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My pc\Desktop\Data Analytics\Cognorise\Excel sheets\"/>
    </mc:Choice>
  </mc:AlternateContent>
  <xr:revisionPtr revIDLastSave="0" documentId="13_ncr:1_{09AF34A5-5390-41D6-887E-CB981143503E}" xr6:coauthVersionLast="47" xr6:coauthVersionMax="47" xr10:uidLastSave="{00000000-0000-0000-0000-000000000000}"/>
  <bookViews>
    <workbookView xWindow="0" yWindow="0" windowWidth="20490" windowHeight="10920" activeTab="2" xr2:uid="{2BE194F5-2FAE-4A82-B4A6-230540D009CD}"/>
  </bookViews>
  <sheets>
    <sheet name="Unemployment in India (2)" sheetId="2" r:id="rId1"/>
    <sheet name="Pivot" sheetId="3" r:id="rId2"/>
    <sheet name="Dashboard" sheetId="5" r:id="rId3"/>
  </sheets>
  <definedNames>
    <definedName name="_xlchart.v1.0" hidden="1">Pivot!$E$344:$E$348</definedName>
    <definedName name="_xlchart.v1.1" hidden="1">Pivot!$F$343</definedName>
    <definedName name="_xlchart.v1.2" hidden="1">Pivot!$F$344:$F$348</definedName>
    <definedName name="_xlchart.v1.3" hidden="1">Pivot!$G$145:$H$171</definedName>
    <definedName name="_xlchart.v1.4" hidden="1">Pivot!$I$144</definedName>
    <definedName name="_xlchart.v1.5" hidden="1">Pivot!$I$145:$I$171</definedName>
    <definedName name="ExternalData_1" localSheetId="0" hidden="1">'Unemployment in India (2)'!$A$1:$K$1008</definedName>
    <definedName name="Slicer_Month">#N/A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8" i="3" l="1"/>
  <c r="F58" i="3" s="1"/>
  <c r="G58" i="3" s="1"/>
  <c r="G63" i="3" s="1" a="1"/>
  <c r="G63" i="3" s="1"/>
  <c r="G44" i="3"/>
  <c r="G30" i="3"/>
  <c r="G20" i="3"/>
  <c r="F63" i="3" l="1" a="1"/>
  <c r="F63"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8C59B-8568-4376-867A-EF84FC2FF79C}" keepAlive="1" name="Query - Unemployment in India" description="Connection to the 'Unemployment in India' query in the workbook." type="5" refreshedVersion="8" background="1" saveData="1">
    <dbPr connection="Provider=Microsoft.Mashup.OleDb.1;Data Source=$Workbook$;Location=&quot;Unemployment in India&quot;;Extended Properties=&quot;&quot;" command="SELECT * FROM [Unemployment in Indi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<sst xmlns="http://schemas.openxmlformats.org/spreadsheetml/2006/main" count="5806" uniqueCount="93">
  <si>
    <t>Region</t>
  </si>
  <si>
    <t xml:space="preserve"> Date</t>
  </si>
  <si>
    <t xml:space="preserve"> Estimated Unemployment Rate (%)</t>
  </si>
  <si>
    <t xml:space="preserve"> Estimated Employed</t>
  </si>
  <si>
    <t xml:space="preserve"> Estimated Labour Participation Rate (%)</t>
  </si>
  <si>
    <t>Area</t>
  </si>
  <si>
    <t>Andhra Pradesh</t>
  </si>
  <si>
    <t xml:space="preserve"> 31-05-2019</t>
  </si>
  <si>
    <t>Rural</t>
  </si>
  <si>
    <t xml:space="preserve"> 30-06-2019</t>
  </si>
  <si>
    <t xml:space="preserve"> 31-07-2019</t>
  </si>
  <si>
    <t xml:space="preserve"> 31-08-2019</t>
  </si>
  <si>
    <t xml:space="preserve"> 30-09-2019</t>
  </si>
  <si>
    <t xml:space="preserve"> 31-10-2019</t>
  </si>
  <si>
    <t xml:space="preserve"> 30-11-2019</t>
  </si>
  <si>
    <t xml:space="preserve"> 31-12-2019</t>
  </si>
  <si>
    <t xml:space="preserve"> 31-01-2020</t>
  </si>
  <si>
    <t xml:space="preserve"> 29-02-2020</t>
  </si>
  <si>
    <t xml:space="preserve"> 31-03-2020</t>
  </si>
  <si>
    <t xml:space="preserve"> 30-04-2020</t>
  </si>
  <si>
    <t xml:space="preserve"> 31-05-2020</t>
  </si>
  <si>
    <t xml:space="preserve"> 30-06-2020</t>
  </si>
  <si>
    <t>Assam</t>
  </si>
  <si>
    <t>Bihar</t>
  </si>
  <si>
    <t>Chhattisgarh</t>
  </si>
  <si>
    <t>Delhi</t>
  </si>
  <si>
    <t>Goa</t>
  </si>
  <si>
    <t>Gujarat</t>
  </si>
  <si>
    <t>Haryana</t>
  </si>
  <si>
    <t>Himachal Pradesh</t>
  </si>
  <si>
    <t>Jammu &amp; Kashmir</t>
  </si>
  <si>
    <t>Jharkhand</t>
  </si>
  <si>
    <t>Karnataka</t>
  </si>
  <si>
    <t>Kerala</t>
  </si>
  <si>
    <t>Madhya Pradesh</t>
  </si>
  <si>
    <t>Maharashtra</t>
  </si>
  <si>
    <t>Meghalaya</t>
  </si>
  <si>
    <t>Odisha</t>
  </si>
  <si>
    <t>Puducherry</t>
  </si>
  <si>
    <t>Punjab</t>
  </si>
  <si>
    <t>Rajasthan</t>
  </si>
  <si>
    <t>Sikkim</t>
  </si>
  <si>
    <t>Tamil Nadu</t>
  </si>
  <si>
    <t>Telangana</t>
  </si>
  <si>
    <t>Tripura</t>
  </si>
  <si>
    <t>Uttar Pradesh</t>
  </si>
  <si>
    <t>Uttarakhand</t>
  </si>
  <si>
    <t>West Bengal</t>
  </si>
  <si>
    <t>Urban</t>
  </si>
  <si>
    <t>Chandigarh</t>
  </si>
  <si>
    <t xml:space="preserve"> 31-07-2020</t>
  </si>
  <si>
    <t xml:space="preserve"> 31-08-2020</t>
  </si>
  <si>
    <t xml:space="preserve"> 30-09-2020</t>
  </si>
  <si>
    <t xml:space="preserve"> 31-10-2020</t>
  </si>
  <si>
    <t>Zone</t>
  </si>
  <si>
    <t>longitude</t>
  </si>
  <si>
    <t>latitude</t>
  </si>
  <si>
    <t>South</t>
  </si>
  <si>
    <t>Northeast</t>
  </si>
  <si>
    <t>East</t>
  </si>
  <si>
    <t>West</t>
  </si>
  <si>
    <t>North</t>
  </si>
  <si>
    <t>Month</t>
  </si>
  <si>
    <t>Year</t>
  </si>
  <si>
    <t>N/A</t>
  </si>
  <si>
    <t>null</t>
  </si>
  <si>
    <t>slicer-month</t>
  </si>
  <si>
    <t>slicer-year</t>
  </si>
  <si>
    <t>slicer-region</t>
  </si>
  <si>
    <t>Grand Total</t>
  </si>
  <si>
    <t>Sum of  Estimated Unemployment Rate (%)</t>
  </si>
  <si>
    <t>Average of  Estimated Unemployment Rate (%)</t>
  </si>
  <si>
    <t>Month and Year</t>
  </si>
  <si>
    <t>3.percentage change in unemployment rate year-over-year</t>
  </si>
  <si>
    <t>Max of  Estimated Unemployment Rate (%)</t>
  </si>
  <si>
    <t>Sum of  Estimated Employed</t>
  </si>
  <si>
    <t>6.unemployment differ between urban and rural regions in each state</t>
  </si>
  <si>
    <t>7. top 5 region with highest labour participation rate(%)</t>
  </si>
  <si>
    <t>Average of  Estimated Labour Participation Rate (%)</t>
  </si>
  <si>
    <t>Year And Month</t>
  </si>
  <si>
    <t>Total estimated employed</t>
  </si>
  <si>
    <t>Sum of  Estimated Labour Participation Rate (%)</t>
  </si>
  <si>
    <t>Total labour participation</t>
  </si>
  <si>
    <t>Total estimated unemployed</t>
  </si>
  <si>
    <t>Unemployment over time</t>
  </si>
  <si>
    <t>Unemployment rate by Region</t>
  </si>
  <si>
    <t>Highest Unemployment Regions- Top 5</t>
  </si>
  <si>
    <t>Estimated employed over zone</t>
  </si>
  <si>
    <t>Estimated Employed</t>
  </si>
  <si>
    <t>Year and Month</t>
  </si>
  <si>
    <t>Estimated Employed(%) over time</t>
  </si>
  <si>
    <t>Unemployment rate</t>
  </si>
  <si>
    <t>Employed over region and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</si>
</sst>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mmmmm;@"/>
  </numFmts>
  <fonts count="21"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b/>
      <sz val="14"/>
      <color theme="1"/>
      <name val="Calibri Light"/>
      <family val="2"/>
    </font>
    <font>
      <sz val="10"/>
      <color theme="1"/>
      <name val="Gill Sans MT"/>
      <family val="2"/>
      <scheme val="minor"/>
    </font>
    <font>
      <sz val="11"/>
      <color rgb="FF0070C0"/>
      <name val="Gill Sans MT"/>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10" fontId="0" fillId="0" borderId="0" xfId="0" applyNumberFormat="1"/>
    <xf numFmtId="3" fontId="0" fillId="0" borderId="0" xfId="0" applyNumberFormat="1"/>
    <xf numFmtId="9" fontId="0" fillId="0" borderId="0" xfId="0" applyNumberFormat="1"/>
    <xf numFmtId="0" fontId="18" fillId="0" borderId="0" xfId="0" applyFont="1"/>
    <xf numFmtId="164" fontId="0" fillId="0" borderId="0" xfId="0" applyNumberFormat="1"/>
    <xf numFmtId="0" fontId="16" fillId="0" borderId="0" xfId="0" applyFont="1"/>
    <xf numFmtId="0" fontId="19" fillId="0" borderId="0" xfId="0" applyFont="1"/>
    <xf numFmtId="0" fontId="16" fillId="0" borderId="0" xfId="0" applyFont="1" applyAlignment="1">
      <alignment horizontal="left"/>
    </xf>
    <xf numFmtId="0" fontId="16" fillId="0" borderId="10" xfId="0" applyFont="1" applyBorder="1" applyAlignment="1">
      <alignment horizontal="left"/>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4" formatCode="0.00%"/>
    </dxf>
    <dxf>
      <alignment horizontal="left" vertical="bottom" textRotation="0" wrapText="0" indent="0" justifyLastLine="0" shrinkToFit="0" readingOrder="0"/>
    </dxf>
    <dxf>
      <font>
        <b/>
        <i val="0"/>
        <strike val="0"/>
        <condense val="0"/>
        <extend val="0"/>
        <outline val="0"/>
        <shadow val="0"/>
        <u val="none"/>
        <vertAlign val="baseline"/>
        <sz val="11"/>
        <color theme="1"/>
        <name val="Gill Sans MT"/>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theme="1"/>
        <name val="Gill Sans MT"/>
        <family val="2"/>
        <scheme val="minor"/>
      </font>
    </dxf>
    <dxf>
      <numFmt numFmtId="2" formatCode="0.00"/>
    </dxf>
    <dxf>
      <numFmt numFmtId="2" formatCode="0.00"/>
    </dxf>
    <dxf>
      <numFmt numFmtId="13" formatCode="0%"/>
    </dxf>
    <dxf>
      <numFmt numFmtId="13" formatCode="0%"/>
    </dxf>
    <dxf>
      <numFmt numFmtId="0" formatCode="General"/>
    </dxf>
    <dxf>
      <numFmt numFmtId="0" formatCode="General"/>
    </dxf>
    <dxf>
      <numFmt numFmtId="0" formatCode="General"/>
    </dxf>
    <dxf>
      <font>
        <b/>
        <i val="0"/>
        <sz val="14"/>
        <color theme="1"/>
        <name val="Calibri"/>
        <family val="2"/>
        <scheme val="none"/>
      </font>
      <border diagonalUp="0" diagonalDown="0">
        <left/>
        <right/>
        <top/>
        <bottom/>
        <vertical/>
        <horizontal/>
      </border>
    </dxf>
    <dxf>
      <font>
        <b/>
        <i val="0"/>
        <sz val="14"/>
        <color theme="1"/>
        <name val="Calibri"/>
        <family val="2"/>
        <scheme val="none"/>
      </font>
      <border diagonalUp="0" diagonalDown="0">
        <left/>
        <right/>
        <top/>
        <bottom/>
        <vertical/>
        <horizontal/>
      </border>
    </dxf>
    <dxf>
      <font>
        <b/>
        <i val="0"/>
        <sz val="14"/>
        <color theme="1"/>
        <name val="Calibri Light"/>
        <family val="2"/>
        <scheme val="none"/>
      </font>
      <fill>
        <patternFill>
          <bgColor theme="0"/>
        </patternFill>
      </fill>
      <border diagonalUp="0" diagonalDown="0">
        <left/>
        <right/>
        <top/>
        <bottom/>
        <vertical/>
        <horizontal/>
      </border>
    </dxf>
    <dxf>
      <font>
        <b/>
        <i val="0"/>
        <sz val="14"/>
        <color theme="1"/>
        <name val="Calibri Light"/>
        <family val="2"/>
        <scheme val="none"/>
      </font>
      <border diagonalUp="0" diagonalDown="0">
        <left/>
        <right/>
        <top/>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3" defaultTableStyle="TableStyleMedium2" defaultPivotStyle="PivotStyleLight16">
    <tableStyle name="SlicerStyleDark2 2" pivot="0" table="0" count="10" xr9:uid="{C39CE5A8-5874-43CE-A7C7-9E8BA5DBCE45}">
      <tableStyleElement type="wholeTable" dxfId="16"/>
      <tableStyleElement type="headerRow" dxfId="15"/>
    </tableStyle>
    <tableStyle name="SlicerStyleDark2 3" pivot="0" table="0" count="10" xr9:uid="{D800399C-FA38-481D-AFA7-807F1577B5D3}">
      <tableStyleElement type="wholeTable" dxfId="14"/>
      <tableStyleElement type="headerRow" dxfId="13"/>
    </tableStyle>
    <tableStyle name="SlicerStyleOther2 2" pivot="0" table="0" count="10" xr9:uid="{472E5883-068A-48F0-86DD-A35B270DA0C8}">
      <tableStyleElement type="wholeTable" dxfId="12"/>
      <tableStyleElement type="headerRow" dxfId="11"/>
    </tableStyle>
  </tableStyles>
  <extLst>
    <ext xmlns:x14="http://schemas.microsoft.com/office/spreadsheetml/2009/9/main" uri="{46F421CA-312F-682f-3DD2-61675219B42D}">
      <x14:dxfs count="24">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1"/>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2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India.xlsx]Pivot!PivotTable10</c:name>
    <c:fmtId val="7"/>
  </c:pivotSource>
  <c:chart>
    <c:title>
      <c:tx>
        <c:strRef>
          <c:f>Pivot!$A$16</c:f>
          <c:strCache>
            <c:ptCount val="1"/>
            <c:pt idx="0">
              <c:v>Unemployment over time</c:v>
            </c:pt>
          </c:strCache>
        </c:strRef>
      </c:tx>
      <c:layout>
        <c:manualLayout>
          <c:xMode val="edge"/>
          <c:yMode val="edge"/>
          <c:x val="0.36641655681309848"/>
          <c:y val="1.9311863064119767E-2"/>
        </c:manualLayout>
      </c:layout>
      <c:overlay val="0"/>
      <c:spPr>
        <a:noFill/>
        <a:ln>
          <a:noFill/>
        </a:ln>
        <a:effectLst/>
      </c:spPr>
      <c:txPr>
        <a:bodyPr rot="0" spcFirstLastPara="1" vertOverflow="ellipsis" vert="horz" wrap="square" anchor="ctr" anchorCtr="1"/>
        <a:lstStyle/>
        <a:p>
          <a:pPr>
            <a:defRPr sz="126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9525">
              <a:solidFill>
                <a:schemeClr val="accent1"/>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817888515452734E-2"/>
          <c:y val="0.19516634461992283"/>
          <c:w val="0.95100792133296919"/>
          <c:h val="0.5426442043621833"/>
        </c:manualLayout>
      </c:layout>
      <c:lineChart>
        <c:grouping val="standard"/>
        <c:varyColors val="0"/>
        <c:ser>
          <c:idx val="0"/>
          <c:order val="0"/>
          <c:tx>
            <c:strRef>
              <c:f>Pivot!$A$16</c:f>
              <c:strCache>
                <c:ptCount val="1"/>
                <c:pt idx="0">
                  <c:v>Total</c:v>
                </c:pt>
              </c:strCache>
            </c:strRef>
          </c:tx>
          <c:spPr>
            <a:ln w="34925" cap="rnd">
              <a:solidFill>
                <a:schemeClr val="accent1"/>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9525">
                <a:solidFill>
                  <a:schemeClr val="accent1"/>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Pivot!$A$16</c:f>
              <c:multiLvlStrCache>
                <c:ptCount val="18"/>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lvl>
                <c:lvl>
                  <c:pt idx="0">
                    <c:v>2019</c:v>
                  </c:pt>
                  <c:pt idx="8">
                    <c:v>2020</c:v>
                  </c:pt>
                </c:lvl>
              </c:multiLvlStrCache>
            </c:multiLvlStrRef>
          </c:cat>
          <c:val>
            <c:numRef>
              <c:f>Pivot!$A$16</c:f>
              <c:numCache>
                <c:formatCode>0%</c:formatCode>
                <c:ptCount val="18"/>
                <c:pt idx="0">
                  <c:v>3.9966339570020527E-2</c:v>
                </c:pt>
                <c:pt idx="1">
                  <c:v>4.1898728476423522E-2</c:v>
                </c:pt>
                <c:pt idx="2">
                  <c:v>4.068525162756019E-2</c:v>
                </c:pt>
                <c:pt idx="3">
                  <c:v>4.2601794444527837E-2</c:v>
                </c:pt>
                <c:pt idx="4">
                  <c:v>3.9255767559552103E-2</c:v>
                </c:pt>
                <c:pt idx="5">
                  <c:v>4.5415726326359394E-2</c:v>
                </c:pt>
                <c:pt idx="6">
                  <c:v>4.5266439483784449E-2</c:v>
                </c:pt>
                <c:pt idx="7">
                  <c:v>4.1980460937721537E-2</c:v>
                </c:pt>
                <c:pt idx="8">
                  <c:v>6.3926460800944773E-2</c:v>
                </c:pt>
                <c:pt idx="9">
                  <c:v>6.4139132001261021E-2</c:v>
                </c:pt>
                <c:pt idx="10">
                  <c:v>7.0686902956880279E-2</c:v>
                </c:pt>
                <c:pt idx="11">
                  <c:v>0.14877476368476625</c:v>
                </c:pt>
                <c:pt idx="12">
                  <c:v>0.15814730858340967</c:v>
                </c:pt>
                <c:pt idx="13">
                  <c:v>7.4208070830351802E-2</c:v>
                </c:pt>
                <c:pt idx="14">
                  <c:v>2.2145326988225519E-2</c:v>
                </c:pt>
                <c:pt idx="15">
                  <c:v>2.3223695074534999E-2</c:v>
                </c:pt>
                <c:pt idx="16">
                  <c:v>1.9604114645623054E-2</c:v>
                </c:pt>
                <c:pt idx="17">
                  <c:v>1.8073716008053149E-2</c:v>
                </c:pt>
              </c:numCache>
            </c:numRef>
          </c:val>
          <c:smooth val="0"/>
          <c:extLst>
            <c:ext xmlns:c16="http://schemas.microsoft.com/office/drawing/2014/chart" uri="{C3380CC4-5D6E-409C-BE32-E72D297353CC}">
              <c16:uniqueId val="{00000000-CE61-4237-8F43-EBC9F7C7B9B0}"/>
            </c:ext>
          </c:extLst>
        </c:ser>
        <c:dLbls>
          <c:dLblPos val="t"/>
          <c:showLegendKey val="0"/>
          <c:showVal val="1"/>
          <c:showCatName val="0"/>
          <c:showSerName val="0"/>
          <c:showPercent val="0"/>
          <c:showBubbleSize val="0"/>
        </c:dLbls>
        <c:marker val="1"/>
        <c:smooth val="0"/>
        <c:axId val="766942911"/>
        <c:axId val="766947711"/>
      </c:lineChart>
      <c:catAx>
        <c:axId val="766942911"/>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crossAx val="766947711"/>
        <c:crossesAt val="0"/>
        <c:auto val="1"/>
        <c:lblAlgn val="ctr"/>
        <c:lblOffset val="100"/>
        <c:noMultiLvlLbl val="0"/>
      </c:catAx>
      <c:valAx>
        <c:axId val="766947711"/>
        <c:scaling>
          <c:orientation val="minMax"/>
        </c:scaling>
        <c:delete val="1"/>
        <c:axPos val="l"/>
        <c:numFmt formatCode="0%" sourceLinked="0"/>
        <c:majorTickMark val="none"/>
        <c:minorTickMark val="none"/>
        <c:tickLblPos val="nextTo"/>
        <c:crossAx val="766942911"/>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solidFill>
            <a:schemeClr val="tx1"/>
          </a:solidFill>
          <a:latin typeface="Calibri Light" panose="020F0302020204030204" pitchFamily="34" charset="0"/>
          <a:cs typeface="Calibri Light" panose="020F03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Pivot!$A$54</c:f>
          <c:strCache>
            <c:ptCount val="1"/>
            <c:pt idx="0">
              <c:v>Unemployment rate by Region</c:v>
            </c:pt>
          </c:strCache>
        </c:strRef>
      </c:tx>
      <c:layout>
        <c:manualLayout>
          <c:xMode val="edge"/>
          <c:yMode val="edge"/>
          <c:x val="0.20449800073692972"/>
          <c:y val="3.4090921292384141E-2"/>
        </c:manualLayout>
      </c:layout>
      <c:overlay val="0"/>
      <c:spPr>
        <a:noFill/>
        <a:ln>
          <a:noFill/>
        </a:ln>
        <a:effectLst/>
      </c:spPr>
      <c:txPr>
        <a:bodyPr rot="0" spcFirstLastPara="1" vertOverflow="ellipsis" vert="horz" wrap="square" anchor="ctr" anchorCtr="1"/>
        <a:lstStyle/>
        <a:p>
          <a:pPr>
            <a:defRPr sz="1320" b="1" i="0" u="none" strike="noStrike" kern="1200" cap="none" spc="20" baseline="0">
              <a:solidFill>
                <a:schemeClr val="tx1"/>
              </a:solidFill>
              <a:latin typeface="Calibri Light" panose="020F0302020204030204" pitchFamily="34" charset="0"/>
              <a:ea typeface="+mn-ea"/>
              <a:cs typeface="Calibri Light" panose="020F0302020204030204" pitchFamily="34" charset="0"/>
            </a:defRPr>
          </a:pPr>
          <a:endParaRPr lang="en-US"/>
        </a:p>
      </c:txPr>
    </c:title>
    <c:autoTitleDeleted val="0"/>
    <c:plotArea>
      <c:layout>
        <c:manualLayout>
          <c:layoutTarget val="inner"/>
          <c:xMode val="edge"/>
          <c:yMode val="edge"/>
          <c:x val="0.24395980502437195"/>
          <c:y val="0.20211423869681577"/>
          <c:w val="0.69134488188976362"/>
          <c:h val="0.63726248596744228"/>
        </c:manualLayout>
      </c:layout>
      <c:barChart>
        <c:barDir val="bar"/>
        <c:grouping val="clustered"/>
        <c:varyColors val="0"/>
        <c:ser>
          <c:idx val="0"/>
          <c:order val="0"/>
          <c:spPr>
            <a:gradFill rotWithShape="1">
              <a:gsLst>
                <a:gs pos="0">
                  <a:schemeClr val="accent1">
                    <a:tint val="54000"/>
                    <a:alpha val="100000"/>
                    <a:satMod val="105000"/>
                    <a:lumMod val="110000"/>
                  </a:schemeClr>
                </a:gs>
                <a:gs pos="100000">
                  <a:schemeClr val="accent1">
                    <a:tint val="78000"/>
                    <a:alpha val="92000"/>
                    <a:satMod val="109000"/>
                    <a:lumMod val="100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Pivot!$F$63:$F$67</c:f>
              <c:strCache>
                <c:ptCount val="5"/>
                <c:pt idx="0">
                  <c:v>Delhi</c:v>
                </c:pt>
                <c:pt idx="1">
                  <c:v>Goa</c:v>
                </c:pt>
                <c:pt idx="2">
                  <c:v>Gujarat</c:v>
                </c:pt>
                <c:pt idx="3">
                  <c:v>Haryana</c:v>
                </c:pt>
                <c:pt idx="4">
                  <c:v>Himachal Pradesh</c:v>
                </c:pt>
              </c:strCache>
            </c:strRef>
          </c:cat>
          <c:val>
            <c:numRef>
              <c:f>Pivot!$G$63:$G$67</c:f>
              <c:numCache>
                <c:formatCode>0%</c:formatCode>
                <c:ptCount val="5"/>
                <c:pt idx="0">
                  <c:v>5.3877538084824948E-2</c:v>
                </c:pt>
                <c:pt idx="1">
                  <c:v>2.8710612042694369E-2</c:v>
                </c:pt>
                <c:pt idx="2">
                  <c:v>2.0879307842813461E-2</c:v>
                </c:pt>
                <c:pt idx="3">
                  <c:v>8.4292855748877848E-2</c:v>
                </c:pt>
                <c:pt idx="4">
                  <c:v>5.6693971980777864E-2</c:v>
                </c:pt>
              </c:numCache>
            </c:numRef>
          </c:val>
          <c:extLst>
            <c:ext xmlns:c16="http://schemas.microsoft.com/office/drawing/2014/chart" uri="{C3380CC4-5D6E-409C-BE32-E72D297353CC}">
              <c16:uniqueId val="{00000000-4C91-405D-9D84-7CDD3EB3D551}"/>
            </c:ext>
          </c:extLst>
        </c:ser>
        <c:dLbls>
          <c:dLblPos val="outEnd"/>
          <c:showLegendKey val="0"/>
          <c:showVal val="1"/>
          <c:showCatName val="0"/>
          <c:showSerName val="0"/>
          <c:showPercent val="0"/>
          <c:showBubbleSize val="0"/>
        </c:dLbls>
        <c:gapWidth val="100"/>
        <c:axId val="766947711"/>
        <c:axId val="766936671"/>
      </c:barChart>
      <c:catAx>
        <c:axId val="76694771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crossAx val="766936671"/>
        <c:crosses val="autoZero"/>
        <c:auto val="1"/>
        <c:lblAlgn val="ctr"/>
        <c:lblOffset val="100"/>
        <c:noMultiLvlLbl val="0"/>
      </c:catAx>
      <c:valAx>
        <c:axId val="766936671"/>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crossAx val="76694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b="1">
          <a:solidFill>
            <a:schemeClr val="tx1"/>
          </a:solidFill>
          <a:latin typeface="Calibri Light" panose="020F0302020204030204" pitchFamily="34" charset="0"/>
          <a:cs typeface="Calibri Light" panose="020F030202020403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India.xlsx]Pivot!PivotTable4</c:name>
    <c:fmtId val="7"/>
  </c:pivotSource>
  <c:chart>
    <c:title>
      <c:tx>
        <c:strRef>
          <c:f>Pivot!$A$102</c:f>
          <c:strCache>
            <c:ptCount val="1"/>
            <c:pt idx="0">
              <c:v>Highest Unemployment Regions- Top 5</c:v>
            </c:pt>
          </c:strCache>
        </c:strRef>
      </c:tx>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7.222222222222221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6666666666666666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layout>
            <c:manualLayout>
              <c:x val="-5.0000000000000024E-2"/>
              <c:y val="-7.4074074074074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layout>
            <c:manualLayout>
              <c:x val="-8.3333333333333329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layout>
            <c:manualLayout>
              <c:x val="-7.7777777777777779E-2"/>
              <c:y val="5.555555555555538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833333333333334E-2"/>
                  <c:h val="6.9375182268883062E-2"/>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6666666666666666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7.2222222222222215E-2"/>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7.7777777777777779E-2"/>
              <c:y val="5.555555555555538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833333333333334E-2"/>
                  <c:h val="6.9375182268883062E-2"/>
                </c:manualLayout>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8.3333333333333329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5.0000000000000024E-2"/>
              <c:y val="-7.4074074074074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dLbl>
          <c:idx val="0"/>
          <c:layout>
            <c:manualLayout>
              <c:x val="6.6666666666666666E-2"/>
              <c:y val="-6.4814814814814811E-2"/>
            </c:manualLayout>
          </c:layout>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dLbl>
          <c:idx val="0"/>
          <c:layout>
            <c:manualLayout>
              <c:x val="2.7837575850401142E-2"/>
              <c:y val="0.11781048058647842"/>
            </c:manualLayout>
          </c:layout>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dLbl>
          <c:idx val="0"/>
          <c:layout>
            <c:manualLayout>
              <c:x val="-4.1761423457570036E-2"/>
              <c:y val="7.9753332128446597E-2"/>
            </c:manualLayout>
          </c:layout>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6456660048732064"/>
                  <c:h val="0.10394324548548584"/>
                </c:manualLayout>
              </c15:layout>
            </c:ext>
          </c:extLst>
        </c:dLbl>
      </c:pivotFmt>
      <c:pivotFmt>
        <c:idx val="1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dLbl>
          <c:idx val="0"/>
          <c:layout>
            <c:manualLayout>
              <c:x val="-8.3333333333333329E-2"/>
              <c:y val="4.6296296296295444E-3"/>
            </c:manualLayout>
          </c:layout>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dLbl>
          <c:idx val="0"/>
          <c:layout>
            <c:manualLayout>
              <c:x val="-5.0000000000000024E-2"/>
              <c:y val="-7.4074074074074112E-2"/>
            </c:manualLayout>
          </c:layout>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Pivot!$A$102</c:f>
              <c:strCache>
                <c:ptCount val="1"/>
                <c:pt idx="0">
                  <c:v>Total</c:v>
                </c:pt>
              </c:strCache>
            </c:strRef>
          </c:tx>
          <c:dPt>
            <c:idx val="0"/>
            <c:bubble3D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c:spPr>
            <c:extLst>
              <c:ext xmlns:c16="http://schemas.microsoft.com/office/drawing/2014/chart" uri="{C3380CC4-5D6E-409C-BE32-E72D297353CC}">
                <c16:uniqueId val="{00000001-D446-490D-A681-6A34B93A12D7}"/>
              </c:ext>
            </c:extLst>
          </c:dPt>
          <c:dPt>
            <c:idx val="1"/>
            <c:bubble3D val="0"/>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a:noFill/>
              </a:ln>
              <a:effectLst/>
            </c:spPr>
            <c:extLst>
              <c:ext xmlns:c16="http://schemas.microsoft.com/office/drawing/2014/chart" uri="{C3380CC4-5D6E-409C-BE32-E72D297353CC}">
                <c16:uniqueId val="{00000003-D446-490D-A681-6A34B93A12D7}"/>
              </c:ext>
            </c:extLst>
          </c:dPt>
          <c:dPt>
            <c:idx val="2"/>
            <c:bubble3D val="0"/>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c:spPr>
            <c:extLst>
              <c:ext xmlns:c16="http://schemas.microsoft.com/office/drawing/2014/chart" uri="{C3380CC4-5D6E-409C-BE32-E72D297353CC}">
                <c16:uniqueId val="{00000005-D446-490D-A681-6A34B93A12D7}"/>
              </c:ext>
            </c:extLst>
          </c:dPt>
          <c:dPt>
            <c:idx val="3"/>
            <c:bubble3D val="0"/>
            <c:spPr>
              <a:gradFill rotWithShape="1">
                <a:gsLst>
                  <a:gs pos="0">
                    <a:schemeClr val="accent4">
                      <a:tint val="98000"/>
                      <a:satMod val="110000"/>
                      <a:lumMod val="104000"/>
                    </a:schemeClr>
                  </a:gs>
                  <a:gs pos="69000">
                    <a:schemeClr val="accent4">
                      <a:shade val="88000"/>
                      <a:satMod val="130000"/>
                      <a:lumMod val="92000"/>
                    </a:schemeClr>
                  </a:gs>
                  <a:gs pos="100000">
                    <a:schemeClr val="accent4">
                      <a:shade val="78000"/>
                      <a:satMod val="130000"/>
                      <a:lumMod val="92000"/>
                    </a:schemeClr>
                  </a:gs>
                </a:gsLst>
                <a:lin ang="5400000" scaled="0"/>
              </a:gradFill>
              <a:ln>
                <a:noFill/>
              </a:ln>
              <a:effectLst/>
            </c:spPr>
            <c:extLst>
              <c:ext xmlns:c16="http://schemas.microsoft.com/office/drawing/2014/chart" uri="{C3380CC4-5D6E-409C-BE32-E72D297353CC}">
                <c16:uniqueId val="{00000007-D446-490D-A681-6A34B93A12D7}"/>
              </c:ext>
            </c:extLst>
          </c:dPt>
          <c:dPt>
            <c:idx val="4"/>
            <c:bubble3D val="0"/>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c:spPr>
            <c:extLst>
              <c:ext xmlns:c16="http://schemas.microsoft.com/office/drawing/2014/chart" uri="{C3380CC4-5D6E-409C-BE32-E72D297353CC}">
                <c16:uniqueId val="{00000009-D446-490D-A681-6A34B93A12D7}"/>
              </c:ext>
            </c:extLst>
          </c:dPt>
          <c:dLbls>
            <c:dLbl>
              <c:idx val="0"/>
              <c:layout>
                <c:manualLayout>
                  <c:x val="6.6666666666666666E-2"/>
                  <c:y val="-6.48148148148148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46-490D-A681-6A34B93A12D7}"/>
                </c:ext>
              </c:extLst>
            </c:dLbl>
            <c:dLbl>
              <c:idx val="1"/>
              <c:layout>
                <c:manualLayout>
                  <c:x val="2.7837575850401142E-2"/>
                  <c:y val="0.117810480586478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46-490D-A681-6A34B93A12D7}"/>
                </c:ext>
              </c:extLst>
            </c:dLbl>
            <c:dLbl>
              <c:idx val="2"/>
              <c:layout>
                <c:manualLayout>
                  <c:x val="-4.1761423457570036E-2"/>
                  <c:y val="7.9753332128446597E-2"/>
                </c:manualLayout>
              </c:layout>
              <c:showLegendKey val="0"/>
              <c:showVal val="1"/>
              <c:showCatName val="0"/>
              <c:showSerName val="0"/>
              <c:showPercent val="0"/>
              <c:showBubbleSize val="0"/>
              <c:extLst>
                <c:ext xmlns:c15="http://schemas.microsoft.com/office/drawing/2012/chart" uri="{CE6537A1-D6FC-4f65-9D91-7224C49458BB}">
                  <c15:layout>
                    <c:manualLayout>
                      <c:w val="0.16456660048732064"/>
                      <c:h val="0.10394324548548584"/>
                    </c:manualLayout>
                  </c15:layout>
                </c:ext>
                <c:ext xmlns:c16="http://schemas.microsoft.com/office/drawing/2014/chart" uri="{C3380CC4-5D6E-409C-BE32-E72D297353CC}">
                  <c16:uniqueId val="{00000005-D446-490D-A681-6A34B93A12D7}"/>
                </c:ext>
              </c:extLst>
            </c:dLbl>
            <c:dLbl>
              <c:idx val="3"/>
              <c:layout>
                <c:manualLayout>
                  <c:x val="-8.3333333333333329E-2"/>
                  <c:y val="4.62962962962954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446-490D-A681-6A34B93A12D7}"/>
                </c:ext>
              </c:extLst>
            </c:dLbl>
            <c:dLbl>
              <c:idx val="4"/>
              <c:layout>
                <c:manualLayout>
                  <c:x val="-5.0000000000000024E-2"/>
                  <c:y val="-7.407407407407411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446-490D-A681-6A34B93A12D7}"/>
                </c:ext>
              </c:extLst>
            </c:dLbl>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Pivot!$A$102</c:f>
              <c:strCache>
                <c:ptCount val="5"/>
                <c:pt idx="0">
                  <c:v>Puducherry</c:v>
                </c:pt>
                <c:pt idx="1">
                  <c:v>Jharkhand</c:v>
                </c:pt>
                <c:pt idx="2">
                  <c:v>Bihar</c:v>
                </c:pt>
                <c:pt idx="3">
                  <c:v>Tamil Nadu</c:v>
                </c:pt>
                <c:pt idx="4">
                  <c:v>Himachal Pradesh</c:v>
                </c:pt>
              </c:strCache>
            </c:strRef>
          </c:cat>
          <c:val>
            <c:numRef>
              <c:f>Pivot!$A$102</c:f>
              <c:numCache>
                <c:formatCode>General</c:formatCode>
                <c:ptCount val="5"/>
                <c:pt idx="0">
                  <c:v>76.739999999999995</c:v>
                </c:pt>
                <c:pt idx="1">
                  <c:v>70.17</c:v>
                </c:pt>
                <c:pt idx="2">
                  <c:v>58.77</c:v>
                </c:pt>
                <c:pt idx="3">
                  <c:v>53.19</c:v>
                </c:pt>
                <c:pt idx="4">
                  <c:v>50</c:v>
                </c:pt>
              </c:numCache>
            </c:numRef>
          </c:val>
          <c:extLst>
            <c:ext xmlns:c16="http://schemas.microsoft.com/office/drawing/2014/chart" uri="{C3380CC4-5D6E-409C-BE32-E72D297353CC}">
              <c16:uniqueId val="{0000000A-D446-490D-A681-6A34B93A12D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1404172049164962"/>
          <c:y val="0.28060132828773032"/>
          <c:w val="0.36627738020624456"/>
          <c:h val="0.6918601480964482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Calibri Light" panose="020F0302020204030204" pitchFamily="34" charset="0"/>
              <a:ea typeface="+mn-ea"/>
              <a:cs typeface="Calibri Light" panose="020F03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b="1">
          <a:latin typeface="Calibri Light" panose="020F0302020204030204" pitchFamily="34" charset="0"/>
          <a:cs typeface="Calibri Light" panose="020F03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[Unemployment in India.xlsx]Pivot!PivotTable5</c:name>
    <c:fmtId val="13"/>
  </c:pivotSource>
  <c:chart>
    <c:title>
      <c:tx>
        <c:strRef>
          <c:f>Pivot!$A$116</c:f>
          <c:strCache>
            <c:ptCount val="1"/>
            <c:pt idx="0">
              <c:v>Estimated Employed(%) over time</c:v>
            </c:pt>
          </c:strCache>
        </c:strRef>
      </c:tx>
      <c:layout>
        <c:manualLayout>
          <c:xMode val="edge"/>
          <c:yMode val="edge"/>
          <c:x val="0.30357878937881216"/>
          <c:y val="0.11200002351706531"/>
        </c:manualLayout>
      </c:layout>
      <c:overlay val="0"/>
      <c:spPr>
        <a:noFill/>
        <a:ln>
          <a:noFill/>
        </a:ln>
        <a:effectLst/>
      </c:spPr>
      <c:txPr>
        <a:bodyPr rot="0" spcFirstLastPara="1" vertOverflow="ellipsis" vert="horz" wrap="square" anchor="ctr" anchorCtr="1"/>
        <a:lstStyle/>
        <a:p>
          <a:pPr>
            <a:defRPr sz="126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6000"/>
                  <a:lumMod val="100000"/>
                </a:schemeClr>
              </a:gs>
              <a:gs pos="78000">
                <a:schemeClr val="accent1">
                  <a:shade val="94000"/>
                  <a:lumMod val="94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scene3d>
            <a:sp3d prstMaterial="plastic">
              <a:bevelT w="0" h="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9525">
              <a:solidFill>
                <a:schemeClr val="accent1"/>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86368560663311"/>
          <c:y val="0.29555561761447791"/>
          <c:w val="0.87146335293683019"/>
          <c:h val="0.4331348591009328"/>
        </c:manualLayout>
      </c:layout>
      <c:lineChart>
        <c:grouping val="standard"/>
        <c:varyColors val="0"/>
        <c:ser>
          <c:idx val="0"/>
          <c:order val="0"/>
          <c:tx>
            <c:strRef>
              <c:f>Pivot!$A$116</c:f>
              <c:strCache>
                <c:ptCount val="1"/>
                <c:pt idx="0">
                  <c:v>Total</c:v>
                </c:pt>
              </c:strCache>
            </c:strRef>
          </c:tx>
          <c:spPr>
            <a:ln w="34925" cap="rnd">
              <a:solidFill>
                <a:schemeClr val="accent1"/>
              </a:solidFill>
              <a:round/>
            </a:ln>
            <a:effectLst>
              <a:outerShdw blurRad="50800" dist="50800" dir="5400000" sx="96000" sy="96000" rotWithShape="0">
                <a:srgbClr val="000000">
                  <a:alpha val="48000"/>
                </a:srgbClr>
              </a:outerShdw>
            </a:effectLst>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9525">
                <a:solidFill>
                  <a:schemeClr val="accent1"/>
                </a:solidFill>
                <a:round/>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cat>
            <c:multiLvlStrRef>
              <c:f>Pivot!$A$116</c:f>
              <c:multiLvlStrCache>
                <c:ptCount val="18"/>
                <c:lvl>
                  <c:pt idx="0">
                    <c:v>5</c:v>
                  </c:pt>
                  <c:pt idx="1">
                    <c:v>6</c:v>
                  </c:pt>
                  <c:pt idx="2">
                    <c:v>7</c:v>
                  </c:pt>
                  <c:pt idx="3">
                    <c:v>8</c:v>
                  </c:pt>
                  <c:pt idx="4">
                    <c:v>9</c:v>
                  </c:pt>
                  <c:pt idx="5">
                    <c:v>10</c:v>
                  </c:pt>
                  <c:pt idx="6">
                    <c:v>11</c:v>
                  </c:pt>
                  <c:pt idx="7">
                    <c:v>12</c:v>
                  </c:pt>
                  <c:pt idx="8">
                    <c:v>1</c:v>
                  </c:pt>
                  <c:pt idx="9">
                    <c:v>2</c:v>
                  </c:pt>
                  <c:pt idx="10">
                    <c:v>3</c:v>
                  </c:pt>
                  <c:pt idx="11">
                    <c:v>4</c:v>
                  </c:pt>
                  <c:pt idx="12">
                    <c:v>5</c:v>
                  </c:pt>
                  <c:pt idx="13">
                    <c:v>6</c:v>
                  </c:pt>
                  <c:pt idx="14">
                    <c:v>7</c:v>
                  </c:pt>
                  <c:pt idx="15">
                    <c:v>8</c:v>
                  </c:pt>
                  <c:pt idx="16">
                    <c:v>9</c:v>
                  </c:pt>
                  <c:pt idx="17">
                    <c:v>10</c:v>
                  </c:pt>
                </c:lvl>
                <c:lvl>
                  <c:pt idx="0">
                    <c:v>2019</c:v>
                  </c:pt>
                  <c:pt idx="8">
                    <c:v>2020</c:v>
                  </c:pt>
                </c:lvl>
              </c:multiLvlStrCache>
            </c:multiLvlStrRef>
          </c:cat>
          <c:val>
            <c:numRef>
              <c:f>Pivot!$A$116</c:f>
              <c:numCache>
                <c:formatCode>0.00%</c:formatCode>
                <c:ptCount val="18"/>
                <c:pt idx="0">
                  <c:v>4.4170432542555184E-2</c:v>
                </c:pt>
                <c:pt idx="1">
                  <c:v>4.3863410252755003E-2</c:v>
                </c:pt>
                <c:pt idx="2">
                  <c:v>4.4136318096247781E-2</c:v>
                </c:pt>
                <c:pt idx="3">
                  <c:v>4.4111066149255002E-2</c:v>
                </c:pt>
                <c:pt idx="4">
                  <c:v>4.4424772264998358E-2</c:v>
                </c:pt>
                <c:pt idx="5">
                  <c:v>4.4309850859771502E-2</c:v>
                </c:pt>
                <c:pt idx="6">
                  <c:v>4.4159760387707747E-2</c:v>
                </c:pt>
                <c:pt idx="7">
                  <c:v>4.316079830110086E-2</c:v>
                </c:pt>
                <c:pt idx="8">
                  <c:v>8.9794684542471831E-2</c:v>
                </c:pt>
                <c:pt idx="9">
                  <c:v>8.8938125148278618E-2</c:v>
                </c:pt>
                <c:pt idx="10">
                  <c:v>8.6476458917563531E-2</c:v>
                </c:pt>
                <c:pt idx="11">
                  <c:v>6.0079867048517852E-2</c:v>
                </c:pt>
                <c:pt idx="12">
                  <c:v>6.7395393027227038E-2</c:v>
                </c:pt>
                <c:pt idx="13">
                  <c:v>8.2071429064984602E-2</c:v>
                </c:pt>
                <c:pt idx="14">
                  <c:v>4.2971490383728432E-2</c:v>
                </c:pt>
                <c:pt idx="15">
                  <c:v>4.3004336062151594E-2</c:v>
                </c:pt>
                <c:pt idx="16">
                  <c:v>4.3477613637741684E-2</c:v>
                </c:pt>
                <c:pt idx="17">
                  <c:v>4.3454193312943368E-2</c:v>
                </c:pt>
              </c:numCache>
            </c:numRef>
          </c:val>
          <c:smooth val="0"/>
          <c:extLst>
            <c:ext xmlns:c16="http://schemas.microsoft.com/office/drawing/2014/chart" uri="{C3380CC4-5D6E-409C-BE32-E72D297353CC}">
              <c16:uniqueId val="{00000001-0F1B-453F-9757-0E860E14735D}"/>
            </c:ext>
          </c:extLst>
        </c:ser>
        <c:dLbls>
          <c:showLegendKey val="0"/>
          <c:showVal val="0"/>
          <c:showCatName val="0"/>
          <c:showSerName val="0"/>
          <c:showPercent val="0"/>
          <c:showBubbleSize val="0"/>
        </c:dLbls>
        <c:marker val="1"/>
        <c:smooth val="0"/>
        <c:axId val="829183167"/>
        <c:axId val="829167807"/>
      </c:lineChart>
      <c:catAx>
        <c:axId val="8291831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crossAx val="829167807"/>
        <c:crosses val="autoZero"/>
        <c:auto val="1"/>
        <c:lblAlgn val="ctr"/>
        <c:lblOffset val="100"/>
        <c:noMultiLvlLbl val="0"/>
      </c:catAx>
      <c:valAx>
        <c:axId val="82916780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crossAx val="829183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050" b="1">
          <a:solidFill>
            <a:schemeClr val="tx1"/>
          </a:solidFill>
          <a:latin typeface="Calibri Light" panose="020F0302020204030204" pitchFamily="34" charset="0"/>
          <a:cs typeface="Calibri Light" panose="020F03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60" b="1" i="0" u="none" strike="noStrike" kern="1200" spc="0" baseline="0">
                <a:solidFill>
                  <a:schemeClr val="tx1"/>
                </a:solidFill>
                <a:latin typeface="Calibri Light" panose="020F0302020204030204" pitchFamily="34" charset="0"/>
                <a:ea typeface="+mn-ea"/>
                <a:cs typeface="Calibri Light" panose="020F0302020204030204" pitchFamily="34" charset="0"/>
              </a:defRPr>
            </a:pPr>
            <a:r>
              <a:rPr lang="en-US"/>
              <a:t>Unemployment rate over Year</a:t>
            </a:r>
          </a:p>
        </c:rich>
      </c:tx>
      <c:overlay val="0"/>
      <c:spPr>
        <a:noFill/>
        <a:ln>
          <a:noFill/>
        </a:ln>
        <a:effectLst/>
      </c:spPr>
      <c:txPr>
        <a:bodyPr rot="0" spcFirstLastPara="1" vertOverflow="ellipsis" vert="horz" wrap="square" anchor="ctr" anchorCtr="1"/>
        <a:lstStyle/>
        <a:p>
          <a:pPr>
            <a:defRPr sz="1260" b="1" i="0" u="none" strike="noStrike" kern="1200" spc="0" baseline="0">
              <a:solidFill>
                <a:schemeClr val="tx1"/>
              </a:solidFill>
              <a:latin typeface="Calibri Light" panose="020F0302020204030204" pitchFamily="34" charset="0"/>
              <a:ea typeface="+mn-ea"/>
              <a:cs typeface="Calibri Light" panose="020F0302020204030204" pitchFamily="34" charset="0"/>
            </a:defRPr>
          </a:pPr>
          <a:endParaRPr lang="en-US"/>
        </a:p>
      </c:txPr>
    </c:title>
    <c:autoTitleDeleted val="0"/>
    <c:plotArea>
      <c:layout>
        <c:manualLayout>
          <c:layoutTarget val="inner"/>
          <c:xMode val="edge"/>
          <c:yMode val="edge"/>
          <c:x val="0.24956802772826167"/>
          <c:y val="0.25040419972841288"/>
          <c:w val="0.49543758662945409"/>
          <c:h val="0.63593505601758515"/>
        </c:manualLayout>
      </c:layout>
      <c:pieChart>
        <c:varyColors val="1"/>
        <c:ser>
          <c:idx val="0"/>
          <c:order val="0"/>
          <c:tx>
            <c:strRef>
              <c:f>Pivot!$F$95</c:f>
              <c:strCache>
                <c:ptCount val="1"/>
                <c:pt idx="0">
                  <c:v>Unemployment rate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BD-4AF8-9D20-6B1131F9AD6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BD-4AF8-9D20-6B1131F9AD67}"/>
              </c:ext>
            </c:extLst>
          </c:dPt>
          <c:dLbls>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Pivot!$E$96:$E$97</c:f>
              <c:numCache>
                <c:formatCode>General</c:formatCode>
                <c:ptCount val="2"/>
                <c:pt idx="0">
                  <c:v>2019</c:v>
                </c:pt>
                <c:pt idx="1">
                  <c:v>2020</c:v>
                </c:pt>
              </c:numCache>
            </c:numRef>
          </c:cat>
          <c:val>
            <c:numRef>
              <c:f>Pivot!$F$96:$F$97</c:f>
              <c:numCache>
                <c:formatCode>0.00%</c:formatCode>
                <c:ptCount val="2"/>
                <c:pt idx="0">
                  <c:v>0.33707050842594977</c:v>
                </c:pt>
                <c:pt idx="1">
                  <c:v>0.66292949157405023</c:v>
                </c:pt>
              </c:numCache>
            </c:numRef>
          </c:val>
          <c:extLst>
            <c:ext xmlns:c16="http://schemas.microsoft.com/office/drawing/2014/chart" uri="{C3380CC4-5D6E-409C-BE32-E72D297353CC}">
              <c16:uniqueId val="{00000004-E2BD-4AF8-9D20-6B1131F9AD6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24536409579786261"/>
          <c:y val="0.86980874826418975"/>
          <c:w val="0.42244965450763705"/>
          <c:h val="0.13019125173581023"/>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Calibri Light" panose="020F0302020204030204" pitchFamily="34" charset="0"/>
              <a:ea typeface="+mn-ea"/>
              <a:cs typeface="Calibri Light" panose="020F030202020403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50" b="1">
          <a:solidFill>
            <a:schemeClr val="tx1"/>
          </a:solidFill>
          <a:latin typeface="Calibri Light" panose="020F0302020204030204" pitchFamily="34" charset="0"/>
          <a:cs typeface="Calibri Light" panose="020F0302020204030204" pitchFamily="34" charset="0"/>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Estimated Employed over Zone</cx:v>
        </cx:txData>
      </cx:tx>
      <cx:txPr>
        <a:bodyPr spcFirstLastPara="1" vertOverflow="ellipsis" horzOverflow="overflow" wrap="square" lIns="0" tIns="0" rIns="0" bIns="0" anchor="ctr" anchorCtr="1"/>
        <a:lstStyle/>
        <a:p>
          <a:pPr algn="ctr" rtl="0">
            <a:defRPr sz="1100" b="1">
              <a:solidFill>
                <a:schemeClr val="tx1"/>
              </a:solidFill>
              <a:latin typeface="Calibri Light" panose="020F0302020204030204" pitchFamily="34" charset="0"/>
              <a:ea typeface="Calibri Light" panose="020F0302020204030204" pitchFamily="34" charset="0"/>
              <a:cs typeface="Calibri Light" panose="020F0302020204030204" pitchFamily="34" charset="0"/>
            </a:defRPr>
          </a:pPr>
          <a:r>
            <a:rPr lang="en-US" sz="1100" b="1" i="0" u="none" strike="noStrike" baseline="0">
              <a:solidFill>
                <a:schemeClr val="tx1"/>
              </a:solidFill>
              <a:latin typeface="Calibri Light" panose="020F0302020204030204" pitchFamily="34" charset="0"/>
              <a:cs typeface="Calibri Light" panose="020F0302020204030204" pitchFamily="34" charset="0"/>
            </a:rPr>
            <a:t>Estimated Employed over Zone</a:t>
          </a:r>
        </a:p>
      </cx:txPr>
    </cx:title>
    <cx:plotArea>
      <cx:plotAreaRegion>
        <cx:series layoutId="treemap" uniqueId="{D48B1791-E032-4A61-8DEF-2009B129A165}">
          <cx:tx>
            <cx:txData>
              <cx:f>_xlchart.v1.1</cx:f>
              <cx:v>Estimated Employed</cx:v>
            </cx:txData>
          </cx:tx>
          <cx:dataLabels>
            <cx:txPr>
              <a:bodyPr spcFirstLastPara="1" vertOverflow="ellipsis" horzOverflow="overflow" wrap="square" lIns="0" tIns="0" rIns="0" bIns="0" anchor="ctr" anchorCtr="1"/>
              <a:lstStyle/>
              <a:p>
                <a:pPr algn="ctr" rtl="0">
                  <a:defRPr sz="1100" b="1">
                    <a:solidFill>
                      <a:schemeClr val="tx1">
                        <a:lumMod val="95000"/>
                        <a:lumOff val="5000"/>
                      </a:schemeClr>
                    </a:solidFill>
                    <a:latin typeface="Calibri Light" panose="020F0302020204030204" pitchFamily="34" charset="0"/>
                    <a:ea typeface="Calibri Light" panose="020F0302020204030204" pitchFamily="34" charset="0"/>
                    <a:cs typeface="Calibri Light" panose="020F0302020204030204" pitchFamily="34" charset="0"/>
                  </a:defRPr>
                </a:pPr>
                <a:endParaRPr lang="en-US" sz="1100" b="1" i="0" u="none" strike="noStrike" baseline="0">
                  <a:solidFill>
                    <a:schemeClr val="tx1">
                      <a:lumMod val="95000"/>
                      <a:lumOff val="5000"/>
                    </a:schemeClr>
                  </a:solidFill>
                  <a:latin typeface="Calibri Light" panose="020F0302020204030204" pitchFamily="34" charset="0"/>
                  <a:cs typeface="Calibri Light" panose="020F0302020204030204" pitchFamily="34" charset="0"/>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Employed over Region and Zone</cx:v>
        </cx:txData>
      </cx:tx>
      <cx:txPr>
        <a:bodyPr spcFirstLastPara="1" vertOverflow="ellipsis" horzOverflow="overflow" wrap="square" lIns="0" tIns="0" rIns="0" bIns="0" anchor="ctr" anchorCtr="1"/>
        <a:lstStyle/>
        <a:p>
          <a:pPr algn="ctr" rtl="0">
            <a:defRPr b="1">
              <a:solidFill>
                <a:schemeClr val="tx1"/>
              </a:solidFill>
              <a:latin typeface="Calibri Light" panose="020F0302020204030204" pitchFamily="34" charset="0"/>
              <a:ea typeface="Calibri Light" panose="020F0302020204030204" pitchFamily="34" charset="0"/>
              <a:cs typeface="Calibri Light" panose="020F0302020204030204" pitchFamily="34" charset="0"/>
            </a:defRPr>
          </a:pPr>
          <a:r>
            <a:rPr lang="en-US" sz="1400" b="1" i="0" u="none" strike="noStrike" baseline="0">
              <a:solidFill>
                <a:schemeClr val="tx1"/>
              </a:solidFill>
              <a:latin typeface="Calibri Light" panose="020F0302020204030204" pitchFamily="34" charset="0"/>
              <a:cs typeface="Calibri Light" panose="020F0302020204030204" pitchFamily="34" charset="0"/>
            </a:rPr>
            <a:t>Employed over Region and Zone</a:t>
          </a:r>
        </a:p>
      </cx:txPr>
    </cx:title>
    <cx:plotArea>
      <cx:plotAreaRegion>
        <cx:series layoutId="sunburst" uniqueId="{22171135-F70A-43FB-8A3B-0C4BE0A84B51}">
          <cx:tx>
            <cx:txData>
              <cx:f>_xlchart.v1.4</cx:f>
              <cx:v>Estimated Employed</cx:v>
            </cx:txData>
          </cx:tx>
          <cx:dataLabels pos="ctr">
            <cx:txPr>
              <a:bodyPr vertOverflow="overflow" horzOverflow="overflow" wrap="square" lIns="0" tIns="0" rIns="0" bIns="0"/>
              <a:lstStyle/>
              <a:p>
                <a:pPr algn="ctr" rtl="0">
                  <a:defRPr sz="900" b="1" i="0" baseline="0">
                    <a:solidFill>
                      <a:schemeClr val="tx1"/>
                    </a:solidFill>
                    <a:latin typeface="Calibri Light" panose="020F0302020204030204" pitchFamily="34" charset="0"/>
                    <a:ea typeface="Calibri Light" panose="020F0302020204030204" pitchFamily="34" charset="0"/>
                    <a:cs typeface="Calibri Light" panose="020F0302020204030204" pitchFamily="34" charset="0"/>
                  </a:defRPr>
                </a:pPr>
                <a:endParaRPr lang="en-US" b="1" baseline="0">
                  <a:solidFill>
                    <a:schemeClr val="tx1"/>
                  </a:solidFill>
                  <a:latin typeface="Calibri Light" panose="020F0302020204030204" pitchFamily="34" charset="0"/>
                  <a:cs typeface="Calibri Light" panose="020F0302020204030204" pitchFamily="34" charset="0"/>
                </a:endParaRPr>
              </a:p>
            </cx:txPr>
            <cx:visibility seriesName="0" categoryName="1" value="0"/>
            <cx:dataLabel idx="5"/>
            <cx:dataLabel idx="12"/>
            <cx:dataLabel idx="15"/>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Pivot!$D$58" max="28" min="1" page="5" val="6"/>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chart" Target="../charts/chart1.xml"/><Relationship Id="rId7" Type="http://schemas.openxmlformats.org/officeDocument/2006/relationships/chart" Target="../charts/chart4.xml"/><Relationship Id="rId2" Type="http://schemas.openxmlformats.org/officeDocument/2006/relationships/image" Target="../media/image2.jpeg"/><Relationship Id="rId1" Type="http://schemas.openxmlformats.org/officeDocument/2006/relationships/image" Target="../media/image1.jpeg"/><Relationship Id="rId6" Type="http://schemas.microsoft.com/office/2014/relationships/chartEx" Target="../charts/chartEx1.xml"/><Relationship Id="rId5" Type="http://schemas.openxmlformats.org/officeDocument/2006/relationships/chart" Target="../charts/chart3.xml"/><Relationship Id="rId4" Type="http://schemas.openxmlformats.org/officeDocument/2006/relationships/chart" Target="../charts/chart2.xml"/><Relationship Id="rId9"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449036</xdr:colOff>
      <xdr:row>0</xdr:row>
      <xdr:rowOff>190499</xdr:rowOff>
    </xdr:from>
    <xdr:to>
      <xdr:col>21</xdr:col>
      <xdr:colOff>190500</xdr:colOff>
      <xdr:row>39</xdr:row>
      <xdr:rowOff>54428</xdr:rowOff>
    </xdr:to>
    <xdr:sp macro="" textlink="">
      <xdr:nvSpPr>
        <xdr:cNvPr id="17" name="Rectangle: Rounded Corners 16">
          <a:extLst>
            <a:ext uri="{FF2B5EF4-FFF2-40B4-BE49-F238E27FC236}">
              <a16:creationId xmlns:a16="http://schemas.microsoft.com/office/drawing/2014/main" id="{3AA585BA-A79B-448B-8C89-3A13F29B3231}"/>
            </a:ext>
          </a:extLst>
        </xdr:cNvPr>
        <xdr:cNvSpPr/>
      </xdr:nvSpPr>
      <xdr:spPr>
        <a:xfrm>
          <a:off x="449036" y="190499"/>
          <a:ext cx="12600214" cy="7293429"/>
        </a:xfrm>
        <a:prstGeom prst="roundRect">
          <a:avLst>
            <a:gd name="adj" fmla="val 4354"/>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143328</xdr:colOff>
      <xdr:row>2</xdr:row>
      <xdr:rowOff>70758</xdr:rowOff>
    </xdr:from>
    <xdr:to>
      <xdr:col>12</xdr:col>
      <xdr:colOff>477158</xdr:colOff>
      <xdr:row>6</xdr:row>
      <xdr:rowOff>150586</xdr:rowOff>
    </xdr:to>
    <xdr:sp macro="" textlink="">
      <xdr:nvSpPr>
        <xdr:cNvPr id="18" name="Rectangle: Rounded Corners 17">
          <a:extLst>
            <a:ext uri="{FF2B5EF4-FFF2-40B4-BE49-F238E27FC236}">
              <a16:creationId xmlns:a16="http://schemas.microsoft.com/office/drawing/2014/main" id="{BAF90E0D-15AB-41E2-A6A0-F49DDA00F1B7}"/>
            </a:ext>
          </a:extLst>
        </xdr:cNvPr>
        <xdr:cNvSpPr/>
      </xdr:nvSpPr>
      <xdr:spPr>
        <a:xfrm>
          <a:off x="823685" y="478972"/>
          <a:ext cx="7817759" cy="896257"/>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2400" b="1">
            <a:solidFill>
              <a:srgbClr val="7030A0"/>
            </a:solidFill>
            <a:latin typeface="Calibri Light" panose="020F0302020204030204" pitchFamily="34" charset="0"/>
            <a:cs typeface="Calibri Light" panose="020F0302020204030204" pitchFamily="34" charset="0"/>
          </a:endParaRPr>
        </a:p>
      </xdr:txBody>
    </xdr:sp>
    <xdr:clientData/>
  </xdr:twoCellAnchor>
  <xdr:twoCellAnchor>
    <xdr:from>
      <xdr:col>18</xdr:col>
      <xdr:colOff>215899</xdr:colOff>
      <xdr:row>2</xdr:row>
      <xdr:rowOff>70758</xdr:rowOff>
    </xdr:from>
    <xdr:to>
      <xdr:col>20</xdr:col>
      <xdr:colOff>520699</xdr:colOff>
      <xdr:row>6</xdr:row>
      <xdr:rowOff>150586</xdr:rowOff>
    </xdr:to>
    <xdr:sp macro="" textlink="">
      <xdr:nvSpPr>
        <xdr:cNvPr id="19" name="Rectangle: Rounded Corners 18">
          <a:extLst>
            <a:ext uri="{FF2B5EF4-FFF2-40B4-BE49-F238E27FC236}">
              <a16:creationId xmlns:a16="http://schemas.microsoft.com/office/drawing/2014/main" id="{0960320E-6EB0-486A-9B84-04AB4C672755}"/>
            </a:ext>
          </a:extLst>
        </xdr:cNvPr>
        <xdr:cNvSpPr/>
      </xdr:nvSpPr>
      <xdr:spPr>
        <a:xfrm>
          <a:off x="11237685" y="451758"/>
          <a:ext cx="1529443" cy="841828"/>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593272</xdr:colOff>
      <xdr:row>2</xdr:row>
      <xdr:rowOff>70758</xdr:rowOff>
    </xdr:from>
    <xdr:to>
      <xdr:col>15</xdr:col>
      <xdr:colOff>288472</xdr:colOff>
      <xdr:row>6</xdr:row>
      <xdr:rowOff>150586</xdr:rowOff>
    </xdr:to>
    <xdr:sp macro="" textlink="">
      <xdr:nvSpPr>
        <xdr:cNvPr id="20" name="Rectangle: Rounded Corners 19">
          <a:extLst>
            <a:ext uri="{FF2B5EF4-FFF2-40B4-BE49-F238E27FC236}">
              <a16:creationId xmlns:a16="http://schemas.microsoft.com/office/drawing/2014/main" id="{DAC9BC43-7DF8-48CE-B2FB-8E00D760B095}"/>
            </a:ext>
          </a:extLst>
        </xdr:cNvPr>
        <xdr:cNvSpPr/>
      </xdr:nvSpPr>
      <xdr:spPr>
        <a:xfrm>
          <a:off x="7941129" y="451758"/>
          <a:ext cx="1532164" cy="841828"/>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404586</xdr:colOff>
      <xdr:row>2</xdr:row>
      <xdr:rowOff>70758</xdr:rowOff>
    </xdr:from>
    <xdr:to>
      <xdr:col>18</xdr:col>
      <xdr:colOff>99785</xdr:colOff>
      <xdr:row>6</xdr:row>
      <xdr:rowOff>150586</xdr:rowOff>
    </xdr:to>
    <xdr:sp macro="" textlink="">
      <xdr:nvSpPr>
        <xdr:cNvPr id="21" name="Rectangle: Rounded Corners 20">
          <a:extLst>
            <a:ext uri="{FF2B5EF4-FFF2-40B4-BE49-F238E27FC236}">
              <a16:creationId xmlns:a16="http://schemas.microsoft.com/office/drawing/2014/main" id="{C22CC022-E1BC-4B86-A24E-AB30744E11F6}"/>
            </a:ext>
          </a:extLst>
        </xdr:cNvPr>
        <xdr:cNvSpPr/>
      </xdr:nvSpPr>
      <xdr:spPr>
        <a:xfrm>
          <a:off x="9589407" y="451758"/>
          <a:ext cx="1532164" cy="841828"/>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302981</xdr:colOff>
      <xdr:row>7</xdr:row>
      <xdr:rowOff>90715</xdr:rowOff>
    </xdr:from>
    <xdr:to>
      <xdr:col>10</xdr:col>
      <xdr:colOff>215900</xdr:colOff>
      <xdr:row>27</xdr:row>
      <xdr:rowOff>68944</xdr:rowOff>
    </xdr:to>
    <xdr:sp macro="" textlink="">
      <xdr:nvSpPr>
        <xdr:cNvPr id="25" name="Rectangle: Rounded Corners 24">
          <a:extLst>
            <a:ext uri="{FF2B5EF4-FFF2-40B4-BE49-F238E27FC236}">
              <a16:creationId xmlns:a16="http://schemas.microsoft.com/office/drawing/2014/main" id="{8D40F7D8-BC85-459D-AD19-7AB3DE6731D8}"/>
            </a:ext>
          </a:extLst>
        </xdr:cNvPr>
        <xdr:cNvSpPr/>
      </xdr:nvSpPr>
      <xdr:spPr>
        <a:xfrm>
          <a:off x="3364588" y="1424215"/>
          <a:ext cx="2974526" cy="3788229"/>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332009</xdr:colOff>
      <xdr:row>7</xdr:row>
      <xdr:rowOff>90715</xdr:rowOff>
    </xdr:from>
    <xdr:to>
      <xdr:col>16</xdr:col>
      <xdr:colOff>215899</xdr:colOff>
      <xdr:row>17</xdr:row>
      <xdr:rowOff>14515</xdr:rowOff>
    </xdr:to>
    <xdr:sp macro="" textlink="">
      <xdr:nvSpPr>
        <xdr:cNvPr id="26" name="Rectangle: Rounded Corners 25">
          <a:extLst>
            <a:ext uri="{FF2B5EF4-FFF2-40B4-BE49-F238E27FC236}">
              <a16:creationId xmlns:a16="http://schemas.microsoft.com/office/drawing/2014/main" id="{D633E311-6979-43D3-BE39-EBCDCCC3DDD0}"/>
            </a:ext>
          </a:extLst>
        </xdr:cNvPr>
        <xdr:cNvSpPr/>
      </xdr:nvSpPr>
      <xdr:spPr>
        <a:xfrm>
          <a:off x="6455223" y="1424215"/>
          <a:ext cx="3557819" cy="1828800"/>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40822</xdr:colOff>
      <xdr:row>7</xdr:row>
      <xdr:rowOff>90715</xdr:rowOff>
    </xdr:from>
    <xdr:to>
      <xdr:col>20</xdr:col>
      <xdr:colOff>520699</xdr:colOff>
      <xdr:row>17</xdr:row>
      <xdr:rowOff>14515</xdr:rowOff>
    </xdr:to>
    <xdr:sp macro="" textlink="">
      <xdr:nvSpPr>
        <xdr:cNvPr id="27" name="Rectangle: Rounded Corners 26">
          <a:extLst>
            <a:ext uri="{FF2B5EF4-FFF2-40B4-BE49-F238E27FC236}">
              <a16:creationId xmlns:a16="http://schemas.microsoft.com/office/drawing/2014/main" id="{3BC8EFFB-82E4-4C15-819B-5F9A899086C5}"/>
            </a:ext>
          </a:extLst>
        </xdr:cNvPr>
        <xdr:cNvSpPr/>
      </xdr:nvSpPr>
      <xdr:spPr>
        <a:xfrm>
          <a:off x="10450286" y="1424215"/>
          <a:ext cx="2316842" cy="1828800"/>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332009</xdr:colOff>
      <xdr:row>17</xdr:row>
      <xdr:rowOff>145144</xdr:rowOff>
    </xdr:from>
    <xdr:to>
      <xdr:col>20</xdr:col>
      <xdr:colOff>503464</xdr:colOff>
      <xdr:row>27</xdr:row>
      <xdr:rowOff>68944</xdr:rowOff>
    </xdr:to>
    <xdr:sp macro="" textlink="">
      <xdr:nvSpPr>
        <xdr:cNvPr id="28" name="Rectangle: Rounded Corners 27">
          <a:extLst>
            <a:ext uri="{FF2B5EF4-FFF2-40B4-BE49-F238E27FC236}">
              <a16:creationId xmlns:a16="http://schemas.microsoft.com/office/drawing/2014/main" id="{15C4159C-B0BB-49F0-A93C-D3C21879742A}"/>
            </a:ext>
          </a:extLst>
        </xdr:cNvPr>
        <xdr:cNvSpPr/>
      </xdr:nvSpPr>
      <xdr:spPr>
        <a:xfrm>
          <a:off x="6455223" y="3383644"/>
          <a:ext cx="6294670" cy="1828800"/>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5</xdr:col>
      <xdr:colOff>302981</xdr:colOff>
      <xdr:row>28</xdr:row>
      <xdr:rowOff>9073</xdr:rowOff>
    </xdr:from>
    <xdr:to>
      <xdr:col>13</xdr:col>
      <xdr:colOff>419099</xdr:colOff>
      <xdr:row>37</xdr:row>
      <xdr:rowOff>123373</xdr:rowOff>
    </xdr:to>
    <xdr:sp macro="" textlink="">
      <xdr:nvSpPr>
        <xdr:cNvPr id="30" name="Rectangle: Rounded Corners 29">
          <a:extLst>
            <a:ext uri="{FF2B5EF4-FFF2-40B4-BE49-F238E27FC236}">
              <a16:creationId xmlns:a16="http://schemas.microsoft.com/office/drawing/2014/main" id="{84E12F9E-7EE3-4B3D-8FFA-20F247721FEE}"/>
            </a:ext>
          </a:extLst>
        </xdr:cNvPr>
        <xdr:cNvSpPr/>
      </xdr:nvSpPr>
      <xdr:spPr>
        <a:xfrm>
          <a:off x="3364588" y="5343073"/>
          <a:ext cx="5014690" cy="1828800"/>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535212</xdr:colOff>
      <xdr:row>28</xdr:row>
      <xdr:rowOff>9073</xdr:rowOff>
    </xdr:from>
    <xdr:to>
      <xdr:col>20</xdr:col>
      <xdr:colOff>520700</xdr:colOff>
      <xdr:row>37</xdr:row>
      <xdr:rowOff>123373</xdr:rowOff>
    </xdr:to>
    <xdr:sp macro="" textlink="">
      <xdr:nvSpPr>
        <xdr:cNvPr id="31" name="Rectangle: Rounded Corners 30">
          <a:extLst>
            <a:ext uri="{FF2B5EF4-FFF2-40B4-BE49-F238E27FC236}">
              <a16:creationId xmlns:a16="http://schemas.microsoft.com/office/drawing/2014/main" id="{D186713B-D123-46A7-B3CA-121E59648C98}"/>
            </a:ext>
          </a:extLst>
        </xdr:cNvPr>
        <xdr:cNvSpPr/>
      </xdr:nvSpPr>
      <xdr:spPr>
        <a:xfrm>
          <a:off x="8495391" y="5343073"/>
          <a:ext cx="4271738" cy="1828800"/>
        </a:xfrm>
        <a:prstGeom prst="roundRect">
          <a:avLst/>
        </a:prstGeom>
        <a:gradFill>
          <a:gsLst>
            <a:gs pos="100000">
              <a:schemeClr val="tx2">
                <a:lumMod val="50000"/>
                <a:lumOff val="50000"/>
              </a:schemeClr>
            </a:gs>
            <a:gs pos="95000">
              <a:schemeClr val="bg1">
                <a:lumMod val="95000"/>
              </a:schemeClr>
            </a:gs>
          </a:gsLst>
          <a:lin ang="5400000" scaled="1"/>
        </a:gra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11</xdr:col>
      <xdr:colOff>191078</xdr:colOff>
      <xdr:row>2</xdr:row>
      <xdr:rowOff>122464</xdr:rowOff>
    </xdr:from>
    <xdr:to>
      <xdr:col>12</xdr:col>
      <xdr:colOff>296268</xdr:colOff>
      <xdr:row>6</xdr:row>
      <xdr:rowOff>0</xdr:rowOff>
    </xdr:to>
    <xdr:pic>
      <xdr:nvPicPr>
        <xdr:cNvPr id="36" name="Picture 35">
          <a:extLst>
            <a:ext uri="{FF2B5EF4-FFF2-40B4-BE49-F238E27FC236}">
              <a16:creationId xmlns:a16="http://schemas.microsoft.com/office/drawing/2014/main" id="{0E64A51C-F9B3-4DC0-CC36-9223304858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26614" y="503464"/>
          <a:ext cx="785547" cy="748393"/>
        </a:xfrm>
        <a:prstGeom prst="rect">
          <a:avLst/>
        </a:prstGeom>
      </xdr:spPr>
    </xdr:pic>
    <xdr:clientData/>
  </xdr:twoCellAnchor>
  <xdr:twoCellAnchor editAs="oneCell">
    <xdr:from>
      <xdr:col>1</xdr:col>
      <xdr:colOff>299358</xdr:colOff>
      <xdr:row>2</xdr:row>
      <xdr:rowOff>108858</xdr:rowOff>
    </xdr:from>
    <xdr:to>
      <xdr:col>2</xdr:col>
      <xdr:colOff>367393</xdr:colOff>
      <xdr:row>5</xdr:row>
      <xdr:rowOff>204108</xdr:rowOff>
    </xdr:to>
    <xdr:pic>
      <xdr:nvPicPr>
        <xdr:cNvPr id="38" name="Picture 37">
          <a:extLst>
            <a:ext uri="{FF2B5EF4-FFF2-40B4-BE49-F238E27FC236}">
              <a16:creationId xmlns:a16="http://schemas.microsoft.com/office/drawing/2014/main" id="{0CAD116F-8C3E-684E-6AC3-0D7D2426D05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1679" y="489858"/>
          <a:ext cx="748392" cy="748392"/>
        </a:xfrm>
        <a:prstGeom prst="rect">
          <a:avLst/>
        </a:prstGeom>
      </xdr:spPr>
    </xdr:pic>
    <xdr:clientData/>
  </xdr:twoCellAnchor>
  <xdr:twoCellAnchor>
    <xdr:from>
      <xdr:col>13</xdr:col>
      <xdr:colOff>68036</xdr:colOff>
      <xdr:row>2</xdr:row>
      <xdr:rowOff>108858</xdr:rowOff>
    </xdr:from>
    <xdr:to>
      <xdr:col>15</xdr:col>
      <xdr:colOff>312965</xdr:colOff>
      <xdr:row>5</xdr:row>
      <xdr:rowOff>40822</xdr:rowOff>
    </xdr:to>
    <xdr:sp macro="" textlink="">
      <xdr:nvSpPr>
        <xdr:cNvPr id="39" name="TextBox 38">
          <a:extLst>
            <a:ext uri="{FF2B5EF4-FFF2-40B4-BE49-F238E27FC236}">
              <a16:creationId xmlns:a16="http://schemas.microsoft.com/office/drawing/2014/main" id="{073C2F88-6CB4-A7A5-5E73-B6732A9B75D1}"/>
            </a:ext>
          </a:extLst>
        </xdr:cNvPr>
        <xdr:cNvSpPr txBox="1"/>
      </xdr:nvSpPr>
      <xdr:spPr>
        <a:xfrm>
          <a:off x="8028215" y="489858"/>
          <a:ext cx="1469571"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2">
                  <a:lumMod val="75000"/>
                  <a:lumOff val="25000"/>
                </a:schemeClr>
              </a:solidFill>
              <a:latin typeface="Calibri Light" panose="020F0302020204030204" pitchFamily="34" charset="0"/>
              <a:cs typeface="Calibri Light" panose="020F0302020204030204" pitchFamily="34" charset="0"/>
            </a:rPr>
            <a:t>TOTAL ESTIMATED EMPLOYED</a:t>
          </a:r>
        </a:p>
      </xdr:txBody>
    </xdr:sp>
    <xdr:clientData/>
  </xdr:twoCellAnchor>
  <xdr:twoCellAnchor>
    <xdr:from>
      <xdr:col>13</xdr:col>
      <xdr:colOff>122464</xdr:colOff>
      <xdr:row>4</xdr:row>
      <xdr:rowOff>163285</xdr:rowOff>
    </xdr:from>
    <xdr:to>
      <xdr:col>15</xdr:col>
      <xdr:colOff>272143</xdr:colOff>
      <xdr:row>7</xdr:row>
      <xdr:rowOff>40821</xdr:rowOff>
    </xdr:to>
    <xdr:sp macro="" textlink="Pivot!G20">
      <xdr:nvSpPr>
        <xdr:cNvPr id="40" name="TextBox 39">
          <a:extLst>
            <a:ext uri="{FF2B5EF4-FFF2-40B4-BE49-F238E27FC236}">
              <a16:creationId xmlns:a16="http://schemas.microsoft.com/office/drawing/2014/main" id="{1871F90A-759B-A062-74D3-DC59ADFB10E4}"/>
            </a:ext>
          </a:extLst>
        </xdr:cNvPr>
        <xdr:cNvSpPr txBox="1"/>
      </xdr:nvSpPr>
      <xdr:spPr>
        <a:xfrm>
          <a:off x="8082643" y="925285"/>
          <a:ext cx="1374321" cy="449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766E8EE-CF4D-4F50-BE6B-71DD3E89DA3A}" type="TxLink">
            <a:rPr lang="en-US" sz="1400" b="1" i="0" u="none" strike="noStrike">
              <a:solidFill>
                <a:srgbClr val="000000"/>
              </a:solidFill>
              <a:latin typeface="Calibri Light" panose="020F0302020204030204" pitchFamily="34" charset="0"/>
              <a:cs typeface="Calibri Light" panose="020F0302020204030204" pitchFamily="34" charset="0"/>
            </a:rPr>
            <a:pPr/>
            <a:t>9,059,182,647</a:t>
          </a:fld>
          <a:endParaRPr lang="en-US" sz="1400" b="1">
            <a:latin typeface="Calibri Light" panose="020F0302020204030204" pitchFamily="34" charset="0"/>
            <a:cs typeface="Calibri Light" panose="020F0302020204030204" pitchFamily="34" charset="0"/>
          </a:endParaRPr>
        </a:p>
      </xdr:txBody>
    </xdr:sp>
    <xdr:clientData/>
  </xdr:twoCellAnchor>
  <xdr:twoCellAnchor>
    <xdr:from>
      <xdr:col>16</xdr:col>
      <xdr:colOff>9978</xdr:colOff>
      <xdr:row>2</xdr:row>
      <xdr:rowOff>111580</xdr:rowOff>
    </xdr:from>
    <xdr:to>
      <xdr:col>18</xdr:col>
      <xdr:colOff>-1</xdr:colOff>
      <xdr:row>5</xdr:row>
      <xdr:rowOff>43544</xdr:rowOff>
    </xdr:to>
    <xdr:sp macro="" textlink="">
      <xdr:nvSpPr>
        <xdr:cNvPr id="42" name="TextBox 41">
          <a:extLst>
            <a:ext uri="{FF2B5EF4-FFF2-40B4-BE49-F238E27FC236}">
              <a16:creationId xmlns:a16="http://schemas.microsoft.com/office/drawing/2014/main" id="{0D415871-01C9-4F08-A674-EE1828C1E7F8}"/>
            </a:ext>
          </a:extLst>
        </xdr:cNvPr>
        <xdr:cNvSpPr txBox="1"/>
      </xdr:nvSpPr>
      <xdr:spPr>
        <a:xfrm>
          <a:off x="9807121" y="492580"/>
          <a:ext cx="1214664"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2">
                  <a:lumMod val="75000"/>
                  <a:lumOff val="25000"/>
                </a:schemeClr>
              </a:solidFill>
              <a:latin typeface="Calibri Light" panose="020F0302020204030204" pitchFamily="34" charset="0"/>
              <a:cs typeface="Calibri Light" panose="020F0302020204030204" pitchFamily="34" charset="0"/>
            </a:rPr>
            <a:t>TOTAL LABOUR</a:t>
          </a:r>
          <a:r>
            <a:rPr lang="en-US" sz="1200" b="1" baseline="0">
              <a:solidFill>
                <a:schemeClr val="tx2">
                  <a:lumMod val="75000"/>
                  <a:lumOff val="25000"/>
                </a:schemeClr>
              </a:solidFill>
              <a:latin typeface="Calibri Light" panose="020F0302020204030204" pitchFamily="34" charset="0"/>
              <a:cs typeface="Calibri Light" panose="020F0302020204030204" pitchFamily="34" charset="0"/>
            </a:rPr>
            <a:t> PARTICIPATION</a:t>
          </a:r>
          <a:endParaRPr lang="en-US" sz="1200" b="1">
            <a:solidFill>
              <a:schemeClr val="tx2">
                <a:lumMod val="75000"/>
                <a:lumOff val="25000"/>
              </a:schemeClr>
            </a:solidFill>
            <a:latin typeface="Calibri Light" panose="020F0302020204030204" pitchFamily="34" charset="0"/>
            <a:cs typeface="Calibri Light" panose="020F0302020204030204" pitchFamily="34" charset="0"/>
          </a:endParaRPr>
        </a:p>
      </xdr:txBody>
    </xdr:sp>
    <xdr:clientData/>
  </xdr:twoCellAnchor>
  <xdr:twoCellAnchor>
    <xdr:from>
      <xdr:col>16</xdr:col>
      <xdr:colOff>204107</xdr:colOff>
      <xdr:row>4</xdr:row>
      <xdr:rowOff>149680</xdr:rowOff>
    </xdr:from>
    <xdr:to>
      <xdr:col>18</xdr:col>
      <xdr:colOff>312965</xdr:colOff>
      <xdr:row>6</xdr:row>
      <xdr:rowOff>176894</xdr:rowOff>
    </xdr:to>
    <xdr:sp macro="" textlink="Pivot!G30">
      <xdr:nvSpPr>
        <xdr:cNvPr id="44" name="TextBox 43">
          <a:extLst>
            <a:ext uri="{FF2B5EF4-FFF2-40B4-BE49-F238E27FC236}">
              <a16:creationId xmlns:a16="http://schemas.microsoft.com/office/drawing/2014/main" id="{654B6C53-786A-484B-5C0C-5BD2C6CE4AB8}"/>
            </a:ext>
          </a:extLst>
        </xdr:cNvPr>
        <xdr:cNvSpPr txBox="1"/>
      </xdr:nvSpPr>
      <xdr:spPr>
        <a:xfrm>
          <a:off x="10001250" y="911680"/>
          <a:ext cx="1333501"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0027D9-CF80-4D20-B217-A2A27B4BDF95}" type="TxLink">
            <a:rPr lang="en-US" sz="1400" b="1" i="0" u="none" strike="noStrike">
              <a:solidFill>
                <a:srgbClr val="000000"/>
              </a:solidFill>
              <a:latin typeface="Calibri Light" panose="020F0302020204030204" pitchFamily="34" charset="0"/>
              <a:cs typeface="Calibri Light" panose="020F0302020204030204" pitchFamily="34" charset="0"/>
            </a:rPr>
            <a:pPr/>
            <a:t>42,675</a:t>
          </a:fld>
          <a:endParaRPr lang="en-US" sz="1400" b="1">
            <a:latin typeface="Calibri Light" panose="020F0302020204030204" pitchFamily="34" charset="0"/>
            <a:cs typeface="Calibri Light" panose="020F0302020204030204" pitchFamily="34" charset="0"/>
          </a:endParaRPr>
        </a:p>
      </xdr:txBody>
    </xdr:sp>
    <xdr:clientData/>
  </xdr:twoCellAnchor>
  <xdr:twoCellAnchor>
    <xdr:from>
      <xdr:col>18</xdr:col>
      <xdr:colOff>324755</xdr:colOff>
      <xdr:row>2</xdr:row>
      <xdr:rowOff>111579</xdr:rowOff>
    </xdr:from>
    <xdr:to>
      <xdr:col>20</xdr:col>
      <xdr:colOff>557891</xdr:colOff>
      <xdr:row>5</xdr:row>
      <xdr:rowOff>43543</xdr:rowOff>
    </xdr:to>
    <xdr:sp macro="" textlink="">
      <xdr:nvSpPr>
        <xdr:cNvPr id="45" name="TextBox 44">
          <a:extLst>
            <a:ext uri="{FF2B5EF4-FFF2-40B4-BE49-F238E27FC236}">
              <a16:creationId xmlns:a16="http://schemas.microsoft.com/office/drawing/2014/main" id="{9DA6701E-EB45-4CAB-BDAE-7086B51051D2}"/>
            </a:ext>
          </a:extLst>
        </xdr:cNvPr>
        <xdr:cNvSpPr txBox="1"/>
      </xdr:nvSpPr>
      <xdr:spPr>
        <a:xfrm>
          <a:off x="11346541" y="492579"/>
          <a:ext cx="1457779" cy="5034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2">
                  <a:lumMod val="75000"/>
                  <a:lumOff val="25000"/>
                </a:schemeClr>
              </a:solidFill>
              <a:latin typeface="Calibri Light" panose="020F0302020204030204" pitchFamily="34" charset="0"/>
              <a:cs typeface="Calibri Light" panose="020F0302020204030204" pitchFamily="34" charset="0"/>
            </a:rPr>
            <a:t>TOTAL ESTIMATED</a:t>
          </a:r>
          <a:r>
            <a:rPr lang="en-US" sz="1200" b="1" baseline="0">
              <a:solidFill>
                <a:schemeClr val="tx2">
                  <a:lumMod val="75000"/>
                  <a:lumOff val="25000"/>
                </a:schemeClr>
              </a:solidFill>
              <a:latin typeface="Calibri Light" panose="020F0302020204030204" pitchFamily="34" charset="0"/>
              <a:cs typeface="Calibri Light" panose="020F0302020204030204" pitchFamily="34" charset="0"/>
            </a:rPr>
            <a:t> UNEMPLOYED</a:t>
          </a:r>
          <a:endParaRPr lang="en-US" sz="1200" b="1">
            <a:solidFill>
              <a:schemeClr val="tx2">
                <a:lumMod val="75000"/>
                <a:lumOff val="25000"/>
              </a:schemeClr>
            </a:solidFill>
            <a:latin typeface="Calibri Light" panose="020F0302020204030204" pitchFamily="34" charset="0"/>
            <a:cs typeface="Calibri Light" panose="020F0302020204030204" pitchFamily="34" charset="0"/>
          </a:endParaRPr>
        </a:p>
      </xdr:txBody>
    </xdr:sp>
    <xdr:clientData/>
  </xdr:twoCellAnchor>
  <xdr:twoCellAnchor>
    <xdr:from>
      <xdr:col>18</xdr:col>
      <xdr:colOff>598715</xdr:colOff>
      <xdr:row>4</xdr:row>
      <xdr:rowOff>149681</xdr:rowOff>
    </xdr:from>
    <xdr:to>
      <xdr:col>20</xdr:col>
      <xdr:colOff>421822</xdr:colOff>
      <xdr:row>6</xdr:row>
      <xdr:rowOff>176895</xdr:rowOff>
    </xdr:to>
    <xdr:sp macro="" textlink="Pivot!G44">
      <xdr:nvSpPr>
        <xdr:cNvPr id="46" name="TextBox 45">
          <a:extLst>
            <a:ext uri="{FF2B5EF4-FFF2-40B4-BE49-F238E27FC236}">
              <a16:creationId xmlns:a16="http://schemas.microsoft.com/office/drawing/2014/main" id="{ECCE1D76-E050-6C91-BED0-5529C89DB1DB}"/>
            </a:ext>
          </a:extLst>
        </xdr:cNvPr>
        <xdr:cNvSpPr txBox="1"/>
      </xdr:nvSpPr>
      <xdr:spPr>
        <a:xfrm>
          <a:off x="11620501" y="911681"/>
          <a:ext cx="1047750"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F78DD6-DA56-4782-89F8-5E31600FA30B}" type="TxLink">
            <a:rPr lang="en-US" sz="1400" b="1" i="0" u="none" strike="noStrike">
              <a:solidFill>
                <a:srgbClr val="000000"/>
              </a:solidFill>
              <a:latin typeface="Calibri Light" panose="020F0302020204030204" pitchFamily="34" charset="0"/>
              <a:cs typeface="Calibri Light" panose="020F0302020204030204" pitchFamily="34" charset="0"/>
            </a:rPr>
            <a:pPr/>
            <a:t>11,990</a:t>
          </a:fld>
          <a:endParaRPr lang="en-US" sz="1400" b="1">
            <a:latin typeface="Calibri Light" panose="020F0302020204030204" pitchFamily="34" charset="0"/>
            <a:cs typeface="Calibri Light" panose="020F0302020204030204" pitchFamily="34" charset="0"/>
          </a:endParaRPr>
        </a:p>
      </xdr:txBody>
    </xdr:sp>
    <xdr:clientData/>
  </xdr:twoCellAnchor>
  <xdr:twoCellAnchor>
    <xdr:from>
      <xdr:col>10</xdr:col>
      <xdr:colOff>306917</xdr:colOff>
      <xdr:row>17</xdr:row>
      <xdr:rowOff>127000</xdr:rowOff>
    </xdr:from>
    <xdr:to>
      <xdr:col>20</xdr:col>
      <xdr:colOff>529166</xdr:colOff>
      <xdr:row>27</xdr:row>
      <xdr:rowOff>68035</xdr:rowOff>
    </xdr:to>
    <xdr:graphicFrame macro="">
      <xdr:nvGraphicFramePr>
        <xdr:cNvPr id="47" name="Chart 46">
          <a:extLst>
            <a:ext uri="{FF2B5EF4-FFF2-40B4-BE49-F238E27FC236}">
              <a16:creationId xmlns:a16="http://schemas.microsoft.com/office/drawing/2014/main" id="{26617DF8-6F8D-43EB-B024-1243D0E2B9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317499</xdr:colOff>
      <xdr:row>7</xdr:row>
      <xdr:rowOff>74084</xdr:rowOff>
    </xdr:from>
    <xdr:to>
      <xdr:col>16</xdr:col>
      <xdr:colOff>285749</xdr:colOff>
      <xdr:row>17</xdr:row>
      <xdr:rowOff>31750</xdr:rowOff>
    </xdr:to>
    <xdr:graphicFrame macro="">
      <xdr:nvGraphicFramePr>
        <xdr:cNvPr id="48" name="Chart 47">
          <a:extLst>
            <a:ext uri="{FF2B5EF4-FFF2-40B4-BE49-F238E27FC236}">
              <a16:creationId xmlns:a16="http://schemas.microsoft.com/office/drawing/2014/main" id="{D9013E91-DED5-4C70-A95E-DA35CC68A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16</xdr:col>
          <xdr:colOff>295275</xdr:colOff>
          <xdr:row>7</xdr:row>
          <xdr:rowOff>66675</xdr:rowOff>
        </xdr:from>
        <xdr:to>
          <xdr:col>16</xdr:col>
          <xdr:colOff>542925</xdr:colOff>
          <xdr:row>16</xdr:row>
          <xdr:rowOff>110217</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136071</xdr:colOff>
      <xdr:row>23</xdr:row>
      <xdr:rowOff>54429</xdr:rowOff>
    </xdr:from>
    <xdr:to>
      <xdr:col>4</xdr:col>
      <xdr:colOff>571500</xdr:colOff>
      <xdr:row>38</xdr:row>
      <xdr:rowOff>108858</xdr:rowOff>
    </xdr:to>
    <xdr:graphicFrame macro="">
      <xdr:nvGraphicFramePr>
        <xdr:cNvPr id="49" name="Chart 48">
          <a:extLst>
            <a:ext uri="{FF2B5EF4-FFF2-40B4-BE49-F238E27FC236}">
              <a16:creationId xmlns:a16="http://schemas.microsoft.com/office/drawing/2014/main" id="{639E0ECB-3F9D-449C-A8B5-89079268E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526142</xdr:colOff>
      <xdr:row>27</xdr:row>
      <xdr:rowOff>163287</xdr:rowOff>
    </xdr:from>
    <xdr:to>
      <xdr:col>20</xdr:col>
      <xdr:colOff>530677</xdr:colOff>
      <xdr:row>38</xdr:row>
      <xdr:rowOff>108857</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F6C5B46F-660F-44A7-B306-A4B40D0C36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441542" y="5821137"/>
              <a:ext cx="4805135" cy="22506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27</xdr:row>
      <xdr:rowOff>163285</xdr:rowOff>
    </xdr:from>
    <xdr:to>
      <xdr:col>13</xdr:col>
      <xdr:colOff>435427</xdr:colOff>
      <xdr:row>38</xdr:row>
      <xdr:rowOff>108856</xdr:rowOff>
    </xdr:to>
    <xdr:graphicFrame macro="">
      <xdr:nvGraphicFramePr>
        <xdr:cNvPr id="54" name="Chart 53">
          <a:extLst>
            <a:ext uri="{FF2B5EF4-FFF2-40B4-BE49-F238E27FC236}">
              <a16:creationId xmlns:a16="http://schemas.microsoft.com/office/drawing/2014/main" id="{1D98CFDF-F2BA-43FC-B0FF-13FEB7CFE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156933</xdr:colOff>
      <xdr:row>12</xdr:row>
      <xdr:rowOff>15422</xdr:rowOff>
    </xdr:from>
    <xdr:to>
      <xdr:col>4</xdr:col>
      <xdr:colOff>612321</xdr:colOff>
      <xdr:row>22</xdr:row>
      <xdr:rowOff>0</xdr:rowOff>
    </xdr:to>
    <mc:AlternateContent xmlns:mc="http://schemas.openxmlformats.org/markup-compatibility/2006" xmlns:a14="http://schemas.microsoft.com/office/drawing/2010/main">
      <mc:Choice Requires="a14">
        <xdr:graphicFrame macro="">
          <xdr:nvGraphicFramePr>
            <xdr:cNvPr id="55" name="Month">
              <a:extLst>
                <a:ext uri="{FF2B5EF4-FFF2-40B4-BE49-F238E27FC236}">
                  <a16:creationId xmlns:a16="http://schemas.microsoft.com/office/drawing/2014/main" id="{571F95AD-A5CC-4A14-8CBC-8E6A23C88A1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69254" y="2301422"/>
              <a:ext cx="2496460" cy="21617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156935</xdr:colOff>
      <xdr:row>7</xdr:row>
      <xdr:rowOff>77107</xdr:rowOff>
    </xdr:from>
    <xdr:to>
      <xdr:col>4</xdr:col>
      <xdr:colOff>598715</xdr:colOff>
      <xdr:row>11</xdr:row>
      <xdr:rowOff>40821</xdr:rowOff>
    </xdr:to>
    <mc:AlternateContent xmlns:mc="http://schemas.openxmlformats.org/markup-compatibility/2006" xmlns:a14="http://schemas.microsoft.com/office/drawing/2010/main">
      <mc:Choice Requires="a14">
        <xdr:graphicFrame macro="">
          <xdr:nvGraphicFramePr>
            <xdr:cNvPr id="56" name="Year">
              <a:extLst>
                <a:ext uri="{FF2B5EF4-FFF2-40B4-BE49-F238E27FC236}">
                  <a16:creationId xmlns:a16="http://schemas.microsoft.com/office/drawing/2014/main" id="{E4E08D02-2168-4EC1-932D-7F9500E89CA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69255" y="1410608"/>
              <a:ext cx="2523673" cy="807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653143</xdr:colOff>
      <xdr:row>7</xdr:row>
      <xdr:rowOff>95251</xdr:rowOff>
    </xdr:from>
    <xdr:to>
      <xdr:col>20</xdr:col>
      <xdr:colOff>544285</xdr:colOff>
      <xdr:row>17</xdr:row>
      <xdr:rowOff>13607</xdr:rowOff>
    </xdr:to>
    <xdr:graphicFrame macro="">
      <xdr:nvGraphicFramePr>
        <xdr:cNvPr id="58" name="Chart 57">
          <a:extLst>
            <a:ext uri="{FF2B5EF4-FFF2-40B4-BE49-F238E27FC236}">
              <a16:creationId xmlns:a16="http://schemas.microsoft.com/office/drawing/2014/main" id="{178A63A9-94EA-4AFC-8940-9A586F86C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13608</xdr:colOff>
      <xdr:row>7</xdr:row>
      <xdr:rowOff>68036</xdr:rowOff>
    </xdr:from>
    <xdr:to>
      <xdr:col>10</xdr:col>
      <xdr:colOff>217715</xdr:colOff>
      <xdr:row>27</xdr:row>
      <xdr:rowOff>68035</xdr:rowOff>
    </xdr:to>
    <mc:AlternateContent xmlns:mc="http://schemas.openxmlformats.org/markup-compatibility/2006">
      <mc:Choice xmlns:cx1="http://schemas.microsoft.com/office/drawing/2015/9/8/chartex" Requires="cx1">
        <xdr:graphicFrame macro="">
          <xdr:nvGraphicFramePr>
            <xdr:cNvPr id="59" name="Chart 58">
              <a:extLst>
                <a:ext uri="{FF2B5EF4-FFF2-40B4-BE49-F238E27FC236}">
                  <a16:creationId xmlns:a16="http://schemas.microsoft.com/office/drawing/2014/main" id="{816F390D-1AB7-4F30-A7C3-B81602C507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3442608" y="1534886"/>
              <a:ext cx="3633107" cy="41909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462643</xdr:colOff>
      <xdr:row>3</xdr:row>
      <xdr:rowOff>27215</xdr:rowOff>
    </xdr:from>
    <xdr:to>
      <xdr:col>11</xdr:col>
      <xdr:colOff>95250</xdr:colOff>
      <xdr:row>5</xdr:row>
      <xdr:rowOff>163286</xdr:rowOff>
    </xdr:to>
    <xdr:sp macro="" textlink="">
      <xdr:nvSpPr>
        <xdr:cNvPr id="4" name="TextBox 3">
          <a:extLst>
            <a:ext uri="{FF2B5EF4-FFF2-40B4-BE49-F238E27FC236}">
              <a16:creationId xmlns:a16="http://schemas.microsoft.com/office/drawing/2014/main" id="{7269D5CB-7095-451E-9076-F44171E6881F}"/>
            </a:ext>
          </a:extLst>
        </xdr:cNvPr>
        <xdr:cNvSpPr txBox="1"/>
      </xdr:nvSpPr>
      <xdr:spPr>
        <a:xfrm>
          <a:off x="1823357" y="639536"/>
          <a:ext cx="5755822" cy="544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tx2">
                  <a:lumMod val="75000"/>
                  <a:lumOff val="25000"/>
                </a:schemeClr>
              </a:solidFill>
              <a:latin typeface="Calibri Light" panose="020F0302020204030204" pitchFamily="34" charset="0"/>
              <a:cs typeface="Calibri Light" panose="020F0302020204030204" pitchFamily="34" charset="0"/>
            </a:rPr>
            <a:t>UNEMPLOYMENT</a:t>
          </a:r>
          <a:r>
            <a:rPr lang="en-US" sz="2400" b="1" baseline="0">
              <a:solidFill>
                <a:schemeClr val="tx2">
                  <a:lumMod val="75000"/>
                  <a:lumOff val="25000"/>
                </a:schemeClr>
              </a:solidFill>
              <a:latin typeface="Calibri Light" panose="020F0302020204030204" pitchFamily="34" charset="0"/>
              <a:cs typeface="Calibri Light" panose="020F0302020204030204" pitchFamily="34" charset="0"/>
            </a:rPr>
            <a:t> DURING COVID-19 IN INDIA</a:t>
          </a:r>
          <a:endParaRPr lang="en-US" sz="2400" b="1">
            <a:solidFill>
              <a:schemeClr val="tx2">
                <a:lumMod val="75000"/>
                <a:lumOff val="25000"/>
              </a:schemeClr>
            </a:solidFill>
            <a:latin typeface="Calibri Light" panose="020F0302020204030204" pitchFamily="34" charset="0"/>
            <a:cs typeface="Calibri Light" panose="020F030202020403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575.828589004632" createdVersion="8" refreshedVersion="8" minRefreshableVersion="3" recordCount="1007" xr:uid="{5207A32D-9A34-45C7-B66D-0636A1083D10}">
  <cacheSource type="worksheet">
    <worksheetSource name="Unemployment_in_India"/>
  </cacheSource>
  <cacheFields count="11">
    <cacheField name="Region" numFmtId="0">
      <sharedItems count="28">
        <s v="Andhra Pradesh"/>
        <s v="Assam"/>
        <s v="Bihar"/>
        <s v="Chhattisgarh"/>
        <s v="Delhi"/>
        <s v="Goa"/>
        <s v="Gujarat"/>
        <s v="Haryana"/>
        <s v="Himachal Pradesh"/>
        <s v="Jammu &amp; Kashmir"/>
        <s v="Jharkhand"/>
        <s v="Karnataka"/>
        <s v="Kerala"/>
        <s v="Madhya Pradesh"/>
        <s v="Maharashtra"/>
        <s v="Meghalaya"/>
        <s v="Odisha"/>
        <s v="Puducherry"/>
        <s v="Punjab"/>
        <s v="Rajasthan"/>
        <s v="Sikkim"/>
        <s v="Tamil Nadu"/>
        <s v="Telangana"/>
        <s v="Tripura"/>
        <s v="Uttar Pradesh"/>
        <s v="Uttarakhand"/>
        <s v="West Bengal"/>
        <s v="Chandigarh"/>
      </sharedItems>
    </cacheField>
    <cacheField name=" Date" numFmtId="0">
      <sharedItems count="18">
        <s v=" 31-05-2019"/>
        <s v=" 30-06-2019"/>
        <s v=" 31-07-2019"/>
        <s v=" 31-08-2019"/>
        <s v=" 30-09-2019"/>
        <s v=" 31-10-2019"/>
        <s v=" 30-11-2019"/>
        <s v=" 31-12-2019"/>
        <s v=" 31-01-2020"/>
        <s v=" 29-02-2020"/>
        <s v=" 31-03-2020"/>
        <s v=" 30-04-2020"/>
        <s v=" 31-05-2020"/>
        <s v=" 30-06-2020"/>
        <s v=" 31-07-2020"/>
        <s v=" 31-08-2020"/>
        <s v=" 30-09-2020"/>
        <s v=" 31-10-2020"/>
      </sharedItems>
    </cacheField>
    <cacheField name="Month" numFmtId="0">
      <sharedItems containsSemiMixedTypes="0" containsString="0" containsNumber="1" containsInteger="1" minValue="1" maxValue="12" count="12">
        <n v="5"/>
        <n v="6"/>
        <n v="7"/>
        <n v="8"/>
        <n v="9"/>
        <n v="10"/>
        <n v="11"/>
        <n v="12"/>
        <n v="1"/>
        <n v="2"/>
        <n v="3"/>
        <n v="4"/>
      </sharedItems>
    </cacheField>
    <cacheField name="Year" numFmtId="0">
      <sharedItems containsSemiMixedTypes="0" containsString="0" containsNumber="1" containsInteger="1" minValue="2019" maxValue="2020" count="2">
        <n v="2019"/>
        <n v="2020"/>
      </sharedItems>
    </cacheField>
    <cacheField name=" Estimated Unemployment Rate (%)" numFmtId="0">
      <sharedItems containsSemiMixedTypes="0" containsString="0" containsNumber="1" minValue="0" maxValue="76.739999999999995"/>
    </cacheField>
    <cacheField name=" Estimated Employed" numFmtId="0">
      <sharedItems containsSemiMixedTypes="0" containsString="0" containsNumber="1" containsInteger="1" minValue="49420" maxValue="59433759"/>
    </cacheField>
    <cacheField name=" Estimated Labour Participation Rate (%)" numFmtId="0">
      <sharedItems containsSemiMixedTypes="0" containsString="0" containsNumber="1" minValue="13.33" maxValue="72.569999999999993"/>
    </cacheField>
    <cacheField name="Area" numFmtId="0">
      <sharedItems count="3">
        <s v="Rural"/>
        <s v="Urban"/>
        <s v="N/A"/>
      </sharedItems>
    </cacheField>
    <cacheField name="Zone" numFmtId="0">
      <sharedItems count="6">
        <s v="N/A"/>
        <s v="South"/>
        <s v="Northeast"/>
        <s v="East"/>
        <s v="West"/>
        <s v="North"/>
      </sharedItems>
    </cacheField>
    <cacheField name="longitude" numFmtId="0">
      <sharedItems containsMixedTypes="1" containsNumber="1" minValue="10.8505" maxValue="33.778199999999998"/>
    </cacheField>
    <cacheField name="latitude" numFmtId="0">
      <sharedItems containsMixedTypes="1" containsNumber="1" minValue="71.192400000000006" maxValue="92.937600000000003"/>
    </cacheField>
  </cacheFields>
  <extLst>
    <ext xmlns:x14="http://schemas.microsoft.com/office/spreadsheetml/2009/9/main" uri="{725AE2AE-9491-48be-B2B4-4EB974FC3084}">
      <x14:pivotCacheDefinition pivotCacheId="19369034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7">
  <r>
    <x v="0"/>
    <x v="0"/>
    <x v="0"/>
    <x v="0"/>
    <n v="3.65"/>
    <n v="11999139"/>
    <n v="43.24"/>
    <x v="0"/>
    <x v="0"/>
    <s v="null"/>
    <s v="null"/>
  </r>
  <r>
    <x v="0"/>
    <x v="1"/>
    <x v="1"/>
    <x v="0"/>
    <n v="3.05"/>
    <n v="11755881"/>
    <n v="42.05"/>
    <x v="0"/>
    <x v="0"/>
    <s v="null"/>
    <s v="null"/>
  </r>
  <r>
    <x v="0"/>
    <x v="2"/>
    <x v="2"/>
    <x v="0"/>
    <n v="3.75"/>
    <n v="12086707"/>
    <n v="43.5"/>
    <x v="0"/>
    <x v="0"/>
    <s v="null"/>
    <s v="null"/>
  </r>
  <r>
    <x v="0"/>
    <x v="3"/>
    <x v="3"/>
    <x v="0"/>
    <n v="3.32"/>
    <n v="12285693"/>
    <n v="43.97"/>
    <x v="0"/>
    <x v="0"/>
    <s v="null"/>
    <s v="null"/>
  </r>
  <r>
    <x v="0"/>
    <x v="4"/>
    <x v="4"/>
    <x v="0"/>
    <n v="5.17"/>
    <n v="12256762"/>
    <n v="44.68"/>
    <x v="0"/>
    <x v="0"/>
    <s v="null"/>
    <s v="null"/>
  </r>
  <r>
    <x v="0"/>
    <x v="5"/>
    <x v="5"/>
    <x v="0"/>
    <n v="3.52"/>
    <n v="12017412"/>
    <n v="43.01"/>
    <x v="0"/>
    <x v="0"/>
    <s v="null"/>
    <s v="null"/>
  </r>
  <r>
    <x v="0"/>
    <x v="6"/>
    <x v="6"/>
    <x v="0"/>
    <n v="4.12"/>
    <n v="11397681"/>
    <n v="41"/>
    <x v="0"/>
    <x v="0"/>
    <s v="null"/>
    <s v="null"/>
  </r>
  <r>
    <x v="0"/>
    <x v="7"/>
    <x v="7"/>
    <x v="0"/>
    <n v="4.38"/>
    <n v="12528395"/>
    <n v="45.14"/>
    <x v="0"/>
    <x v="0"/>
    <s v="null"/>
    <s v="null"/>
  </r>
  <r>
    <x v="0"/>
    <x v="8"/>
    <x v="8"/>
    <x v="1"/>
    <n v="4.84"/>
    <n v="12016676"/>
    <n v="43.46"/>
    <x v="0"/>
    <x v="0"/>
    <s v="null"/>
    <s v="null"/>
  </r>
  <r>
    <x v="0"/>
    <x v="9"/>
    <x v="9"/>
    <x v="1"/>
    <n v="5.91"/>
    <n v="11723617"/>
    <n v="42.83"/>
    <x v="0"/>
    <x v="0"/>
    <s v="null"/>
    <s v="null"/>
  </r>
  <r>
    <x v="0"/>
    <x v="10"/>
    <x v="10"/>
    <x v="1"/>
    <n v="4.0599999999999996"/>
    <n v="11359660"/>
    <n v="40.659999999999997"/>
    <x v="0"/>
    <x v="0"/>
    <s v="null"/>
    <s v="null"/>
  </r>
  <r>
    <x v="0"/>
    <x v="11"/>
    <x v="11"/>
    <x v="1"/>
    <n v="16.29"/>
    <n v="8792827"/>
    <n v="36.03"/>
    <x v="0"/>
    <x v="0"/>
    <s v="null"/>
    <s v="null"/>
  </r>
  <r>
    <x v="0"/>
    <x v="12"/>
    <x v="0"/>
    <x v="1"/>
    <n v="14.46"/>
    <n v="9526902"/>
    <n v="38.159999999999997"/>
    <x v="0"/>
    <x v="0"/>
    <s v="null"/>
    <s v="null"/>
  </r>
  <r>
    <x v="0"/>
    <x v="13"/>
    <x v="1"/>
    <x v="1"/>
    <n v="0.85"/>
    <n v="15572975"/>
    <n v="53.76"/>
    <x v="0"/>
    <x v="0"/>
    <s v="null"/>
    <s v="null"/>
  </r>
  <r>
    <x v="1"/>
    <x v="0"/>
    <x v="0"/>
    <x v="0"/>
    <n v="4.29"/>
    <n v="11749334"/>
    <n v="57.39"/>
    <x v="0"/>
    <x v="0"/>
    <s v="null"/>
    <s v="null"/>
  </r>
  <r>
    <x v="1"/>
    <x v="1"/>
    <x v="1"/>
    <x v="0"/>
    <n v="5.08"/>
    <n v="8923222"/>
    <n v="43.87"/>
    <x v="0"/>
    <x v="0"/>
    <s v="null"/>
    <s v="null"/>
  </r>
  <r>
    <x v="1"/>
    <x v="2"/>
    <x v="2"/>
    <x v="0"/>
    <n v="4.26"/>
    <n v="9911534"/>
    <n v="48.21"/>
    <x v="0"/>
    <x v="0"/>
    <s v="null"/>
    <s v="null"/>
  </r>
  <r>
    <x v="1"/>
    <x v="3"/>
    <x v="3"/>
    <x v="0"/>
    <n v="5.79"/>
    <n v="9292039"/>
    <n v="45.83"/>
    <x v="0"/>
    <x v="0"/>
    <s v="null"/>
    <s v="null"/>
  </r>
  <r>
    <x v="1"/>
    <x v="4"/>
    <x v="4"/>
    <x v="0"/>
    <n v="4.46"/>
    <n v="11468349"/>
    <n v="55.67"/>
    <x v="0"/>
    <x v="0"/>
    <s v="null"/>
    <s v="null"/>
  </r>
  <r>
    <x v="1"/>
    <x v="5"/>
    <x v="5"/>
    <x v="0"/>
    <n v="4.6500000000000004"/>
    <n v="8395906"/>
    <n v="40.76"/>
    <x v="0"/>
    <x v="0"/>
    <s v="null"/>
    <s v="null"/>
  </r>
  <r>
    <x v="1"/>
    <x v="6"/>
    <x v="6"/>
    <x v="0"/>
    <n v="4.66"/>
    <n v="9625362"/>
    <n v="46.64"/>
    <x v="0"/>
    <x v="0"/>
    <s v="null"/>
    <s v="null"/>
  </r>
  <r>
    <x v="1"/>
    <x v="8"/>
    <x v="8"/>
    <x v="1"/>
    <n v="4.29"/>
    <n v="11420996"/>
    <n v="54.9"/>
    <x v="0"/>
    <x v="0"/>
    <s v="null"/>
    <s v="null"/>
  </r>
  <r>
    <x v="1"/>
    <x v="9"/>
    <x v="9"/>
    <x v="1"/>
    <n v="3.26"/>
    <n v="8462814"/>
    <n v="40.17"/>
    <x v="0"/>
    <x v="0"/>
    <s v="null"/>
    <s v="null"/>
  </r>
  <r>
    <x v="1"/>
    <x v="10"/>
    <x v="10"/>
    <x v="1"/>
    <n v="3.77"/>
    <n v="9878742"/>
    <n v="47.05"/>
    <x v="0"/>
    <x v="0"/>
    <s v="null"/>
    <s v="null"/>
  </r>
  <r>
    <x v="1"/>
    <x v="12"/>
    <x v="0"/>
    <x v="1"/>
    <n v="9.3800000000000008"/>
    <n v="9926176"/>
    <n v="50"/>
    <x v="0"/>
    <x v="0"/>
    <s v="null"/>
    <s v="null"/>
  </r>
  <r>
    <x v="1"/>
    <x v="13"/>
    <x v="1"/>
    <x v="1"/>
    <n v="0"/>
    <n v="7544937"/>
    <n v="34.380000000000003"/>
    <x v="0"/>
    <x v="0"/>
    <s v="null"/>
    <s v="null"/>
  </r>
  <r>
    <x v="2"/>
    <x v="0"/>
    <x v="0"/>
    <x v="0"/>
    <n v="9.27"/>
    <n v="24322330"/>
    <n v="39.75"/>
    <x v="0"/>
    <x v="0"/>
    <s v="null"/>
    <s v="null"/>
  </r>
  <r>
    <x v="2"/>
    <x v="1"/>
    <x v="1"/>
    <x v="0"/>
    <n v="10.199999999999999"/>
    <n v="24097712"/>
    <n v="39.71"/>
    <x v="0"/>
    <x v="0"/>
    <s v="null"/>
    <s v="null"/>
  </r>
  <r>
    <x v="2"/>
    <x v="2"/>
    <x v="2"/>
    <x v="0"/>
    <n v="13.44"/>
    <n v="23248875"/>
    <n v="39.659999999999997"/>
    <x v="0"/>
    <x v="0"/>
    <s v="null"/>
    <s v="null"/>
  </r>
  <r>
    <x v="2"/>
    <x v="3"/>
    <x v="3"/>
    <x v="0"/>
    <n v="11"/>
    <n v="22260203"/>
    <n v="36.85"/>
    <x v="0"/>
    <x v="0"/>
    <s v="null"/>
    <s v="null"/>
  </r>
  <r>
    <x v="2"/>
    <x v="4"/>
    <x v="4"/>
    <x v="0"/>
    <n v="8.8699999999999992"/>
    <n v="23905700"/>
    <n v="38.57"/>
    <x v="0"/>
    <x v="0"/>
    <s v="null"/>
    <s v="null"/>
  </r>
  <r>
    <x v="2"/>
    <x v="5"/>
    <x v="5"/>
    <x v="0"/>
    <n v="12.47"/>
    <n v="24053140"/>
    <n v="40.31"/>
    <x v="0"/>
    <x v="0"/>
    <s v="null"/>
    <s v="null"/>
  </r>
  <r>
    <x v="2"/>
    <x v="6"/>
    <x v="6"/>
    <x v="0"/>
    <n v="12.4"/>
    <n v="22445989"/>
    <n v="37.51"/>
    <x v="0"/>
    <x v="0"/>
    <s v="null"/>
    <s v="null"/>
  </r>
  <r>
    <x v="2"/>
    <x v="7"/>
    <x v="7"/>
    <x v="0"/>
    <n v="10.16"/>
    <n v="22914530"/>
    <n v="37.25"/>
    <x v="0"/>
    <x v="0"/>
    <s v="null"/>
    <s v="null"/>
  </r>
  <r>
    <x v="2"/>
    <x v="8"/>
    <x v="8"/>
    <x v="1"/>
    <n v="9.1300000000000008"/>
    <n v="23409006"/>
    <n v="37.54"/>
    <x v="0"/>
    <x v="0"/>
    <s v="null"/>
    <s v="null"/>
  </r>
  <r>
    <x v="2"/>
    <x v="9"/>
    <x v="9"/>
    <x v="1"/>
    <n v="9.61"/>
    <n v="23168192"/>
    <n v="37.28"/>
    <x v="0"/>
    <x v="0"/>
    <s v="null"/>
    <s v="null"/>
  </r>
  <r>
    <x v="2"/>
    <x v="10"/>
    <x v="10"/>
    <x v="1"/>
    <n v="15.39"/>
    <n v="22667882"/>
    <n v="38.880000000000003"/>
    <x v="0"/>
    <x v="0"/>
    <s v="null"/>
    <s v="null"/>
  </r>
  <r>
    <x v="2"/>
    <x v="11"/>
    <x v="11"/>
    <x v="1"/>
    <n v="45.09"/>
    <n v="14645275"/>
    <n v="38.630000000000003"/>
    <x v="0"/>
    <x v="0"/>
    <s v="null"/>
    <s v="null"/>
  </r>
  <r>
    <x v="2"/>
    <x v="12"/>
    <x v="0"/>
    <x v="1"/>
    <n v="47.26"/>
    <n v="14050319"/>
    <n v="38.5"/>
    <x v="0"/>
    <x v="0"/>
    <s v="null"/>
    <s v="null"/>
  </r>
  <r>
    <x v="2"/>
    <x v="13"/>
    <x v="1"/>
    <x v="1"/>
    <n v="20.49"/>
    <n v="20622566"/>
    <n v="37.4"/>
    <x v="0"/>
    <x v="0"/>
    <s v="null"/>
    <s v="null"/>
  </r>
  <r>
    <x v="3"/>
    <x v="0"/>
    <x v="0"/>
    <x v="0"/>
    <n v="9.82"/>
    <n v="6259019"/>
    <n v="42.89"/>
    <x v="0"/>
    <x v="0"/>
    <s v="null"/>
    <s v="null"/>
  </r>
  <r>
    <x v="3"/>
    <x v="1"/>
    <x v="1"/>
    <x v="0"/>
    <n v="6.76"/>
    <n v="6608626"/>
    <n v="43.71"/>
    <x v="0"/>
    <x v="0"/>
    <s v="null"/>
    <s v="null"/>
  </r>
  <r>
    <x v="3"/>
    <x v="2"/>
    <x v="2"/>
    <x v="0"/>
    <n v="4.54"/>
    <n v="6753622"/>
    <n v="43.53"/>
    <x v="0"/>
    <x v="0"/>
    <s v="null"/>
    <s v="null"/>
  </r>
  <r>
    <x v="3"/>
    <x v="3"/>
    <x v="3"/>
    <x v="0"/>
    <n v="4.6399999999999997"/>
    <n v="6607694"/>
    <n v="42.55"/>
    <x v="0"/>
    <x v="0"/>
    <s v="null"/>
    <s v="null"/>
  </r>
  <r>
    <x v="3"/>
    <x v="4"/>
    <x v="4"/>
    <x v="0"/>
    <n v="8.33"/>
    <n v="6490776"/>
    <n v="43.38"/>
    <x v="0"/>
    <x v="0"/>
    <s v="null"/>
    <s v="null"/>
  </r>
  <r>
    <x v="3"/>
    <x v="5"/>
    <x v="5"/>
    <x v="0"/>
    <n v="6.96"/>
    <n v="7043840"/>
    <n v="46.28"/>
    <x v="0"/>
    <x v="0"/>
    <s v="null"/>
    <s v="null"/>
  </r>
  <r>
    <x v="3"/>
    <x v="6"/>
    <x v="6"/>
    <x v="0"/>
    <n v="2.77"/>
    <n v="6942931"/>
    <n v="43.56"/>
    <x v="0"/>
    <x v="0"/>
    <s v="null"/>
    <s v="null"/>
  </r>
  <r>
    <x v="3"/>
    <x v="7"/>
    <x v="7"/>
    <x v="0"/>
    <n v="6.11"/>
    <n v="6569385"/>
    <n v="42.59"/>
    <x v="0"/>
    <x v="0"/>
    <s v="null"/>
    <s v="null"/>
  </r>
  <r>
    <x v="3"/>
    <x v="8"/>
    <x v="8"/>
    <x v="1"/>
    <n v="9.89"/>
    <n v="6236201"/>
    <n v="42.03"/>
    <x v="0"/>
    <x v="0"/>
    <s v="null"/>
    <s v="null"/>
  </r>
  <r>
    <x v="3"/>
    <x v="9"/>
    <x v="9"/>
    <x v="1"/>
    <n v="7.89"/>
    <n v="6847173"/>
    <n v="45.05"/>
    <x v="0"/>
    <x v="0"/>
    <s v="null"/>
    <s v="null"/>
  </r>
  <r>
    <x v="3"/>
    <x v="10"/>
    <x v="10"/>
    <x v="1"/>
    <n v="7.31"/>
    <n v="6894808"/>
    <n v="44.98"/>
    <x v="0"/>
    <x v="0"/>
    <s v="null"/>
    <s v="null"/>
  </r>
  <r>
    <x v="3"/>
    <x v="11"/>
    <x v="11"/>
    <x v="1"/>
    <n v="0"/>
    <n v="6534321"/>
    <n v="39.43"/>
    <x v="0"/>
    <x v="0"/>
    <s v="null"/>
    <s v="null"/>
  </r>
  <r>
    <x v="3"/>
    <x v="12"/>
    <x v="0"/>
    <x v="1"/>
    <n v="7.64"/>
    <n v="5454091"/>
    <n v="35.56"/>
    <x v="0"/>
    <x v="0"/>
    <s v="null"/>
    <s v="null"/>
  </r>
  <r>
    <x v="3"/>
    <x v="13"/>
    <x v="1"/>
    <x v="1"/>
    <n v="10.14"/>
    <n v="5781095"/>
    <n v="38.659999999999997"/>
    <x v="0"/>
    <x v="0"/>
    <s v="null"/>
    <s v="null"/>
  </r>
  <r>
    <x v="4"/>
    <x v="0"/>
    <x v="0"/>
    <x v="0"/>
    <n v="12.56"/>
    <n v="169487"/>
    <n v="42.33"/>
    <x v="0"/>
    <x v="0"/>
    <s v="null"/>
    <s v="null"/>
  </r>
  <r>
    <x v="4"/>
    <x v="1"/>
    <x v="1"/>
    <x v="0"/>
    <n v="9.33"/>
    <n v="149076"/>
    <n v="35.74"/>
    <x v="0"/>
    <x v="0"/>
    <s v="null"/>
    <s v="null"/>
  </r>
  <r>
    <x v="4"/>
    <x v="2"/>
    <x v="2"/>
    <x v="0"/>
    <n v="11.07"/>
    <n v="166605"/>
    <n v="40.53"/>
    <x v="0"/>
    <x v="0"/>
    <s v="null"/>
    <s v="null"/>
  </r>
  <r>
    <x v="4"/>
    <x v="3"/>
    <x v="3"/>
    <x v="0"/>
    <n v="17.18"/>
    <n v="135407"/>
    <n v="35.21"/>
    <x v="0"/>
    <x v="0"/>
    <s v="null"/>
    <s v="null"/>
  </r>
  <r>
    <x v="4"/>
    <x v="4"/>
    <x v="4"/>
    <x v="0"/>
    <n v="12.5"/>
    <n v="166056"/>
    <n v="40.68"/>
    <x v="0"/>
    <x v="0"/>
    <s v="null"/>
    <s v="null"/>
  </r>
  <r>
    <x v="4"/>
    <x v="5"/>
    <x v="5"/>
    <x v="0"/>
    <n v="15.84"/>
    <n v="149511"/>
    <n v="37.9"/>
    <x v="0"/>
    <x v="0"/>
    <s v="null"/>
    <s v="null"/>
  </r>
  <r>
    <x v="4"/>
    <x v="6"/>
    <x v="6"/>
    <x v="0"/>
    <n v="11.11"/>
    <n v="178768"/>
    <n v="42.71"/>
    <x v="0"/>
    <x v="0"/>
    <s v="null"/>
    <s v="null"/>
  </r>
  <r>
    <x v="4"/>
    <x v="7"/>
    <x v="7"/>
    <x v="0"/>
    <n v="16.97"/>
    <n v="145671"/>
    <n v="37.08"/>
    <x v="0"/>
    <x v="0"/>
    <s v="null"/>
    <s v="null"/>
  </r>
  <r>
    <x v="4"/>
    <x v="8"/>
    <x v="8"/>
    <x v="1"/>
    <n v="13.48"/>
    <n v="157791"/>
    <n v="38.36"/>
    <x v="0"/>
    <x v="0"/>
    <s v="null"/>
    <s v="null"/>
  </r>
  <r>
    <x v="4"/>
    <x v="9"/>
    <x v="9"/>
    <x v="1"/>
    <n v="13.81"/>
    <n v="147500"/>
    <n v="35.840000000000003"/>
    <x v="0"/>
    <x v="0"/>
    <s v="null"/>
    <s v="null"/>
  </r>
  <r>
    <x v="4"/>
    <x v="10"/>
    <x v="10"/>
    <x v="1"/>
    <n v="15.18"/>
    <n v="152413"/>
    <n v="37.450000000000003"/>
    <x v="0"/>
    <x v="0"/>
    <s v="null"/>
    <s v="null"/>
  </r>
  <r>
    <x v="4"/>
    <x v="11"/>
    <x v="11"/>
    <x v="1"/>
    <n v="20.69"/>
    <n v="115487"/>
    <n v="30.21"/>
    <x v="0"/>
    <x v="0"/>
    <s v="null"/>
    <s v="null"/>
  </r>
  <r>
    <x v="4"/>
    <x v="12"/>
    <x v="0"/>
    <x v="1"/>
    <n v="22.76"/>
    <n v="129610"/>
    <n v="34.65"/>
    <x v="0"/>
    <x v="0"/>
    <s v="null"/>
    <s v="null"/>
  </r>
  <r>
    <x v="4"/>
    <x v="13"/>
    <x v="1"/>
    <x v="1"/>
    <n v="21.14"/>
    <n v="112108"/>
    <n v="29.22"/>
    <x v="0"/>
    <x v="0"/>
    <s v="null"/>
    <s v="null"/>
  </r>
  <r>
    <x v="5"/>
    <x v="0"/>
    <x v="0"/>
    <x v="0"/>
    <n v="2.91"/>
    <n v="179340"/>
    <n v="39.159999999999997"/>
    <x v="0"/>
    <x v="0"/>
    <s v="null"/>
    <s v="null"/>
  </r>
  <r>
    <x v="5"/>
    <x v="1"/>
    <x v="1"/>
    <x v="0"/>
    <n v="5.45"/>
    <n v="170471"/>
    <n v="38.19"/>
    <x v="0"/>
    <x v="0"/>
    <s v="null"/>
    <s v="null"/>
  </r>
  <r>
    <x v="5"/>
    <x v="2"/>
    <x v="2"/>
    <x v="0"/>
    <n v="10.98"/>
    <n v="167437"/>
    <n v="39.81"/>
    <x v="0"/>
    <x v="0"/>
    <s v="null"/>
    <s v="null"/>
  </r>
  <r>
    <x v="5"/>
    <x v="3"/>
    <x v="3"/>
    <x v="0"/>
    <n v="1.98"/>
    <n v="183603"/>
    <n v="39.61"/>
    <x v="0"/>
    <x v="0"/>
    <s v="null"/>
    <s v="null"/>
  </r>
  <r>
    <x v="5"/>
    <x v="4"/>
    <x v="4"/>
    <x v="0"/>
    <n v="3.61"/>
    <n v="163215"/>
    <n v="35.78"/>
    <x v="0"/>
    <x v="0"/>
    <s v="null"/>
    <s v="null"/>
  </r>
  <r>
    <x v="5"/>
    <x v="5"/>
    <x v="5"/>
    <x v="0"/>
    <n v="7.21"/>
    <n v="177440"/>
    <n v="40.36"/>
    <x v="0"/>
    <x v="0"/>
    <s v="null"/>
    <s v="null"/>
  </r>
  <r>
    <x v="5"/>
    <x v="6"/>
    <x v="6"/>
    <x v="0"/>
    <n v="23.71"/>
    <n v="159489"/>
    <n v="44.09"/>
    <x v="0"/>
    <x v="0"/>
    <s v="null"/>
    <s v="null"/>
  </r>
  <r>
    <x v="5"/>
    <x v="7"/>
    <x v="7"/>
    <x v="0"/>
    <n v="3.54"/>
    <n v="177155"/>
    <n v="38.700000000000003"/>
    <x v="0"/>
    <x v="0"/>
    <s v="null"/>
    <s v="null"/>
  </r>
  <r>
    <x v="5"/>
    <x v="8"/>
    <x v="8"/>
    <x v="1"/>
    <n v="5.38"/>
    <n v="158936"/>
    <n v="35.36"/>
    <x v="0"/>
    <x v="0"/>
    <s v="null"/>
    <s v="null"/>
  </r>
  <r>
    <x v="5"/>
    <x v="9"/>
    <x v="9"/>
    <x v="1"/>
    <n v="0"/>
    <n v="171672"/>
    <n v="36.11"/>
    <x v="0"/>
    <x v="0"/>
    <s v="null"/>
    <s v="null"/>
  </r>
  <r>
    <x v="5"/>
    <x v="11"/>
    <x v="11"/>
    <x v="1"/>
    <n v="15.91"/>
    <n v="181657"/>
    <n v="45.36"/>
    <x v="0"/>
    <x v="0"/>
    <s v="null"/>
    <s v="null"/>
  </r>
  <r>
    <x v="5"/>
    <x v="12"/>
    <x v="0"/>
    <x v="1"/>
    <n v="20"/>
    <n v="128538"/>
    <n v="33.71"/>
    <x v="0"/>
    <x v="0"/>
    <s v="null"/>
    <s v="null"/>
  </r>
  <r>
    <x v="6"/>
    <x v="0"/>
    <x v="0"/>
    <x v="0"/>
    <n v="2.88"/>
    <n v="13954728"/>
    <n v="52.03"/>
    <x v="0"/>
    <x v="0"/>
    <s v="null"/>
    <s v="null"/>
  </r>
  <r>
    <x v="6"/>
    <x v="1"/>
    <x v="1"/>
    <x v="0"/>
    <n v="4.7699999999999996"/>
    <n v="13199281"/>
    <n v="50.12"/>
    <x v="0"/>
    <x v="0"/>
    <s v="null"/>
    <s v="null"/>
  </r>
  <r>
    <x v="6"/>
    <x v="2"/>
    <x v="2"/>
    <x v="0"/>
    <n v="4.58"/>
    <n v="14327083"/>
    <n v="54.21"/>
    <x v="0"/>
    <x v="0"/>
    <s v="null"/>
    <s v="null"/>
  </r>
  <r>
    <x v="6"/>
    <x v="3"/>
    <x v="3"/>
    <x v="0"/>
    <n v="3.7"/>
    <n v="13507342"/>
    <n v="50.57"/>
    <x v="0"/>
    <x v="0"/>
    <s v="null"/>
    <s v="null"/>
  </r>
  <r>
    <x v="6"/>
    <x v="4"/>
    <x v="4"/>
    <x v="0"/>
    <n v="6.29"/>
    <n v="13280783"/>
    <n v="51.01"/>
    <x v="0"/>
    <x v="0"/>
    <s v="null"/>
    <s v="null"/>
  </r>
  <r>
    <x v="6"/>
    <x v="5"/>
    <x v="5"/>
    <x v="0"/>
    <n v="4.91"/>
    <n v="13828512"/>
    <n v="52.27"/>
    <x v="0"/>
    <x v="0"/>
    <s v="null"/>
    <s v="null"/>
  </r>
  <r>
    <x v="6"/>
    <x v="6"/>
    <x v="6"/>
    <x v="0"/>
    <n v="4.68"/>
    <n v="14487815"/>
    <n v="54.55"/>
    <x v="0"/>
    <x v="0"/>
    <s v="null"/>
    <s v="null"/>
  </r>
  <r>
    <x v="6"/>
    <x v="7"/>
    <x v="7"/>
    <x v="0"/>
    <n v="3.46"/>
    <n v="13877825"/>
    <n v="51.51"/>
    <x v="0"/>
    <x v="0"/>
    <s v="null"/>
    <s v="null"/>
  </r>
  <r>
    <x v="6"/>
    <x v="8"/>
    <x v="8"/>
    <x v="1"/>
    <n v="5.35"/>
    <n v="14301844"/>
    <n v="54.07"/>
    <x v="0"/>
    <x v="0"/>
    <s v="null"/>
    <s v="null"/>
  </r>
  <r>
    <x v="6"/>
    <x v="9"/>
    <x v="9"/>
    <x v="1"/>
    <n v="6.64"/>
    <n v="13973042"/>
    <n v="53.48"/>
    <x v="0"/>
    <x v="0"/>
    <s v="null"/>
    <s v="null"/>
  </r>
  <r>
    <x v="6"/>
    <x v="10"/>
    <x v="10"/>
    <x v="1"/>
    <n v="7.59"/>
    <n v="13483615"/>
    <n v="52.06"/>
    <x v="0"/>
    <x v="0"/>
    <s v="null"/>
    <s v="null"/>
  </r>
  <r>
    <x v="6"/>
    <x v="11"/>
    <x v="11"/>
    <x v="1"/>
    <n v="12"/>
    <n v="8587594"/>
    <n v="34.770000000000003"/>
    <x v="0"/>
    <x v="0"/>
    <s v="null"/>
    <s v="null"/>
  </r>
  <r>
    <x v="6"/>
    <x v="12"/>
    <x v="0"/>
    <x v="1"/>
    <n v="14.58"/>
    <n v="11121124"/>
    <n v="46.31"/>
    <x v="0"/>
    <x v="0"/>
    <s v="null"/>
    <s v="null"/>
  </r>
  <r>
    <x v="6"/>
    <x v="13"/>
    <x v="1"/>
    <x v="1"/>
    <n v="1.41"/>
    <n v="13243922"/>
    <n v="47.72"/>
    <x v="0"/>
    <x v="0"/>
    <s v="null"/>
    <s v="null"/>
  </r>
  <r>
    <x v="7"/>
    <x v="0"/>
    <x v="0"/>
    <x v="0"/>
    <n v="14.54"/>
    <n v="5249186"/>
    <n v="45.12"/>
    <x v="0"/>
    <x v="0"/>
    <s v="null"/>
    <s v="null"/>
  </r>
  <r>
    <x v="7"/>
    <x v="1"/>
    <x v="1"/>
    <x v="0"/>
    <n v="23.08"/>
    <n v="4745178"/>
    <n v="45.23"/>
    <x v="0"/>
    <x v="0"/>
    <s v="null"/>
    <s v="null"/>
  </r>
  <r>
    <x v="7"/>
    <x v="2"/>
    <x v="2"/>
    <x v="0"/>
    <n v="16.22"/>
    <n v="4826560"/>
    <n v="42.17"/>
    <x v="0"/>
    <x v="0"/>
    <s v="null"/>
    <s v="null"/>
  </r>
  <r>
    <x v="7"/>
    <x v="3"/>
    <x v="3"/>
    <x v="0"/>
    <n v="30.94"/>
    <n v="4558306"/>
    <n v="48.23"/>
    <x v="0"/>
    <x v="0"/>
    <s v="null"/>
    <s v="null"/>
  </r>
  <r>
    <x v="7"/>
    <x v="4"/>
    <x v="4"/>
    <x v="0"/>
    <n v="16.36"/>
    <n v="5127956"/>
    <n v="44.72"/>
    <x v="0"/>
    <x v="0"/>
    <s v="null"/>
    <s v="null"/>
  </r>
  <r>
    <x v="7"/>
    <x v="5"/>
    <x v="5"/>
    <x v="0"/>
    <n v="24.17"/>
    <n v="4798833"/>
    <n v="46.07"/>
    <x v="0"/>
    <x v="0"/>
    <s v="null"/>
    <s v="null"/>
  </r>
  <r>
    <x v="7"/>
    <x v="6"/>
    <x v="6"/>
    <x v="0"/>
    <n v="16.59"/>
    <n v="4875763"/>
    <n v="42.48"/>
    <x v="0"/>
    <x v="0"/>
    <s v="null"/>
    <s v="null"/>
  </r>
  <r>
    <x v="7"/>
    <x v="7"/>
    <x v="7"/>
    <x v="0"/>
    <n v="29.56"/>
    <n v="4603484"/>
    <n v="47.4"/>
    <x v="0"/>
    <x v="0"/>
    <s v="null"/>
    <s v="null"/>
  </r>
  <r>
    <x v="7"/>
    <x v="8"/>
    <x v="8"/>
    <x v="1"/>
    <n v="16.21"/>
    <n v="5062293"/>
    <n v="43.74"/>
    <x v="0"/>
    <x v="0"/>
    <s v="null"/>
    <s v="null"/>
  </r>
  <r>
    <x v="7"/>
    <x v="9"/>
    <x v="9"/>
    <x v="1"/>
    <n v="27.19"/>
    <n v="4570108"/>
    <n v="45.37"/>
    <x v="0"/>
    <x v="0"/>
    <s v="null"/>
    <s v="null"/>
  </r>
  <r>
    <x v="7"/>
    <x v="10"/>
    <x v="10"/>
    <x v="1"/>
    <n v="23.92"/>
    <n v="4366148"/>
    <n v="41.4"/>
    <x v="0"/>
    <x v="0"/>
    <s v="null"/>
    <s v="null"/>
  </r>
  <r>
    <x v="7"/>
    <x v="11"/>
    <x v="11"/>
    <x v="1"/>
    <n v="41.61"/>
    <n v="4041050"/>
    <n v="49.85"/>
    <x v="0"/>
    <x v="0"/>
    <s v="null"/>
    <s v="null"/>
  </r>
  <r>
    <x v="7"/>
    <x v="12"/>
    <x v="0"/>
    <x v="1"/>
    <n v="34.22"/>
    <n v="3914193"/>
    <n v="42.78"/>
    <x v="0"/>
    <x v="0"/>
    <s v="null"/>
    <s v="null"/>
  </r>
  <r>
    <x v="7"/>
    <x v="13"/>
    <x v="1"/>
    <x v="1"/>
    <n v="35.57"/>
    <n v="4357835"/>
    <n v="48.53"/>
    <x v="0"/>
    <x v="0"/>
    <s v="null"/>
    <s v="null"/>
  </r>
  <r>
    <x v="8"/>
    <x v="0"/>
    <x v="0"/>
    <x v="0"/>
    <n v="13.68"/>
    <n v="2045760"/>
    <n v="44.23"/>
    <x v="0"/>
    <x v="0"/>
    <s v="null"/>
    <s v="null"/>
  </r>
  <r>
    <x v="8"/>
    <x v="1"/>
    <x v="1"/>
    <x v="0"/>
    <n v="11.43"/>
    <n v="1957081"/>
    <n v="41.18"/>
    <x v="0"/>
    <x v="0"/>
    <s v="null"/>
    <s v="null"/>
  </r>
  <r>
    <x v="8"/>
    <x v="2"/>
    <x v="2"/>
    <x v="0"/>
    <n v="20.59"/>
    <n v="1916824"/>
    <n v="44.91"/>
    <x v="0"/>
    <x v="0"/>
    <s v="null"/>
    <s v="null"/>
  </r>
  <r>
    <x v="8"/>
    <x v="3"/>
    <x v="3"/>
    <x v="0"/>
    <n v="18.559999999999999"/>
    <n v="1969248"/>
    <n v="44.91"/>
    <x v="0"/>
    <x v="0"/>
    <s v="null"/>
    <s v="null"/>
  </r>
  <r>
    <x v="8"/>
    <x v="4"/>
    <x v="4"/>
    <x v="0"/>
    <n v="15.98"/>
    <n v="2039804"/>
    <n v="45.02"/>
    <x v="0"/>
    <x v="0"/>
    <s v="null"/>
    <s v="null"/>
  </r>
  <r>
    <x v="8"/>
    <x v="5"/>
    <x v="5"/>
    <x v="0"/>
    <n v="15.81"/>
    <n v="1946957"/>
    <n v="42.81"/>
    <x v="0"/>
    <x v="0"/>
    <s v="null"/>
    <s v="null"/>
  </r>
  <r>
    <x v="8"/>
    <x v="6"/>
    <x v="6"/>
    <x v="0"/>
    <n v="22.86"/>
    <n v="2024409"/>
    <n v="48.5"/>
    <x v="0"/>
    <x v="0"/>
    <s v="null"/>
    <s v="null"/>
  </r>
  <r>
    <x v="8"/>
    <x v="7"/>
    <x v="7"/>
    <x v="0"/>
    <n v="19.46"/>
    <n v="1922821"/>
    <n v="44.05"/>
    <x v="0"/>
    <x v="0"/>
    <s v="null"/>
    <s v="null"/>
  </r>
  <r>
    <x v="8"/>
    <x v="8"/>
    <x v="8"/>
    <x v="1"/>
    <n v="16.670000000000002"/>
    <n v="2041035"/>
    <n v="45.11"/>
    <x v="0"/>
    <x v="0"/>
    <s v="null"/>
    <s v="null"/>
  </r>
  <r>
    <x v="8"/>
    <x v="9"/>
    <x v="9"/>
    <x v="1"/>
    <n v="15.42"/>
    <n v="1952464"/>
    <n v="42.45"/>
    <x v="0"/>
    <x v="0"/>
    <s v="null"/>
    <s v="null"/>
  </r>
  <r>
    <x v="8"/>
    <x v="10"/>
    <x v="10"/>
    <x v="1"/>
    <n v="17.71"/>
    <n v="1800426"/>
    <n v="40.17"/>
    <x v="0"/>
    <x v="0"/>
    <s v="null"/>
    <s v="null"/>
  </r>
  <r>
    <x v="8"/>
    <x v="11"/>
    <x v="11"/>
    <x v="1"/>
    <n v="2.13"/>
    <n v="984171"/>
    <n v="18.43"/>
    <x v="0"/>
    <x v="0"/>
    <s v="null"/>
    <s v="null"/>
  </r>
  <r>
    <x v="8"/>
    <x v="12"/>
    <x v="0"/>
    <x v="1"/>
    <n v="25.64"/>
    <n v="1732050"/>
    <n v="42.62"/>
    <x v="0"/>
    <x v="0"/>
    <s v="null"/>
    <s v="null"/>
  </r>
  <r>
    <x v="8"/>
    <x v="13"/>
    <x v="1"/>
    <x v="1"/>
    <n v="1.1200000000000001"/>
    <n v="2230075"/>
    <n v="41.2"/>
    <x v="0"/>
    <x v="0"/>
    <s v="null"/>
    <s v="null"/>
  </r>
  <r>
    <x v="9"/>
    <x v="0"/>
    <x v="0"/>
    <x v="0"/>
    <n v="12.78"/>
    <n v="2495186"/>
    <n v="40.57"/>
    <x v="0"/>
    <x v="0"/>
    <s v="null"/>
    <s v="null"/>
  </r>
  <r>
    <x v="9"/>
    <x v="1"/>
    <x v="1"/>
    <x v="0"/>
    <n v="12.09"/>
    <n v="2423742"/>
    <n v="39.020000000000003"/>
    <x v="0"/>
    <x v="0"/>
    <s v="null"/>
    <s v="null"/>
  </r>
  <r>
    <x v="9"/>
    <x v="2"/>
    <x v="2"/>
    <x v="0"/>
    <n v="13.67"/>
    <n v="2549316"/>
    <n v="41.71"/>
    <x v="0"/>
    <x v="0"/>
    <s v="null"/>
    <s v="null"/>
  </r>
  <r>
    <x v="9"/>
    <x v="3"/>
    <x v="3"/>
    <x v="0"/>
    <n v="11.32"/>
    <n v="2778624"/>
    <n v="44.17"/>
    <x v="0"/>
    <x v="0"/>
    <s v="null"/>
    <s v="null"/>
  </r>
  <r>
    <x v="9"/>
    <x v="5"/>
    <x v="5"/>
    <x v="0"/>
    <n v="19.27"/>
    <n v="2477621"/>
    <n v="43.08"/>
    <x v="0"/>
    <x v="0"/>
    <s v="null"/>
    <s v="null"/>
  </r>
  <r>
    <x v="9"/>
    <x v="6"/>
    <x v="6"/>
    <x v="0"/>
    <n v="14.73"/>
    <n v="2415724"/>
    <n v="39.69"/>
    <x v="0"/>
    <x v="0"/>
    <s v="null"/>
    <s v="null"/>
  </r>
  <r>
    <x v="9"/>
    <x v="8"/>
    <x v="8"/>
    <x v="1"/>
    <n v="22.19"/>
    <n v="2373488"/>
    <n v="42.56"/>
    <x v="0"/>
    <x v="0"/>
    <s v="null"/>
    <s v="null"/>
  </r>
  <r>
    <x v="9"/>
    <x v="9"/>
    <x v="9"/>
    <x v="1"/>
    <n v="21.23"/>
    <n v="2163397"/>
    <n v="38.25"/>
    <x v="0"/>
    <x v="0"/>
    <s v="null"/>
    <s v="null"/>
  </r>
  <r>
    <x v="9"/>
    <x v="10"/>
    <x v="10"/>
    <x v="1"/>
    <n v="16"/>
    <n v="2361004"/>
    <n v="39.06"/>
    <x v="0"/>
    <x v="0"/>
    <s v="null"/>
    <s v="null"/>
  </r>
  <r>
    <x v="9"/>
    <x v="12"/>
    <x v="0"/>
    <x v="1"/>
    <n v="2.2200000000000002"/>
    <n v="2716966"/>
    <n v="38.46"/>
    <x v="0"/>
    <x v="0"/>
    <s v="null"/>
    <s v="null"/>
  </r>
  <r>
    <x v="9"/>
    <x v="13"/>
    <x v="1"/>
    <x v="1"/>
    <n v="18.97"/>
    <n v="2049617"/>
    <n v="34.94"/>
    <x v="0"/>
    <x v="0"/>
    <s v="null"/>
    <s v="null"/>
  </r>
  <r>
    <x v="10"/>
    <x v="0"/>
    <x v="0"/>
    <x v="0"/>
    <n v="7.11"/>
    <n v="7035766"/>
    <n v="39.04"/>
    <x v="0"/>
    <x v="0"/>
    <s v="null"/>
    <s v="null"/>
  </r>
  <r>
    <x v="10"/>
    <x v="1"/>
    <x v="1"/>
    <x v="0"/>
    <n v="8.4600000000000009"/>
    <n v="7319782"/>
    <n v="41.12"/>
    <x v="0"/>
    <x v="0"/>
    <s v="null"/>
    <s v="null"/>
  </r>
  <r>
    <x v="10"/>
    <x v="2"/>
    <x v="2"/>
    <x v="0"/>
    <n v="9.98"/>
    <n v="6958404"/>
    <n v="39.659999999999997"/>
    <x v="0"/>
    <x v="0"/>
    <s v="null"/>
    <s v="null"/>
  </r>
  <r>
    <x v="10"/>
    <x v="3"/>
    <x v="3"/>
    <x v="0"/>
    <n v="12.06"/>
    <n v="7015356"/>
    <n v="40.83"/>
    <x v="0"/>
    <x v="0"/>
    <s v="null"/>
    <s v="null"/>
  </r>
  <r>
    <x v="10"/>
    <x v="4"/>
    <x v="4"/>
    <x v="0"/>
    <n v="7.12"/>
    <n v="7500122"/>
    <n v="41.24"/>
    <x v="0"/>
    <x v="0"/>
    <s v="null"/>
    <s v="null"/>
  </r>
  <r>
    <x v="10"/>
    <x v="5"/>
    <x v="5"/>
    <x v="0"/>
    <n v="6.57"/>
    <n v="7761243"/>
    <n v="42.33"/>
    <x v="0"/>
    <x v="0"/>
    <s v="null"/>
    <s v="null"/>
  </r>
  <r>
    <x v="10"/>
    <x v="6"/>
    <x v="6"/>
    <x v="0"/>
    <n v="8.07"/>
    <n v="7279628"/>
    <n v="40.26"/>
    <x v="0"/>
    <x v="0"/>
    <s v="null"/>
    <s v="null"/>
  </r>
  <r>
    <x v="10"/>
    <x v="7"/>
    <x v="7"/>
    <x v="0"/>
    <n v="15.15"/>
    <n v="6873437"/>
    <n v="41.09"/>
    <x v="0"/>
    <x v="0"/>
    <s v="null"/>
    <s v="null"/>
  </r>
  <r>
    <x v="10"/>
    <x v="8"/>
    <x v="8"/>
    <x v="1"/>
    <n v="6.16"/>
    <n v="7868736"/>
    <n v="42.43"/>
    <x v="0"/>
    <x v="0"/>
    <s v="null"/>
    <s v="null"/>
  </r>
  <r>
    <x v="10"/>
    <x v="9"/>
    <x v="9"/>
    <x v="1"/>
    <n v="9.06"/>
    <n v="7932402"/>
    <n v="44.05"/>
    <x v="0"/>
    <x v="0"/>
    <s v="null"/>
    <s v="null"/>
  </r>
  <r>
    <x v="10"/>
    <x v="10"/>
    <x v="10"/>
    <x v="1"/>
    <n v="5.01"/>
    <n v="7157454"/>
    <n v="37.96"/>
    <x v="0"/>
    <x v="0"/>
    <s v="null"/>
    <s v="null"/>
  </r>
  <r>
    <x v="10"/>
    <x v="11"/>
    <x v="11"/>
    <x v="1"/>
    <n v="41.72"/>
    <n v="4280434"/>
    <n v="36.92"/>
    <x v="0"/>
    <x v="0"/>
    <s v="null"/>
    <s v="null"/>
  </r>
  <r>
    <x v="10"/>
    <x v="12"/>
    <x v="0"/>
    <x v="1"/>
    <n v="55.1"/>
    <n v="3315038"/>
    <n v="37.03"/>
    <x v="0"/>
    <x v="0"/>
    <s v="null"/>
    <s v="null"/>
  </r>
  <r>
    <x v="10"/>
    <x v="13"/>
    <x v="1"/>
    <x v="1"/>
    <n v="21.53"/>
    <n v="6375114"/>
    <n v="40.65"/>
    <x v="0"/>
    <x v="0"/>
    <s v="null"/>
    <s v="null"/>
  </r>
  <r>
    <x v="11"/>
    <x v="0"/>
    <x v="0"/>
    <x v="0"/>
    <n v="5.46"/>
    <n v="13911440"/>
    <n v="46.36"/>
    <x v="0"/>
    <x v="0"/>
    <s v="null"/>
    <s v="null"/>
  </r>
  <r>
    <x v="11"/>
    <x v="1"/>
    <x v="1"/>
    <x v="0"/>
    <n v="5.98"/>
    <n v="12888490"/>
    <n v="43.12"/>
    <x v="0"/>
    <x v="0"/>
    <s v="null"/>
    <s v="null"/>
  </r>
  <r>
    <x v="11"/>
    <x v="2"/>
    <x v="2"/>
    <x v="0"/>
    <n v="0.52"/>
    <n v="12169808"/>
    <n v="38.42"/>
    <x v="0"/>
    <x v="0"/>
    <s v="null"/>
    <s v="null"/>
  </r>
  <r>
    <x v="11"/>
    <x v="3"/>
    <x v="3"/>
    <x v="0"/>
    <n v="0.37"/>
    <n v="12686470"/>
    <n v="39.93"/>
    <x v="0"/>
    <x v="0"/>
    <s v="null"/>
    <s v="null"/>
  </r>
  <r>
    <x v="11"/>
    <x v="4"/>
    <x v="4"/>
    <x v="0"/>
    <n v="3.2"/>
    <n v="13741892"/>
    <n v="44.45"/>
    <x v="0"/>
    <x v="0"/>
    <s v="null"/>
    <s v="null"/>
  </r>
  <r>
    <x v="11"/>
    <x v="5"/>
    <x v="5"/>
    <x v="0"/>
    <n v="7.13"/>
    <n v="12803527"/>
    <n v="43.1"/>
    <x v="0"/>
    <x v="0"/>
    <s v="null"/>
    <s v="null"/>
  </r>
  <r>
    <x v="11"/>
    <x v="6"/>
    <x v="6"/>
    <x v="0"/>
    <n v="1.19"/>
    <n v="11537217"/>
    <n v="36.450000000000003"/>
    <x v="0"/>
    <x v="0"/>
    <s v="null"/>
    <s v="null"/>
  </r>
  <r>
    <x v="11"/>
    <x v="7"/>
    <x v="7"/>
    <x v="0"/>
    <n v="0.41"/>
    <n v="12756132"/>
    <n v="39.92"/>
    <x v="0"/>
    <x v="0"/>
    <s v="null"/>
    <s v="null"/>
  </r>
  <r>
    <x v="11"/>
    <x v="8"/>
    <x v="8"/>
    <x v="1"/>
    <n v="2.57"/>
    <n v="13938874"/>
    <n v="44.52"/>
    <x v="0"/>
    <x v="0"/>
    <s v="null"/>
    <s v="null"/>
  </r>
  <r>
    <x v="11"/>
    <x v="9"/>
    <x v="9"/>
    <x v="1"/>
    <n v="4.1100000000000003"/>
    <n v="12753657"/>
    <n v="41.33"/>
    <x v="0"/>
    <x v="0"/>
    <s v="null"/>
    <s v="null"/>
  </r>
  <r>
    <x v="11"/>
    <x v="10"/>
    <x v="10"/>
    <x v="1"/>
    <n v="2.39"/>
    <n v="12853818"/>
    <n v="40.85"/>
    <x v="0"/>
    <x v="0"/>
    <s v="null"/>
    <s v="null"/>
  </r>
  <r>
    <x v="11"/>
    <x v="11"/>
    <x v="11"/>
    <x v="1"/>
    <n v="33.17"/>
    <n v="9330400"/>
    <n v="43.25"/>
    <x v="0"/>
    <x v="0"/>
    <s v="null"/>
    <s v="null"/>
  </r>
  <r>
    <x v="11"/>
    <x v="12"/>
    <x v="0"/>
    <x v="1"/>
    <n v="23.72"/>
    <n v="10626328"/>
    <n v="43.09"/>
    <x v="0"/>
    <x v="0"/>
    <s v="null"/>
    <s v="null"/>
  </r>
  <r>
    <x v="11"/>
    <x v="13"/>
    <x v="1"/>
    <x v="1"/>
    <n v="10.92"/>
    <n v="15396213"/>
    <n v="53.37"/>
    <x v="0"/>
    <x v="0"/>
    <s v="null"/>
    <s v="null"/>
  </r>
  <r>
    <x v="12"/>
    <x v="0"/>
    <x v="0"/>
    <x v="0"/>
    <n v="6.63"/>
    <n v="5184355"/>
    <n v="38.07"/>
    <x v="0"/>
    <x v="0"/>
    <s v="null"/>
    <s v="null"/>
  </r>
  <r>
    <x v="12"/>
    <x v="1"/>
    <x v="1"/>
    <x v="0"/>
    <n v="9"/>
    <n v="5605627"/>
    <n v="42.19"/>
    <x v="0"/>
    <x v="0"/>
    <s v="null"/>
    <s v="null"/>
  </r>
  <r>
    <x v="12"/>
    <x v="2"/>
    <x v="2"/>
    <x v="0"/>
    <n v="4.95"/>
    <n v="4855393"/>
    <n v="34.96"/>
    <x v="0"/>
    <x v="0"/>
    <s v="null"/>
    <s v="null"/>
  </r>
  <r>
    <x v="12"/>
    <x v="3"/>
    <x v="3"/>
    <x v="0"/>
    <n v="10.32"/>
    <n v="5233449"/>
    <n v="39.9"/>
    <x v="0"/>
    <x v="0"/>
    <s v="null"/>
    <s v="null"/>
  </r>
  <r>
    <x v="12"/>
    <x v="4"/>
    <x v="4"/>
    <x v="0"/>
    <n v="5.35"/>
    <n v="5400499"/>
    <n v="38.97"/>
    <x v="0"/>
    <x v="0"/>
    <s v="null"/>
    <s v="null"/>
  </r>
  <r>
    <x v="12"/>
    <x v="5"/>
    <x v="5"/>
    <x v="0"/>
    <n v="9.14"/>
    <n v="5328825"/>
    <n v="40.020000000000003"/>
    <x v="0"/>
    <x v="0"/>
    <s v="null"/>
    <s v="null"/>
  </r>
  <r>
    <x v="12"/>
    <x v="6"/>
    <x v="6"/>
    <x v="0"/>
    <n v="5"/>
    <n v="4557906"/>
    <n v="32.71"/>
    <x v="0"/>
    <x v="0"/>
    <s v="null"/>
    <s v="null"/>
  </r>
  <r>
    <x v="12"/>
    <x v="7"/>
    <x v="7"/>
    <x v="0"/>
    <n v="10.77"/>
    <n v="5065804"/>
    <n v="38.67"/>
    <x v="0"/>
    <x v="0"/>
    <s v="null"/>
    <s v="null"/>
  </r>
  <r>
    <x v="12"/>
    <x v="8"/>
    <x v="8"/>
    <x v="1"/>
    <n v="4.1100000000000003"/>
    <n v="5307026"/>
    <n v="37.659999999999997"/>
    <x v="0"/>
    <x v="0"/>
    <s v="null"/>
    <s v="null"/>
  </r>
  <r>
    <x v="12"/>
    <x v="9"/>
    <x v="9"/>
    <x v="1"/>
    <n v="8.91"/>
    <n v="5203579"/>
    <n v="38.840000000000003"/>
    <x v="0"/>
    <x v="0"/>
    <s v="null"/>
    <s v="null"/>
  </r>
  <r>
    <x v="12"/>
    <x v="10"/>
    <x v="10"/>
    <x v="1"/>
    <n v="8.85"/>
    <n v="4141953"/>
    <n v="30.87"/>
    <x v="0"/>
    <x v="0"/>
    <s v="null"/>
    <s v="null"/>
  </r>
  <r>
    <x v="12"/>
    <x v="11"/>
    <x v="11"/>
    <x v="1"/>
    <n v="10.71"/>
    <n v="1754170"/>
    <n v="13.33"/>
    <x v="0"/>
    <x v="0"/>
    <s v="null"/>
    <s v="null"/>
  </r>
  <r>
    <x v="12"/>
    <x v="12"/>
    <x v="0"/>
    <x v="1"/>
    <n v="23.38"/>
    <n v="3799919"/>
    <n v="33.619999999999997"/>
    <x v="0"/>
    <x v="0"/>
    <s v="null"/>
    <s v="null"/>
  </r>
  <r>
    <x v="12"/>
    <x v="13"/>
    <x v="1"/>
    <x v="1"/>
    <n v="27.66"/>
    <n v="3952088"/>
    <n v="37.01"/>
    <x v="0"/>
    <x v="0"/>
    <s v="null"/>
    <s v="null"/>
  </r>
  <r>
    <x v="13"/>
    <x v="0"/>
    <x v="0"/>
    <x v="0"/>
    <n v="3.63"/>
    <n v="15349838"/>
    <n v="37.97"/>
    <x v="0"/>
    <x v="0"/>
    <s v="null"/>
    <s v="null"/>
  </r>
  <r>
    <x v="13"/>
    <x v="1"/>
    <x v="1"/>
    <x v="0"/>
    <n v="4.25"/>
    <n v="16294794"/>
    <n v="40.479999999999997"/>
    <x v="0"/>
    <x v="0"/>
    <s v="null"/>
    <s v="null"/>
  </r>
  <r>
    <x v="13"/>
    <x v="2"/>
    <x v="2"/>
    <x v="0"/>
    <n v="3.92"/>
    <n v="16274707"/>
    <n v="40.200000000000003"/>
    <x v="0"/>
    <x v="0"/>
    <s v="null"/>
    <s v="null"/>
  </r>
  <r>
    <x v="13"/>
    <x v="3"/>
    <x v="3"/>
    <x v="0"/>
    <n v="4.9400000000000004"/>
    <n v="16559137"/>
    <n v="41.25"/>
    <x v="0"/>
    <x v="0"/>
    <s v="null"/>
    <s v="null"/>
  </r>
  <r>
    <x v="13"/>
    <x v="4"/>
    <x v="4"/>
    <x v="0"/>
    <n v="3.08"/>
    <n v="16159315"/>
    <n v="39.4"/>
    <x v="0"/>
    <x v="0"/>
    <s v="null"/>
    <s v="null"/>
  </r>
  <r>
    <x v="13"/>
    <x v="5"/>
    <x v="5"/>
    <x v="0"/>
    <n v="2.98"/>
    <n v="17060638"/>
    <n v="41.46"/>
    <x v="0"/>
    <x v="0"/>
    <s v="null"/>
    <s v="null"/>
  </r>
  <r>
    <x v="13"/>
    <x v="6"/>
    <x v="6"/>
    <x v="0"/>
    <n v="2.72"/>
    <n v="16306428"/>
    <n v="39.44"/>
    <x v="0"/>
    <x v="0"/>
    <s v="null"/>
    <s v="null"/>
  </r>
  <r>
    <x v="13"/>
    <x v="7"/>
    <x v="7"/>
    <x v="0"/>
    <n v="2.94"/>
    <n v="16854647"/>
    <n v="40.770000000000003"/>
    <x v="0"/>
    <x v="0"/>
    <s v="null"/>
    <s v="null"/>
  </r>
  <r>
    <x v="13"/>
    <x v="8"/>
    <x v="8"/>
    <x v="1"/>
    <n v="3.66"/>
    <n v="16183702"/>
    <n v="39.35"/>
    <x v="0"/>
    <x v="0"/>
    <s v="null"/>
    <s v="null"/>
  </r>
  <r>
    <x v="13"/>
    <x v="9"/>
    <x v="9"/>
    <x v="1"/>
    <n v="4.42"/>
    <n v="16178044"/>
    <n v="39.57"/>
    <x v="0"/>
    <x v="0"/>
    <s v="null"/>
    <s v="null"/>
  </r>
  <r>
    <x v="13"/>
    <x v="10"/>
    <x v="10"/>
    <x v="1"/>
    <n v="1.19"/>
    <n v="16480441"/>
    <n v="38.9"/>
    <x v="0"/>
    <x v="0"/>
    <s v="null"/>
    <s v="null"/>
  </r>
  <r>
    <x v="13"/>
    <x v="11"/>
    <x v="11"/>
    <x v="1"/>
    <n v="12.5"/>
    <n v="14238959"/>
    <n v="37.880000000000003"/>
    <x v="0"/>
    <x v="0"/>
    <s v="null"/>
    <s v="null"/>
  </r>
  <r>
    <x v="13"/>
    <x v="12"/>
    <x v="0"/>
    <x v="1"/>
    <n v="22.46"/>
    <n v="13099601"/>
    <n v="39.24"/>
    <x v="0"/>
    <x v="0"/>
    <s v="null"/>
    <s v="null"/>
  </r>
  <r>
    <x v="13"/>
    <x v="13"/>
    <x v="1"/>
    <x v="1"/>
    <n v="6.46"/>
    <n v="16748971"/>
    <n v="41.5"/>
    <x v="0"/>
    <x v="0"/>
    <s v="null"/>
    <s v="null"/>
  </r>
  <r>
    <x v="14"/>
    <x v="0"/>
    <x v="0"/>
    <x v="0"/>
    <n v="3.67"/>
    <n v="23896858"/>
    <n v="47.11"/>
    <x v="0"/>
    <x v="0"/>
    <s v="null"/>
    <s v="null"/>
  </r>
  <r>
    <x v="14"/>
    <x v="1"/>
    <x v="1"/>
    <x v="0"/>
    <n v="4.34"/>
    <n v="23056511"/>
    <n v="45.69"/>
    <x v="0"/>
    <x v="0"/>
    <s v="null"/>
    <s v="null"/>
  </r>
  <r>
    <x v="14"/>
    <x v="2"/>
    <x v="2"/>
    <x v="0"/>
    <n v="3.66"/>
    <n v="24843750"/>
    <n v="48.8"/>
    <x v="0"/>
    <x v="0"/>
    <s v="null"/>
    <s v="null"/>
  </r>
  <r>
    <x v="14"/>
    <x v="3"/>
    <x v="3"/>
    <x v="0"/>
    <n v="3.76"/>
    <n v="26835389"/>
    <n v="52.67"/>
    <x v="0"/>
    <x v="0"/>
    <s v="null"/>
    <s v="null"/>
  </r>
  <r>
    <x v="14"/>
    <x v="4"/>
    <x v="4"/>
    <x v="0"/>
    <n v="4.4000000000000004"/>
    <n v="25219281"/>
    <n v="49.74"/>
    <x v="0"/>
    <x v="0"/>
    <s v="null"/>
    <s v="null"/>
  </r>
  <r>
    <x v="14"/>
    <x v="5"/>
    <x v="5"/>
    <x v="0"/>
    <n v="3.81"/>
    <n v="24330249"/>
    <n v="47.61"/>
    <x v="0"/>
    <x v="0"/>
    <s v="null"/>
    <s v="null"/>
  </r>
  <r>
    <x v="14"/>
    <x v="6"/>
    <x v="6"/>
    <x v="0"/>
    <n v="3.68"/>
    <n v="24881383"/>
    <n v="48.53"/>
    <x v="0"/>
    <x v="0"/>
    <s v="null"/>
    <s v="null"/>
  </r>
  <r>
    <x v="14"/>
    <x v="7"/>
    <x v="7"/>
    <x v="0"/>
    <n v="3.03"/>
    <n v="26357625"/>
    <n v="50.98"/>
    <x v="0"/>
    <x v="0"/>
    <s v="null"/>
    <s v="null"/>
  </r>
  <r>
    <x v="14"/>
    <x v="8"/>
    <x v="8"/>
    <x v="1"/>
    <n v="3.8"/>
    <n v="25881398"/>
    <n v="50.36"/>
    <x v="0"/>
    <x v="0"/>
    <s v="null"/>
    <s v="null"/>
  </r>
  <r>
    <x v="14"/>
    <x v="9"/>
    <x v="9"/>
    <x v="1"/>
    <n v="4.24"/>
    <n v="25293535"/>
    <n v="49.36"/>
    <x v="0"/>
    <x v="0"/>
    <s v="null"/>
    <s v="null"/>
  </r>
  <r>
    <x v="14"/>
    <x v="10"/>
    <x v="10"/>
    <x v="1"/>
    <n v="5.38"/>
    <n v="23130976"/>
    <n v="45.6"/>
    <x v="0"/>
    <x v="0"/>
    <s v="null"/>
    <s v="null"/>
  </r>
  <r>
    <x v="14"/>
    <x v="11"/>
    <x v="11"/>
    <x v="1"/>
    <n v="25.28"/>
    <n v="15014802"/>
    <n v="37.42"/>
    <x v="0"/>
    <x v="0"/>
    <s v="null"/>
    <s v="null"/>
  </r>
  <r>
    <x v="14"/>
    <x v="12"/>
    <x v="0"/>
    <x v="1"/>
    <n v="16.89"/>
    <n v="18423447"/>
    <n v="41.21"/>
    <x v="0"/>
    <x v="0"/>
    <s v="null"/>
    <s v="null"/>
  </r>
  <r>
    <x v="14"/>
    <x v="13"/>
    <x v="1"/>
    <x v="1"/>
    <n v="9.4"/>
    <n v="23601016"/>
    <n v="48.34"/>
    <x v="0"/>
    <x v="0"/>
    <s v="null"/>
    <s v="null"/>
  </r>
  <r>
    <x v="15"/>
    <x v="0"/>
    <x v="0"/>
    <x v="0"/>
    <n v="3.16"/>
    <n v="1119011"/>
    <n v="66.13"/>
    <x v="0"/>
    <x v="0"/>
    <s v="null"/>
    <s v="null"/>
  </r>
  <r>
    <x v="15"/>
    <x v="1"/>
    <x v="1"/>
    <x v="0"/>
    <n v="4.2300000000000004"/>
    <n v="1024797"/>
    <n v="61.09"/>
    <x v="0"/>
    <x v="0"/>
    <s v="null"/>
    <s v="null"/>
  </r>
  <r>
    <x v="15"/>
    <x v="2"/>
    <x v="2"/>
    <x v="0"/>
    <n v="1.03"/>
    <n v="1158511"/>
    <n v="66.67"/>
    <x v="0"/>
    <x v="0"/>
    <s v="null"/>
    <s v="null"/>
  </r>
  <r>
    <x v="15"/>
    <x v="3"/>
    <x v="3"/>
    <x v="0"/>
    <n v="0.52"/>
    <n v="1065725"/>
    <n v="60.86"/>
    <x v="0"/>
    <x v="0"/>
    <s v="null"/>
    <s v="null"/>
  </r>
  <r>
    <x v="15"/>
    <x v="4"/>
    <x v="4"/>
    <x v="0"/>
    <n v="0.24"/>
    <n v="1162159"/>
    <n v="66.02"/>
    <x v="0"/>
    <x v="0"/>
    <s v="null"/>
    <s v="null"/>
  </r>
  <r>
    <x v="15"/>
    <x v="5"/>
    <x v="5"/>
    <x v="0"/>
    <n v="3.7"/>
    <n v="1080609"/>
    <n v="63.44"/>
    <x v="0"/>
    <x v="0"/>
    <s v="null"/>
    <s v="null"/>
  </r>
  <r>
    <x v="15"/>
    <x v="6"/>
    <x v="6"/>
    <x v="0"/>
    <n v="1.5"/>
    <n v="1205703"/>
    <n v="69.03"/>
    <x v="0"/>
    <x v="0"/>
    <s v="null"/>
    <s v="null"/>
  </r>
  <r>
    <x v="15"/>
    <x v="7"/>
    <x v="7"/>
    <x v="0"/>
    <n v="1.8"/>
    <n v="1102997"/>
    <n v="63.18"/>
    <x v="0"/>
    <x v="0"/>
    <s v="null"/>
    <s v="null"/>
  </r>
  <r>
    <x v="15"/>
    <x v="8"/>
    <x v="8"/>
    <x v="1"/>
    <n v="0.97"/>
    <n v="1229406"/>
    <n v="69.66"/>
    <x v="0"/>
    <x v="0"/>
    <s v="null"/>
    <s v="null"/>
  </r>
  <r>
    <x v="15"/>
    <x v="9"/>
    <x v="9"/>
    <x v="1"/>
    <n v="2.76"/>
    <n v="1112864"/>
    <n v="64.06"/>
    <x v="0"/>
    <x v="0"/>
    <s v="null"/>
    <s v="null"/>
  </r>
  <r>
    <x v="15"/>
    <x v="10"/>
    <x v="10"/>
    <x v="1"/>
    <n v="1.28"/>
    <n v="1192616"/>
    <n v="67.459999999999994"/>
    <x v="0"/>
    <x v="0"/>
    <s v="null"/>
    <s v="null"/>
  </r>
  <r>
    <x v="15"/>
    <x v="11"/>
    <x v="11"/>
    <x v="1"/>
    <n v="8.3800000000000008"/>
    <n v="803118"/>
    <n v="48.83"/>
    <x v="0"/>
    <x v="0"/>
    <s v="null"/>
    <s v="null"/>
  </r>
  <r>
    <x v="15"/>
    <x v="12"/>
    <x v="0"/>
    <x v="1"/>
    <n v="3.73"/>
    <n v="992148"/>
    <n v="57.26"/>
    <x v="0"/>
    <x v="0"/>
    <s v="null"/>
    <s v="null"/>
  </r>
  <r>
    <x v="15"/>
    <x v="13"/>
    <x v="1"/>
    <x v="1"/>
    <n v="1.35"/>
    <n v="1150200"/>
    <n v="64.63"/>
    <x v="0"/>
    <x v="0"/>
    <s v="null"/>
    <s v="null"/>
  </r>
  <r>
    <x v="16"/>
    <x v="0"/>
    <x v="0"/>
    <x v="0"/>
    <n v="4.17"/>
    <n v="11155753"/>
    <n v="40.47"/>
    <x v="0"/>
    <x v="0"/>
    <s v="null"/>
    <s v="null"/>
  </r>
  <r>
    <x v="16"/>
    <x v="1"/>
    <x v="1"/>
    <x v="0"/>
    <n v="4.71"/>
    <n v="10965154"/>
    <n v="39.94"/>
    <x v="0"/>
    <x v="0"/>
    <s v="null"/>
    <s v="null"/>
  </r>
  <r>
    <x v="16"/>
    <x v="2"/>
    <x v="2"/>
    <x v="0"/>
    <n v="3.31"/>
    <n v="12009883"/>
    <n v="43.05"/>
    <x v="0"/>
    <x v="0"/>
    <s v="null"/>
    <s v="null"/>
  </r>
  <r>
    <x v="16"/>
    <x v="3"/>
    <x v="3"/>
    <x v="0"/>
    <n v="3.68"/>
    <n v="11727659"/>
    <n v="42.13"/>
    <x v="0"/>
    <x v="0"/>
    <s v="null"/>
    <s v="null"/>
  </r>
  <r>
    <x v="16"/>
    <x v="4"/>
    <x v="4"/>
    <x v="0"/>
    <n v="4.3099999999999996"/>
    <n v="11167715"/>
    <n v="40.32"/>
    <x v="0"/>
    <x v="0"/>
    <s v="null"/>
    <s v="null"/>
  </r>
  <r>
    <x v="16"/>
    <x v="5"/>
    <x v="5"/>
    <x v="0"/>
    <n v="4.28"/>
    <n v="11621534"/>
    <n v="41.88"/>
    <x v="0"/>
    <x v="0"/>
    <s v="null"/>
    <s v="null"/>
  </r>
  <r>
    <x v="16"/>
    <x v="6"/>
    <x v="6"/>
    <x v="0"/>
    <n v="4.72"/>
    <n v="12192623"/>
    <n v="44.06"/>
    <x v="0"/>
    <x v="0"/>
    <s v="null"/>
    <s v="null"/>
  </r>
  <r>
    <x v="16"/>
    <x v="7"/>
    <x v="7"/>
    <x v="0"/>
    <n v="4.67"/>
    <n v="11345069"/>
    <n v="40.909999999999997"/>
    <x v="0"/>
    <x v="0"/>
    <s v="null"/>
    <s v="null"/>
  </r>
  <r>
    <x v="16"/>
    <x v="8"/>
    <x v="8"/>
    <x v="1"/>
    <n v="1.81"/>
    <n v="11182128"/>
    <n v="39.090000000000003"/>
    <x v="0"/>
    <x v="0"/>
    <s v="null"/>
    <s v="null"/>
  </r>
  <r>
    <x v="16"/>
    <x v="9"/>
    <x v="9"/>
    <x v="1"/>
    <n v="3.31"/>
    <n v="11842655"/>
    <n v="41.98"/>
    <x v="0"/>
    <x v="0"/>
    <s v="null"/>
    <s v="null"/>
  </r>
  <r>
    <x v="16"/>
    <x v="10"/>
    <x v="10"/>
    <x v="1"/>
    <n v="15.09"/>
    <n v="9814156"/>
    <n v="39.549999999999997"/>
    <x v="0"/>
    <x v="0"/>
    <s v="null"/>
    <s v="null"/>
  </r>
  <r>
    <x v="16"/>
    <x v="11"/>
    <x v="11"/>
    <x v="1"/>
    <n v="24.48"/>
    <n v="5562449"/>
    <n v="25.16"/>
    <x v="0"/>
    <x v="0"/>
    <s v="null"/>
    <s v="null"/>
  </r>
  <r>
    <x v="16"/>
    <x v="12"/>
    <x v="0"/>
    <x v="1"/>
    <n v="9.4499999999999993"/>
    <n v="9683719"/>
    <n v="36.479999999999997"/>
    <x v="0"/>
    <x v="0"/>
    <s v="null"/>
    <s v="null"/>
  </r>
  <r>
    <x v="16"/>
    <x v="13"/>
    <x v="1"/>
    <x v="1"/>
    <n v="4.59"/>
    <n v="10187145"/>
    <n v="36.36"/>
    <x v="0"/>
    <x v="0"/>
    <s v="null"/>
    <s v="null"/>
  </r>
  <r>
    <x v="17"/>
    <x v="0"/>
    <x v="0"/>
    <x v="0"/>
    <n v="0"/>
    <n v="172474"/>
    <n v="43.08"/>
    <x v="0"/>
    <x v="0"/>
    <s v="null"/>
    <s v="null"/>
  </r>
  <r>
    <x v="17"/>
    <x v="1"/>
    <x v="1"/>
    <x v="0"/>
    <n v="0"/>
    <n v="184527"/>
    <n v="45.95"/>
    <x v="0"/>
    <x v="0"/>
    <s v="null"/>
    <s v="null"/>
  </r>
  <r>
    <x v="17"/>
    <x v="2"/>
    <x v="2"/>
    <x v="0"/>
    <n v="0"/>
    <n v="139227"/>
    <n v="34.56"/>
    <x v="0"/>
    <x v="0"/>
    <s v="null"/>
    <s v="null"/>
  </r>
  <r>
    <x v="17"/>
    <x v="3"/>
    <x v="3"/>
    <x v="0"/>
    <n v="4.8499999999999996"/>
    <n v="183930"/>
    <n v="47.83"/>
    <x v="0"/>
    <x v="0"/>
    <s v="null"/>
    <s v="null"/>
  </r>
  <r>
    <x v="17"/>
    <x v="4"/>
    <x v="4"/>
    <x v="0"/>
    <n v="0"/>
    <n v="175718"/>
    <n v="43.34"/>
    <x v="0"/>
    <x v="0"/>
    <s v="null"/>
    <s v="null"/>
  </r>
  <r>
    <x v="17"/>
    <x v="5"/>
    <x v="5"/>
    <x v="0"/>
    <n v="1.18"/>
    <n v="180283"/>
    <n v="44.85"/>
    <x v="0"/>
    <x v="0"/>
    <s v="null"/>
    <s v="null"/>
  </r>
  <r>
    <x v="17"/>
    <x v="6"/>
    <x v="6"/>
    <x v="0"/>
    <n v="0"/>
    <n v="142787"/>
    <n v="35"/>
    <x v="0"/>
    <x v="0"/>
    <s v="null"/>
    <s v="null"/>
  </r>
  <r>
    <x v="17"/>
    <x v="7"/>
    <x v="7"/>
    <x v="0"/>
    <n v="1.99"/>
    <n v="180808"/>
    <n v="45.07"/>
    <x v="0"/>
    <x v="0"/>
    <s v="null"/>
    <s v="null"/>
  </r>
  <r>
    <x v="17"/>
    <x v="8"/>
    <x v="8"/>
    <x v="1"/>
    <n v="0.57999999999999996"/>
    <n v="176252"/>
    <n v="43.18"/>
    <x v="0"/>
    <x v="0"/>
    <s v="null"/>
    <s v="null"/>
  </r>
  <r>
    <x v="17"/>
    <x v="9"/>
    <x v="9"/>
    <x v="1"/>
    <n v="1.74"/>
    <n v="183619"/>
    <n v="45.38"/>
    <x v="0"/>
    <x v="0"/>
    <s v="null"/>
    <s v="null"/>
  </r>
  <r>
    <x v="17"/>
    <x v="10"/>
    <x v="10"/>
    <x v="1"/>
    <n v="2.31"/>
    <n v="142176"/>
    <n v="35.229999999999997"/>
    <x v="0"/>
    <x v="0"/>
    <s v="null"/>
    <s v="null"/>
  </r>
  <r>
    <x v="17"/>
    <x v="11"/>
    <x v="11"/>
    <x v="1"/>
    <n v="74.510000000000005"/>
    <n v="49420"/>
    <n v="46.79"/>
    <x v="0"/>
    <x v="0"/>
    <s v="null"/>
    <s v="null"/>
  </r>
  <r>
    <x v="18"/>
    <x v="0"/>
    <x v="0"/>
    <x v="0"/>
    <n v="9.17"/>
    <n v="6088547"/>
    <n v="44.79"/>
    <x v="0"/>
    <x v="0"/>
    <s v="null"/>
    <s v="null"/>
  </r>
  <r>
    <x v="18"/>
    <x v="1"/>
    <x v="1"/>
    <x v="0"/>
    <n v="12.21"/>
    <n v="6025235"/>
    <n v="45.79"/>
    <x v="0"/>
    <x v="0"/>
    <s v="null"/>
    <s v="null"/>
  </r>
  <r>
    <x v="18"/>
    <x v="2"/>
    <x v="2"/>
    <x v="0"/>
    <n v="9.64"/>
    <n v="6308129"/>
    <n v="46.5"/>
    <x v="0"/>
    <x v="0"/>
    <s v="null"/>
    <s v="null"/>
  </r>
  <r>
    <x v="18"/>
    <x v="3"/>
    <x v="3"/>
    <x v="0"/>
    <n v="6.69"/>
    <n v="6183427"/>
    <n v="44.08"/>
    <x v="0"/>
    <x v="0"/>
    <s v="null"/>
    <s v="null"/>
  </r>
  <r>
    <x v="18"/>
    <x v="4"/>
    <x v="4"/>
    <x v="0"/>
    <n v="8.59"/>
    <n v="6260971"/>
    <n v="45.49"/>
    <x v="0"/>
    <x v="0"/>
    <s v="null"/>
    <s v="null"/>
  </r>
  <r>
    <x v="18"/>
    <x v="5"/>
    <x v="5"/>
    <x v="0"/>
    <n v="12.56"/>
    <n v="6021921"/>
    <n v="45.66"/>
    <x v="0"/>
    <x v="0"/>
    <s v="null"/>
    <s v="null"/>
  </r>
  <r>
    <x v="18"/>
    <x v="6"/>
    <x v="6"/>
    <x v="0"/>
    <n v="7.07"/>
    <n v="6395022"/>
    <n v="45.55"/>
    <x v="0"/>
    <x v="0"/>
    <s v="null"/>
    <s v="null"/>
  </r>
  <r>
    <x v="18"/>
    <x v="7"/>
    <x v="7"/>
    <x v="0"/>
    <n v="6.13"/>
    <n v="6164215"/>
    <n v="43.4"/>
    <x v="0"/>
    <x v="0"/>
    <s v="null"/>
    <s v="null"/>
  </r>
  <r>
    <x v="18"/>
    <x v="8"/>
    <x v="8"/>
    <x v="1"/>
    <n v="9.69"/>
    <n v="6189471"/>
    <n v="45.22"/>
    <x v="0"/>
    <x v="0"/>
    <s v="null"/>
    <s v="null"/>
  </r>
  <r>
    <x v="18"/>
    <x v="9"/>
    <x v="9"/>
    <x v="1"/>
    <n v="10.41"/>
    <n v="6009820"/>
    <n v="44.19"/>
    <x v="0"/>
    <x v="0"/>
    <s v="null"/>
    <s v="null"/>
  </r>
  <r>
    <x v="18"/>
    <x v="10"/>
    <x v="10"/>
    <x v="1"/>
    <n v="10.51"/>
    <n v="6373692"/>
    <n v="46.85"/>
    <x v="0"/>
    <x v="0"/>
    <s v="null"/>
    <s v="null"/>
  </r>
  <r>
    <x v="18"/>
    <x v="11"/>
    <x v="11"/>
    <x v="1"/>
    <n v="3.69"/>
    <n v="4721590"/>
    <n v="32.200000000000003"/>
    <x v="0"/>
    <x v="0"/>
    <s v="null"/>
    <s v="null"/>
  </r>
  <r>
    <x v="18"/>
    <x v="12"/>
    <x v="0"/>
    <x v="1"/>
    <n v="40.590000000000003"/>
    <n v="3727366"/>
    <n v="41.14"/>
    <x v="0"/>
    <x v="0"/>
    <s v="null"/>
    <s v="null"/>
  </r>
  <r>
    <x v="18"/>
    <x v="13"/>
    <x v="1"/>
    <x v="1"/>
    <n v="20"/>
    <n v="5364047"/>
    <n v="43.9"/>
    <x v="0"/>
    <x v="0"/>
    <s v="null"/>
    <s v="null"/>
  </r>
  <r>
    <x v="19"/>
    <x v="0"/>
    <x v="0"/>
    <x v="0"/>
    <n v="4.03"/>
    <n v="15226005"/>
    <n v="38.520000000000003"/>
    <x v="0"/>
    <x v="0"/>
    <s v="null"/>
    <s v="null"/>
  </r>
  <r>
    <x v="19"/>
    <x v="1"/>
    <x v="1"/>
    <x v="0"/>
    <n v="13.7"/>
    <n v="14610564"/>
    <n v="41.02"/>
    <x v="0"/>
    <x v="0"/>
    <s v="null"/>
    <s v="null"/>
  </r>
  <r>
    <x v="19"/>
    <x v="2"/>
    <x v="2"/>
    <x v="0"/>
    <n v="9.6999999999999993"/>
    <n v="14859873"/>
    <n v="39.78"/>
    <x v="0"/>
    <x v="0"/>
    <s v="null"/>
    <s v="null"/>
  </r>
  <r>
    <x v="19"/>
    <x v="3"/>
    <x v="3"/>
    <x v="0"/>
    <n v="12.5"/>
    <n v="15052051"/>
    <n v="41.48"/>
    <x v="0"/>
    <x v="0"/>
    <s v="null"/>
    <s v="null"/>
  </r>
  <r>
    <x v="19"/>
    <x v="4"/>
    <x v="4"/>
    <x v="0"/>
    <n v="5.45"/>
    <n v="15419779"/>
    <n v="39.24"/>
    <x v="0"/>
    <x v="0"/>
    <s v="null"/>
    <s v="null"/>
  </r>
  <r>
    <x v="19"/>
    <x v="5"/>
    <x v="5"/>
    <x v="0"/>
    <n v="14.66"/>
    <n v="15178544"/>
    <n v="42.69"/>
    <x v="0"/>
    <x v="0"/>
    <s v="null"/>
    <s v="null"/>
  </r>
  <r>
    <x v="19"/>
    <x v="6"/>
    <x v="6"/>
    <x v="0"/>
    <n v="10.47"/>
    <n v="15278556"/>
    <n v="40.869999999999997"/>
    <x v="0"/>
    <x v="0"/>
    <s v="null"/>
    <s v="null"/>
  </r>
  <r>
    <x v="19"/>
    <x v="7"/>
    <x v="7"/>
    <x v="0"/>
    <n v="13.96"/>
    <n v="15485307"/>
    <n v="43"/>
    <x v="0"/>
    <x v="0"/>
    <s v="null"/>
    <s v="null"/>
  </r>
  <r>
    <x v="19"/>
    <x v="8"/>
    <x v="8"/>
    <x v="1"/>
    <n v="8"/>
    <n v="15484353"/>
    <n v="40.119999999999997"/>
    <x v="0"/>
    <x v="0"/>
    <s v="null"/>
    <s v="null"/>
  </r>
  <r>
    <x v="19"/>
    <x v="9"/>
    <x v="9"/>
    <x v="1"/>
    <n v="14.48"/>
    <n v="15040572"/>
    <n v="41.83"/>
    <x v="0"/>
    <x v="0"/>
    <s v="null"/>
    <s v="null"/>
  </r>
  <r>
    <x v="19"/>
    <x v="10"/>
    <x v="10"/>
    <x v="1"/>
    <n v="9.4700000000000006"/>
    <n v="15059769"/>
    <n v="39.47"/>
    <x v="0"/>
    <x v="0"/>
    <s v="null"/>
    <s v="null"/>
  </r>
  <r>
    <x v="19"/>
    <x v="11"/>
    <x v="11"/>
    <x v="1"/>
    <n v="12.25"/>
    <n v="13051219"/>
    <n v="35.21"/>
    <x v="0"/>
    <x v="0"/>
    <s v="null"/>
    <s v="null"/>
  </r>
  <r>
    <x v="19"/>
    <x v="12"/>
    <x v="0"/>
    <x v="1"/>
    <n v="10.45"/>
    <n v="15586833"/>
    <n v="41.11"/>
    <x v="0"/>
    <x v="0"/>
    <s v="null"/>
    <s v="null"/>
  </r>
  <r>
    <x v="19"/>
    <x v="13"/>
    <x v="1"/>
    <x v="1"/>
    <n v="13.86"/>
    <n v="16076978"/>
    <n v="43.98"/>
    <x v="0"/>
    <x v="0"/>
    <s v="null"/>
    <s v="null"/>
  </r>
  <r>
    <x v="20"/>
    <x v="5"/>
    <x v="5"/>
    <x v="0"/>
    <n v="5.48"/>
    <n v="146688"/>
    <n v="44.06"/>
    <x v="0"/>
    <x v="0"/>
    <s v="null"/>
    <s v="null"/>
  </r>
  <r>
    <x v="20"/>
    <x v="6"/>
    <x v="6"/>
    <x v="0"/>
    <n v="13.11"/>
    <n v="162426"/>
    <n v="53.04"/>
    <x v="0"/>
    <x v="0"/>
    <s v="null"/>
    <s v="null"/>
  </r>
  <r>
    <x v="20"/>
    <x v="7"/>
    <x v="7"/>
    <x v="0"/>
    <n v="1"/>
    <n v="161647"/>
    <n v="46.3"/>
    <x v="0"/>
    <x v="0"/>
    <s v="null"/>
    <s v="null"/>
  </r>
  <r>
    <x v="20"/>
    <x v="11"/>
    <x v="11"/>
    <x v="1"/>
    <n v="0"/>
    <n v="133399"/>
    <n v="37.72"/>
    <x v="0"/>
    <x v="0"/>
    <s v="null"/>
    <s v="null"/>
  </r>
  <r>
    <x v="20"/>
    <x v="13"/>
    <x v="1"/>
    <x v="1"/>
    <n v="5.81"/>
    <n v="141313"/>
    <n v="42.36"/>
    <x v="0"/>
    <x v="0"/>
    <s v="null"/>
    <s v="null"/>
  </r>
  <r>
    <x v="21"/>
    <x v="0"/>
    <x v="0"/>
    <x v="0"/>
    <n v="0.97"/>
    <n v="15844698"/>
    <n v="49.44"/>
    <x v="0"/>
    <x v="0"/>
    <s v="null"/>
    <s v="null"/>
  </r>
  <r>
    <x v="21"/>
    <x v="1"/>
    <x v="1"/>
    <x v="0"/>
    <n v="0.92"/>
    <n v="16375303"/>
    <n v="50.99"/>
    <x v="0"/>
    <x v="0"/>
    <s v="null"/>
    <s v="null"/>
  </r>
  <r>
    <x v="21"/>
    <x v="2"/>
    <x v="2"/>
    <x v="0"/>
    <n v="6.01"/>
    <n v="16455928"/>
    <n v="53.94"/>
    <x v="0"/>
    <x v="0"/>
    <s v="null"/>
    <s v="null"/>
  </r>
  <r>
    <x v="21"/>
    <x v="3"/>
    <x v="3"/>
    <x v="0"/>
    <n v="2.91"/>
    <n v="16463931"/>
    <n v="52.17"/>
    <x v="0"/>
    <x v="0"/>
    <s v="null"/>
    <s v="null"/>
  </r>
  <r>
    <x v="21"/>
    <x v="4"/>
    <x v="4"/>
    <x v="0"/>
    <n v="1.71"/>
    <n v="14595441"/>
    <n v="45.62"/>
    <x v="0"/>
    <x v="0"/>
    <s v="null"/>
    <s v="null"/>
  </r>
  <r>
    <x v="21"/>
    <x v="5"/>
    <x v="5"/>
    <x v="0"/>
    <n v="1.46"/>
    <n v="15595647"/>
    <n v="48.55"/>
    <x v="0"/>
    <x v="0"/>
    <s v="null"/>
    <s v="null"/>
  </r>
  <r>
    <x v="21"/>
    <x v="6"/>
    <x v="6"/>
    <x v="0"/>
    <n v="2.46"/>
    <n v="16223430"/>
    <n v="50.95"/>
    <x v="0"/>
    <x v="0"/>
    <s v="null"/>
    <s v="null"/>
  </r>
  <r>
    <x v="21"/>
    <x v="7"/>
    <x v="7"/>
    <x v="0"/>
    <n v="3.73"/>
    <n v="15356938"/>
    <n v="48.8"/>
    <x v="0"/>
    <x v="0"/>
    <s v="null"/>
    <s v="null"/>
  </r>
  <r>
    <x v="21"/>
    <x v="8"/>
    <x v="8"/>
    <x v="1"/>
    <n v="1.18"/>
    <n v="14954646"/>
    <n v="46.23"/>
    <x v="0"/>
    <x v="0"/>
    <s v="null"/>
    <s v="null"/>
  </r>
  <r>
    <x v="21"/>
    <x v="9"/>
    <x v="9"/>
    <x v="1"/>
    <n v="1.17"/>
    <n v="15828488"/>
    <n v="48.86"/>
    <x v="0"/>
    <x v="0"/>
    <s v="null"/>
    <s v="null"/>
  </r>
  <r>
    <x v="21"/>
    <x v="10"/>
    <x v="10"/>
    <x v="1"/>
    <n v="6.36"/>
    <n v="15848590"/>
    <n v="51.56"/>
    <x v="0"/>
    <x v="0"/>
    <s v="null"/>
    <s v="null"/>
  </r>
  <r>
    <x v="21"/>
    <x v="11"/>
    <x v="11"/>
    <x v="1"/>
    <n v="53.19"/>
    <n v="5086200"/>
    <n v="33.049999999999997"/>
    <x v="0"/>
    <x v="0"/>
    <s v="null"/>
    <s v="null"/>
  </r>
  <r>
    <x v="21"/>
    <x v="12"/>
    <x v="0"/>
    <x v="1"/>
    <n v="38.729999999999997"/>
    <n v="5768342"/>
    <n v="28.6"/>
    <x v="0"/>
    <x v="0"/>
    <s v="null"/>
    <s v="null"/>
  </r>
  <r>
    <x v="21"/>
    <x v="13"/>
    <x v="1"/>
    <x v="1"/>
    <n v="2.06"/>
    <n v="10169115"/>
    <n v="31.49"/>
    <x v="0"/>
    <x v="0"/>
    <s v="null"/>
    <s v="null"/>
  </r>
  <r>
    <x v="22"/>
    <x v="0"/>
    <x v="0"/>
    <x v="0"/>
    <n v="2.23"/>
    <n v="11053353"/>
    <n v="61.74"/>
    <x v="0"/>
    <x v="0"/>
    <s v="null"/>
    <s v="null"/>
  </r>
  <r>
    <x v="22"/>
    <x v="1"/>
    <x v="1"/>
    <x v="0"/>
    <n v="5.92"/>
    <n v="10728822"/>
    <n v="62.19"/>
    <x v="0"/>
    <x v="0"/>
    <s v="null"/>
    <s v="null"/>
  </r>
  <r>
    <x v="22"/>
    <x v="2"/>
    <x v="2"/>
    <x v="0"/>
    <n v="2.4500000000000002"/>
    <n v="11538688"/>
    <n v="64.400000000000006"/>
    <x v="0"/>
    <x v="0"/>
    <s v="null"/>
    <s v="null"/>
  </r>
  <r>
    <x v="22"/>
    <x v="3"/>
    <x v="3"/>
    <x v="0"/>
    <n v="1.4"/>
    <n v="10743959"/>
    <n v="59.23"/>
    <x v="0"/>
    <x v="0"/>
    <s v="null"/>
    <s v="null"/>
  </r>
  <r>
    <x v="22"/>
    <x v="4"/>
    <x v="4"/>
    <x v="0"/>
    <n v="5.49"/>
    <n v="12636415"/>
    <n v="72.569999999999993"/>
    <x v="0"/>
    <x v="0"/>
    <s v="null"/>
    <s v="null"/>
  </r>
  <r>
    <x v="22"/>
    <x v="5"/>
    <x v="5"/>
    <x v="0"/>
    <n v="7.29"/>
    <n v="11375354"/>
    <n v="66.489999999999995"/>
    <x v="0"/>
    <x v="0"/>
    <s v="null"/>
    <s v="null"/>
  </r>
  <r>
    <x v="22"/>
    <x v="6"/>
    <x v="6"/>
    <x v="0"/>
    <n v="6.47"/>
    <n v="11265828"/>
    <n v="65.17"/>
    <x v="0"/>
    <x v="0"/>
    <s v="null"/>
    <s v="null"/>
  </r>
  <r>
    <x v="22"/>
    <x v="7"/>
    <x v="7"/>
    <x v="0"/>
    <n v="1.35"/>
    <n v="11068056"/>
    <n v="60.61"/>
    <x v="0"/>
    <x v="0"/>
    <s v="null"/>
    <s v="null"/>
  </r>
  <r>
    <x v="22"/>
    <x v="8"/>
    <x v="8"/>
    <x v="1"/>
    <n v="5.0199999999999996"/>
    <n v="12065915"/>
    <n v="68.510000000000005"/>
    <x v="0"/>
    <x v="0"/>
    <s v="null"/>
    <s v="null"/>
  </r>
  <r>
    <x v="22"/>
    <x v="9"/>
    <x v="9"/>
    <x v="1"/>
    <n v="9.02"/>
    <n v="11304474"/>
    <n v="66.92"/>
    <x v="0"/>
    <x v="0"/>
    <s v="null"/>
    <s v="null"/>
  </r>
  <r>
    <x v="22"/>
    <x v="10"/>
    <x v="10"/>
    <x v="1"/>
    <n v="5.63"/>
    <n v="12028377"/>
    <n v="68.53"/>
    <x v="0"/>
    <x v="0"/>
    <s v="null"/>
    <s v="null"/>
  </r>
  <r>
    <x v="22"/>
    <x v="11"/>
    <x v="11"/>
    <x v="1"/>
    <n v="4.51"/>
    <n v="8793799"/>
    <n v="49.44"/>
    <x v="0"/>
    <x v="0"/>
    <s v="null"/>
    <s v="null"/>
  </r>
  <r>
    <x v="22"/>
    <x v="12"/>
    <x v="0"/>
    <x v="1"/>
    <n v="34.01"/>
    <n v="7508747"/>
    <n v="61"/>
    <x v="0"/>
    <x v="0"/>
    <s v="null"/>
    <s v="null"/>
  </r>
  <r>
    <x v="22"/>
    <x v="13"/>
    <x v="1"/>
    <x v="1"/>
    <n v="19.3"/>
    <n v="8891181"/>
    <n v="58.97"/>
    <x v="0"/>
    <x v="0"/>
    <s v="null"/>
    <s v="null"/>
  </r>
  <r>
    <x v="23"/>
    <x v="0"/>
    <x v="0"/>
    <x v="0"/>
    <n v="29.25"/>
    <n v="1019549"/>
    <n v="64.47"/>
    <x v="0"/>
    <x v="0"/>
    <s v="null"/>
    <s v="null"/>
  </r>
  <r>
    <x v="23"/>
    <x v="1"/>
    <x v="1"/>
    <x v="0"/>
    <n v="26.64"/>
    <n v="1107013"/>
    <n v="67.400000000000006"/>
    <x v="0"/>
    <x v="0"/>
    <s v="null"/>
    <s v="null"/>
  </r>
  <r>
    <x v="23"/>
    <x v="2"/>
    <x v="2"/>
    <x v="0"/>
    <n v="22.47"/>
    <n v="1052597"/>
    <n v="60.54"/>
    <x v="0"/>
    <x v="0"/>
    <s v="null"/>
    <s v="null"/>
  </r>
  <r>
    <x v="23"/>
    <x v="3"/>
    <x v="3"/>
    <x v="0"/>
    <n v="25.49"/>
    <n v="975501"/>
    <n v="58.29"/>
    <x v="0"/>
    <x v="0"/>
    <s v="null"/>
    <s v="null"/>
  </r>
  <r>
    <x v="23"/>
    <x v="4"/>
    <x v="4"/>
    <x v="0"/>
    <n v="30.23"/>
    <n v="1034408"/>
    <n v="65.900000000000006"/>
    <x v="0"/>
    <x v="0"/>
    <s v="null"/>
    <s v="null"/>
  </r>
  <r>
    <x v="23"/>
    <x v="5"/>
    <x v="5"/>
    <x v="0"/>
    <n v="27.54"/>
    <n v="1113764"/>
    <n v="68.209999999999994"/>
    <x v="0"/>
    <x v="0"/>
    <s v="null"/>
    <s v="null"/>
  </r>
  <r>
    <x v="23"/>
    <x v="6"/>
    <x v="6"/>
    <x v="0"/>
    <n v="25.25"/>
    <n v="1084633"/>
    <n v="64.290000000000006"/>
    <x v="0"/>
    <x v="0"/>
    <s v="null"/>
    <s v="null"/>
  </r>
  <r>
    <x v="23"/>
    <x v="7"/>
    <x v="7"/>
    <x v="0"/>
    <n v="26.53"/>
    <n v="1046878"/>
    <n v="63.02"/>
    <x v="0"/>
    <x v="0"/>
    <s v="null"/>
    <s v="null"/>
  </r>
  <r>
    <x v="23"/>
    <x v="8"/>
    <x v="8"/>
    <x v="1"/>
    <n v="31.91"/>
    <n v="1057975"/>
    <n v="68.61"/>
    <x v="0"/>
    <x v="0"/>
    <s v="null"/>
    <s v="null"/>
  </r>
  <r>
    <x v="23"/>
    <x v="9"/>
    <x v="9"/>
    <x v="1"/>
    <n v="26.22"/>
    <n v="1169347"/>
    <n v="69.88"/>
    <x v="0"/>
    <x v="0"/>
    <s v="null"/>
    <s v="null"/>
  </r>
  <r>
    <x v="23"/>
    <x v="10"/>
    <x v="10"/>
    <x v="1"/>
    <n v="31.61"/>
    <n v="1060946"/>
    <n v="68.28"/>
    <x v="0"/>
    <x v="0"/>
    <s v="null"/>
    <s v="null"/>
  </r>
  <r>
    <x v="23"/>
    <x v="11"/>
    <x v="11"/>
    <x v="1"/>
    <n v="43.64"/>
    <n v="675083"/>
    <n v="52.63"/>
    <x v="0"/>
    <x v="0"/>
    <s v="null"/>
    <s v="null"/>
  </r>
  <r>
    <x v="23"/>
    <x v="12"/>
    <x v="0"/>
    <x v="1"/>
    <n v="14.71"/>
    <n v="911789"/>
    <n v="46.9"/>
    <x v="0"/>
    <x v="0"/>
    <s v="null"/>
    <s v="null"/>
  </r>
  <r>
    <x v="23"/>
    <x v="13"/>
    <x v="1"/>
    <x v="1"/>
    <n v="18.84"/>
    <n v="1106978"/>
    <n v="59.74"/>
    <x v="0"/>
    <x v="0"/>
    <s v="null"/>
    <s v="null"/>
  </r>
  <r>
    <x v="24"/>
    <x v="0"/>
    <x v="0"/>
    <x v="0"/>
    <n v="10.26"/>
    <n v="43287808"/>
    <n v="39.96"/>
    <x v="0"/>
    <x v="0"/>
    <s v="null"/>
    <s v="null"/>
  </r>
  <r>
    <x v="24"/>
    <x v="1"/>
    <x v="1"/>
    <x v="0"/>
    <n v="11.13"/>
    <n v="42276572"/>
    <n v="39.32"/>
    <x v="0"/>
    <x v="0"/>
    <s v="null"/>
    <s v="null"/>
  </r>
  <r>
    <x v="24"/>
    <x v="2"/>
    <x v="2"/>
    <x v="0"/>
    <n v="9.19"/>
    <n v="42697000"/>
    <n v="38.78"/>
    <x v="0"/>
    <x v="0"/>
    <s v="null"/>
    <s v="null"/>
  </r>
  <r>
    <x v="24"/>
    <x v="3"/>
    <x v="3"/>
    <x v="0"/>
    <n v="11.47"/>
    <n v="43298746"/>
    <n v="40.24"/>
    <x v="0"/>
    <x v="0"/>
    <s v="null"/>
    <s v="null"/>
  </r>
  <r>
    <x v="24"/>
    <x v="4"/>
    <x v="4"/>
    <x v="0"/>
    <n v="6.45"/>
    <n v="44198762"/>
    <n v="38.79"/>
    <x v="0"/>
    <x v="0"/>
    <s v="null"/>
    <s v="null"/>
  </r>
  <r>
    <x v="24"/>
    <x v="5"/>
    <x v="5"/>
    <x v="0"/>
    <n v="10.18"/>
    <n v="42833265"/>
    <n v="39.07"/>
    <x v="0"/>
    <x v="0"/>
    <s v="null"/>
    <s v="null"/>
  </r>
  <r>
    <x v="24"/>
    <x v="6"/>
    <x v="6"/>
    <x v="0"/>
    <n v="6.94"/>
    <n v="43261530"/>
    <n v="38.01"/>
    <x v="0"/>
    <x v="0"/>
    <s v="null"/>
    <s v="null"/>
  </r>
  <r>
    <x v="24"/>
    <x v="7"/>
    <x v="7"/>
    <x v="0"/>
    <n v="8.43"/>
    <n v="44640087"/>
    <n v="39.770000000000003"/>
    <x v="0"/>
    <x v="0"/>
    <s v="null"/>
    <s v="null"/>
  </r>
  <r>
    <x v="24"/>
    <x v="8"/>
    <x v="8"/>
    <x v="1"/>
    <n v="6.06"/>
    <n v="45777509"/>
    <n v="39.67"/>
    <x v="0"/>
    <x v="0"/>
    <s v="null"/>
    <s v="null"/>
  </r>
  <r>
    <x v="24"/>
    <x v="9"/>
    <x v="9"/>
    <x v="1"/>
    <n v="8.1199999999999992"/>
    <n v="44257432"/>
    <n v="39.130000000000003"/>
    <x v="0"/>
    <x v="0"/>
    <s v="null"/>
    <s v="null"/>
  </r>
  <r>
    <x v="24"/>
    <x v="10"/>
    <x v="10"/>
    <x v="1"/>
    <n v="9.3699999999999992"/>
    <n v="43086706"/>
    <n v="38.53"/>
    <x v="0"/>
    <x v="0"/>
    <s v="null"/>
    <s v="null"/>
  </r>
  <r>
    <x v="24"/>
    <x v="11"/>
    <x v="11"/>
    <x v="1"/>
    <n v="19.920000000000002"/>
    <n v="39970677"/>
    <n v="40.369999999999997"/>
    <x v="0"/>
    <x v="0"/>
    <s v="null"/>
    <s v="null"/>
  </r>
  <r>
    <x v="24"/>
    <x v="12"/>
    <x v="0"/>
    <x v="1"/>
    <n v="16.89"/>
    <n v="38640999"/>
    <n v="37.520000000000003"/>
    <x v="0"/>
    <x v="0"/>
    <s v="null"/>
    <s v="null"/>
  </r>
  <r>
    <x v="24"/>
    <x v="13"/>
    <x v="1"/>
    <x v="1"/>
    <n v="8.51"/>
    <n v="41908909"/>
    <n v="36.89"/>
    <x v="0"/>
    <x v="0"/>
    <s v="null"/>
    <s v="null"/>
  </r>
  <r>
    <x v="25"/>
    <x v="0"/>
    <x v="0"/>
    <x v="0"/>
    <n v="1.63"/>
    <n v="2108044"/>
    <n v="37.47"/>
    <x v="0"/>
    <x v="0"/>
    <s v="null"/>
    <s v="null"/>
  </r>
  <r>
    <x v="25"/>
    <x v="1"/>
    <x v="1"/>
    <x v="0"/>
    <n v="4.6500000000000004"/>
    <n v="2021553"/>
    <n v="37.01"/>
    <x v="0"/>
    <x v="0"/>
    <s v="null"/>
    <s v="null"/>
  </r>
  <r>
    <x v="25"/>
    <x v="2"/>
    <x v="2"/>
    <x v="0"/>
    <n v="5.74"/>
    <n v="2000524"/>
    <n v="36.97"/>
    <x v="0"/>
    <x v="0"/>
    <s v="null"/>
    <s v="null"/>
  </r>
  <r>
    <x v="25"/>
    <x v="3"/>
    <x v="3"/>
    <x v="0"/>
    <n v="6.11"/>
    <n v="1911380"/>
    <n v="35.39"/>
    <x v="0"/>
    <x v="0"/>
    <s v="null"/>
    <s v="null"/>
  </r>
  <r>
    <x v="25"/>
    <x v="4"/>
    <x v="4"/>
    <x v="0"/>
    <n v="3.47"/>
    <n v="2157845"/>
    <n v="38.79"/>
    <x v="0"/>
    <x v="0"/>
    <s v="null"/>
    <s v="null"/>
  </r>
  <r>
    <x v="25"/>
    <x v="5"/>
    <x v="5"/>
    <x v="0"/>
    <n v="4.83"/>
    <n v="2027662"/>
    <n v="36.9"/>
    <x v="0"/>
    <x v="0"/>
    <s v="null"/>
    <s v="null"/>
  </r>
  <r>
    <x v="25"/>
    <x v="6"/>
    <x v="6"/>
    <x v="0"/>
    <n v="5.56"/>
    <n v="2007113"/>
    <n v="36.729999999999997"/>
    <x v="0"/>
    <x v="0"/>
    <s v="null"/>
    <s v="null"/>
  </r>
  <r>
    <x v="25"/>
    <x v="7"/>
    <x v="7"/>
    <x v="0"/>
    <n v="4.5199999999999996"/>
    <n v="1947566"/>
    <n v="35.19"/>
    <x v="0"/>
    <x v="0"/>
    <s v="null"/>
    <s v="null"/>
  </r>
  <r>
    <x v="25"/>
    <x v="8"/>
    <x v="8"/>
    <x v="1"/>
    <n v="4.17"/>
    <n v="1986386"/>
    <n v="35.69"/>
    <x v="0"/>
    <x v="0"/>
    <s v="null"/>
    <s v="null"/>
  </r>
  <r>
    <x v="25"/>
    <x v="9"/>
    <x v="9"/>
    <x v="1"/>
    <n v="4.8499999999999996"/>
    <n v="2057523"/>
    <n v="37.159999999999997"/>
    <x v="0"/>
    <x v="0"/>
    <s v="null"/>
    <s v="null"/>
  </r>
  <r>
    <x v="25"/>
    <x v="11"/>
    <x v="11"/>
    <x v="1"/>
    <n v="3.66"/>
    <n v="1972074"/>
    <n v="35.04"/>
    <x v="0"/>
    <x v="0"/>
    <s v="null"/>
    <s v="null"/>
  </r>
  <r>
    <x v="25"/>
    <x v="12"/>
    <x v="0"/>
    <x v="1"/>
    <n v="3.57"/>
    <n v="1915482"/>
    <n v="33.94"/>
    <x v="0"/>
    <x v="0"/>
    <s v="null"/>
    <s v="null"/>
  </r>
  <r>
    <x v="25"/>
    <x v="13"/>
    <x v="1"/>
    <x v="1"/>
    <n v="10.71"/>
    <n v="1675441"/>
    <n v="32"/>
    <x v="0"/>
    <x v="0"/>
    <s v="null"/>
    <s v="null"/>
  </r>
  <r>
    <x v="26"/>
    <x v="0"/>
    <x v="0"/>
    <x v="0"/>
    <n v="6.02"/>
    <n v="23452875"/>
    <n v="46.41"/>
    <x v="0"/>
    <x v="0"/>
    <s v="null"/>
    <s v="null"/>
  </r>
  <r>
    <x v="26"/>
    <x v="1"/>
    <x v="1"/>
    <x v="0"/>
    <n v="5.85"/>
    <n v="25543465"/>
    <n v="50.36"/>
    <x v="0"/>
    <x v="0"/>
    <s v="null"/>
    <s v="null"/>
  </r>
  <r>
    <x v="26"/>
    <x v="2"/>
    <x v="2"/>
    <x v="0"/>
    <n v="5.62"/>
    <n v="24857807"/>
    <n v="48.78"/>
    <x v="0"/>
    <x v="0"/>
    <s v="null"/>
    <s v="null"/>
  </r>
  <r>
    <x v="26"/>
    <x v="3"/>
    <x v="3"/>
    <x v="0"/>
    <n v="5.58"/>
    <n v="24924827"/>
    <n v="48.79"/>
    <x v="0"/>
    <x v="0"/>
    <s v="null"/>
    <s v="null"/>
  </r>
  <r>
    <x v="26"/>
    <x v="4"/>
    <x v="4"/>
    <x v="0"/>
    <n v="5.26"/>
    <n v="25610773"/>
    <n v="49.87"/>
    <x v="0"/>
    <x v="0"/>
    <s v="null"/>
    <s v="null"/>
  </r>
  <r>
    <x v="26"/>
    <x v="5"/>
    <x v="5"/>
    <x v="0"/>
    <n v="6.78"/>
    <n v="24353018"/>
    <n v="48.09"/>
    <x v="0"/>
    <x v="0"/>
    <s v="null"/>
    <s v="null"/>
  </r>
  <r>
    <x v="26"/>
    <x v="6"/>
    <x v="6"/>
    <x v="0"/>
    <n v="5.83"/>
    <n v="25630359"/>
    <n v="50"/>
    <x v="0"/>
    <x v="0"/>
    <s v="null"/>
    <s v="null"/>
  </r>
  <r>
    <x v="26"/>
    <x v="7"/>
    <x v="7"/>
    <x v="0"/>
    <n v="5.79"/>
    <n v="24906239"/>
    <n v="48.47"/>
    <x v="0"/>
    <x v="0"/>
    <s v="null"/>
    <s v="null"/>
  </r>
  <r>
    <x v="26"/>
    <x v="8"/>
    <x v="8"/>
    <x v="1"/>
    <n v="6.79"/>
    <n v="24612171"/>
    <n v="48.3"/>
    <x v="0"/>
    <x v="0"/>
    <s v="null"/>
    <s v="null"/>
  </r>
  <r>
    <x v="26"/>
    <x v="9"/>
    <x v="9"/>
    <x v="1"/>
    <n v="3.78"/>
    <n v="26093009"/>
    <n v="49.51"/>
    <x v="0"/>
    <x v="0"/>
    <s v="null"/>
    <s v="null"/>
  </r>
  <r>
    <x v="26"/>
    <x v="10"/>
    <x v="10"/>
    <x v="1"/>
    <n v="7.02"/>
    <n v="25097812"/>
    <n v="49.18"/>
    <x v="0"/>
    <x v="0"/>
    <s v="null"/>
    <s v="null"/>
  </r>
  <r>
    <x v="26"/>
    <x v="11"/>
    <x v="11"/>
    <x v="1"/>
    <n v="18.32"/>
    <n v="17639370"/>
    <n v="39.270000000000003"/>
    <x v="0"/>
    <x v="0"/>
    <s v="null"/>
    <s v="null"/>
  </r>
  <r>
    <x v="26"/>
    <x v="12"/>
    <x v="0"/>
    <x v="1"/>
    <n v="18.43"/>
    <n v="19115772"/>
    <n v="42.53"/>
    <x v="0"/>
    <x v="0"/>
    <s v="null"/>
    <s v="null"/>
  </r>
  <r>
    <x v="26"/>
    <x v="13"/>
    <x v="1"/>
    <x v="1"/>
    <n v="4.9400000000000004"/>
    <n v="21225887"/>
    <n v="40.44"/>
    <x v="0"/>
    <x v="0"/>
    <s v="null"/>
    <s v="null"/>
  </r>
  <r>
    <x v="0"/>
    <x v="0"/>
    <x v="0"/>
    <x v="0"/>
    <n v="6.09"/>
    <n v="4788661"/>
    <n v="37.450000000000003"/>
    <x v="1"/>
    <x v="0"/>
    <s v="null"/>
    <s v="null"/>
  </r>
  <r>
    <x v="0"/>
    <x v="1"/>
    <x v="1"/>
    <x v="0"/>
    <n v="3.8"/>
    <n v="4824630"/>
    <n v="36.76"/>
    <x v="1"/>
    <x v="0"/>
    <s v="null"/>
    <s v="null"/>
  </r>
  <r>
    <x v="0"/>
    <x v="2"/>
    <x v="2"/>
    <x v="0"/>
    <n v="5.64"/>
    <n v="4657443"/>
    <n v="36.1"/>
    <x v="1"/>
    <x v="0"/>
    <s v="null"/>
    <s v="null"/>
  </r>
  <r>
    <x v="0"/>
    <x v="3"/>
    <x v="3"/>
    <x v="0"/>
    <n v="4.6100000000000003"/>
    <n v="4743179"/>
    <n v="36.29"/>
    <x v="1"/>
    <x v="0"/>
    <s v="null"/>
    <s v="null"/>
  </r>
  <r>
    <x v="0"/>
    <x v="4"/>
    <x v="4"/>
    <x v="0"/>
    <n v="6.01"/>
    <n v="4733996"/>
    <n v="36.69"/>
    <x v="1"/>
    <x v="0"/>
    <s v="null"/>
    <s v="null"/>
  </r>
  <r>
    <x v="0"/>
    <x v="5"/>
    <x v="5"/>
    <x v="0"/>
    <n v="4.7"/>
    <n v="4774377"/>
    <n v="36.409999999999997"/>
    <x v="1"/>
    <x v="0"/>
    <s v="null"/>
    <s v="null"/>
  </r>
  <r>
    <x v="0"/>
    <x v="6"/>
    <x v="6"/>
    <x v="0"/>
    <n v="7.54"/>
    <n v="4668772"/>
    <n v="36.619999999999997"/>
    <x v="1"/>
    <x v="0"/>
    <s v="null"/>
    <s v="null"/>
  </r>
  <r>
    <x v="0"/>
    <x v="7"/>
    <x v="7"/>
    <x v="0"/>
    <n v="7.88"/>
    <n v="4913963"/>
    <n v="38.61"/>
    <x v="1"/>
    <x v="0"/>
    <s v="null"/>
    <s v="null"/>
  </r>
  <r>
    <x v="0"/>
    <x v="8"/>
    <x v="8"/>
    <x v="1"/>
    <n v="7.11"/>
    <n v="4618860"/>
    <n v="35.909999999999997"/>
    <x v="1"/>
    <x v="0"/>
    <s v="null"/>
    <s v="null"/>
  </r>
  <r>
    <x v="0"/>
    <x v="9"/>
    <x v="9"/>
    <x v="1"/>
    <n v="5.66"/>
    <n v="4822035"/>
    <n v="36.840000000000003"/>
    <x v="1"/>
    <x v="0"/>
    <s v="null"/>
    <s v="null"/>
  </r>
  <r>
    <x v="0"/>
    <x v="10"/>
    <x v="10"/>
    <x v="1"/>
    <n v="9.8800000000000008"/>
    <n v="4521537"/>
    <n v="36.08"/>
    <x v="1"/>
    <x v="0"/>
    <s v="null"/>
    <s v="null"/>
  </r>
  <r>
    <x v="0"/>
    <x v="11"/>
    <x v="11"/>
    <x v="1"/>
    <n v="32.299999999999997"/>
    <n v="2544084"/>
    <n v="26.97"/>
    <x v="1"/>
    <x v="0"/>
    <s v="null"/>
    <s v="null"/>
  </r>
  <r>
    <x v="0"/>
    <x v="12"/>
    <x v="0"/>
    <x v="1"/>
    <n v="24.91"/>
    <n v="3428356"/>
    <n v="32.69"/>
    <x v="1"/>
    <x v="0"/>
    <s v="null"/>
    <s v="null"/>
  </r>
  <r>
    <x v="0"/>
    <x v="13"/>
    <x v="1"/>
    <x v="1"/>
    <n v="5.86"/>
    <n v="4954389"/>
    <n v="37.61"/>
    <x v="1"/>
    <x v="0"/>
    <s v="null"/>
    <s v="null"/>
  </r>
  <r>
    <x v="1"/>
    <x v="0"/>
    <x v="0"/>
    <x v="0"/>
    <n v="7.87"/>
    <n v="1671707"/>
    <n v="44.92"/>
    <x v="1"/>
    <x v="0"/>
    <s v="null"/>
    <s v="null"/>
  </r>
  <r>
    <x v="1"/>
    <x v="1"/>
    <x v="1"/>
    <x v="0"/>
    <n v="9.89"/>
    <n v="1647342"/>
    <n v="45.17"/>
    <x v="1"/>
    <x v="0"/>
    <s v="null"/>
    <s v="null"/>
  </r>
  <r>
    <x v="1"/>
    <x v="2"/>
    <x v="2"/>
    <x v="0"/>
    <n v="3.21"/>
    <n v="1739838"/>
    <n v="44.32"/>
    <x v="1"/>
    <x v="0"/>
    <s v="null"/>
    <s v="null"/>
  </r>
  <r>
    <x v="1"/>
    <x v="3"/>
    <x v="3"/>
    <x v="0"/>
    <n v="10.39"/>
    <n v="1595582"/>
    <n v="43.81"/>
    <x v="1"/>
    <x v="0"/>
    <s v="null"/>
    <s v="null"/>
  </r>
  <r>
    <x v="1"/>
    <x v="4"/>
    <x v="4"/>
    <x v="0"/>
    <n v="9.26"/>
    <n v="1576480"/>
    <n v="42.66"/>
    <x v="1"/>
    <x v="0"/>
    <s v="null"/>
    <s v="null"/>
  </r>
  <r>
    <x v="1"/>
    <x v="5"/>
    <x v="5"/>
    <x v="0"/>
    <n v="11.17"/>
    <n v="1595176"/>
    <n v="44.01"/>
    <x v="1"/>
    <x v="0"/>
    <s v="null"/>
    <s v="null"/>
  </r>
  <r>
    <x v="1"/>
    <x v="6"/>
    <x v="6"/>
    <x v="0"/>
    <n v="6.31"/>
    <n v="1708045"/>
    <n v="44.59"/>
    <x v="1"/>
    <x v="0"/>
    <s v="null"/>
    <s v="null"/>
  </r>
  <r>
    <x v="1"/>
    <x v="7"/>
    <x v="7"/>
    <x v="0"/>
    <n v="5.0199999999999996"/>
    <n v="1722303"/>
    <n v="44.26"/>
    <x v="1"/>
    <x v="0"/>
    <s v="null"/>
    <s v="null"/>
  </r>
  <r>
    <x v="1"/>
    <x v="8"/>
    <x v="8"/>
    <x v="1"/>
    <n v="7.24"/>
    <n v="1630908"/>
    <n v="42.82"/>
    <x v="1"/>
    <x v="0"/>
    <s v="null"/>
    <s v="null"/>
  </r>
  <r>
    <x v="1"/>
    <x v="9"/>
    <x v="9"/>
    <x v="1"/>
    <n v="9.98"/>
    <n v="1625454"/>
    <n v="43.9"/>
    <x v="1"/>
    <x v="0"/>
    <s v="null"/>
    <s v="null"/>
  </r>
  <r>
    <x v="1"/>
    <x v="10"/>
    <x v="10"/>
    <x v="1"/>
    <n v="10.34"/>
    <n v="1664145"/>
    <n v="45.03"/>
    <x v="1"/>
    <x v="0"/>
    <s v="null"/>
    <s v="null"/>
  </r>
  <r>
    <x v="1"/>
    <x v="11"/>
    <x v="11"/>
    <x v="1"/>
    <n v="8.3699999999999992"/>
    <n v="1454956"/>
    <n v="38.450000000000003"/>
    <x v="1"/>
    <x v="0"/>
    <s v="null"/>
    <s v="null"/>
  </r>
  <r>
    <x v="1"/>
    <x v="12"/>
    <x v="0"/>
    <x v="1"/>
    <n v="10.77"/>
    <n v="1441722"/>
    <n v="39.04"/>
    <x v="1"/>
    <x v="0"/>
    <s v="null"/>
    <s v="null"/>
  </r>
  <r>
    <x v="1"/>
    <x v="13"/>
    <x v="1"/>
    <x v="1"/>
    <n v="3.42"/>
    <n v="1551007"/>
    <n v="38.729999999999997"/>
    <x v="1"/>
    <x v="0"/>
    <s v="null"/>
    <s v="null"/>
  </r>
  <r>
    <x v="2"/>
    <x v="0"/>
    <x v="0"/>
    <x v="0"/>
    <n v="19.899999999999999"/>
    <n v="3029344"/>
    <n v="39.799999999999997"/>
    <x v="1"/>
    <x v="0"/>
    <s v="null"/>
    <s v="null"/>
  </r>
  <r>
    <x v="2"/>
    <x v="1"/>
    <x v="1"/>
    <x v="0"/>
    <n v="13.29"/>
    <n v="3248864"/>
    <n v="39.35"/>
    <x v="1"/>
    <x v="0"/>
    <s v="null"/>
    <s v="null"/>
  </r>
  <r>
    <x v="2"/>
    <x v="2"/>
    <x v="2"/>
    <x v="0"/>
    <n v="16.41"/>
    <n v="3059744"/>
    <n v="38.36"/>
    <x v="1"/>
    <x v="0"/>
    <s v="null"/>
    <s v="null"/>
  </r>
  <r>
    <x v="2"/>
    <x v="3"/>
    <x v="3"/>
    <x v="0"/>
    <n v="17.66"/>
    <n v="2994763"/>
    <n v="38.03"/>
    <x v="1"/>
    <x v="0"/>
    <s v="null"/>
    <s v="null"/>
  </r>
  <r>
    <x v="2"/>
    <x v="4"/>
    <x v="4"/>
    <x v="0"/>
    <n v="20.46"/>
    <n v="2992082"/>
    <n v="39.25"/>
    <x v="1"/>
    <x v="0"/>
    <s v="null"/>
    <s v="null"/>
  </r>
  <r>
    <x v="2"/>
    <x v="5"/>
    <x v="5"/>
    <x v="0"/>
    <n v="14.06"/>
    <n v="3173429"/>
    <n v="38.450000000000003"/>
    <x v="1"/>
    <x v="0"/>
    <s v="null"/>
    <s v="null"/>
  </r>
  <r>
    <x v="2"/>
    <x v="6"/>
    <x v="6"/>
    <x v="0"/>
    <n v="17.62"/>
    <n v="3081077"/>
    <n v="38.86"/>
    <x v="1"/>
    <x v="0"/>
    <s v="null"/>
    <s v="null"/>
  </r>
  <r>
    <x v="2"/>
    <x v="7"/>
    <x v="7"/>
    <x v="0"/>
    <n v="14.91"/>
    <n v="2977857"/>
    <n v="36.29"/>
    <x v="1"/>
    <x v="0"/>
    <s v="null"/>
    <s v="null"/>
  </r>
  <r>
    <x v="2"/>
    <x v="8"/>
    <x v="8"/>
    <x v="1"/>
    <n v="20.69"/>
    <n v="2988665"/>
    <n v="38.99"/>
    <x v="1"/>
    <x v="0"/>
    <s v="null"/>
    <s v="null"/>
  </r>
  <r>
    <x v="2"/>
    <x v="9"/>
    <x v="9"/>
    <x v="1"/>
    <n v="15.11"/>
    <n v="3113464"/>
    <n v="37.869999999999997"/>
    <x v="1"/>
    <x v="0"/>
    <s v="null"/>
    <s v="null"/>
  </r>
  <r>
    <x v="2"/>
    <x v="10"/>
    <x v="10"/>
    <x v="1"/>
    <n v="15.73"/>
    <n v="3049637"/>
    <n v="37.29"/>
    <x v="1"/>
    <x v="0"/>
    <s v="null"/>
    <s v="null"/>
  </r>
  <r>
    <x v="2"/>
    <x v="11"/>
    <x v="11"/>
    <x v="1"/>
    <n v="58.77"/>
    <n v="1400962"/>
    <n v="34.94"/>
    <x v="1"/>
    <x v="0"/>
    <s v="null"/>
    <s v="null"/>
  </r>
  <r>
    <x v="2"/>
    <x v="12"/>
    <x v="0"/>
    <x v="1"/>
    <n v="37.869999999999997"/>
    <n v="2207026"/>
    <n v="36.450000000000003"/>
    <x v="1"/>
    <x v="0"/>
    <s v="null"/>
    <s v="null"/>
  </r>
  <r>
    <x v="2"/>
    <x v="13"/>
    <x v="1"/>
    <x v="1"/>
    <n v="12.45"/>
    <n v="3124663"/>
    <n v="36.54"/>
    <x v="1"/>
    <x v="0"/>
    <s v="null"/>
    <s v="null"/>
  </r>
  <r>
    <x v="27"/>
    <x v="0"/>
    <x v="0"/>
    <x v="0"/>
    <n v="18.350000000000001"/>
    <n v="348042"/>
    <n v="44.89"/>
    <x v="1"/>
    <x v="0"/>
    <s v="null"/>
    <s v="null"/>
  </r>
  <r>
    <x v="27"/>
    <x v="1"/>
    <x v="1"/>
    <x v="0"/>
    <n v="12.4"/>
    <n v="337145"/>
    <n v="40.44"/>
    <x v="1"/>
    <x v="0"/>
    <s v="null"/>
    <s v="null"/>
  </r>
  <r>
    <x v="27"/>
    <x v="2"/>
    <x v="2"/>
    <x v="0"/>
    <n v="21.8"/>
    <n v="294379"/>
    <n v="39.47"/>
    <x v="1"/>
    <x v="0"/>
    <s v="null"/>
    <s v="null"/>
  </r>
  <r>
    <x v="27"/>
    <x v="3"/>
    <x v="3"/>
    <x v="0"/>
    <n v="9.52"/>
    <n v="328282"/>
    <n v="37.950000000000003"/>
    <x v="1"/>
    <x v="0"/>
    <s v="null"/>
    <s v="null"/>
  </r>
  <r>
    <x v="27"/>
    <x v="4"/>
    <x v="4"/>
    <x v="0"/>
    <n v="20.14"/>
    <n v="327239"/>
    <n v="42.77"/>
    <x v="1"/>
    <x v="0"/>
    <s v="null"/>
    <s v="null"/>
  </r>
  <r>
    <x v="27"/>
    <x v="5"/>
    <x v="5"/>
    <x v="0"/>
    <n v="13.99"/>
    <n v="330856"/>
    <n v="40.06"/>
    <x v="1"/>
    <x v="0"/>
    <s v="null"/>
    <s v="null"/>
  </r>
  <r>
    <x v="27"/>
    <x v="6"/>
    <x v="6"/>
    <x v="0"/>
    <n v="22.05"/>
    <n v="289593"/>
    <n v="38.6"/>
    <x v="1"/>
    <x v="0"/>
    <s v="null"/>
    <s v="null"/>
  </r>
  <r>
    <x v="27"/>
    <x v="7"/>
    <x v="7"/>
    <x v="0"/>
    <n v="8.33"/>
    <n v="311146"/>
    <n v="35.19"/>
    <x v="1"/>
    <x v="0"/>
    <s v="null"/>
    <s v="null"/>
  </r>
  <r>
    <x v="27"/>
    <x v="8"/>
    <x v="8"/>
    <x v="1"/>
    <n v="20"/>
    <n v="332062"/>
    <n v="42.94"/>
    <x v="1"/>
    <x v="0"/>
    <s v="null"/>
    <s v="null"/>
  </r>
  <r>
    <x v="27"/>
    <x v="9"/>
    <x v="9"/>
    <x v="1"/>
    <n v="16.670000000000002"/>
    <n v="316887"/>
    <n v="39.25"/>
    <x v="1"/>
    <x v="0"/>
    <s v="null"/>
    <s v="null"/>
  </r>
  <r>
    <x v="27"/>
    <x v="10"/>
    <x v="10"/>
    <x v="1"/>
    <n v="21.43"/>
    <n v="279839"/>
    <n v="36.68"/>
    <x v="1"/>
    <x v="0"/>
    <s v="null"/>
    <s v="null"/>
  </r>
  <r>
    <x v="27"/>
    <x v="13"/>
    <x v="1"/>
    <x v="1"/>
    <n v="7.22"/>
    <n v="306505"/>
    <n v="33.799999999999997"/>
    <x v="1"/>
    <x v="0"/>
    <s v="null"/>
    <s v="null"/>
  </r>
  <r>
    <x v="3"/>
    <x v="0"/>
    <x v="0"/>
    <x v="0"/>
    <n v="9.77"/>
    <n v="2223129"/>
    <n v="45.61"/>
    <x v="1"/>
    <x v="0"/>
    <s v="null"/>
    <s v="null"/>
  </r>
  <r>
    <x v="3"/>
    <x v="1"/>
    <x v="1"/>
    <x v="0"/>
    <n v="11.77"/>
    <n v="2192020"/>
    <n v="45.88"/>
    <x v="1"/>
    <x v="0"/>
    <s v="null"/>
    <s v="null"/>
  </r>
  <r>
    <x v="3"/>
    <x v="2"/>
    <x v="2"/>
    <x v="0"/>
    <n v="8.17"/>
    <n v="2285436"/>
    <n v="45.85"/>
    <x v="1"/>
    <x v="0"/>
    <s v="null"/>
    <s v="null"/>
  </r>
  <r>
    <x v="3"/>
    <x v="3"/>
    <x v="3"/>
    <x v="0"/>
    <n v="6.29"/>
    <n v="2392400"/>
    <n v="46.91"/>
    <x v="1"/>
    <x v="0"/>
    <s v="null"/>
    <s v="null"/>
  </r>
  <r>
    <x v="3"/>
    <x v="4"/>
    <x v="4"/>
    <x v="0"/>
    <n v="9.4600000000000009"/>
    <n v="2311507"/>
    <n v="46.8"/>
    <x v="1"/>
    <x v="0"/>
    <s v="null"/>
    <s v="null"/>
  </r>
  <r>
    <x v="3"/>
    <x v="5"/>
    <x v="5"/>
    <x v="0"/>
    <n v="10.27"/>
    <n v="2297096"/>
    <n v="46.82"/>
    <x v="1"/>
    <x v="0"/>
    <s v="null"/>
    <s v="null"/>
  </r>
  <r>
    <x v="3"/>
    <x v="6"/>
    <x v="6"/>
    <x v="0"/>
    <n v="8.32"/>
    <n v="2341284"/>
    <n v="46.59"/>
    <x v="1"/>
    <x v="0"/>
    <s v="null"/>
    <s v="null"/>
  </r>
  <r>
    <x v="3"/>
    <x v="7"/>
    <x v="7"/>
    <x v="0"/>
    <n v="3.57"/>
    <n v="2415436"/>
    <n v="45.59"/>
    <x v="1"/>
    <x v="0"/>
    <s v="null"/>
    <s v="null"/>
  </r>
  <r>
    <x v="3"/>
    <x v="8"/>
    <x v="8"/>
    <x v="1"/>
    <n v="9.01"/>
    <n v="2315972"/>
    <n v="46.21"/>
    <x v="1"/>
    <x v="0"/>
    <s v="null"/>
    <s v="null"/>
  </r>
  <r>
    <x v="3"/>
    <x v="9"/>
    <x v="9"/>
    <x v="1"/>
    <n v="9.7899999999999991"/>
    <n v="2347941"/>
    <n v="47.14"/>
    <x v="1"/>
    <x v="0"/>
    <s v="null"/>
    <s v="null"/>
  </r>
  <r>
    <x v="3"/>
    <x v="10"/>
    <x v="10"/>
    <x v="1"/>
    <n v="8.2100000000000009"/>
    <n v="2407509"/>
    <n v="47.39"/>
    <x v="1"/>
    <x v="0"/>
    <s v="null"/>
    <s v="null"/>
  </r>
  <r>
    <x v="3"/>
    <x v="11"/>
    <x v="11"/>
    <x v="1"/>
    <n v="20.13"/>
    <n v="1066126"/>
    <n v="24.06"/>
    <x v="1"/>
    <x v="0"/>
    <s v="null"/>
    <s v="null"/>
  </r>
  <r>
    <x v="3"/>
    <x v="12"/>
    <x v="0"/>
    <x v="1"/>
    <n v="24.1"/>
    <n v="1276291"/>
    <n v="30.24"/>
    <x v="1"/>
    <x v="0"/>
    <s v="null"/>
    <s v="null"/>
  </r>
  <r>
    <x v="3"/>
    <x v="13"/>
    <x v="1"/>
    <x v="1"/>
    <n v="27.07"/>
    <n v="1602231"/>
    <n v="39.409999999999997"/>
    <x v="1"/>
    <x v="0"/>
    <s v="null"/>
    <s v="null"/>
  </r>
  <r>
    <x v="4"/>
    <x v="0"/>
    <x v="0"/>
    <x v="0"/>
    <n v="12.31"/>
    <n v="5756475"/>
    <n v="44.17"/>
    <x v="1"/>
    <x v="0"/>
    <s v="null"/>
    <s v="null"/>
  </r>
  <r>
    <x v="4"/>
    <x v="1"/>
    <x v="1"/>
    <x v="0"/>
    <n v="12.76"/>
    <n v="5550172"/>
    <n v="42.71"/>
    <x v="1"/>
    <x v="0"/>
    <s v="null"/>
    <s v="null"/>
  </r>
  <r>
    <x v="4"/>
    <x v="2"/>
    <x v="2"/>
    <x v="0"/>
    <n v="14.68"/>
    <n v="5393091"/>
    <n v="42.34"/>
    <x v="1"/>
    <x v="0"/>
    <s v="null"/>
    <s v="null"/>
  </r>
  <r>
    <x v="4"/>
    <x v="3"/>
    <x v="3"/>
    <x v="0"/>
    <n v="13.52"/>
    <n v="5552510"/>
    <n v="42.9"/>
    <x v="1"/>
    <x v="0"/>
    <s v="null"/>
    <s v="null"/>
  </r>
  <r>
    <x v="4"/>
    <x v="4"/>
    <x v="4"/>
    <x v="0"/>
    <n v="20.59"/>
    <n v="5642253"/>
    <n v="47.36"/>
    <x v="1"/>
    <x v="0"/>
    <s v="null"/>
    <s v="null"/>
  </r>
  <r>
    <x v="4"/>
    <x v="5"/>
    <x v="5"/>
    <x v="0"/>
    <n v="12.41"/>
    <n v="6030363"/>
    <n v="45.78"/>
    <x v="1"/>
    <x v="0"/>
    <s v="null"/>
    <s v="null"/>
  </r>
  <r>
    <x v="4"/>
    <x v="6"/>
    <x v="6"/>
    <x v="0"/>
    <n v="16.11"/>
    <n v="5439600"/>
    <n v="43.02"/>
    <x v="1"/>
    <x v="0"/>
    <s v="null"/>
    <s v="null"/>
  </r>
  <r>
    <x v="4"/>
    <x v="7"/>
    <x v="7"/>
    <x v="0"/>
    <n v="11.07"/>
    <n v="5718337"/>
    <n v="42.56"/>
    <x v="1"/>
    <x v="0"/>
    <s v="null"/>
    <s v="null"/>
  </r>
  <r>
    <x v="4"/>
    <x v="8"/>
    <x v="8"/>
    <x v="1"/>
    <n v="22.45"/>
    <n v="5647493"/>
    <n v="48.09"/>
    <x v="1"/>
    <x v="0"/>
    <s v="null"/>
    <s v="null"/>
  </r>
  <r>
    <x v="4"/>
    <x v="9"/>
    <x v="9"/>
    <x v="1"/>
    <n v="14.86"/>
    <n v="5708807"/>
    <n v="44.18"/>
    <x v="1"/>
    <x v="0"/>
    <s v="null"/>
    <s v="null"/>
  </r>
  <r>
    <x v="4"/>
    <x v="10"/>
    <x v="10"/>
    <x v="1"/>
    <n v="17.09"/>
    <n v="5401392"/>
    <n v="42.82"/>
    <x v="1"/>
    <x v="0"/>
    <s v="null"/>
    <s v="null"/>
  </r>
  <r>
    <x v="4"/>
    <x v="11"/>
    <x v="11"/>
    <x v="1"/>
    <n v="16.510000000000002"/>
    <n v="3003787"/>
    <n v="23.59"/>
    <x v="1"/>
    <x v="0"/>
    <s v="null"/>
    <s v="null"/>
  </r>
  <r>
    <x v="4"/>
    <x v="12"/>
    <x v="0"/>
    <x v="1"/>
    <n v="45.78"/>
    <n v="2343783"/>
    <n v="28.28"/>
    <x v="1"/>
    <x v="0"/>
    <s v="null"/>
    <s v="null"/>
  </r>
  <r>
    <x v="4"/>
    <x v="13"/>
    <x v="1"/>
    <x v="1"/>
    <n v="18.11"/>
    <n v="4306807"/>
    <n v="34.32"/>
    <x v="1"/>
    <x v="0"/>
    <s v="null"/>
    <s v="null"/>
  </r>
  <r>
    <x v="5"/>
    <x v="0"/>
    <x v="0"/>
    <x v="0"/>
    <n v="2.75"/>
    <n v="264855"/>
    <n v="34.17"/>
    <x v="1"/>
    <x v="0"/>
    <s v="null"/>
    <s v="null"/>
  </r>
  <r>
    <x v="5"/>
    <x v="1"/>
    <x v="1"/>
    <x v="0"/>
    <n v="13.33"/>
    <n v="304015"/>
    <n v="43.96"/>
    <x v="1"/>
    <x v="0"/>
    <s v="null"/>
    <s v="null"/>
  </r>
  <r>
    <x v="5"/>
    <x v="2"/>
    <x v="2"/>
    <x v="0"/>
    <n v="12.28"/>
    <n v="280367"/>
    <n v="40"/>
    <x v="1"/>
    <x v="0"/>
    <s v="null"/>
    <s v="null"/>
  </r>
  <r>
    <x v="5"/>
    <x v="3"/>
    <x v="3"/>
    <x v="0"/>
    <n v="4.9000000000000004"/>
    <n v="243277"/>
    <n v="31.97"/>
    <x v="1"/>
    <x v="0"/>
    <s v="null"/>
    <s v="null"/>
  </r>
  <r>
    <x v="5"/>
    <x v="4"/>
    <x v="4"/>
    <x v="0"/>
    <n v="3.16"/>
    <n v="309643"/>
    <n v="39.92"/>
    <x v="1"/>
    <x v="0"/>
    <s v="null"/>
    <s v="null"/>
  </r>
  <r>
    <x v="5"/>
    <x v="5"/>
    <x v="5"/>
    <x v="0"/>
    <n v="12.31"/>
    <n v="290264"/>
    <n v="41.27"/>
    <x v="1"/>
    <x v="0"/>
    <s v="null"/>
    <s v="null"/>
  </r>
  <r>
    <x v="5"/>
    <x v="6"/>
    <x v="6"/>
    <x v="0"/>
    <n v="25.2"/>
    <n v="271612"/>
    <n v="45.22"/>
    <x v="1"/>
    <x v="0"/>
    <s v="null"/>
    <s v="null"/>
  </r>
  <r>
    <x v="5"/>
    <x v="7"/>
    <x v="7"/>
    <x v="0"/>
    <n v="16.22"/>
    <n v="288154"/>
    <n v="42.77"/>
    <x v="1"/>
    <x v="0"/>
    <s v="null"/>
    <s v="null"/>
  </r>
  <r>
    <x v="5"/>
    <x v="8"/>
    <x v="8"/>
    <x v="1"/>
    <n v="10.92"/>
    <n v="257814"/>
    <n v="35.950000000000003"/>
    <x v="1"/>
    <x v="0"/>
    <s v="null"/>
    <s v="null"/>
  </r>
  <r>
    <x v="5"/>
    <x v="9"/>
    <x v="9"/>
    <x v="1"/>
    <n v="4.3099999999999996"/>
    <n v="306396"/>
    <n v="39.729999999999997"/>
    <x v="1"/>
    <x v="0"/>
    <s v="null"/>
    <s v="null"/>
  </r>
  <r>
    <x v="5"/>
    <x v="10"/>
    <x v="10"/>
    <x v="1"/>
    <n v="4.76"/>
    <n v="277093"/>
    <n v="36.049999999999997"/>
    <x v="1"/>
    <x v="0"/>
    <s v="null"/>
    <s v="null"/>
  </r>
  <r>
    <x v="5"/>
    <x v="11"/>
    <x v="11"/>
    <x v="1"/>
    <n v="11.76"/>
    <n v="318957"/>
    <n v="44.74"/>
    <x v="1"/>
    <x v="0"/>
    <s v="null"/>
    <s v="null"/>
  </r>
  <r>
    <x v="6"/>
    <x v="0"/>
    <x v="0"/>
    <x v="0"/>
    <n v="4.09"/>
    <n v="9686558"/>
    <n v="41.67"/>
    <x v="1"/>
    <x v="0"/>
    <s v="null"/>
    <s v="null"/>
  </r>
  <r>
    <x v="6"/>
    <x v="1"/>
    <x v="1"/>
    <x v="0"/>
    <n v="6.31"/>
    <n v="10144965"/>
    <n v="44.57"/>
    <x v="1"/>
    <x v="0"/>
    <s v="null"/>
    <s v="null"/>
  </r>
  <r>
    <x v="6"/>
    <x v="2"/>
    <x v="2"/>
    <x v="0"/>
    <n v="5.15"/>
    <n v="9828023"/>
    <n v="42.54"/>
    <x v="1"/>
    <x v="0"/>
    <s v="null"/>
    <s v="null"/>
  </r>
  <r>
    <x v="6"/>
    <x v="3"/>
    <x v="3"/>
    <x v="0"/>
    <n v="4.2"/>
    <n v="10228154"/>
    <n v="43.72"/>
    <x v="1"/>
    <x v="0"/>
    <s v="null"/>
    <s v="null"/>
  </r>
  <r>
    <x v="6"/>
    <x v="4"/>
    <x v="4"/>
    <x v="0"/>
    <n v="5.96"/>
    <n v="9609939"/>
    <n v="41.75"/>
    <x v="1"/>
    <x v="0"/>
    <s v="null"/>
    <s v="null"/>
  </r>
  <r>
    <x v="6"/>
    <x v="5"/>
    <x v="5"/>
    <x v="0"/>
    <n v="5.45"/>
    <n v="10474217"/>
    <n v="45.14"/>
    <x v="1"/>
    <x v="0"/>
    <s v="null"/>
    <s v="null"/>
  </r>
  <r>
    <x v="6"/>
    <x v="6"/>
    <x v="6"/>
    <x v="0"/>
    <n v="7.53"/>
    <n v="9896129"/>
    <n v="43.5"/>
    <x v="1"/>
    <x v="0"/>
    <s v="null"/>
    <s v="null"/>
  </r>
  <r>
    <x v="6"/>
    <x v="7"/>
    <x v="7"/>
    <x v="0"/>
    <n v="5.71"/>
    <n v="10172812"/>
    <n v="43.75"/>
    <x v="1"/>
    <x v="0"/>
    <s v="null"/>
    <s v="null"/>
  </r>
  <r>
    <x v="6"/>
    <x v="8"/>
    <x v="8"/>
    <x v="1"/>
    <n v="5.82"/>
    <n v="9824501"/>
    <n v="42.19"/>
    <x v="1"/>
    <x v="0"/>
    <s v="null"/>
    <s v="null"/>
  </r>
  <r>
    <x v="6"/>
    <x v="9"/>
    <x v="9"/>
    <x v="1"/>
    <n v="6.04"/>
    <n v="10784753"/>
    <n v="46.31"/>
    <x v="1"/>
    <x v="0"/>
    <s v="null"/>
    <s v="null"/>
  </r>
  <r>
    <x v="6"/>
    <x v="10"/>
    <x v="10"/>
    <x v="1"/>
    <n v="5.39"/>
    <n v="10083026"/>
    <n v="42.9"/>
    <x v="1"/>
    <x v="0"/>
    <s v="null"/>
    <s v="null"/>
  </r>
  <r>
    <x v="6"/>
    <x v="11"/>
    <x v="11"/>
    <x v="1"/>
    <n v="25.94"/>
    <n v="6701284"/>
    <n v="36.33"/>
    <x v="1"/>
    <x v="0"/>
    <s v="null"/>
    <s v="null"/>
  </r>
  <r>
    <x v="6"/>
    <x v="12"/>
    <x v="0"/>
    <x v="1"/>
    <n v="11.62"/>
    <n v="6072776"/>
    <n v="27.52"/>
    <x v="1"/>
    <x v="0"/>
    <s v="null"/>
    <s v="null"/>
  </r>
  <r>
    <x v="6"/>
    <x v="13"/>
    <x v="1"/>
    <x v="1"/>
    <n v="4.54"/>
    <n v="10574711"/>
    <n v="44.26"/>
    <x v="1"/>
    <x v="0"/>
    <s v="null"/>
    <s v="null"/>
  </r>
  <r>
    <x v="7"/>
    <x v="0"/>
    <x v="0"/>
    <x v="0"/>
    <n v="24.67"/>
    <n v="2693596"/>
    <n v="43.18"/>
    <x v="1"/>
    <x v="0"/>
    <s v="null"/>
    <s v="null"/>
  </r>
  <r>
    <x v="7"/>
    <x v="1"/>
    <x v="1"/>
    <x v="0"/>
    <n v="20.420000000000002"/>
    <n v="2845190"/>
    <n v="43.06"/>
    <x v="1"/>
    <x v="0"/>
    <s v="null"/>
    <s v="null"/>
  </r>
  <r>
    <x v="7"/>
    <x v="2"/>
    <x v="2"/>
    <x v="0"/>
    <n v="25.45"/>
    <n v="2405973"/>
    <n v="38.770000000000003"/>
    <x v="1"/>
    <x v="0"/>
    <s v="null"/>
    <s v="null"/>
  </r>
  <r>
    <x v="7"/>
    <x v="3"/>
    <x v="3"/>
    <x v="0"/>
    <n v="24.19"/>
    <n v="2523005"/>
    <n v="39.869999999999997"/>
    <x v="1"/>
    <x v="0"/>
    <s v="null"/>
    <s v="null"/>
  </r>
  <r>
    <x v="7"/>
    <x v="4"/>
    <x v="4"/>
    <x v="0"/>
    <n v="26.84"/>
    <n v="2675862"/>
    <n v="43.7"/>
    <x v="1"/>
    <x v="0"/>
    <s v="null"/>
    <s v="null"/>
  </r>
  <r>
    <x v="7"/>
    <x v="5"/>
    <x v="5"/>
    <x v="0"/>
    <n v="21.04"/>
    <n v="2821456"/>
    <n v="42.58"/>
    <x v="1"/>
    <x v="0"/>
    <s v="null"/>
    <s v="null"/>
  </r>
  <r>
    <x v="7"/>
    <x v="6"/>
    <x v="6"/>
    <x v="0"/>
    <n v="27.06"/>
    <n v="2404239"/>
    <n v="39.18"/>
    <x v="1"/>
    <x v="0"/>
    <s v="null"/>
    <s v="null"/>
  </r>
  <r>
    <x v="7"/>
    <x v="7"/>
    <x v="7"/>
    <x v="0"/>
    <n v="23.65"/>
    <n v="2548835"/>
    <n v="39.57"/>
    <x v="1"/>
    <x v="0"/>
    <s v="null"/>
    <s v="null"/>
  </r>
  <r>
    <x v="7"/>
    <x v="8"/>
    <x v="8"/>
    <x v="1"/>
    <n v="27.24"/>
    <n v="2630938"/>
    <n v="42.75"/>
    <x v="1"/>
    <x v="0"/>
    <s v="null"/>
    <s v="null"/>
  </r>
  <r>
    <x v="7"/>
    <x v="9"/>
    <x v="9"/>
    <x v="1"/>
    <n v="23.29"/>
    <n v="2752834"/>
    <n v="42.32"/>
    <x v="1"/>
    <x v="0"/>
    <s v="null"/>
    <s v="null"/>
  </r>
  <r>
    <x v="7"/>
    <x v="10"/>
    <x v="10"/>
    <x v="1"/>
    <n v="27.14"/>
    <n v="2275407"/>
    <n v="36.729999999999997"/>
    <x v="1"/>
    <x v="0"/>
    <s v="null"/>
    <s v="null"/>
  </r>
  <r>
    <x v="7"/>
    <x v="11"/>
    <x v="11"/>
    <x v="1"/>
    <n v="46.89"/>
    <n v="1606580"/>
    <n v="35.479999999999997"/>
    <x v="1"/>
    <x v="0"/>
    <s v="null"/>
    <s v="null"/>
  </r>
  <r>
    <x v="7"/>
    <x v="12"/>
    <x v="0"/>
    <x v="1"/>
    <n v="38.46"/>
    <n v="2013083"/>
    <n v="38.270000000000003"/>
    <x v="1"/>
    <x v="0"/>
    <s v="null"/>
    <s v="null"/>
  </r>
  <r>
    <x v="7"/>
    <x v="13"/>
    <x v="1"/>
    <x v="1"/>
    <n v="29.41"/>
    <n v="2304138"/>
    <n v="38.090000000000003"/>
    <x v="1"/>
    <x v="0"/>
    <s v="null"/>
    <s v="null"/>
  </r>
  <r>
    <x v="8"/>
    <x v="0"/>
    <x v="0"/>
    <x v="0"/>
    <n v="10.88"/>
    <n v="245668"/>
    <n v="45.27"/>
    <x v="1"/>
    <x v="0"/>
    <s v="null"/>
    <s v="null"/>
  </r>
  <r>
    <x v="8"/>
    <x v="1"/>
    <x v="1"/>
    <x v="0"/>
    <n v="21.43"/>
    <n v="237576"/>
    <n v="49.58"/>
    <x v="1"/>
    <x v="0"/>
    <s v="null"/>
    <s v="null"/>
  </r>
  <r>
    <x v="8"/>
    <x v="2"/>
    <x v="2"/>
    <x v="0"/>
    <n v="21.51"/>
    <n v="235894"/>
    <n v="49.22"/>
    <x v="1"/>
    <x v="0"/>
    <s v="null"/>
    <s v="null"/>
  </r>
  <r>
    <x v="8"/>
    <x v="3"/>
    <x v="3"/>
    <x v="0"/>
    <n v="24.48"/>
    <n v="236315"/>
    <n v="51.17"/>
    <x v="1"/>
    <x v="0"/>
    <s v="null"/>
    <s v="null"/>
  </r>
  <r>
    <x v="8"/>
    <x v="4"/>
    <x v="4"/>
    <x v="0"/>
    <n v="12"/>
    <n v="247210"/>
    <n v="45.87"/>
    <x v="1"/>
    <x v="0"/>
    <s v="null"/>
    <s v="null"/>
  </r>
  <r>
    <x v="8"/>
    <x v="5"/>
    <x v="5"/>
    <x v="0"/>
    <n v="23.77"/>
    <n v="232322"/>
    <n v="49.69"/>
    <x v="1"/>
    <x v="0"/>
    <s v="null"/>
    <s v="null"/>
  </r>
  <r>
    <x v="8"/>
    <x v="6"/>
    <x v="6"/>
    <x v="0"/>
    <n v="27.27"/>
    <n v="233029"/>
    <n v="52.17"/>
    <x v="1"/>
    <x v="0"/>
    <s v="null"/>
    <s v="null"/>
  </r>
  <r>
    <x v="8"/>
    <x v="7"/>
    <x v="7"/>
    <x v="0"/>
    <n v="25.32"/>
    <n v="241366"/>
    <n v="52.55"/>
    <x v="1"/>
    <x v="0"/>
    <s v="null"/>
    <s v="null"/>
  </r>
  <r>
    <x v="8"/>
    <x v="8"/>
    <x v="8"/>
    <x v="1"/>
    <n v="18.149999999999999"/>
    <n v="246596"/>
    <n v="48.92"/>
    <x v="1"/>
    <x v="0"/>
    <s v="null"/>
    <s v="null"/>
  </r>
  <r>
    <x v="8"/>
    <x v="9"/>
    <x v="9"/>
    <x v="1"/>
    <n v="27.31"/>
    <n v="227804"/>
    <n v="50.82"/>
    <x v="1"/>
    <x v="0"/>
    <s v="null"/>
    <s v="null"/>
  </r>
  <r>
    <x v="8"/>
    <x v="10"/>
    <x v="10"/>
    <x v="1"/>
    <n v="26.44"/>
    <n v="221432"/>
    <n v="48.74"/>
    <x v="1"/>
    <x v="0"/>
    <s v="null"/>
    <s v="null"/>
  </r>
  <r>
    <x v="8"/>
    <x v="11"/>
    <x v="11"/>
    <x v="1"/>
    <n v="2.7"/>
    <n v="146957"/>
    <n v="24.42"/>
    <x v="1"/>
    <x v="0"/>
    <s v="null"/>
    <s v="null"/>
  </r>
  <r>
    <x v="8"/>
    <x v="12"/>
    <x v="0"/>
    <x v="1"/>
    <n v="50"/>
    <n v="134868"/>
    <n v="43.55"/>
    <x v="1"/>
    <x v="0"/>
    <s v="null"/>
    <s v="null"/>
  </r>
  <r>
    <x v="8"/>
    <x v="13"/>
    <x v="1"/>
    <x v="1"/>
    <n v="10.81"/>
    <n v="224902"/>
    <n v="40.659999999999997"/>
    <x v="1"/>
    <x v="0"/>
    <s v="null"/>
    <s v="null"/>
  </r>
  <r>
    <x v="9"/>
    <x v="0"/>
    <x v="0"/>
    <x v="0"/>
    <n v="23.04"/>
    <n v="1130139"/>
    <n v="46.74"/>
    <x v="1"/>
    <x v="0"/>
    <s v="null"/>
    <s v="null"/>
  </r>
  <r>
    <x v="9"/>
    <x v="1"/>
    <x v="1"/>
    <x v="0"/>
    <n v="19.88"/>
    <n v="1139815"/>
    <n v="45.17"/>
    <x v="1"/>
    <x v="0"/>
    <s v="null"/>
    <s v="null"/>
  </r>
  <r>
    <x v="9"/>
    <x v="2"/>
    <x v="2"/>
    <x v="0"/>
    <n v="21.55"/>
    <n v="1183770"/>
    <n v="47.8"/>
    <x v="1"/>
    <x v="0"/>
    <s v="null"/>
    <s v="null"/>
  </r>
  <r>
    <x v="9"/>
    <x v="5"/>
    <x v="5"/>
    <x v="0"/>
    <n v="24.06"/>
    <n v="1029087"/>
    <n v="42.63"/>
    <x v="1"/>
    <x v="0"/>
    <s v="null"/>
    <s v="null"/>
  </r>
  <r>
    <x v="9"/>
    <x v="6"/>
    <x v="6"/>
    <x v="0"/>
    <n v="14.29"/>
    <n v="1226793"/>
    <n v="44.92"/>
    <x v="1"/>
    <x v="0"/>
    <s v="null"/>
    <s v="null"/>
  </r>
  <r>
    <x v="9"/>
    <x v="7"/>
    <x v="7"/>
    <x v="0"/>
    <n v="7.02"/>
    <n v="1209085"/>
    <n v="40.71"/>
    <x v="1"/>
    <x v="0"/>
    <s v="null"/>
    <s v="null"/>
  </r>
  <r>
    <x v="9"/>
    <x v="8"/>
    <x v="8"/>
    <x v="1"/>
    <n v="18.54"/>
    <n v="1079537"/>
    <n v="41.4"/>
    <x v="1"/>
    <x v="0"/>
    <s v="null"/>
    <s v="null"/>
  </r>
  <r>
    <x v="9"/>
    <x v="9"/>
    <x v="9"/>
    <x v="1"/>
    <n v="19.86"/>
    <n v="1060116"/>
    <n v="41.23"/>
    <x v="1"/>
    <x v="0"/>
    <s v="null"/>
    <s v="null"/>
  </r>
  <r>
    <x v="9"/>
    <x v="10"/>
    <x v="10"/>
    <x v="1"/>
    <n v="14.29"/>
    <n v="998103"/>
    <n v="36.21"/>
    <x v="1"/>
    <x v="0"/>
    <s v="null"/>
    <s v="null"/>
  </r>
  <r>
    <x v="9"/>
    <x v="12"/>
    <x v="0"/>
    <x v="1"/>
    <n v="12.96"/>
    <n v="937435"/>
    <n v="33.33"/>
    <x v="1"/>
    <x v="0"/>
    <s v="null"/>
    <s v="null"/>
  </r>
  <r>
    <x v="10"/>
    <x v="0"/>
    <x v="0"/>
    <x v="0"/>
    <n v="17.23"/>
    <n v="2404033"/>
    <n v="43.25"/>
    <x v="1"/>
    <x v="0"/>
    <s v="null"/>
    <s v="null"/>
  </r>
  <r>
    <x v="10"/>
    <x v="1"/>
    <x v="1"/>
    <x v="0"/>
    <n v="20.51"/>
    <n v="2326911"/>
    <n v="43.51"/>
    <x v="1"/>
    <x v="0"/>
    <s v="null"/>
    <s v="null"/>
  </r>
  <r>
    <x v="10"/>
    <x v="2"/>
    <x v="2"/>
    <x v="0"/>
    <n v="15.67"/>
    <n v="2434579"/>
    <n v="42.82"/>
    <x v="1"/>
    <x v="0"/>
    <s v="null"/>
    <s v="null"/>
  </r>
  <r>
    <x v="10"/>
    <x v="3"/>
    <x v="3"/>
    <x v="0"/>
    <n v="20.25"/>
    <n v="2335406"/>
    <n v="43.35"/>
    <x v="1"/>
    <x v="0"/>
    <s v="null"/>
    <s v="null"/>
  </r>
  <r>
    <x v="10"/>
    <x v="4"/>
    <x v="4"/>
    <x v="0"/>
    <n v="21.16"/>
    <n v="2357627"/>
    <n v="44.18"/>
    <x v="1"/>
    <x v="0"/>
    <s v="null"/>
    <s v="null"/>
  </r>
  <r>
    <x v="10"/>
    <x v="5"/>
    <x v="5"/>
    <x v="0"/>
    <n v="19.05"/>
    <n v="2460196"/>
    <n v="44.82"/>
    <x v="1"/>
    <x v="0"/>
    <s v="null"/>
    <s v="null"/>
  </r>
  <r>
    <x v="10"/>
    <x v="6"/>
    <x v="6"/>
    <x v="0"/>
    <n v="17.34"/>
    <n v="2424281"/>
    <n v="43.17"/>
    <x v="1"/>
    <x v="0"/>
    <s v="null"/>
    <s v="null"/>
  </r>
  <r>
    <x v="10"/>
    <x v="7"/>
    <x v="7"/>
    <x v="0"/>
    <n v="22.01"/>
    <n v="2290170"/>
    <n v="43.14"/>
    <x v="1"/>
    <x v="0"/>
    <s v="null"/>
    <s v="null"/>
  </r>
  <r>
    <x v="10"/>
    <x v="8"/>
    <x v="8"/>
    <x v="1"/>
    <n v="22.96"/>
    <n v="2329293"/>
    <n v="44.33"/>
    <x v="1"/>
    <x v="0"/>
    <s v="null"/>
    <s v="null"/>
  </r>
  <r>
    <x v="10"/>
    <x v="9"/>
    <x v="9"/>
    <x v="1"/>
    <n v="19.670000000000002"/>
    <n v="2493023"/>
    <n v="45.42"/>
    <x v="1"/>
    <x v="0"/>
    <s v="null"/>
    <s v="null"/>
  </r>
  <r>
    <x v="10"/>
    <x v="10"/>
    <x v="10"/>
    <x v="1"/>
    <n v="16.399999999999999"/>
    <n v="2480661"/>
    <n v="43.34"/>
    <x v="1"/>
    <x v="0"/>
    <s v="null"/>
    <s v="null"/>
  </r>
  <r>
    <x v="10"/>
    <x v="11"/>
    <x v="11"/>
    <x v="1"/>
    <n v="61.48"/>
    <n v="1054829"/>
    <n v="39.92"/>
    <x v="1"/>
    <x v="0"/>
    <s v="null"/>
    <s v="null"/>
  </r>
  <r>
    <x v="10"/>
    <x v="12"/>
    <x v="0"/>
    <x v="1"/>
    <n v="70.17"/>
    <n v="830347"/>
    <n v="40.49"/>
    <x v="1"/>
    <x v="0"/>
    <s v="null"/>
    <s v="null"/>
  </r>
  <r>
    <x v="10"/>
    <x v="13"/>
    <x v="1"/>
    <x v="1"/>
    <n v="19.38"/>
    <n v="2244460"/>
    <n v="40.43"/>
    <x v="1"/>
    <x v="0"/>
    <s v="null"/>
    <s v="null"/>
  </r>
  <r>
    <x v="11"/>
    <x v="0"/>
    <x v="0"/>
    <x v="0"/>
    <n v="6.56"/>
    <n v="8638239"/>
    <n v="40.619999999999997"/>
    <x v="1"/>
    <x v="0"/>
    <s v="null"/>
    <s v="null"/>
  </r>
  <r>
    <x v="11"/>
    <x v="1"/>
    <x v="1"/>
    <x v="0"/>
    <n v="5"/>
    <n v="8862498"/>
    <n v="40.89"/>
    <x v="1"/>
    <x v="0"/>
    <s v="null"/>
    <s v="null"/>
  </r>
  <r>
    <x v="11"/>
    <x v="2"/>
    <x v="2"/>
    <x v="0"/>
    <n v="2.29"/>
    <n v="8738029"/>
    <n v="39.090000000000003"/>
    <x v="1"/>
    <x v="0"/>
    <s v="null"/>
    <s v="null"/>
  </r>
  <r>
    <x v="11"/>
    <x v="3"/>
    <x v="3"/>
    <x v="0"/>
    <n v="1.27"/>
    <n v="8614340"/>
    <n v="38.04"/>
    <x v="1"/>
    <x v="0"/>
    <s v="null"/>
    <s v="null"/>
  </r>
  <r>
    <x v="11"/>
    <x v="4"/>
    <x v="4"/>
    <x v="0"/>
    <n v="3.57"/>
    <n v="8647794"/>
    <n v="39"/>
    <x v="1"/>
    <x v="0"/>
    <s v="null"/>
    <s v="null"/>
  </r>
  <r>
    <x v="11"/>
    <x v="5"/>
    <x v="5"/>
    <x v="0"/>
    <n v="3.87"/>
    <n v="8799249"/>
    <n v="39.700000000000003"/>
    <x v="1"/>
    <x v="0"/>
    <s v="null"/>
    <s v="null"/>
  </r>
  <r>
    <x v="11"/>
    <x v="6"/>
    <x v="6"/>
    <x v="0"/>
    <n v="3.44"/>
    <n v="8613835"/>
    <n v="38.6"/>
    <x v="1"/>
    <x v="0"/>
    <s v="null"/>
    <s v="null"/>
  </r>
  <r>
    <x v="11"/>
    <x v="7"/>
    <x v="7"/>
    <x v="0"/>
    <n v="1.56"/>
    <n v="8592376"/>
    <n v="37.659999999999997"/>
    <x v="1"/>
    <x v="0"/>
    <s v="null"/>
    <s v="null"/>
  </r>
  <r>
    <x v="11"/>
    <x v="8"/>
    <x v="8"/>
    <x v="1"/>
    <n v="3.31"/>
    <n v="8749154"/>
    <n v="38.94"/>
    <x v="1"/>
    <x v="0"/>
    <s v="null"/>
    <s v="null"/>
  </r>
  <r>
    <x v="11"/>
    <x v="9"/>
    <x v="9"/>
    <x v="1"/>
    <n v="2.88"/>
    <n v="8924061"/>
    <n v="39.450000000000003"/>
    <x v="1"/>
    <x v="0"/>
    <s v="null"/>
    <s v="null"/>
  </r>
  <r>
    <x v="11"/>
    <x v="10"/>
    <x v="10"/>
    <x v="1"/>
    <n v="4.92"/>
    <n v="9225835"/>
    <n v="41.55"/>
    <x v="1"/>
    <x v="0"/>
    <s v="null"/>
    <s v="null"/>
  </r>
  <r>
    <x v="11"/>
    <x v="11"/>
    <x v="11"/>
    <x v="1"/>
    <n v="25.12"/>
    <n v="7387995"/>
    <n v="42.14"/>
    <x v="1"/>
    <x v="0"/>
    <s v="null"/>
    <s v="null"/>
  </r>
  <r>
    <x v="11"/>
    <x v="12"/>
    <x v="0"/>
    <x v="1"/>
    <n v="15.88"/>
    <n v="8669258"/>
    <n v="43.9"/>
    <x v="1"/>
    <x v="0"/>
    <s v="null"/>
    <s v="null"/>
  </r>
  <r>
    <x v="11"/>
    <x v="13"/>
    <x v="1"/>
    <x v="1"/>
    <n v="6.12"/>
    <n v="8822411"/>
    <n v="39.93"/>
    <x v="1"/>
    <x v="0"/>
    <s v="null"/>
    <s v="null"/>
  </r>
  <r>
    <x v="12"/>
    <x v="0"/>
    <x v="0"/>
    <x v="0"/>
    <n v="6.11"/>
    <n v="4605913"/>
    <n v="36.65"/>
    <x v="1"/>
    <x v="0"/>
    <s v="null"/>
    <s v="null"/>
  </r>
  <r>
    <x v="12"/>
    <x v="1"/>
    <x v="1"/>
    <x v="0"/>
    <n v="6.67"/>
    <n v="4678374"/>
    <n v="37.42"/>
    <x v="1"/>
    <x v="0"/>
    <s v="null"/>
    <s v="null"/>
  </r>
  <r>
    <x v="12"/>
    <x v="2"/>
    <x v="2"/>
    <x v="0"/>
    <n v="7.58"/>
    <n v="4105211"/>
    <n v="33.130000000000003"/>
    <x v="1"/>
    <x v="0"/>
    <s v="null"/>
    <s v="null"/>
  </r>
  <r>
    <x v="12"/>
    <x v="3"/>
    <x v="3"/>
    <x v="0"/>
    <n v="7.69"/>
    <n v="4448650"/>
    <n v="35.909999999999997"/>
    <x v="1"/>
    <x v="0"/>
    <s v="null"/>
    <s v="null"/>
  </r>
  <r>
    <x v="12"/>
    <x v="4"/>
    <x v="4"/>
    <x v="0"/>
    <n v="5.52"/>
    <n v="4640642"/>
    <n v="36.57"/>
    <x v="1"/>
    <x v="0"/>
    <s v="null"/>
    <s v="null"/>
  </r>
  <r>
    <x v="12"/>
    <x v="5"/>
    <x v="5"/>
    <x v="0"/>
    <n v="5.35"/>
    <n v="4644510"/>
    <n v="36.49"/>
    <x v="1"/>
    <x v="0"/>
    <s v="null"/>
    <s v="null"/>
  </r>
  <r>
    <x v="12"/>
    <x v="6"/>
    <x v="6"/>
    <x v="0"/>
    <n v="6.71"/>
    <n v="4062767"/>
    <n v="32.36"/>
    <x v="1"/>
    <x v="0"/>
    <s v="null"/>
    <s v="null"/>
  </r>
  <r>
    <x v="12"/>
    <x v="7"/>
    <x v="7"/>
    <x v="0"/>
    <n v="7.31"/>
    <n v="4440283"/>
    <n v="35.56"/>
    <x v="1"/>
    <x v="0"/>
    <s v="null"/>
    <s v="null"/>
  </r>
  <r>
    <x v="12"/>
    <x v="8"/>
    <x v="8"/>
    <x v="1"/>
    <n v="6.65"/>
    <n v="4597507"/>
    <n v="36.53"/>
    <x v="1"/>
    <x v="0"/>
    <s v="null"/>
    <s v="null"/>
  </r>
  <r>
    <x v="12"/>
    <x v="9"/>
    <x v="9"/>
    <x v="1"/>
    <n v="6.08"/>
    <n v="4624444"/>
    <n v="36.479999999999997"/>
    <x v="1"/>
    <x v="0"/>
    <s v="null"/>
    <s v="null"/>
  </r>
  <r>
    <x v="12"/>
    <x v="10"/>
    <x v="10"/>
    <x v="1"/>
    <n v="9.14"/>
    <n v="4079775"/>
    <n v="33.24"/>
    <x v="1"/>
    <x v="0"/>
    <s v="null"/>
    <s v="null"/>
  </r>
  <r>
    <x v="12"/>
    <x v="11"/>
    <x v="11"/>
    <x v="1"/>
    <n v="21.43"/>
    <n v="2179106"/>
    <n v="20.51"/>
    <x v="1"/>
    <x v="0"/>
    <s v="null"/>
    <s v="null"/>
  </r>
  <r>
    <x v="12"/>
    <x v="12"/>
    <x v="0"/>
    <x v="1"/>
    <n v="30.28"/>
    <n v="2826118"/>
    <n v="29.95"/>
    <x v="1"/>
    <x v="0"/>
    <s v="null"/>
    <s v="null"/>
  </r>
  <r>
    <x v="12"/>
    <x v="13"/>
    <x v="1"/>
    <x v="1"/>
    <n v="12.17"/>
    <n v="4601293"/>
    <n v="38.68"/>
    <x v="1"/>
    <x v="0"/>
    <s v="null"/>
    <s v="null"/>
  </r>
  <r>
    <x v="13"/>
    <x v="0"/>
    <x v="0"/>
    <x v="0"/>
    <n v="3.91"/>
    <n v="6692720"/>
    <n v="38.96"/>
    <x v="1"/>
    <x v="0"/>
    <s v="null"/>
    <s v="null"/>
  </r>
  <r>
    <x v="13"/>
    <x v="1"/>
    <x v="1"/>
    <x v="0"/>
    <n v="6.38"/>
    <n v="6509340"/>
    <n v="38.799999999999997"/>
    <x v="1"/>
    <x v="0"/>
    <s v="null"/>
    <s v="null"/>
  </r>
  <r>
    <x v="13"/>
    <x v="2"/>
    <x v="2"/>
    <x v="0"/>
    <n v="7.38"/>
    <n v="6266446"/>
    <n v="37.67"/>
    <x v="1"/>
    <x v="0"/>
    <s v="null"/>
    <s v="null"/>
  </r>
  <r>
    <x v="13"/>
    <x v="3"/>
    <x v="3"/>
    <x v="0"/>
    <n v="6.82"/>
    <n v="6809834"/>
    <n v="40.6"/>
    <x v="1"/>
    <x v="0"/>
    <s v="null"/>
    <s v="null"/>
  </r>
  <r>
    <x v="13"/>
    <x v="4"/>
    <x v="4"/>
    <x v="0"/>
    <n v="7"/>
    <n v="6655967"/>
    <n v="39.67"/>
    <x v="1"/>
    <x v="0"/>
    <s v="null"/>
    <s v="null"/>
  </r>
  <r>
    <x v="13"/>
    <x v="5"/>
    <x v="5"/>
    <x v="0"/>
    <n v="4.4000000000000004"/>
    <n v="6603715"/>
    <n v="38.200000000000003"/>
    <x v="1"/>
    <x v="0"/>
    <s v="null"/>
    <s v="null"/>
  </r>
  <r>
    <x v="13"/>
    <x v="6"/>
    <x v="6"/>
    <x v="0"/>
    <n v="6.06"/>
    <n v="6459457"/>
    <n v="37.94"/>
    <x v="1"/>
    <x v="0"/>
    <s v="null"/>
    <s v="null"/>
  </r>
  <r>
    <x v="13"/>
    <x v="7"/>
    <x v="7"/>
    <x v="0"/>
    <n v="6.2"/>
    <n v="6787403"/>
    <n v="39.83"/>
    <x v="1"/>
    <x v="0"/>
    <s v="null"/>
    <s v="null"/>
  </r>
  <r>
    <x v="13"/>
    <x v="8"/>
    <x v="8"/>
    <x v="1"/>
    <n v="5.17"/>
    <n v="6834930"/>
    <n v="39.590000000000003"/>
    <x v="1"/>
    <x v="0"/>
    <s v="null"/>
    <s v="null"/>
  </r>
  <r>
    <x v="13"/>
    <x v="9"/>
    <x v="9"/>
    <x v="1"/>
    <n v="4.96"/>
    <n v="6533435"/>
    <n v="37.68"/>
    <x v="1"/>
    <x v="0"/>
    <s v="null"/>
    <s v="null"/>
  </r>
  <r>
    <x v="13"/>
    <x v="10"/>
    <x v="10"/>
    <x v="1"/>
    <n v="4.8"/>
    <n v="6386723"/>
    <n v="36.68"/>
    <x v="1"/>
    <x v="0"/>
    <s v="null"/>
    <s v="null"/>
  </r>
  <r>
    <x v="13"/>
    <x v="11"/>
    <x v="11"/>
    <x v="1"/>
    <n v="11.94"/>
    <n v="4802873"/>
    <n v="29.76"/>
    <x v="1"/>
    <x v="0"/>
    <s v="null"/>
    <s v="null"/>
  </r>
  <r>
    <x v="13"/>
    <x v="12"/>
    <x v="0"/>
    <x v="1"/>
    <n v="40.49"/>
    <n v="3879934"/>
    <n v="35.49"/>
    <x v="1"/>
    <x v="0"/>
    <s v="null"/>
    <s v="null"/>
  </r>
  <r>
    <x v="13"/>
    <x v="13"/>
    <x v="1"/>
    <x v="1"/>
    <n v="12.72"/>
    <n v="6221562"/>
    <n v="38.72"/>
    <x v="1"/>
    <x v="0"/>
    <s v="null"/>
    <s v="null"/>
  </r>
  <r>
    <x v="14"/>
    <x v="0"/>
    <x v="0"/>
    <x v="0"/>
    <n v="6.08"/>
    <n v="16962574"/>
    <n v="38.299999999999997"/>
    <x v="1"/>
    <x v="0"/>
    <s v="null"/>
    <s v="null"/>
  </r>
  <r>
    <x v="14"/>
    <x v="1"/>
    <x v="1"/>
    <x v="0"/>
    <n v="6.46"/>
    <n v="17375053"/>
    <n v="39.299999999999997"/>
    <x v="1"/>
    <x v="0"/>
    <s v="null"/>
    <s v="null"/>
  </r>
  <r>
    <x v="14"/>
    <x v="2"/>
    <x v="2"/>
    <x v="0"/>
    <n v="6.35"/>
    <n v="17215677"/>
    <n v="38.81"/>
    <x v="1"/>
    <x v="0"/>
    <s v="null"/>
    <s v="null"/>
  </r>
  <r>
    <x v="14"/>
    <x v="3"/>
    <x v="3"/>
    <x v="0"/>
    <n v="7.57"/>
    <n v="16602767"/>
    <n v="37.840000000000003"/>
    <x v="1"/>
    <x v="0"/>
    <s v="null"/>
    <s v="null"/>
  </r>
  <r>
    <x v="14"/>
    <x v="4"/>
    <x v="4"/>
    <x v="0"/>
    <n v="7.6"/>
    <n v="17396398"/>
    <n v="39.58"/>
    <x v="1"/>
    <x v="0"/>
    <s v="null"/>
    <s v="null"/>
  </r>
  <r>
    <x v="14"/>
    <x v="5"/>
    <x v="5"/>
    <x v="0"/>
    <n v="7.51"/>
    <n v="17221991"/>
    <n v="39.049999999999997"/>
    <x v="1"/>
    <x v="0"/>
    <s v="null"/>
    <s v="null"/>
  </r>
  <r>
    <x v="14"/>
    <x v="6"/>
    <x v="6"/>
    <x v="0"/>
    <n v="7.6"/>
    <n v="17486683"/>
    <n v="39.61"/>
    <x v="1"/>
    <x v="0"/>
    <s v="null"/>
    <s v="null"/>
  </r>
  <r>
    <x v="14"/>
    <x v="7"/>
    <x v="7"/>
    <x v="0"/>
    <n v="7.83"/>
    <n v="16581144"/>
    <n v="37.57"/>
    <x v="1"/>
    <x v="0"/>
    <s v="null"/>
    <s v="null"/>
  </r>
  <r>
    <x v="14"/>
    <x v="8"/>
    <x v="8"/>
    <x v="1"/>
    <n v="6.67"/>
    <n v="16715470"/>
    <n v="37.32"/>
    <x v="1"/>
    <x v="0"/>
    <s v="null"/>
    <s v="null"/>
  </r>
  <r>
    <x v="14"/>
    <x v="9"/>
    <x v="9"/>
    <x v="1"/>
    <n v="5.34"/>
    <n v="17122782"/>
    <n v="37.61"/>
    <x v="1"/>
    <x v="0"/>
    <s v="null"/>
    <s v="null"/>
  </r>
  <r>
    <x v="14"/>
    <x v="10"/>
    <x v="10"/>
    <x v="1"/>
    <n v="6.34"/>
    <n v="17065830"/>
    <n v="37.799999999999997"/>
    <x v="1"/>
    <x v="0"/>
    <s v="null"/>
    <s v="null"/>
  </r>
  <r>
    <x v="14"/>
    <x v="11"/>
    <x v="11"/>
    <x v="1"/>
    <n v="14.99"/>
    <n v="12674451"/>
    <n v="30.86"/>
    <x v="1"/>
    <x v="0"/>
    <s v="null"/>
    <s v="null"/>
  </r>
  <r>
    <x v="14"/>
    <x v="12"/>
    <x v="0"/>
    <x v="1"/>
    <n v="15.92"/>
    <n v="12365754"/>
    <n v="30.38"/>
    <x v="1"/>
    <x v="0"/>
    <s v="null"/>
    <s v="null"/>
  </r>
  <r>
    <x v="14"/>
    <x v="13"/>
    <x v="1"/>
    <x v="1"/>
    <n v="10.01"/>
    <n v="16172690"/>
    <n v="37.04"/>
    <x v="1"/>
    <x v="0"/>
    <s v="null"/>
    <s v="null"/>
  </r>
  <r>
    <x v="15"/>
    <x v="0"/>
    <x v="0"/>
    <x v="0"/>
    <n v="8.4"/>
    <n v="228978"/>
    <n v="47.79"/>
    <x v="1"/>
    <x v="0"/>
    <s v="null"/>
    <s v="null"/>
  </r>
  <r>
    <x v="15"/>
    <x v="1"/>
    <x v="1"/>
    <x v="0"/>
    <n v="8.66"/>
    <n v="231252"/>
    <n v="48.29"/>
    <x v="1"/>
    <x v="0"/>
    <s v="null"/>
    <s v="null"/>
  </r>
  <r>
    <x v="15"/>
    <x v="2"/>
    <x v="2"/>
    <x v="0"/>
    <n v="4.43"/>
    <n v="284015"/>
    <n v="56.55"/>
    <x v="1"/>
    <x v="0"/>
    <s v="null"/>
    <s v="null"/>
  </r>
  <r>
    <x v="15"/>
    <x v="3"/>
    <x v="3"/>
    <x v="0"/>
    <n v="5.8"/>
    <n v="259433"/>
    <n v="52.27"/>
    <x v="1"/>
    <x v="0"/>
    <s v="null"/>
    <s v="null"/>
  </r>
  <r>
    <x v="15"/>
    <x v="4"/>
    <x v="4"/>
    <x v="0"/>
    <n v="5.3"/>
    <n v="253887"/>
    <n v="50.77"/>
    <x v="1"/>
    <x v="0"/>
    <s v="null"/>
    <s v="null"/>
  </r>
  <r>
    <x v="15"/>
    <x v="5"/>
    <x v="5"/>
    <x v="0"/>
    <n v="7.2"/>
    <n v="234375"/>
    <n v="47.71"/>
    <x v="1"/>
    <x v="0"/>
    <s v="null"/>
    <s v="null"/>
  </r>
  <r>
    <x v="15"/>
    <x v="6"/>
    <x v="6"/>
    <x v="0"/>
    <n v="3.02"/>
    <n v="293431"/>
    <n v="57.02"/>
    <x v="1"/>
    <x v="0"/>
    <s v="null"/>
    <s v="null"/>
  </r>
  <r>
    <x v="15"/>
    <x v="7"/>
    <x v="7"/>
    <x v="0"/>
    <n v="5.21"/>
    <n v="267417"/>
    <n v="53.04"/>
    <x v="1"/>
    <x v="0"/>
    <s v="null"/>
    <s v="null"/>
  </r>
  <r>
    <x v="15"/>
    <x v="8"/>
    <x v="8"/>
    <x v="1"/>
    <n v="4.76"/>
    <n v="261687"/>
    <n v="51.53"/>
    <x v="1"/>
    <x v="0"/>
    <s v="null"/>
    <s v="null"/>
  </r>
  <r>
    <x v="15"/>
    <x v="9"/>
    <x v="9"/>
    <x v="1"/>
    <n v="7.37"/>
    <n v="233965"/>
    <n v="47.26"/>
    <x v="1"/>
    <x v="0"/>
    <s v="null"/>
    <s v="null"/>
  </r>
  <r>
    <x v="15"/>
    <x v="10"/>
    <x v="10"/>
    <x v="1"/>
    <n v="2.8"/>
    <n v="289735"/>
    <n v="55.64"/>
    <x v="1"/>
    <x v="0"/>
    <s v="null"/>
    <s v="null"/>
  </r>
  <r>
    <x v="15"/>
    <x v="11"/>
    <x v="11"/>
    <x v="1"/>
    <n v="17.39"/>
    <n v="161939"/>
    <n v="36.51"/>
    <x v="1"/>
    <x v="0"/>
    <s v="null"/>
    <s v="null"/>
  </r>
  <r>
    <x v="15"/>
    <x v="12"/>
    <x v="0"/>
    <x v="1"/>
    <n v="14.58"/>
    <n v="222916"/>
    <n v="48.48"/>
    <x v="1"/>
    <x v="0"/>
    <s v="null"/>
    <s v="null"/>
  </r>
  <r>
    <x v="16"/>
    <x v="0"/>
    <x v="0"/>
    <x v="0"/>
    <n v="2.95"/>
    <n v="2519582"/>
    <n v="41.26"/>
    <x v="1"/>
    <x v="0"/>
    <s v="null"/>
    <s v="null"/>
  </r>
  <r>
    <x v="16"/>
    <x v="1"/>
    <x v="1"/>
    <x v="0"/>
    <n v="2.63"/>
    <n v="2356290"/>
    <n v="38.39"/>
    <x v="1"/>
    <x v="0"/>
    <s v="null"/>
    <s v="null"/>
  </r>
  <r>
    <x v="16"/>
    <x v="2"/>
    <x v="2"/>
    <x v="0"/>
    <n v="1.78"/>
    <n v="2542237"/>
    <n v="40.99"/>
    <x v="1"/>
    <x v="0"/>
    <s v="null"/>
    <s v="null"/>
  </r>
  <r>
    <x v="16"/>
    <x v="3"/>
    <x v="3"/>
    <x v="0"/>
    <n v="3.5"/>
    <n v="2456983"/>
    <n v="40.25"/>
    <x v="1"/>
    <x v="0"/>
    <s v="null"/>
    <s v="null"/>
  </r>
  <r>
    <x v="16"/>
    <x v="4"/>
    <x v="4"/>
    <x v="0"/>
    <n v="3.78"/>
    <n v="2570663"/>
    <n v="42.15"/>
    <x v="1"/>
    <x v="0"/>
    <s v="null"/>
    <s v="null"/>
  </r>
  <r>
    <x v="16"/>
    <x v="5"/>
    <x v="5"/>
    <x v="0"/>
    <n v="4.5"/>
    <n v="2456855"/>
    <n v="40.51"/>
    <x v="1"/>
    <x v="0"/>
    <s v="null"/>
    <s v="null"/>
  </r>
  <r>
    <x v="16"/>
    <x v="6"/>
    <x v="6"/>
    <x v="0"/>
    <n v="2.23"/>
    <n v="2594469"/>
    <n v="41.71"/>
    <x v="1"/>
    <x v="0"/>
    <s v="null"/>
    <s v="null"/>
  </r>
  <r>
    <x v="16"/>
    <x v="7"/>
    <x v="7"/>
    <x v="0"/>
    <n v="3.36"/>
    <n v="2369048"/>
    <n v="38.46"/>
    <x v="1"/>
    <x v="0"/>
    <s v="null"/>
    <s v="null"/>
  </r>
  <r>
    <x v="16"/>
    <x v="8"/>
    <x v="8"/>
    <x v="1"/>
    <n v="2.2799999999999998"/>
    <n v="2561320"/>
    <n v="41.05"/>
    <x v="1"/>
    <x v="0"/>
    <s v="null"/>
    <s v="null"/>
  </r>
  <r>
    <x v="16"/>
    <x v="9"/>
    <x v="9"/>
    <x v="1"/>
    <n v="2.19"/>
    <n v="2438080"/>
    <n v="38.97"/>
    <x v="1"/>
    <x v="0"/>
    <s v="null"/>
    <s v="null"/>
  </r>
  <r>
    <x v="16"/>
    <x v="10"/>
    <x v="10"/>
    <x v="1"/>
    <n v="3.96"/>
    <n v="2457952"/>
    <n v="39.93"/>
    <x v="1"/>
    <x v="0"/>
    <s v="null"/>
    <s v="null"/>
  </r>
  <r>
    <x v="16"/>
    <x v="11"/>
    <x v="11"/>
    <x v="1"/>
    <n v="20.5"/>
    <n v="1303244"/>
    <n v="25.53"/>
    <x v="1"/>
    <x v="0"/>
    <s v="null"/>
    <s v="null"/>
  </r>
  <r>
    <x v="16"/>
    <x v="12"/>
    <x v="0"/>
    <x v="1"/>
    <n v="10"/>
    <n v="1975481"/>
    <n v="34.119999999999997"/>
    <x v="1"/>
    <x v="0"/>
    <s v="null"/>
    <s v="null"/>
  </r>
  <r>
    <x v="16"/>
    <x v="13"/>
    <x v="1"/>
    <x v="1"/>
    <n v="2.1800000000000002"/>
    <n v="2221069"/>
    <n v="35.24"/>
    <x v="1"/>
    <x v="0"/>
    <s v="null"/>
    <s v="null"/>
  </r>
  <r>
    <x v="17"/>
    <x v="0"/>
    <x v="0"/>
    <x v="0"/>
    <n v="1.25"/>
    <n v="283905"/>
    <n v="35.71"/>
    <x v="1"/>
    <x v="0"/>
    <s v="null"/>
    <s v="null"/>
  </r>
  <r>
    <x v="17"/>
    <x v="1"/>
    <x v="1"/>
    <x v="0"/>
    <n v="0"/>
    <n v="304369"/>
    <n v="37.729999999999997"/>
    <x v="1"/>
    <x v="0"/>
    <s v="null"/>
    <s v="null"/>
  </r>
  <r>
    <x v="17"/>
    <x v="2"/>
    <x v="2"/>
    <x v="0"/>
    <n v="0"/>
    <n v="281117"/>
    <n v="34.770000000000003"/>
    <x v="1"/>
    <x v="0"/>
    <s v="null"/>
    <s v="null"/>
  </r>
  <r>
    <x v="17"/>
    <x v="3"/>
    <x v="3"/>
    <x v="0"/>
    <n v="8.9499999999999993"/>
    <n v="312882"/>
    <n v="42.41"/>
    <x v="1"/>
    <x v="0"/>
    <s v="null"/>
    <s v="null"/>
  </r>
  <r>
    <x v="17"/>
    <x v="4"/>
    <x v="4"/>
    <x v="0"/>
    <n v="1.22"/>
    <n v="286573"/>
    <n v="35.729999999999997"/>
    <x v="1"/>
    <x v="0"/>
    <s v="null"/>
    <s v="null"/>
  </r>
  <r>
    <x v="17"/>
    <x v="5"/>
    <x v="5"/>
    <x v="0"/>
    <n v="1.17"/>
    <n v="312548"/>
    <n v="38.86"/>
    <x v="1"/>
    <x v="0"/>
    <s v="null"/>
    <s v="null"/>
  </r>
  <r>
    <x v="17"/>
    <x v="6"/>
    <x v="6"/>
    <x v="0"/>
    <n v="1.37"/>
    <n v="275003"/>
    <n v="34.19"/>
    <x v="1"/>
    <x v="0"/>
    <s v="null"/>
    <s v="null"/>
  </r>
  <r>
    <x v="17"/>
    <x v="7"/>
    <x v="7"/>
    <x v="0"/>
    <n v="5.21"/>
    <n v="313135"/>
    <n v="40.42"/>
    <x v="1"/>
    <x v="0"/>
    <s v="null"/>
    <s v="null"/>
  </r>
  <r>
    <x v="17"/>
    <x v="8"/>
    <x v="8"/>
    <x v="1"/>
    <n v="0.56999999999999995"/>
    <n v="281698"/>
    <n v="34.590000000000003"/>
    <x v="1"/>
    <x v="0"/>
    <s v="null"/>
    <s v="null"/>
  </r>
  <r>
    <x v="17"/>
    <x v="9"/>
    <x v="9"/>
    <x v="1"/>
    <n v="1.78"/>
    <n v="310342"/>
    <n v="38.5"/>
    <x v="1"/>
    <x v="0"/>
    <s v="null"/>
    <s v="null"/>
  </r>
  <r>
    <x v="17"/>
    <x v="10"/>
    <x v="10"/>
    <x v="1"/>
    <n v="0.62"/>
    <n v="278851"/>
    <n v="34.119999999999997"/>
    <x v="1"/>
    <x v="0"/>
    <s v="null"/>
    <s v="null"/>
  </r>
  <r>
    <x v="17"/>
    <x v="11"/>
    <x v="11"/>
    <x v="1"/>
    <n v="76.739999999999995"/>
    <n v="68122"/>
    <n v="35.54"/>
    <x v="1"/>
    <x v="0"/>
    <s v="null"/>
    <s v="null"/>
  </r>
  <r>
    <x v="17"/>
    <x v="12"/>
    <x v="0"/>
    <x v="1"/>
    <n v="75"/>
    <n v="64538"/>
    <n v="31.25"/>
    <x v="1"/>
    <x v="0"/>
    <s v="null"/>
    <s v="null"/>
  </r>
  <r>
    <x v="17"/>
    <x v="13"/>
    <x v="1"/>
    <x v="1"/>
    <n v="4.55"/>
    <n v="234926"/>
    <n v="29.73"/>
    <x v="1"/>
    <x v="0"/>
    <s v="null"/>
    <s v="null"/>
  </r>
  <r>
    <x v="18"/>
    <x v="0"/>
    <x v="0"/>
    <x v="0"/>
    <n v="13.49"/>
    <n v="3289918"/>
    <n v="40.03"/>
    <x v="1"/>
    <x v="0"/>
    <s v="null"/>
    <s v="null"/>
  </r>
  <r>
    <x v="18"/>
    <x v="1"/>
    <x v="1"/>
    <x v="0"/>
    <n v="13.17"/>
    <n v="3307798"/>
    <n v="40.020000000000003"/>
    <x v="1"/>
    <x v="0"/>
    <s v="null"/>
    <s v="null"/>
  </r>
  <r>
    <x v="18"/>
    <x v="2"/>
    <x v="2"/>
    <x v="0"/>
    <n v="11.61"/>
    <n v="3592442"/>
    <n v="42.62"/>
    <x v="1"/>
    <x v="0"/>
    <s v="null"/>
    <s v="null"/>
  </r>
  <r>
    <x v="18"/>
    <x v="3"/>
    <x v="3"/>
    <x v="0"/>
    <n v="11.99"/>
    <n v="3499863"/>
    <n v="41.61"/>
    <x v="1"/>
    <x v="0"/>
    <s v="null"/>
    <s v="null"/>
  </r>
  <r>
    <x v="18"/>
    <x v="4"/>
    <x v="4"/>
    <x v="0"/>
    <n v="15.69"/>
    <n v="3227178"/>
    <n v="39.97"/>
    <x v="1"/>
    <x v="0"/>
    <s v="null"/>
    <s v="null"/>
  </r>
  <r>
    <x v="18"/>
    <x v="5"/>
    <x v="5"/>
    <x v="0"/>
    <n v="13.75"/>
    <n v="3070438"/>
    <n v="37.1"/>
    <x v="1"/>
    <x v="0"/>
    <s v="null"/>
    <s v="null"/>
  </r>
  <r>
    <x v="18"/>
    <x v="6"/>
    <x v="6"/>
    <x v="0"/>
    <n v="10.39"/>
    <n v="3602243"/>
    <n v="41.82"/>
    <x v="1"/>
    <x v="0"/>
    <s v="null"/>
    <s v="null"/>
  </r>
  <r>
    <x v="18"/>
    <x v="7"/>
    <x v="7"/>
    <x v="0"/>
    <n v="11.97"/>
    <n v="3575778"/>
    <n v="42.17"/>
    <x v="1"/>
    <x v="0"/>
    <s v="null"/>
    <s v="null"/>
  </r>
  <r>
    <x v="18"/>
    <x v="8"/>
    <x v="8"/>
    <x v="1"/>
    <n v="13.68"/>
    <n v="3252622"/>
    <n v="39.04"/>
    <x v="1"/>
    <x v="0"/>
    <s v="null"/>
    <s v="null"/>
  </r>
  <r>
    <x v="18"/>
    <x v="9"/>
    <x v="9"/>
    <x v="1"/>
    <n v="11.99"/>
    <n v="3219227"/>
    <n v="37.82"/>
    <x v="1"/>
    <x v="0"/>
    <s v="null"/>
    <s v="null"/>
  </r>
  <r>
    <x v="18"/>
    <x v="10"/>
    <x v="10"/>
    <x v="1"/>
    <n v="9.9700000000000006"/>
    <n v="3601793"/>
    <n v="41.29"/>
    <x v="1"/>
    <x v="0"/>
    <s v="null"/>
    <s v="null"/>
  </r>
  <r>
    <x v="18"/>
    <x v="11"/>
    <x v="11"/>
    <x v="1"/>
    <n v="1.1299999999999999"/>
    <n v="2298975"/>
    <n v="23.95"/>
    <x v="1"/>
    <x v="0"/>
    <s v="null"/>
    <s v="null"/>
  </r>
  <r>
    <x v="18"/>
    <x v="12"/>
    <x v="0"/>
    <x v="1"/>
    <n v="20.54"/>
    <n v="2682658"/>
    <n v="34.71"/>
    <x v="1"/>
    <x v="0"/>
    <s v="null"/>
    <s v="null"/>
  </r>
  <r>
    <x v="18"/>
    <x v="13"/>
    <x v="1"/>
    <x v="1"/>
    <n v="10.55"/>
    <n v="3047750"/>
    <n v="34.96"/>
    <x v="1"/>
    <x v="0"/>
    <s v="null"/>
    <s v="null"/>
  </r>
  <r>
    <x v="19"/>
    <x v="0"/>
    <x v="0"/>
    <x v="0"/>
    <n v="13.62"/>
    <n v="5108436"/>
    <n v="39.44"/>
    <x v="1"/>
    <x v="0"/>
    <s v="null"/>
    <s v="null"/>
  </r>
  <r>
    <x v="19"/>
    <x v="1"/>
    <x v="1"/>
    <x v="0"/>
    <n v="14.36"/>
    <n v="5241174"/>
    <n v="40.729999999999997"/>
    <x v="1"/>
    <x v="0"/>
    <s v="null"/>
    <s v="null"/>
  </r>
  <r>
    <x v="19"/>
    <x v="2"/>
    <x v="2"/>
    <x v="0"/>
    <n v="11.67"/>
    <n v="5372470"/>
    <n v="40.380000000000003"/>
    <x v="1"/>
    <x v="0"/>
    <s v="null"/>
    <s v="null"/>
  </r>
  <r>
    <x v="19"/>
    <x v="3"/>
    <x v="3"/>
    <x v="0"/>
    <n v="14.71"/>
    <n v="5195170"/>
    <n v="40.340000000000003"/>
    <x v="1"/>
    <x v="0"/>
    <s v="null"/>
    <s v="null"/>
  </r>
  <r>
    <x v="19"/>
    <x v="4"/>
    <x v="4"/>
    <x v="0"/>
    <n v="12.63"/>
    <n v="5176819"/>
    <n v="39.15"/>
    <x v="1"/>
    <x v="0"/>
    <s v="null"/>
    <s v="null"/>
  </r>
  <r>
    <x v="19"/>
    <x v="5"/>
    <x v="5"/>
    <x v="0"/>
    <n v="13.02"/>
    <n v="5384335"/>
    <n v="40.799999999999997"/>
    <x v="1"/>
    <x v="0"/>
    <s v="null"/>
    <s v="null"/>
  </r>
  <r>
    <x v="19"/>
    <x v="6"/>
    <x v="6"/>
    <x v="0"/>
    <n v="14.3"/>
    <n v="5306715"/>
    <n v="40.729999999999997"/>
    <x v="1"/>
    <x v="0"/>
    <s v="null"/>
    <s v="null"/>
  </r>
  <r>
    <x v="19"/>
    <x v="7"/>
    <x v="7"/>
    <x v="0"/>
    <n v="18.04"/>
    <n v="5109481"/>
    <n v="40.9"/>
    <x v="1"/>
    <x v="0"/>
    <s v="null"/>
    <s v="null"/>
  </r>
  <r>
    <x v="19"/>
    <x v="8"/>
    <x v="8"/>
    <x v="1"/>
    <n v="18.82"/>
    <n v="5157363"/>
    <n v="41.59"/>
    <x v="1"/>
    <x v="0"/>
    <s v="null"/>
    <s v="null"/>
  </r>
  <r>
    <x v="19"/>
    <x v="9"/>
    <x v="9"/>
    <x v="1"/>
    <n v="17.02"/>
    <n v="5288343"/>
    <n v="41.62"/>
    <x v="1"/>
    <x v="0"/>
    <s v="null"/>
    <s v="null"/>
  </r>
  <r>
    <x v="19"/>
    <x v="10"/>
    <x v="10"/>
    <x v="1"/>
    <n v="18.54"/>
    <n v="4964911"/>
    <n v="39.71"/>
    <x v="1"/>
    <x v="0"/>
    <s v="null"/>
    <s v="null"/>
  </r>
  <r>
    <x v="19"/>
    <x v="11"/>
    <x v="11"/>
    <x v="1"/>
    <n v="35.53"/>
    <n v="2932923"/>
    <n v="29.57"/>
    <x v="1"/>
    <x v="0"/>
    <s v="null"/>
    <s v="null"/>
  </r>
  <r>
    <x v="19"/>
    <x v="12"/>
    <x v="0"/>
    <x v="1"/>
    <n v="25.35"/>
    <n v="4225486"/>
    <n v="36.71"/>
    <x v="1"/>
    <x v="0"/>
    <s v="null"/>
    <s v="null"/>
  </r>
  <r>
    <x v="19"/>
    <x v="13"/>
    <x v="1"/>
    <x v="1"/>
    <n v="13.04"/>
    <n v="5275784"/>
    <n v="39.26"/>
    <x v="1"/>
    <x v="0"/>
    <s v="null"/>
    <s v="null"/>
  </r>
  <r>
    <x v="20"/>
    <x v="0"/>
    <x v="0"/>
    <x v="0"/>
    <n v="8.1999999999999993"/>
    <n v="89587"/>
    <n v="48.61"/>
    <x v="1"/>
    <x v="0"/>
    <s v="null"/>
    <s v="null"/>
  </r>
  <r>
    <x v="20"/>
    <x v="1"/>
    <x v="1"/>
    <x v="0"/>
    <n v="7.76"/>
    <n v="89702"/>
    <n v="48.13"/>
    <x v="1"/>
    <x v="0"/>
    <s v="null"/>
    <s v="null"/>
  </r>
  <r>
    <x v="20"/>
    <x v="2"/>
    <x v="2"/>
    <x v="0"/>
    <n v="2.56"/>
    <n v="108334"/>
    <n v="54.67"/>
    <x v="1"/>
    <x v="0"/>
    <s v="null"/>
    <s v="null"/>
  </r>
  <r>
    <x v="20"/>
    <x v="3"/>
    <x v="3"/>
    <x v="0"/>
    <n v="4.82"/>
    <n v="90850"/>
    <n v="46.63"/>
    <x v="1"/>
    <x v="0"/>
    <s v="null"/>
    <s v="null"/>
  </r>
  <r>
    <x v="20"/>
    <x v="4"/>
    <x v="4"/>
    <x v="0"/>
    <n v="4.8099999999999996"/>
    <n v="89450"/>
    <n v="45.61"/>
    <x v="1"/>
    <x v="0"/>
    <s v="null"/>
    <s v="null"/>
  </r>
  <r>
    <x v="20"/>
    <x v="5"/>
    <x v="5"/>
    <x v="0"/>
    <n v="9.68"/>
    <n v="87974"/>
    <n v="46.97"/>
    <x v="1"/>
    <x v="0"/>
    <s v="null"/>
    <s v="null"/>
  </r>
  <r>
    <x v="20"/>
    <x v="6"/>
    <x v="6"/>
    <x v="0"/>
    <n v="4.04"/>
    <n v="107751"/>
    <n v="53.8"/>
    <x v="1"/>
    <x v="0"/>
    <s v="null"/>
    <s v="null"/>
  </r>
  <r>
    <x v="20"/>
    <x v="7"/>
    <x v="7"/>
    <x v="0"/>
    <n v="7.37"/>
    <n v="88035"/>
    <n v="45.24"/>
    <x v="1"/>
    <x v="0"/>
    <s v="null"/>
    <s v="null"/>
  </r>
  <r>
    <x v="20"/>
    <x v="10"/>
    <x v="10"/>
    <x v="1"/>
    <n v="20.45"/>
    <n v="86186"/>
    <n v="50.57"/>
    <x v="1"/>
    <x v="0"/>
    <s v="null"/>
    <s v="null"/>
  </r>
  <r>
    <x v="20"/>
    <x v="11"/>
    <x v="11"/>
    <x v="1"/>
    <n v="5.77"/>
    <n v="81905"/>
    <n v="40.31"/>
    <x v="1"/>
    <x v="0"/>
    <s v="null"/>
    <s v="null"/>
  </r>
  <r>
    <x v="20"/>
    <x v="12"/>
    <x v="0"/>
    <x v="1"/>
    <n v="19.75"/>
    <n v="75456"/>
    <n v="43.32"/>
    <x v="1"/>
    <x v="0"/>
    <s v="null"/>
    <s v="null"/>
  </r>
  <r>
    <x v="20"/>
    <x v="13"/>
    <x v="1"/>
    <x v="1"/>
    <n v="2.63"/>
    <n v="76269"/>
    <n v="35.85"/>
    <x v="1"/>
    <x v="0"/>
    <s v="null"/>
    <s v="null"/>
  </r>
  <r>
    <x v="21"/>
    <x v="0"/>
    <x v="0"/>
    <x v="0"/>
    <n v="0.89"/>
    <n v="11798080"/>
    <n v="37.31"/>
    <x v="1"/>
    <x v="0"/>
    <s v="null"/>
    <s v="null"/>
  </r>
  <r>
    <x v="21"/>
    <x v="1"/>
    <x v="1"/>
    <x v="0"/>
    <n v="1.56"/>
    <n v="12318745"/>
    <n v="39.159999999999997"/>
    <x v="1"/>
    <x v="0"/>
    <s v="null"/>
    <s v="null"/>
  </r>
  <r>
    <x v="21"/>
    <x v="2"/>
    <x v="2"/>
    <x v="0"/>
    <n v="3.18"/>
    <n v="12054414"/>
    <n v="38.89"/>
    <x v="1"/>
    <x v="0"/>
    <s v="null"/>
    <s v="null"/>
  </r>
  <r>
    <x v="21"/>
    <x v="3"/>
    <x v="3"/>
    <x v="0"/>
    <n v="9.5299999999999994"/>
    <n v="11933093"/>
    <n v="41.13"/>
    <x v="1"/>
    <x v="0"/>
    <s v="null"/>
    <s v="null"/>
  </r>
  <r>
    <x v="21"/>
    <x v="4"/>
    <x v="4"/>
    <x v="0"/>
    <n v="1.86"/>
    <n v="11902824"/>
    <n v="37.76"/>
    <x v="1"/>
    <x v="0"/>
    <s v="null"/>
    <s v="null"/>
  </r>
  <r>
    <x v="21"/>
    <x v="5"/>
    <x v="5"/>
    <x v="0"/>
    <n v="1.1299999999999999"/>
    <n v="12223948"/>
    <n v="38.42"/>
    <x v="1"/>
    <x v="0"/>
    <s v="null"/>
    <s v="null"/>
  </r>
  <r>
    <x v="21"/>
    <x v="6"/>
    <x v="6"/>
    <x v="0"/>
    <n v="2.65"/>
    <n v="11729952"/>
    <n v="37.380000000000003"/>
    <x v="1"/>
    <x v="0"/>
    <s v="null"/>
    <s v="null"/>
  </r>
  <r>
    <x v="21"/>
    <x v="7"/>
    <x v="7"/>
    <x v="0"/>
    <n v="8.0500000000000007"/>
    <n v="12260389"/>
    <n v="41.29"/>
    <x v="1"/>
    <x v="0"/>
    <s v="null"/>
    <s v="null"/>
  </r>
  <r>
    <x v="21"/>
    <x v="8"/>
    <x v="8"/>
    <x v="1"/>
    <n v="2.0499999999999998"/>
    <n v="11926995"/>
    <n v="37.64"/>
    <x v="1"/>
    <x v="0"/>
    <s v="null"/>
    <s v="null"/>
  </r>
  <r>
    <x v="21"/>
    <x v="9"/>
    <x v="9"/>
    <x v="1"/>
    <n v="3.31"/>
    <n v="11742101"/>
    <n v="37.479999999999997"/>
    <x v="1"/>
    <x v="0"/>
    <s v="null"/>
    <s v="null"/>
  </r>
  <r>
    <x v="21"/>
    <x v="10"/>
    <x v="10"/>
    <x v="1"/>
    <n v="6.46"/>
    <n v="10982178"/>
    <n v="36.17"/>
    <x v="1"/>
    <x v="0"/>
    <s v="null"/>
    <s v="null"/>
  </r>
  <r>
    <x v="21"/>
    <x v="11"/>
    <x v="11"/>
    <x v="1"/>
    <n v="45.55"/>
    <n v="4632967"/>
    <n v="26.17"/>
    <x v="1"/>
    <x v="0"/>
    <s v="null"/>
    <s v="null"/>
  </r>
  <r>
    <x v="21"/>
    <x v="12"/>
    <x v="0"/>
    <x v="1"/>
    <n v="25.95"/>
    <n v="5733921"/>
    <n v="23.77"/>
    <x v="1"/>
    <x v="0"/>
    <s v="null"/>
    <s v="null"/>
  </r>
  <r>
    <x v="21"/>
    <x v="13"/>
    <x v="1"/>
    <x v="1"/>
    <n v="24.93"/>
    <n v="7741005"/>
    <n v="31.6"/>
    <x v="1"/>
    <x v="0"/>
    <s v="null"/>
    <s v="null"/>
  </r>
  <r>
    <x v="22"/>
    <x v="0"/>
    <x v="0"/>
    <x v="0"/>
    <n v="1.52"/>
    <n v="5560649"/>
    <n v="44.59"/>
    <x v="1"/>
    <x v="0"/>
    <s v="null"/>
    <s v="null"/>
  </r>
  <r>
    <x v="22"/>
    <x v="1"/>
    <x v="1"/>
    <x v="0"/>
    <n v="1.43"/>
    <n v="5683349"/>
    <n v="45.43"/>
    <x v="1"/>
    <x v="0"/>
    <s v="null"/>
    <s v="null"/>
  </r>
  <r>
    <x v="22"/>
    <x v="2"/>
    <x v="2"/>
    <x v="0"/>
    <n v="3.73"/>
    <n v="5432503"/>
    <n v="44.36"/>
    <x v="1"/>
    <x v="0"/>
    <s v="null"/>
    <s v="null"/>
  </r>
  <r>
    <x v="22"/>
    <x v="3"/>
    <x v="3"/>
    <x v="0"/>
    <n v="4.1900000000000004"/>
    <n v="5544693"/>
    <n v="45.39"/>
    <x v="1"/>
    <x v="0"/>
    <s v="null"/>
    <s v="null"/>
  </r>
  <r>
    <x v="22"/>
    <x v="4"/>
    <x v="4"/>
    <x v="0"/>
    <n v="6.19"/>
    <n v="5668785"/>
    <n v="47.28"/>
    <x v="1"/>
    <x v="0"/>
    <s v="null"/>
    <s v="null"/>
  </r>
  <r>
    <x v="22"/>
    <x v="5"/>
    <x v="5"/>
    <x v="0"/>
    <n v="6.74"/>
    <n v="5318341"/>
    <n v="44.51"/>
    <x v="1"/>
    <x v="0"/>
    <s v="null"/>
    <s v="null"/>
  </r>
  <r>
    <x v="22"/>
    <x v="6"/>
    <x v="6"/>
    <x v="0"/>
    <n v="5.23"/>
    <n v="5338119"/>
    <n v="43.87"/>
    <x v="1"/>
    <x v="0"/>
    <s v="null"/>
    <s v="null"/>
  </r>
  <r>
    <x v="22"/>
    <x v="7"/>
    <x v="7"/>
    <x v="0"/>
    <n v="4.22"/>
    <n v="5317782"/>
    <n v="43.13"/>
    <x v="1"/>
    <x v="0"/>
    <s v="null"/>
    <s v="null"/>
  </r>
  <r>
    <x v="22"/>
    <x v="8"/>
    <x v="8"/>
    <x v="1"/>
    <n v="6.49"/>
    <n v="5543380"/>
    <n v="45.95"/>
    <x v="1"/>
    <x v="0"/>
    <s v="null"/>
    <s v="null"/>
  </r>
  <r>
    <x v="22"/>
    <x v="9"/>
    <x v="9"/>
    <x v="1"/>
    <n v="6.74"/>
    <n v="5521496"/>
    <n v="45.78"/>
    <x v="1"/>
    <x v="0"/>
    <s v="null"/>
    <s v="null"/>
  </r>
  <r>
    <x v="22"/>
    <x v="10"/>
    <x v="10"/>
    <x v="1"/>
    <n v="6.1"/>
    <n v="5313236"/>
    <n v="43.65"/>
    <x v="1"/>
    <x v="0"/>
    <s v="null"/>
    <s v="null"/>
  </r>
  <r>
    <x v="22"/>
    <x v="11"/>
    <x v="11"/>
    <x v="1"/>
    <n v="10.5"/>
    <n v="3378431"/>
    <n v="29.05"/>
    <x v="1"/>
    <x v="0"/>
    <s v="null"/>
    <s v="null"/>
  </r>
  <r>
    <x v="22"/>
    <x v="12"/>
    <x v="0"/>
    <x v="1"/>
    <n v="36.57"/>
    <n v="3108830"/>
    <n v="37.630000000000003"/>
    <x v="1"/>
    <x v="0"/>
    <s v="null"/>
    <s v="null"/>
  </r>
  <r>
    <x v="22"/>
    <x v="13"/>
    <x v="1"/>
    <x v="1"/>
    <n v="6.92"/>
    <n v="4577995"/>
    <n v="37.68"/>
    <x v="1"/>
    <x v="0"/>
    <s v="null"/>
    <s v="null"/>
  </r>
  <r>
    <x v="23"/>
    <x v="0"/>
    <x v="0"/>
    <x v="0"/>
    <n v="34.69"/>
    <n v="423127"/>
    <n v="69.5"/>
    <x v="1"/>
    <x v="0"/>
    <s v="null"/>
    <s v="null"/>
  </r>
  <r>
    <x v="23"/>
    <x v="1"/>
    <x v="1"/>
    <x v="0"/>
    <n v="25.59"/>
    <n v="408738"/>
    <n v="58.8"/>
    <x v="1"/>
    <x v="0"/>
    <s v="null"/>
    <s v="null"/>
  </r>
  <r>
    <x v="23"/>
    <x v="2"/>
    <x v="2"/>
    <x v="0"/>
    <n v="25.81"/>
    <n v="410583"/>
    <n v="59.1"/>
    <x v="1"/>
    <x v="0"/>
    <s v="null"/>
    <s v="null"/>
  </r>
  <r>
    <x v="23"/>
    <x v="3"/>
    <x v="3"/>
    <x v="0"/>
    <n v="33.450000000000003"/>
    <n v="368977"/>
    <n v="59.07"/>
    <x v="1"/>
    <x v="0"/>
    <s v="null"/>
    <s v="null"/>
  </r>
  <r>
    <x v="23"/>
    <x v="4"/>
    <x v="4"/>
    <x v="0"/>
    <n v="33.57"/>
    <n v="418043"/>
    <n v="66.900000000000006"/>
    <x v="1"/>
    <x v="0"/>
    <s v="null"/>
    <s v="null"/>
  </r>
  <r>
    <x v="23"/>
    <x v="5"/>
    <x v="5"/>
    <x v="0"/>
    <n v="26.67"/>
    <n v="414808"/>
    <n v="60"/>
    <x v="1"/>
    <x v="0"/>
    <s v="null"/>
    <s v="null"/>
  </r>
  <r>
    <x v="23"/>
    <x v="6"/>
    <x v="6"/>
    <x v="0"/>
    <n v="27.15"/>
    <n v="427700"/>
    <n v="62.14"/>
    <x v="1"/>
    <x v="0"/>
    <s v="null"/>
    <s v="null"/>
  </r>
  <r>
    <x v="23"/>
    <x v="7"/>
    <x v="7"/>
    <x v="0"/>
    <n v="33.479999999999997"/>
    <n v="399427"/>
    <n v="63.41"/>
    <x v="1"/>
    <x v="0"/>
    <s v="null"/>
    <s v="null"/>
  </r>
  <r>
    <x v="23"/>
    <x v="8"/>
    <x v="8"/>
    <x v="1"/>
    <n v="34.369999999999997"/>
    <n v="450155"/>
    <n v="72.260000000000005"/>
    <x v="1"/>
    <x v="0"/>
    <s v="null"/>
    <s v="null"/>
  </r>
  <r>
    <x v="23"/>
    <x v="9"/>
    <x v="9"/>
    <x v="1"/>
    <n v="33.880000000000003"/>
    <n v="415339"/>
    <n v="66.040000000000006"/>
    <x v="1"/>
    <x v="0"/>
    <s v="null"/>
    <s v="null"/>
  </r>
  <r>
    <x v="23"/>
    <x v="10"/>
    <x v="10"/>
    <x v="1"/>
    <n v="25.69"/>
    <n v="450271"/>
    <n v="63.56"/>
    <x v="1"/>
    <x v="0"/>
    <s v="null"/>
    <s v="null"/>
  </r>
  <r>
    <x v="23"/>
    <x v="11"/>
    <x v="11"/>
    <x v="1"/>
    <n v="34.880000000000003"/>
    <n v="296431"/>
    <n v="47.65"/>
    <x v="1"/>
    <x v="0"/>
    <s v="null"/>
    <s v="null"/>
  </r>
  <r>
    <x v="23"/>
    <x v="12"/>
    <x v="0"/>
    <x v="1"/>
    <n v="16.78"/>
    <n v="384999"/>
    <n v="48.31"/>
    <x v="1"/>
    <x v="0"/>
    <s v="null"/>
    <s v="null"/>
  </r>
  <r>
    <x v="23"/>
    <x v="13"/>
    <x v="1"/>
    <x v="1"/>
    <n v="27.47"/>
    <n v="391015"/>
    <n v="56.17"/>
    <x v="1"/>
    <x v="0"/>
    <s v="null"/>
    <s v="null"/>
  </r>
  <r>
    <x v="24"/>
    <x v="0"/>
    <x v="0"/>
    <x v="0"/>
    <n v="14.4"/>
    <n v="13391244"/>
    <n v="40.43"/>
    <x v="1"/>
    <x v="0"/>
    <s v="null"/>
    <s v="null"/>
  </r>
  <r>
    <x v="24"/>
    <x v="1"/>
    <x v="1"/>
    <x v="0"/>
    <n v="11.62"/>
    <n v="13624452"/>
    <n v="39.75"/>
    <x v="1"/>
    <x v="0"/>
    <s v="null"/>
    <s v="null"/>
  </r>
  <r>
    <x v="24"/>
    <x v="2"/>
    <x v="2"/>
    <x v="0"/>
    <n v="11.8"/>
    <n v="13862431"/>
    <n v="40.43"/>
    <x v="1"/>
    <x v="0"/>
    <s v="null"/>
    <s v="null"/>
  </r>
  <r>
    <x v="24"/>
    <x v="3"/>
    <x v="3"/>
    <x v="0"/>
    <n v="14.73"/>
    <n v="13580241"/>
    <n v="40.869999999999997"/>
    <x v="1"/>
    <x v="0"/>
    <s v="null"/>
    <s v="null"/>
  </r>
  <r>
    <x v="24"/>
    <x v="4"/>
    <x v="4"/>
    <x v="0"/>
    <n v="13.58"/>
    <n v="13522970"/>
    <n v="40.07"/>
    <x v="1"/>
    <x v="0"/>
    <s v="null"/>
    <s v="null"/>
  </r>
  <r>
    <x v="24"/>
    <x v="5"/>
    <x v="5"/>
    <x v="0"/>
    <n v="10.35"/>
    <n v="13938303"/>
    <n v="39.71"/>
    <x v="1"/>
    <x v="0"/>
    <s v="null"/>
    <s v="null"/>
  </r>
  <r>
    <x v="24"/>
    <x v="6"/>
    <x v="6"/>
    <x v="0"/>
    <n v="11.31"/>
    <n v="14128888"/>
    <n v="40.6"/>
    <x v="1"/>
    <x v="0"/>
    <s v="null"/>
    <s v="null"/>
  </r>
  <r>
    <x v="24"/>
    <x v="7"/>
    <x v="7"/>
    <x v="0"/>
    <n v="12.37"/>
    <n v="13857200"/>
    <n v="40.21"/>
    <x v="1"/>
    <x v="0"/>
    <s v="null"/>
    <s v="null"/>
  </r>
  <r>
    <x v="24"/>
    <x v="8"/>
    <x v="8"/>
    <x v="1"/>
    <n v="12.34"/>
    <n v="13656250"/>
    <n v="39.520000000000003"/>
    <x v="1"/>
    <x v="0"/>
    <s v="null"/>
    <s v="null"/>
  </r>
  <r>
    <x v="24"/>
    <x v="9"/>
    <x v="9"/>
    <x v="1"/>
    <n v="11.65"/>
    <n v="13803099"/>
    <n v="39.54"/>
    <x v="1"/>
    <x v="0"/>
    <s v="null"/>
    <s v="null"/>
  </r>
  <r>
    <x v="24"/>
    <x v="10"/>
    <x v="10"/>
    <x v="1"/>
    <n v="12.32"/>
    <n v="13889632"/>
    <n v="40"/>
    <x v="1"/>
    <x v="0"/>
    <s v="null"/>
    <s v="null"/>
  </r>
  <r>
    <x v="24"/>
    <x v="11"/>
    <x v="11"/>
    <x v="1"/>
    <n v="26.94"/>
    <n v="10944379"/>
    <n v="37.74"/>
    <x v="1"/>
    <x v="0"/>
    <s v="null"/>
    <s v="null"/>
  </r>
  <r>
    <x v="24"/>
    <x v="12"/>
    <x v="0"/>
    <x v="1"/>
    <n v="32.06"/>
    <n v="11111486"/>
    <n v="41.1"/>
    <x v="1"/>
    <x v="0"/>
    <s v="null"/>
    <s v="null"/>
  </r>
  <r>
    <x v="24"/>
    <x v="13"/>
    <x v="1"/>
    <x v="1"/>
    <n v="13.05"/>
    <n v="13208724"/>
    <n v="38.090000000000003"/>
    <x v="1"/>
    <x v="0"/>
    <s v="null"/>
    <s v="null"/>
  </r>
  <r>
    <x v="25"/>
    <x v="0"/>
    <x v="0"/>
    <x v="0"/>
    <n v="9.17"/>
    <n v="676797"/>
    <n v="26.33"/>
    <x v="1"/>
    <x v="0"/>
    <s v="null"/>
    <s v="null"/>
  </r>
  <r>
    <x v="25"/>
    <x v="1"/>
    <x v="1"/>
    <x v="0"/>
    <n v="4.6900000000000004"/>
    <n v="906889"/>
    <n v="33.54"/>
    <x v="1"/>
    <x v="0"/>
    <s v="null"/>
    <s v="null"/>
  </r>
  <r>
    <x v="25"/>
    <x v="2"/>
    <x v="2"/>
    <x v="0"/>
    <n v="6.94"/>
    <n v="859900"/>
    <n v="32.479999999999997"/>
    <x v="1"/>
    <x v="0"/>
    <s v="null"/>
    <s v="null"/>
  </r>
  <r>
    <x v="25"/>
    <x v="3"/>
    <x v="3"/>
    <x v="0"/>
    <n v="7.43"/>
    <n v="823967"/>
    <n v="31.21"/>
    <x v="1"/>
    <x v="0"/>
    <s v="null"/>
    <s v="null"/>
  </r>
  <r>
    <x v="25"/>
    <x v="4"/>
    <x v="4"/>
    <x v="0"/>
    <n v="9.6199999999999992"/>
    <n v="711150"/>
    <n v="27.51"/>
    <x v="1"/>
    <x v="0"/>
    <s v="null"/>
    <s v="null"/>
  </r>
  <r>
    <x v="25"/>
    <x v="5"/>
    <x v="5"/>
    <x v="0"/>
    <n v="4.72"/>
    <n v="925174"/>
    <n v="33.869999999999997"/>
    <x v="1"/>
    <x v="0"/>
    <s v="null"/>
    <s v="null"/>
  </r>
  <r>
    <x v="25"/>
    <x v="6"/>
    <x v="6"/>
    <x v="0"/>
    <n v="6.34"/>
    <n v="904903"/>
    <n v="33.61"/>
    <x v="1"/>
    <x v="0"/>
    <s v="null"/>
    <s v="null"/>
  </r>
  <r>
    <x v="25"/>
    <x v="7"/>
    <x v="7"/>
    <x v="0"/>
    <n v="7.39"/>
    <n v="844779"/>
    <n v="31.65"/>
    <x v="1"/>
    <x v="0"/>
    <s v="null"/>
    <s v="null"/>
  </r>
  <r>
    <x v="25"/>
    <x v="8"/>
    <x v="8"/>
    <x v="1"/>
    <n v="8.92"/>
    <n v="725253"/>
    <n v="27.55"/>
    <x v="1"/>
    <x v="0"/>
    <s v="null"/>
    <s v="null"/>
  </r>
  <r>
    <x v="25"/>
    <x v="9"/>
    <x v="9"/>
    <x v="1"/>
    <n v="5.28"/>
    <n v="963408"/>
    <n v="35.11"/>
    <x v="1"/>
    <x v="0"/>
    <s v="null"/>
    <s v="null"/>
  </r>
  <r>
    <x v="25"/>
    <x v="10"/>
    <x v="10"/>
    <x v="1"/>
    <n v="8.15"/>
    <n v="889245"/>
    <n v="33.33"/>
    <x v="1"/>
    <x v="0"/>
    <s v="null"/>
    <s v="null"/>
  </r>
  <r>
    <x v="25"/>
    <x v="11"/>
    <x v="11"/>
    <x v="1"/>
    <n v="13.18"/>
    <n v="748041"/>
    <n v="29.59"/>
    <x v="1"/>
    <x v="0"/>
    <s v="null"/>
    <s v="null"/>
  </r>
  <r>
    <x v="25"/>
    <x v="12"/>
    <x v="0"/>
    <x v="1"/>
    <n v="17.36"/>
    <n v="778590"/>
    <n v="32.270000000000003"/>
    <x v="1"/>
    <x v="0"/>
    <s v="null"/>
    <s v="null"/>
  </r>
  <r>
    <x v="25"/>
    <x v="13"/>
    <x v="1"/>
    <x v="1"/>
    <n v="5.08"/>
    <n v="989470"/>
    <n v="35.61"/>
    <x v="1"/>
    <x v="0"/>
    <s v="null"/>
    <s v="null"/>
  </r>
  <r>
    <x v="26"/>
    <x v="0"/>
    <x v="0"/>
    <x v="0"/>
    <n v="7.25"/>
    <n v="11306177"/>
    <n v="46.37"/>
    <x v="1"/>
    <x v="0"/>
    <s v="null"/>
    <s v="null"/>
  </r>
  <r>
    <x v="26"/>
    <x v="1"/>
    <x v="1"/>
    <x v="0"/>
    <n v="7.38"/>
    <n v="10611498"/>
    <n v="43.51"/>
    <x v="1"/>
    <x v="0"/>
    <s v="null"/>
    <s v="null"/>
  </r>
  <r>
    <x v="26"/>
    <x v="2"/>
    <x v="2"/>
    <x v="0"/>
    <n v="7.91"/>
    <n v="10779829"/>
    <n v="44.38"/>
    <x v="1"/>
    <x v="0"/>
    <s v="null"/>
    <s v="null"/>
  </r>
  <r>
    <x v="26"/>
    <x v="3"/>
    <x v="3"/>
    <x v="0"/>
    <n v="7.27"/>
    <n v="11456493"/>
    <n v="46.77"/>
    <x v="1"/>
    <x v="0"/>
    <s v="null"/>
    <s v="null"/>
  </r>
  <r>
    <x v="26"/>
    <x v="4"/>
    <x v="4"/>
    <x v="0"/>
    <n v="7.79"/>
    <n v="11158649"/>
    <n v="45.74"/>
    <x v="1"/>
    <x v="0"/>
    <s v="null"/>
    <s v="null"/>
  </r>
  <r>
    <x v="26"/>
    <x v="5"/>
    <x v="5"/>
    <x v="0"/>
    <n v="7.83"/>
    <n v="10563686"/>
    <n v="43.25"/>
    <x v="1"/>
    <x v="0"/>
    <s v="null"/>
    <s v="null"/>
  </r>
  <r>
    <x v="26"/>
    <x v="6"/>
    <x v="6"/>
    <x v="0"/>
    <n v="6.61"/>
    <n v="10768462"/>
    <n v="43.44"/>
    <x v="1"/>
    <x v="0"/>
    <s v="null"/>
    <s v="null"/>
  </r>
  <r>
    <x v="26"/>
    <x v="7"/>
    <x v="7"/>
    <x v="0"/>
    <n v="7.24"/>
    <n v="11335696"/>
    <n v="45.97"/>
    <x v="1"/>
    <x v="0"/>
    <s v="null"/>
    <s v="null"/>
  </r>
  <r>
    <x v="26"/>
    <x v="8"/>
    <x v="8"/>
    <x v="1"/>
    <n v="7.27"/>
    <n v="11208617"/>
    <n v="45.39"/>
    <x v="1"/>
    <x v="0"/>
    <s v="null"/>
    <s v="null"/>
  </r>
  <r>
    <x v="26"/>
    <x v="9"/>
    <x v="9"/>
    <x v="1"/>
    <n v="7.55"/>
    <n v="10871168"/>
    <n v="44.09"/>
    <x v="1"/>
    <x v="0"/>
    <s v="null"/>
    <s v="null"/>
  </r>
  <r>
    <x v="26"/>
    <x v="10"/>
    <x v="10"/>
    <x v="1"/>
    <n v="6.67"/>
    <n v="10806105"/>
    <n v="43.34"/>
    <x v="1"/>
    <x v="0"/>
    <s v="null"/>
    <s v="null"/>
  </r>
  <r>
    <x v="26"/>
    <x v="11"/>
    <x v="11"/>
    <x v="1"/>
    <n v="15.63"/>
    <n v="9299466"/>
    <n v="41.2"/>
    <x v="1"/>
    <x v="0"/>
    <s v="null"/>
    <s v="null"/>
  </r>
  <r>
    <x v="26"/>
    <x v="12"/>
    <x v="0"/>
    <x v="1"/>
    <n v="15.22"/>
    <n v="9240903"/>
    <n v="40.67"/>
    <x v="1"/>
    <x v="0"/>
    <s v="null"/>
    <s v="null"/>
  </r>
  <r>
    <x v="26"/>
    <x v="13"/>
    <x v="1"/>
    <x v="1"/>
    <n v="9.86"/>
    <n v="9088931"/>
    <n v="37.57"/>
    <x v="1"/>
    <x v="0"/>
    <s v="null"/>
    <s v="null"/>
  </r>
  <r>
    <x v="0"/>
    <x v="8"/>
    <x v="8"/>
    <x v="1"/>
    <n v="5.48"/>
    <n v="16635535"/>
    <n v="41.02"/>
    <x v="2"/>
    <x v="1"/>
    <n v="15.9129"/>
    <n v="79.739999999999995"/>
  </r>
  <r>
    <x v="0"/>
    <x v="9"/>
    <x v="9"/>
    <x v="1"/>
    <n v="5.83"/>
    <n v="16545652"/>
    <n v="40.9"/>
    <x v="2"/>
    <x v="1"/>
    <n v="15.9129"/>
    <n v="79.739999999999995"/>
  </r>
  <r>
    <x v="0"/>
    <x v="10"/>
    <x v="10"/>
    <x v="1"/>
    <n v="5.79"/>
    <n v="15881197"/>
    <n v="39.18"/>
    <x v="2"/>
    <x v="1"/>
    <n v="15.9129"/>
    <n v="79.739999999999995"/>
  </r>
  <r>
    <x v="0"/>
    <x v="11"/>
    <x v="11"/>
    <x v="1"/>
    <n v="20.51"/>
    <n v="11336911"/>
    <n v="33.1"/>
    <x v="2"/>
    <x v="1"/>
    <n v="15.9129"/>
    <n v="79.739999999999995"/>
  </r>
  <r>
    <x v="0"/>
    <x v="12"/>
    <x v="0"/>
    <x v="1"/>
    <n v="17.43"/>
    <n v="12988845"/>
    <n v="36.46"/>
    <x v="2"/>
    <x v="1"/>
    <n v="15.9129"/>
    <n v="79.739999999999995"/>
  </r>
  <r>
    <x v="0"/>
    <x v="13"/>
    <x v="1"/>
    <x v="1"/>
    <n v="3.31"/>
    <n v="19805400"/>
    <n v="47.41"/>
    <x v="2"/>
    <x v="1"/>
    <n v="15.9129"/>
    <n v="79.739999999999995"/>
  </r>
  <r>
    <x v="0"/>
    <x v="14"/>
    <x v="2"/>
    <x v="1"/>
    <n v="8.34"/>
    <n v="15431615"/>
    <n v="38.909999999999997"/>
    <x v="2"/>
    <x v="1"/>
    <n v="15.9129"/>
    <n v="79.739999999999995"/>
  </r>
  <r>
    <x v="0"/>
    <x v="15"/>
    <x v="3"/>
    <x v="1"/>
    <n v="6.96"/>
    <n v="15251776"/>
    <n v="37.83"/>
    <x v="2"/>
    <x v="1"/>
    <n v="15.9129"/>
    <n v="79.739999999999995"/>
  </r>
  <r>
    <x v="0"/>
    <x v="16"/>
    <x v="4"/>
    <x v="1"/>
    <n v="6.4"/>
    <n v="15220312"/>
    <n v="37.47"/>
    <x v="2"/>
    <x v="1"/>
    <n v="15.9129"/>
    <n v="79.739999999999995"/>
  </r>
  <r>
    <x v="0"/>
    <x v="17"/>
    <x v="5"/>
    <x v="1"/>
    <n v="6.59"/>
    <n v="15157557"/>
    <n v="37.340000000000003"/>
    <x v="2"/>
    <x v="1"/>
    <n v="15.9129"/>
    <n v="79.739999999999995"/>
  </r>
  <r>
    <x v="1"/>
    <x v="8"/>
    <x v="8"/>
    <x v="1"/>
    <n v="4.66"/>
    <n v="13051904"/>
    <n v="52.98"/>
    <x v="2"/>
    <x v="2"/>
    <n v="26.200600000000001"/>
    <n v="92.937600000000003"/>
  </r>
  <r>
    <x v="1"/>
    <x v="9"/>
    <x v="9"/>
    <x v="1"/>
    <n v="4.41"/>
    <n v="10088268"/>
    <n v="40.770000000000003"/>
    <x v="2"/>
    <x v="2"/>
    <n v="26.200600000000001"/>
    <n v="92.937600000000003"/>
  </r>
  <r>
    <x v="1"/>
    <x v="10"/>
    <x v="10"/>
    <x v="1"/>
    <n v="4.7699999999999996"/>
    <n v="11542888"/>
    <n v="46.73"/>
    <x v="2"/>
    <x v="2"/>
    <n v="26.200600000000001"/>
    <n v="92.937600000000003"/>
  </r>
  <r>
    <x v="1"/>
    <x v="11"/>
    <x v="11"/>
    <x v="1"/>
    <n v="11.06"/>
    <n v="6830817"/>
    <n v="29.55"/>
    <x v="2"/>
    <x v="2"/>
    <n v="26.200600000000001"/>
    <n v="92.937600000000003"/>
  </r>
  <r>
    <x v="1"/>
    <x v="12"/>
    <x v="0"/>
    <x v="1"/>
    <n v="9.5500000000000007"/>
    <n v="11367897"/>
    <n v="48.26"/>
    <x v="2"/>
    <x v="2"/>
    <n v="26.200600000000001"/>
    <n v="92.937600000000003"/>
  </r>
  <r>
    <x v="1"/>
    <x v="13"/>
    <x v="1"/>
    <x v="1"/>
    <n v="0.6"/>
    <n v="9095944"/>
    <n v="35.07"/>
    <x v="2"/>
    <x v="2"/>
    <n v="26.200600000000001"/>
    <n v="92.937600000000003"/>
  </r>
  <r>
    <x v="1"/>
    <x v="14"/>
    <x v="2"/>
    <x v="1"/>
    <n v="3.77"/>
    <n v="10286757"/>
    <n v="40.880000000000003"/>
    <x v="2"/>
    <x v="2"/>
    <n v="26.200600000000001"/>
    <n v="92.937600000000003"/>
  </r>
  <r>
    <x v="1"/>
    <x v="15"/>
    <x v="3"/>
    <x v="1"/>
    <n v="5.53"/>
    <n v="9781310"/>
    <n v="39.520000000000003"/>
    <x v="2"/>
    <x v="2"/>
    <n v="26.200600000000001"/>
    <n v="92.937600000000003"/>
  </r>
  <r>
    <x v="1"/>
    <x v="16"/>
    <x v="4"/>
    <x v="1"/>
    <n v="1.19"/>
    <n v="14107641"/>
    <n v="54.38"/>
    <x v="2"/>
    <x v="2"/>
    <n v="26.200600000000001"/>
    <n v="92.937600000000003"/>
  </r>
  <r>
    <x v="1"/>
    <x v="17"/>
    <x v="5"/>
    <x v="1"/>
    <n v="3.02"/>
    <n v="11949329"/>
    <n v="46.84"/>
    <x v="2"/>
    <x v="2"/>
    <n v="26.200600000000001"/>
    <n v="92.937600000000003"/>
  </r>
  <r>
    <x v="2"/>
    <x v="8"/>
    <x v="8"/>
    <x v="1"/>
    <n v="10.61"/>
    <n v="26397671"/>
    <n v="37.72"/>
    <x v="2"/>
    <x v="3"/>
    <n v="25.0961"/>
    <n v="85.313100000000006"/>
  </r>
  <r>
    <x v="2"/>
    <x v="9"/>
    <x v="9"/>
    <x v="1"/>
    <n v="10.29"/>
    <n v="26281655"/>
    <n v="37.35"/>
    <x v="2"/>
    <x v="3"/>
    <n v="25.0961"/>
    <n v="85.313100000000006"/>
  </r>
  <r>
    <x v="2"/>
    <x v="10"/>
    <x v="10"/>
    <x v="1"/>
    <n v="15.43"/>
    <n v="25717519"/>
    <n v="38.69"/>
    <x v="2"/>
    <x v="3"/>
    <n v="25.0961"/>
    <n v="85.313100000000006"/>
  </r>
  <r>
    <x v="2"/>
    <x v="11"/>
    <x v="11"/>
    <x v="1"/>
    <n v="46.64"/>
    <n v="16046236"/>
    <n v="38.17"/>
    <x v="2"/>
    <x v="3"/>
    <n v="25.0961"/>
    <n v="85.313100000000006"/>
  </r>
  <r>
    <x v="2"/>
    <x v="12"/>
    <x v="0"/>
    <x v="1"/>
    <n v="45.96"/>
    <n v="16280203"/>
    <n v="38.159999999999997"/>
    <x v="2"/>
    <x v="3"/>
    <n v="25.0961"/>
    <n v="85.313100000000006"/>
  </r>
  <r>
    <x v="2"/>
    <x v="13"/>
    <x v="1"/>
    <x v="1"/>
    <n v="17.82"/>
    <n v="23963933"/>
    <n v="36.86"/>
    <x v="2"/>
    <x v="3"/>
    <n v="25.0961"/>
    <n v="85.313100000000006"/>
  </r>
  <r>
    <x v="2"/>
    <x v="14"/>
    <x v="2"/>
    <x v="1"/>
    <n v="12.79"/>
    <n v="24989370"/>
    <n v="36.14"/>
    <x v="2"/>
    <x v="3"/>
    <n v="25.0961"/>
    <n v="85.313100000000006"/>
  </r>
  <r>
    <x v="2"/>
    <x v="15"/>
    <x v="3"/>
    <x v="1"/>
    <n v="13.44"/>
    <n v="23795534"/>
    <n v="34.590000000000003"/>
    <x v="2"/>
    <x v="3"/>
    <n v="25.0961"/>
    <n v="85.313100000000006"/>
  </r>
  <r>
    <x v="2"/>
    <x v="16"/>
    <x v="4"/>
    <x v="1"/>
    <n v="11.91"/>
    <n v="26902907"/>
    <n v="38.35"/>
    <x v="2"/>
    <x v="3"/>
    <n v="25.0961"/>
    <n v="85.313100000000006"/>
  </r>
  <r>
    <x v="2"/>
    <x v="17"/>
    <x v="5"/>
    <x v="1"/>
    <n v="9.82"/>
    <n v="25693252"/>
    <n v="35.700000000000003"/>
    <x v="2"/>
    <x v="3"/>
    <n v="25.0961"/>
    <n v="85.313100000000006"/>
  </r>
  <r>
    <x v="3"/>
    <x v="8"/>
    <x v="8"/>
    <x v="1"/>
    <n v="9.65"/>
    <n v="8552172"/>
    <n v="43.08"/>
    <x v="2"/>
    <x v="4"/>
    <n v="21.278700000000001"/>
    <n v="81.866100000000003"/>
  </r>
  <r>
    <x v="3"/>
    <x v="9"/>
    <x v="9"/>
    <x v="1"/>
    <n v="8.3800000000000008"/>
    <n v="9195114"/>
    <n v="45.58"/>
    <x v="2"/>
    <x v="4"/>
    <n v="21.278700000000001"/>
    <n v="81.866100000000003"/>
  </r>
  <r>
    <x v="3"/>
    <x v="10"/>
    <x v="10"/>
    <x v="1"/>
    <n v="7.54"/>
    <n v="9302317"/>
    <n v="45.59"/>
    <x v="2"/>
    <x v="4"/>
    <n v="21.278700000000001"/>
    <n v="81.866100000000003"/>
  </r>
  <r>
    <x v="3"/>
    <x v="11"/>
    <x v="11"/>
    <x v="1"/>
    <n v="3.41"/>
    <n v="7600448"/>
    <n v="35.58"/>
    <x v="2"/>
    <x v="4"/>
    <n v="21.278700000000001"/>
    <n v="81.866100000000003"/>
  </r>
  <r>
    <x v="3"/>
    <x v="12"/>
    <x v="0"/>
    <x v="1"/>
    <n v="10.5"/>
    <n v="6991217"/>
    <n v="35.229999999999997"/>
    <x v="2"/>
    <x v="4"/>
    <n v="21.278700000000001"/>
    <n v="81.866100000000003"/>
  </r>
  <r>
    <x v="3"/>
    <x v="13"/>
    <x v="1"/>
    <x v="1"/>
    <n v="14.23"/>
    <n v="7332807"/>
    <n v="38.479999999999997"/>
    <x v="2"/>
    <x v="4"/>
    <n v="21.278700000000001"/>
    <n v="81.866100000000003"/>
  </r>
  <r>
    <x v="3"/>
    <x v="14"/>
    <x v="2"/>
    <x v="1"/>
    <n v="10.27"/>
    <n v="8620294"/>
    <n v="43.14"/>
    <x v="2"/>
    <x v="4"/>
    <n v="21.278700000000001"/>
    <n v="81.866100000000003"/>
  </r>
  <r>
    <x v="3"/>
    <x v="15"/>
    <x v="3"/>
    <x v="1"/>
    <n v="5.63"/>
    <n v="9050422"/>
    <n v="42.97"/>
    <x v="2"/>
    <x v="4"/>
    <n v="21.278700000000001"/>
    <n v="81.866100000000003"/>
  </r>
  <r>
    <x v="3"/>
    <x v="16"/>
    <x v="4"/>
    <x v="1"/>
    <n v="1.96"/>
    <n v="9021854"/>
    <n v="41.14"/>
    <x v="2"/>
    <x v="4"/>
    <n v="21.278700000000001"/>
    <n v="81.866100000000003"/>
  </r>
  <r>
    <x v="3"/>
    <x v="17"/>
    <x v="5"/>
    <x v="1"/>
    <n v="6.62"/>
    <n v="8546847"/>
    <n v="40.82"/>
    <x v="2"/>
    <x v="4"/>
    <n v="21.278700000000001"/>
    <n v="81.866100000000003"/>
  </r>
  <r>
    <x v="4"/>
    <x v="8"/>
    <x v="8"/>
    <x v="1"/>
    <n v="22.23"/>
    <n v="5805284"/>
    <n v="47.79"/>
    <x v="2"/>
    <x v="5"/>
    <n v="28.7041"/>
    <n v="77.102500000000006"/>
  </r>
  <r>
    <x v="4"/>
    <x v="9"/>
    <x v="9"/>
    <x v="1"/>
    <n v="14.84"/>
    <n v="5856307"/>
    <n v="43.92"/>
    <x v="2"/>
    <x v="5"/>
    <n v="28.7041"/>
    <n v="77.102500000000006"/>
  </r>
  <r>
    <x v="4"/>
    <x v="10"/>
    <x v="10"/>
    <x v="1"/>
    <n v="17.04"/>
    <n v="5553805"/>
    <n v="42.65"/>
    <x v="2"/>
    <x v="5"/>
    <n v="28.7041"/>
    <n v="77.102500000000006"/>
  </r>
  <r>
    <x v="4"/>
    <x v="11"/>
    <x v="11"/>
    <x v="1"/>
    <n v="16.68"/>
    <n v="3119274"/>
    <n v="23.8"/>
    <x v="2"/>
    <x v="5"/>
    <n v="28.7041"/>
    <n v="77.102500000000006"/>
  </r>
  <r>
    <x v="4"/>
    <x v="12"/>
    <x v="0"/>
    <x v="1"/>
    <n v="42.27"/>
    <n v="2632404"/>
    <n v="28.91"/>
    <x v="2"/>
    <x v="5"/>
    <n v="28.7041"/>
    <n v="77.102500000000006"/>
  </r>
  <r>
    <x v="4"/>
    <x v="13"/>
    <x v="1"/>
    <x v="1"/>
    <n v="18.190000000000001"/>
    <n v="4418914"/>
    <n v="34.17"/>
    <x v="2"/>
    <x v="5"/>
    <n v="28.7041"/>
    <n v="77.102500000000006"/>
  </r>
  <r>
    <x v="4"/>
    <x v="14"/>
    <x v="2"/>
    <x v="1"/>
    <n v="20.3"/>
    <n v="4291053"/>
    <n v="33.97"/>
    <x v="2"/>
    <x v="5"/>
    <n v="28.7041"/>
    <n v="77.102500000000006"/>
  </r>
  <r>
    <x v="4"/>
    <x v="15"/>
    <x v="3"/>
    <x v="1"/>
    <n v="13.79"/>
    <n v="4850107"/>
    <n v="35.409999999999997"/>
    <x v="2"/>
    <x v="5"/>
    <n v="28.7041"/>
    <n v="77.102500000000006"/>
  </r>
  <r>
    <x v="4"/>
    <x v="16"/>
    <x v="4"/>
    <x v="1"/>
    <n v="12.53"/>
    <n v="4958373"/>
    <n v="35.590000000000003"/>
    <x v="2"/>
    <x v="5"/>
    <n v="28.7041"/>
    <n v="77.102500000000006"/>
  </r>
  <r>
    <x v="4"/>
    <x v="17"/>
    <x v="5"/>
    <x v="1"/>
    <n v="6.27"/>
    <n v="4842698"/>
    <n v="32.36"/>
    <x v="2"/>
    <x v="5"/>
    <n v="28.7041"/>
    <n v="77.102500000000006"/>
  </r>
  <r>
    <x v="5"/>
    <x v="8"/>
    <x v="8"/>
    <x v="1"/>
    <n v="8.89"/>
    <n v="416750"/>
    <n v="35.729999999999997"/>
    <x v="2"/>
    <x v="4"/>
    <n v="15.299300000000001"/>
    <n v="74.123999999999995"/>
  </r>
  <r>
    <x v="5"/>
    <x v="9"/>
    <x v="9"/>
    <x v="1"/>
    <n v="2.81"/>
    <n v="478068"/>
    <n v="38.380000000000003"/>
    <x v="2"/>
    <x v="4"/>
    <n v="15.299300000000001"/>
    <n v="74.123999999999995"/>
  </r>
  <r>
    <x v="5"/>
    <x v="10"/>
    <x v="10"/>
    <x v="1"/>
    <n v="5.25"/>
    <n v="411761"/>
    <n v="33.880000000000003"/>
    <x v="2"/>
    <x v="4"/>
    <n v="15.299300000000001"/>
    <n v="74.123999999999995"/>
  </r>
  <r>
    <x v="5"/>
    <x v="11"/>
    <x v="11"/>
    <x v="1"/>
    <n v="13.31"/>
    <n v="500614"/>
    <n v="44.97"/>
    <x v="2"/>
    <x v="4"/>
    <n v="15.299300000000001"/>
    <n v="74.123999999999995"/>
  </r>
  <r>
    <x v="5"/>
    <x v="12"/>
    <x v="0"/>
    <x v="1"/>
    <n v="21.25"/>
    <n v="378244"/>
    <n v="37.36"/>
    <x v="2"/>
    <x v="4"/>
    <n v="15.299300000000001"/>
    <n v="74.123999999999995"/>
  </r>
  <r>
    <x v="5"/>
    <x v="13"/>
    <x v="1"/>
    <x v="1"/>
    <n v="9.9600000000000009"/>
    <n v="489111"/>
    <n v="42.21"/>
    <x v="2"/>
    <x v="4"/>
    <n v="15.299300000000001"/>
    <n v="74.123999999999995"/>
  </r>
  <r>
    <x v="5"/>
    <x v="14"/>
    <x v="2"/>
    <x v="1"/>
    <n v="17.07"/>
    <n v="458876"/>
    <n v="42.94"/>
    <x v="2"/>
    <x v="4"/>
    <n v="15.299300000000001"/>
    <n v="74.123999999999995"/>
  </r>
  <r>
    <x v="5"/>
    <x v="15"/>
    <x v="3"/>
    <x v="1"/>
    <n v="16.21"/>
    <n v="473016"/>
    <n v="43.76"/>
    <x v="2"/>
    <x v="4"/>
    <n v="15.299300000000001"/>
    <n v="74.123999999999995"/>
  </r>
  <r>
    <x v="5"/>
    <x v="16"/>
    <x v="4"/>
    <x v="1"/>
    <n v="15.38"/>
    <n v="425004"/>
    <n v="38.89"/>
    <x v="2"/>
    <x v="4"/>
    <n v="15.299300000000001"/>
    <n v="74.123999999999995"/>
  </r>
  <r>
    <x v="5"/>
    <x v="17"/>
    <x v="5"/>
    <x v="1"/>
    <n v="11.54"/>
    <n v="392304"/>
    <n v="34.299999999999997"/>
    <x v="2"/>
    <x v="4"/>
    <n v="15.299300000000001"/>
    <n v="74.123999999999995"/>
  </r>
  <r>
    <x v="6"/>
    <x v="8"/>
    <x v="8"/>
    <x v="1"/>
    <n v="5.54"/>
    <n v="24126346"/>
    <n v="48.49"/>
    <x v="2"/>
    <x v="4"/>
    <n v="22.258700000000001"/>
    <n v="71.192400000000006"/>
  </r>
  <r>
    <x v="6"/>
    <x v="9"/>
    <x v="9"/>
    <x v="1"/>
    <n v="6.38"/>
    <n v="24757795"/>
    <n v="50.11"/>
    <x v="2"/>
    <x v="4"/>
    <n v="22.258700000000001"/>
    <n v="71.192400000000006"/>
  </r>
  <r>
    <x v="6"/>
    <x v="10"/>
    <x v="10"/>
    <x v="1"/>
    <n v="6.66"/>
    <n v="23566641"/>
    <n v="47.75"/>
    <x v="2"/>
    <x v="4"/>
    <n v="22.258700000000001"/>
    <n v="71.192400000000006"/>
  </r>
  <r>
    <x v="6"/>
    <x v="11"/>
    <x v="11"/>
    <x v="1"/>
    <n v="18.71"/>
    <n v="15288878"/>
    <n v="35.5"/>
    <x v="2"/>
    <x v="4"/>
    <n v="22.258700000000001"/>
    <n v="71.192400000000006"/>
  </r>
  <r>
    <x v="6"/>
    <x v="12"/>
    <x v="0"/>
    <x v="1"/>
    <n v="12.11"/>
    <n v="17836936"/>
    <n v="38.229999999999997"/>
    <x v="2"/>
    <x v="4"/>
    <n v="22.258700000000001"/>
    <n v="71.192400000000006"/>
  </r>
  <r>
    <x v="6"/>
    <x v="13"/>
    <x v="1"/>
    <x v="1"/>
    <n v="3.2"/>
    <n v="23657055"/>
    <n v="45.96"/>
    <x v="2"/>
    <x v="4"/>
    <n v="22.258700000000001"/>
    <n v="71.192400000000006"/>
  </r>
  <r>
    <x v="6"/>
    <x v="14"/>
    <x v="2"/>
    <x v="1"/>
    <n v="1.84"/>
    <n v="24276120"/>
    <n v="46.41"/>
    <x v="2"/>
    <x v="4"/>
    <n v="22.258700000000001"/>
    <n v="71.192400000000006"/>
  </r>
  <r>
    <x v="6"/>
    <x v="15"/>
    <x v="3"/>
    <x v="1"/>
    <n v="1.87"/>
    <n v="22817232"/>
    <n v="43.55"/>
    <x v="2"/>
    <x v="4"/>
    <n v="22.258700000000001"/>
    <n v="71.192400000000006"/>
  </r>
  <r>
    <x v="6"/>
    <x v="16"/>
    <x v="4"/>
    <x v="1"/>
    <n v="3.42"/>
    <n v="25010199"/>
    <n v="48.41"/>
    <x v="2"/>
    <x v="4"/>
    <n v="22.258700000000001"/>
    <n v="71.192400000000006"/>
  </r>
  <r>
    <x v="6"/>
    <x v="17"/>
    <x v="5"/>
    <x v="1"/>
    <n v="4.03"/>
    <n v="25970259"/>
    <n v="50.49"/>
    <x v="2"/>
    <x v="4"/>
    <n v="22.258700000000001"/>
    <n v="71.192400000000006"/>
  </r>
  <r>
    <x v="7"/>
    <x v="8"/>
    <x v="8"/>
    <x v="1"/>
    <n v="20.34"/>
    <n v="7693231"/>
    <n v="43.36"/>
    <x v="2"/>
    <x v="5"/>
    <n v="29.058800000000002"/>
    <n v="76.085599999999999"/>
  </r>
  <r>
    <x v="7"/>
    <x v="9"/>
    <x v="9"/>
    <x v="1"/>
    <n v="25.77"/>
    <n v="7322942"/>
    <n v="44.21"/>
    <x v="2"/>
    <x v="5"/>
    <n v="29.058800000000002"/>
    <n v="76.085599999999999"/>
  </r>
  <r>
    <x v="7"/>
    <x v="10"/>
    <x v="10"/>
    <x v="1"/>
    <n v="25.05"/>
    <n v="6641555"/>
    <n v="39.630000000000003"/>
    <x v="2"/>
    <x v="5"/>
    <n v="29.058800000000002"/>
    <n v="76.085599999999999"/>
  </r>
  <r>
    <x v="7"/>
    <x v="11"/>
    <x v="11"/>
    <x v="1"/>
    <n v="43.22"/>
    <n v="5647630"/>
    <n v="44.38"/>
    <x v="2"/>
    <x v="5"/>
    <n v="29.058800000000002"/>
    <n v="76.085599999999999"/>
  </r>
  <r>
    <x v="7"/>
    <x v="12"/>
    <x v="0"/>
    <x v="1"/>
    <n v="29.02"/>
    <n v="6437868"/>
    <n v="40.39"/>
    <x v="2"/>
    <x v="5"/>
    <n v="29.058800000000002"/>
    <n v="76.085599999999999"/>
  </r>
  <r>
    <x v="7"/>
    <x v="13"/>
    <x v="1"/>
    <x v="1"/>
    <n v="26.7"/>
    <n v="6951934"/>
    <n v="42.14"/>
    <x v="2"/>
    <x v="5"/>
    <n v="29.058800000000002"/>
    <n v="76.085599999999999"/>
  </r>
  <r>
    <x v="7"/>
    <x v="14"/>
    <x v="2"/>
    <x v="1"/>
    <n v="24.18"/>
    <n v="6800652"/>
    <n v="39.770000000000003"/>
    <x v="2"/>
    <x v="5"/>
    <n v="29.058800000000002"/>
    <n v="76.085599999999999"/>
  </r>
  <r>
    <x v="7"/>
    <x v="15"/>
    <x v="3"/>
    <x v="1"/>
    <n v="33.5"/>
    <n v="7113788"/>
    <n v="47.32"/>
    <x v="2"/>
    <x v="5"/>
    <n v="29.058800000000002"/>
    <n v="76.085599999999999"/>
  </r>
  <r>
    <x v="7"/>
    <x v="16"/>
    <x v="4"/>
    <x v="1"/>
    <n v="19.68"/>
    <n v="7132439"/>
    <n v="39.200000000000003"/>
    <x v="2"/>
    <x v="5"/>
    <n v="29.058800000000002"/>
    <n v="76.085599999999999"/>
  </r>
  <r>
    <x v="7"/>
    <x v="17"/>
    <x v="5"/>
    <x v="1"/>
    <n v="27.31"/>
    <n v="6698551"/>
    <n v="40.6"/>
    <x v="2"/>
    <x v="5"/>
    <n v="29.058800000000002"/>
    <n v="76.085599999999999"/>
  </r>
  <r>
    <x v="8"/>
    <x v="8"/>
    <x v="8"/>
    <x v="1"/>
    <n v="16.829999999999998"/>
    <n v="2287632"/>
    <n v="45.5"/>
    <x v="2"/>
    <x v="5"/>
    <n v="31.104800000000001"/>
    <n v="77.173400000000001"/>
  </r>
  <r>
    <x v="8"/>
    <x v="9"/>
    <x v="9"/>
    <x v="1"/>
    <n v="16.84"/>
    <n v="2180268"/>
    <n v="43.3"/>
    <x v="2"/>
    <x v="5"/>
    <n v="31.104800000000001"/>
    <n v="77.173400000000001"/>
  </r>
  <r>
    <x v="8"/>
    <x v="10"/>
    <x v="10"/>
    <x v="1"/>
    <n v="18.760000000000002"/>
    <n v="2021858"/>
    <n v="41.04"/>
    <x v="2"/>
    <x v="5"/>
    <n v="31.104800000000001"/>
    <n v="77.173400000000001"/>
  </r>
  <r>
    <x v="8"/>
    <x v="11"/>
    <x v="11"/>
    <x v="1"/>
    <n v="2.2000000000000002"/>
    <n v="1131128"/>
    <n v="19.04"/>
    <x v="2"/>
    <x v="5"/>
    <n v="31.104800000000001"/>
    <n v="77.173400000000001"/>
  </r>
  <r>
    <x v="8"/>
    <x v="12"/>
    <x v="0"/>
    <x v="1"/>
    <n v="26.95"/>
    <n v="1897639"/>
    <n v="42.7"/>
    <x v="2"/>
    <x v="5"/>
    <n v="31.104800000000001"/>
    <n v="77.173400000000001"/>
  </r>
  <r>
    <x v="8"/>
    <x v="13"/>
    <x v="1"/>
    <x v="1"/>
    <n v="13.47"/>
    <n v="2199683"/>
    <n v="41.72"/>
    <x v="2"/>
    <x v="5"/>
    <n v="31.104800000000001"/>
    <n v="77.173400000000001"/>
  </r>
  <r>
    <x v="8"/>
    <x v="14"/>
    <x v="2"/>
    <x v="1"/>
    <n v="24.31"/>
    <n v="2229456"/>
    <n v="48.25"/>
    <x v="2"/>
    <x v="5"/>
    <n v="31.104800000000001"/>
    <n v="77.173400000000001"/>
  </r>
  <r>
    <x v="8"/>
    <x v="15"/>
    <x v="3"/>
    <x v="1"/>
    <n v="15.79"/>
    <n v="2029740"/>
    <n v="39.42"/>
    <x v="2"/>
    <x v="5"/>
    <n v="31.104800000000001"/>
    <n v="77.173400000000001"/>
  </r>
  <r>
    <x v="8"/>
    <x v="16"/>
    <x v="4"/>
    <x v="1"/>
    <n v="12.04"/>
    <n v="2237480"/>
    <n v="41.54"/>
    <x v="2"/>
    <x v="5"/>
    <n v="31.104800000000001"/>
    <n v="77.173400000000001"/>
  </r>
  <r>
    <x v="8"/>
    <x v="17"/>
    <x v="5"/>
    <x v="1"/>
    <n v="13.46"/>
    <n v="2123965"/>
    <n v="40.01"/>
    <x v="2"/>
    <x v="5"/>
    <n v="31.104800000000001"/>
    <n v="77.173400000000001"/>
  </r>
  <r>
    <x v="9"/>
    <x v="8"/>
    <x v="8"/>
    <x v="1"/>
    <n v="21.08"/>
    <n v="3453025"/>
    <n v="42.2"/>
    <x v="2"/>
    <x v="5"/>
    <n v="33.778199999999998"/>
    <n v="76.5762"/>
  </r>
  <r>
    <x v="9"/>
    <x v="9"/>
    <x v="9"/>
    <x v="1"/>
    <n v="20.78"/>
    <n v="3223513"/>
    <n v="39.17"/>
    <x v="2"/>
    <x v="5"/>
    <n v="33.778199999999998"/>
    <n v="76.5762"/>
  </r>
  <r>
    <x v="9"/>
    <x v="10"/>
    <x v="10"/>
    <x v="1"/>
    <n v="15.5"/>
    <n v="3359107"/>
    <n v="38.18"/>
    <x v="2"/>
    <x v="5"/>
    <n v="33.778199999999998"/>
    <n v="76.5762"/>
  </r>
  <r>
    <x v="9"/>
    <x v="12"/>
    <x v="0"/>
    <x v="1"/>
    <n v="18.739999999999998"/>
    <n v="3246493"/>
    <n v="38.21"/>
    <x v="2"/>
    <x v="5"/>
    <n v="33.778199999999998"/>
    <n v="76.5762"/>
  </r>
  <r>
    <x v="9"/>
    <x v="13"/>
    <x v="1"/>
    <x v="1"/>
    <n v="17.920000000000002"/>
    <n v="3202336"/>
    <n v="37.24"/>
    <x v="2"/>
    <x v="5"/>
    <n v="33.778199999999998"/>
    <n v="76.5762"/>
  </r>
  <r>
    <x v="9"/>
    <x v="14"/>
    <x v="2"/>
    <x v="1"/>
    <n v="10.88"/>
    <n v="3558889"/>
    <n v="38.03"/>
    <x v="2"/>
    <x v="5"/>
    <n v="33.778199999999998"/>
    <n v="76.5762"/>
  </r>
  <r>
    <x v="9"/>
    <x v="15"/>
    <x v="3"/>
    <x v="1"/>
    <n v="11.09"/>
    <n v="3429950"/>
    <n v="36.659999999999997"/>
    <x v="2"/>
    <x v="5"/>
    <n v="33.778199999999998"/>
    <n v="76.5762"/>
  </r>
  <r>
    <x v="9"/>
    <x v="16"/>
    <x v="4"/>
    <x v="1"/>
    <n v="16.170000000000002"/>
    <n v="3210281"/>
    <n v="36.31"/>
    <x v="2"/>
    <x v="5"/>
    <n v="33.778199999999998"/>
    <n v="76.5762"/>
  </r>
  <r>
    <x v="9"/>
    <x v="17"/>
    <x v="5"/>
    <x v="1"/>
    <n v="16.14"/>
    <n v="3106691"/>
    <n v="35.049999999999997"/>
    <x v="2"/>
    <x v="5"/>
    <n v="33.778199999999998"/>
    <n v="76.5762"/>
  </r>
  <r>
    <x v="10"/>
    <x v="8"/>
    <x v="8"/>
    <x v="1"/>
    <n v="10.61"/>
    <n v="10198029"/>
    <n v="42.92"/>
    <x v="2"/>
    <x v="3"/>
    <n v="23.610199999999999"/>
    <n v="85.279899999999998"/>
  </r>
  <r>
    <x v="10"/>
    <x v="9"/>
    <x v="9"/>
    <x v="1"/>
    <n v="11.85"/>
    <n v="10425425"/>
    <n v="44.4"/>
    <x v="2"/>
    <x v="3"/>
    <n v="23.610199999999999"/>
    <n v="85.279899999999998"/>
  </r>
  <r>
    <x v="10"/>
    <x v="10"/>
    <x v="10"/>
    <x v="1"/>
    <n v="8.23"/>
    <n v="9638115"/>
    <n v="39.340000000000003"/>
    <x v="2"/>
    <x v="3"/>
    <n v="23.610199999999999"/>
    <n v="85.279899999999998"/>
  </r>
  <r>
    <x v="10"/>
    <x v="11"/>
    <x v="11"/>
    <x v="1"/>
    <n v="47.09"/>
    <n v="5335262"/>
    <n v="37.69"/>
    <x v="2"/>
    <x v="3"/>
    <n v="23.610199999999999"/>
    <n v="85.279899999999998"/>
  </r>
  <r>
    <x v="10"/>
    <x v="12"/>
    <x v="0"/>
    <x v="1"/>
    <n v="59.23"/>
    <n v="4145385"/>
    <n v="37.92"/>
    <x v="2"/>
    <x v="3"/>
    <n v="23.610199999999999"/>
    <n v="85.279899999999998"/>
  </r>
  <r>
    <x v="10"/>
    <x v="13"/>
    <x v="1"/>
    <x v="1"/>
    <n v="20.95"/>
    <n v="8622722"/>
    <n v="40.590000000000003"/>
    <x v="2"/>
    <x v="3"/>
    <n v="23.610199999999999"/>
    <n v="85.279899999999998"/>
  </r>
  <r>
    <x v="10"/>
    <x v="14"/>
    <x v="2"/>
    <x v="1"/>
    <n v="7.63"/>
    <n v="9521900"/>
    <n v="38.270000000000003"/>
    <x v="2"/>
    <x v="3"/>
    <n v="23.610199999999999"/>
    <n v="85.279899999999998"/>
  </r>
  <r>
    <x v="10"/>
    <x v="15"/>
    <x v="3"/>
    <x v="1"/>
    <n v="9.76"/>
    <n v="9331640"/>
    <n v="38.31"/>
    <x v="2"/>
    <x v="3"/>
    <n v="23.610199999999999"/>
    <n v="85.279899999999998"/>
  </r>
  <r>
    <x v="10"/>
    <x v="16"/>
    <x v="4"/>
    <x v="1"/>
    <n v="8.24"/>
    <n v="10185670"/>
    <n v="41.04"/>
    <x v="2"/>
    <x v="3"/>
    <n v="23.610199999999999"/>
    <n v="85.279899999999998"/>
  </r>
  <r>
    <x v="10"/>
    <x v="17"/>
    <x v="5"/>
    <x v="1"/>
    <n v="11.8"/>
    <n v="10302276"/>
    <n v="43.08"/>
    <x v="2"/>
    <x v="3"/>
    <n v="23.610199999999999"/>
    <n v="85.279899999999998"/>
  </r>
  <r>
    <x v="11"/>
    <x v="8"/>
    <x v="8"/>
    <x v="1"/>
    <n v="2.86"/>
    <n v="22688028"/>
    <n v="42.18"/>
    <x v="2"/>
    <x v="1"/>
    <n v="15.317299999999999"/>
    <n v="75.713899999999995"/>
  </r>
  <r>
    <x v="11"/>
    <x v="9"/>
    <x v="9"/>
    <x v="1"/>
    <n v="3.61"/>
    <n v="21677719"/>
    <n v="40.54"/>
    <x v="2"/>
    <x v="1"/>
    <n v="15.317299999999999"/>
    <n v="75.713899999999995"/>
  </r>
  <r>
    <x v="11"/>
    <x v="10"/>
    <x v="10"/>
    <x v="1"/>
    <n v="3.46"/>
    <n v="22079653"/>
    <n v="41.14"/>
    <x v="2"/>
    <x v="1"/>
    <n v="15.317299999999999"/>
    <n v="75.713899999999995"/>
  </r>
  <r>
    <x v="11"/>
    <x v="11"/>
    <x v="11"/>
    <x v="1"/>
    <n v="29.84"/>
    <n v="16718395"/>
    <n v="42.78"/>
    <x v="2"/>
    <x v="1"/>
    <n v="15.317299999999999"/>
    <n v="75.713899999999995"/>
  </r>
  <r>
    <x v="11"/>
    <x v="12"/>
    <x v="0"/>
    <x v="1"/>
    <n v="19.97"/>
    <n v="19397853"/>
    <n v="43.43"/>
    <x v="2"/>
    <x v="1"/>
    <n v="15.317299999999999"/>
    <n v="75.713899999999995"/>
  </r>
  <r>
    <x v="11"/>
    <x v="13"/>
    <x v="1"/>
    <x v="1"/>
    <n v="8.44"/>
    <n v="24215057"/>
    <n v="47.29"/>
    <x v="2"/>
    <x v="1"/>
    <n v="15.317299999999999"/>
    <n v="75.713899999999995"/>
  </r>
  <r>
    <x v="11"/>
    <x v="14"/>
    <x v="2"/>
    <x v="1"/>
    <n v="4.01"/>
    <n v="22885616"/>
    <n v="42.55"/>
    <x v="2"/>
    <x v="1"/>
    <n v="15.317299999999999"/>
    <n v="75.713899999999995"/>
  </r>
  <r>
    <x v="11"/>
    <x v="15"/>
    <x v="3"/>
    <x v="1"/>
    <n v="0.5"/>
    <n v="24094289"/>
    <n v="43.13"/>
    <x v="2"/>
    <x v="1"/>
    <n v="15.317299999999999"/>
    <n v="75.713899999999995"/>
  </r>
  <r>
    <x v="11"/>
    <x v="16"/>
    <x v="4"/>
    <x v="1"/>
    <n v="2.41"/>
    <n v="20127176"/>
    <n v="36.659999999999997"/>
    <x v="2"/>
    <x v="1"/>
    <n v="15.317299999999999"/>
    <n v="75.713899999999995"/>
  </r>
  <r>
    <x v="11"/>
    <x v="17"/>
    <x v="5"/>
    <x v="1"/>
    <n v="1.58"/>
    <n v="22356390"/>
    <n v="40.299999999999997"/>
    <x v="2"/>
    <x v="1"/>
    <n v="15.317299999999999"/>
    <n v="75.713899999999995"/>
  </r>
  <r>
    <x v="12"/>
    <x v="8"/>
    <x v="8"/>
    <x v="1"/>
    <n v="5.31"/>
    <n v="9904534"/>
    <n v="37.119999999999997"/>
    <x v="2"/>
    <x v="1"/>
    <n v="10.8505"/>
    <n v="76.271100000000004"/>
  </r>
  <r>
    <x v="12"/>
    <x v="9"/>
    <x v="9"/>
    <x v="1"/>
    <n v="7.6"/>
    <n v="9828023"/>
    <n v="37.71"/>
    <x v="2"/>
    <x v="1"/>
    <n v="10.8505"/>
    <n v="76.271100000000004"/>
  </r>
  <r>
    <x v="12"/>
    <x v="10"/>
    <x v="10"/>
    <x v="1"/>
    <n v="8.99"/>
    <n v="8221728"/>
    <n v="32"/>
    <x v="2"/>
    <x v="1"/>
    <n v="10.8505"/>
    <n v="76.271100000000004"/>
  </r>
  <r>
    <x v="12"/>
    <x v="11"/>
    <x v="11"/>
    <x v="1"/>
    <n v="16.989999999999998"/>
    <n v="3933276"/>
    <n v="16.77"/>
    <x v="2"/>
    <x v="1"/>
    <n v="10.8505"/>
    <n v="76.271100000000004"/>
  </r>
  <r>
    <x v="12"/>
    <x v="12"/>
    <x v="0"/>
    <x v="1"/>
    <n v="17.88"/>
    <n v="7921962"/>
    <n v="34.11"/>
    <x v="2"/>
    <x v="1"/>
    <n v="10.8505"/>
    <n v="76.271100000000004"/>
  </r>
  <r>
    <x v="12"/>
    <x v="13"/>
    <x v="1"/>
    <x v="1"/>
    <n v="9.7100000000000009"/>
    <n v="9228268"/>
    <n v="36.11"/>
    <x v="2"/>
    <x v="1"/>
    <n v="10.8505"/>
    <n v="76.271100000000004"/>
  </r>
  <r>
    <x v="12"/>
    <x v="14"/>
    <x v="2"/>
    <x v="1"/>
    <n v="7.09"/>
    <n v="9504420"/>
    <n v="36.1"/>
    <x v="2"/>
    <x v="1"/>
    <n v="10.8505"/>
    <n v="76.271100000000004"/>
  </r>
  <r>
    <x v="12"/>
    <x v="15"/>
    <x v="3"/>
    <x v="1"/>
    <n v="10.98"/>
    <n v="9031944"/>
    <n v="35.78"/>
    <x v="2"/>
    <x v="1"/>
    <n v="10.8505"/>
    <n v="76.271100000000004"/>
  </r>
  <r>
    <x v="12"/>
    <x v="16"/>
    <x v="4"/>
    <x v="1"/>
    <n v="5.91"/>
    <n v="9240913"/>
    <n v="34.6"/>
    <x v="2"/>
    <x v="1"/>
    <n v="10.8505"/>
    <n v="76.271100000000004"/>
  </r>
  <r>
    <x v="12"/>
    <x v="17"/>
    <x v="5"/>
    <x v="1"/>
    <n v="3.88"/>
    <n v="9152881"/>
    <n v="33.520000000000003"/>
    <x v="2"/>
    <x v="1"/>
    <n v="10.8505"/>
    <n v="76.271100000000004"/>
  </r>
  <r>
    <x v="13"/>
    <x v="8"/>
    <x v="8"/>
    <x v="1"/>
    <n v="4.1100000000000003"/>
    <n v="23018632"/>
    <n v="39.42"/>
    <x v="2"/>
    <x v="4"/>
    <n v="22.973400000000002"/>
    <n v="78.656899999999993"/>
  </r>
  <r>
    <x v="13"/>
    <x v="9"/>
    <x v="9"/>
    <x v="1"/>
    <n v="4.57"/>
    <n v="22711479"/>
    <n v="39"/>
    <x v="2"/>
    <x v="4"/>
    <n v="22.973400000000002"/>
    <n v="78.656899999999993"/>
  </r>
  <r>
    <x v="13"/>
    <x v="10"/>
    <x v="10"/>
    <x v="1"/>
    <n v="2.2200000000000002"/>
    <n v="22867164"/>
    <n v="38.24"/>
    <x v="2"/>
    <x v="4"/>
    <n v="22.973400000000002"/>
    <n v="78.656899999999993"/>
  </r>
  <r>
    <x v="13"/>
    <x v="11"/>
    <x v="11"/>
    <x v="1"/>
    <n v="12.36"/>
    <n v="19041832"/>
    <n v="35.450000000000003"/>
    <x v="2"/>
    <x v="4"/>
    <n v="22.973400000000002"/>
    <n v="78.656899999999993"/>
  </r>
  <r>
    <x v="13"/>
    <x v="12"/>
    <x v="0"/>
    <x v="1"/>
    <n v="21.98"/>
    <n v="18443927"/>
    <n v="38.479999999999997"/>
    <x v="2"/>
    <x v="4"/>
    <n v="22.973400000000002"/>
    <n v="78.656899999999993"/>
  </r>
  <r>
    <x v="13"/>
    <x v="13"/>
    <x v="1"/>
    <x v="1"/>
    <n v="6.48"/>
    <n v="23054646"/>
    <n v="40.04"/>
    <x v="2"/>
    <x v="4"/>
    <n v="22.973400000000002"/>
    <n v="78.656899999999993"/>
  </r>
  <r>
    <x v="13"/>
    <x v="14"/>
    <x v="2"/>
    <x v="1"/>
    <n v="5.08"/>
    <n v="23940158"/>
    <n v="40.880000000000003"/>
    <x v="2"/>
    <x v="4"/>
    <n v="22.973400000000002"/>
    <n v="78.656899999999993"/>
  </r>
  <r>
    <x v="13"/>
    <x v="15"/>
    <x v="3"/>
    <x v="1"/>
    <n v="4.7"/>
    <n v="23619011"/>
    <n v="40.08"/>
    <x v="2"/>
    <x v="4"/>
    <n v="22.973400000000002"/>
    <n v="78.656899999999993"/>
  </r>
  <r>
    <x v="13"/>
    <x v="16"/>
    <x v="4"/>
    <x v="1"/>
    <n v="3.91"/>
    <n v="23341952"/>
    <n v="39.200000000000003"/>
    <x v="2"/>
    <x v="4"/>
    <n v="22.973400000000002"/>
    <n v="78.656899999999993"/>
  </r>
  <r>
    <x v="13"/>
    <x v="17"/>
    <x v="5"/>
    <x v="1"/>
    <n v="3.13"/>
    <n v="23144552"/>
    <n v="38.47"/>
    <x v="2"/>
    <x v="4"/>
    <n v="22.973400000000002"/>
    <n v="78.656899999999993"/>
  </r>
  <r>
    <x v="14"/>
    <x v="8"/>
    <x v="8"/>
    <x v="1"/>
    <n v="4.95"/>
    <n v="42596868"/>
    <n v="44.19"/>
    <x v="2"/>
    <x v="4"/>
    <n v="19.7515"/>
    <n v="75.713899999999995"/>
  </r>
  <r>
    <x v="14"/>
    <x v="9"/>
    <x v="9"/>
    <x v="1"/>
    <n v="4.6900000000000004"/>
    <n v="42416317"/>
    <n v="43.8"/>
    <x v="2"/>
    <x v="4"/>
    <n v="19.7515"/>
    <n v="75.713899999999995"/>
  </r>
  <r>
    <x v="14"/>
    <x v="10"/>
    <x v="10"/>
    <x v="1"/>
    <n v="5.79"/>
    <n v="40196806"/>
    <n v="41.91"/>
    <x v="2"/>
    <x v="4"/>
    <n v="19.7515"/>
    <n v="75.713899999999995"/>
  </r>
  <r>
    <x v="14"/>
    <x v="11"/>
    <x v="11"/>
    <x v="1"/>
    <n v="20.9"/>
    <n v="27689253"/>
    <n v="34.32"/>
    <x v="2"/>
    <x v="4"/>
    <n v="19.7515"/>
    <n v="75.713899999999995"/>
  </r>
  <r>
    <x v="14"/>
    <x v="12"/>
    <x v="0"/>
    <x v="1"/>
    <n v="15.46"/>
    <n v="32116847"/>
    <n v="37.17"/>
    <x v="2"/>
    <x v="4"/>
    <n v="19.7515"/>
    <n v="75.713899999999995"/>
  </r>
  <r>
    <x v="14"/>
    <x v="13"/>
    <x v="1"/>
    <x v="1"/>
    <n v="9.23"/>
    <n v="39708538"/>
    <n v="42.71"/>
    <x v="2"/>
    <x v="4"/>
    <n v="19.7515"/>
    <n v="75.713899999999995"/>
  </r>
  <r>
    <x v="14"/>
    <x v="14"/>
    <x v="2"/>
    <x v="1"/>
    <n v="3.89"/>
    <n v="40998545"/>
    <n v="41.57"/>
    <x v="2"/>
    <x v="4"/>
    <n v="19.7515"/>
    <n v="75.713899999999995"/>
  </r>
  <r>
    <x v="14"/>
    <x v="15"/>
    <x v="3"/>
    <x v="1"/>
    <n v="6.23"/>
    <n v="40963616"/>
    <n v="42.49"/>
    <x v="2"/>
    <x v="4"/>
    <n v="19.7515"/>
    <n v="75.713899999999995"/>
  </r>
  <r>
    <x v="14"/>
    <x v="16"/>
    <x v="4"/>
    <x v="1"/>
    <n v="4.55"/>
    <n v="42042911"/>
    <n v="42.75"/>
    <x v="2"/>
    <x v="4"/>
    <n v="19.7515"/>
    <n v="75.713899999999995"/>
  </r>
  <r>
    <x v="14"/>
    <x v="17"/>
    <x v="5"/>
    <x v="1"/>
    <n v="4.0999999999999996"/>
    <n v="43317881"/>
    <n v="43.75"/>
    <x v="2"/>
    <x v="4"/>
    <n v="19.7515"/>
    <n v="75.713899999999995"/>
  </r>
  <r>
    <x v="15"/>
    <x v="8"/>
    <x v="8"/>
    <x v="1"/>
    <n v="1.66"/>
    <n v="1491093"/>
    <n v="65.489999999999995"/>
    <x v="2"/>
    <x v="2"/>
    <n v="25.466999999999999"/>
    <n v="91.366200000000006"/>
  </r>
  <r>
    <x v="15"/>
    <x v="9"/>
    <x v="9"/>
    <x v="1"/>
    <n v="3.59"/>
    <n v="1346829"/>
    <n v="60.2"/>
    <x v="2"/>
    <x v="2"/>
    <n v="25.466999999999999"/>
    <n v="91.366200000000006"/>
  </r>
  <r>
    <x v="15"/>
    <x v="10"/>
    <x v="10"/>
    <x v="1"/>
    <n v="1.58"/>
    <n v="1482351"/>
    <n v="64.739999999999995"/>
    <x v="2"/>
    <x v="2"/>
    <n v="25.466999999999999"/>
    <n v="91.366200000000006"/>
  </r>
  <r>
    <x v="15"/>
    <x v="11"/>
    <x v="11"/>
    <x v="1"/>
    <n v="10.029999999999999"/>
    <n v="965057"/>
    <n v="45.99"/>
    <x v="2"/>
    <x v="2"/>
    <n v="25.466999999999999"/>
    <n v="91.366200000000006"/>
  </r>
  <r>
    <x v="15"/>
    <x v="12"/>
    <x v="0"/>
    <x v="1"/>
    <n v="5.92"/>
    <n v="1215064"/>
    <n v="55.24"/>
    <x v="2"/>
    <x v="2"/>
    <n v="25.466999999999999"/>
    <n v="91.366200000000006"/>
  </r>
  <r>
    <x v="15"/>
    <x v="13"/>
    <x v="1"/>
    <x v="1"/>
    <n v="1.1499999999999999"/>
    <n v="1350794"/>
    <n v="58.31"/>
    <x v="2"/>
    <x v="2"/>
    <n v="25.466999999999999"/>
    <n v="91.366200000000006"/>
  </r>
  <r>
    <x v="15"/>
    <x v="14"/>
    <x v="2"/>
    <x v="1"/>
    <n v="2.1"/>
    <n v="1448106"/>
    <n v="62.96"/>
    <x v="2"/>
    <x v="2"/>
    <n v="25.466999999999999"/>
    <n v="91.366200000000006"/>
  </r>
  <r>
    <x v="15"/>
    <x v="15"/>
    <x v="3"/>
    <x v="1"/>
    <n v="3.74"/>
    <n v="1357643"/>
    <n v="59.88"/>
    <x v="2"/>
    <x v="2"/>
    <n v="25.466999999999999"/>
    <n v="91.366200000000006"/>
  </r>
  <r>
    <x v="15"/>
    <x v="16"/>
    <x v="4"/>
    <x v="1"/>
    <n v="4.29"/>
    <n v="1459726"/>
    <n v="64.599999999999994"/>
    <x v="2"/>
    <x v="2"/>
    <n v="25.466999999999999"/>
    <n v="91.366200000000006"/>
  </r>
  <r>
    <x v="15"/>
    <x v="17"/>
    <x v="5"/>
    <x v="1"/>
    <n v="4.5999999999999996"/>
    <n v="1381490"/>
    <n v="61.18"/>
    <x v="2"/>
    <x v="2"/>
    <n v="25.466999999999999"/>
    <n v="91.366200000000006"/>
  </r>
  <r>
    <x v="16"/>
    <x v="8"/>
    <x v="8"/>
    <x v="1"/>
    <n v="1.9"/>
    <n v="13743448"/>
    <n v="39.44"/>
    <x v="2"/>
    <x v="3"/>
    <n v="20.951699999999999"/>
    <n v="85.098500000000001"/>
  </r>
  <r>
    <x v="16"/>
    <x v="9"/>
    <x v="9"/>
    <x v="1"/>
    <n v="3.12"/>
    <n v="14280735"/>
    <n v="41.44"/>
    <x v="2"/>
    <x v="3"/>
    <n v="20.951699999999999"/>
    <n v="85.098500000000001"/>
  </r>
  <r>
    <x v="16"/>
    <x v="10"/>
    <x v="10"/>
    <x v="1"/>
    <n v="13.08"/>
    <n v="12272109"/>
    <n v="39.619999999999997"/>
    <x v="2"/>
    <x v="3"/>
    <n v="20.951699999999999"/>
    <n v="85.098500000000001"/>
  </r>
  <r>
    <x v="16"/>
    <x v="11"/>
    <x v="11"/>
    <x v="1"/>
    <n v="23.76"/>
    <n v="6865693"/>
    <n v="25.23"/>
    <x v="2"/>
    <x v="3"/>
    <n v="20.951699999999999"/>
    <n v="85.098500000000001"/>
  </r>
  <r>
    <x v="16"/>
    <x v="12"/>
    <x v="0"/>
    <x v="1"/>
    <n v="11.41"/>
    <n v="11730937"/>
    <n v="37.04"/>
    <x v="2"/>
    <x v="3"/>
    <n v="20.951699999999999"/>
    <n v="85.098500000000001"/>
  </r>
  <r>
    <x v="16"/>
    <x v="13"/>
    <x v="1"/>
    <x v="1"/>
    <n v="3.77"/>
    <n v="12903993"/>
    <n v="37.450000000000003"/>
    <x v="2"/>
    <x v="3"/>
    <n v="20.951699999999999"/>
    <n v="85.098500000000001"/>
  </r>
  <r>
    <x v="16"/>
    <x v="14"/>
    <x v="2"/>
    <x v="1"/>
    <n v="1.88"/>
    <n v="13614400"/>
    <n v="38.69"/>
    <x v="2"/>
    <x v="3"/>
    <n v="20.951699999999999"/>
    <n v="85.098500000000001"/>
  </r>
  <r>
    <x v="16"/>
    <x v="15"/>
    <x v="3"/>
    <x v="1"/>
    <n v="1.42"/>
    <n v="14154039"/>
    <n v="39.96"/>
    <x v="2"/>
    <x v="3"/>
    <n v="20.951699999999999"/>
    <n v="85.098500000000001"/>
  </r>
  <r>
    <x v="16"/>
    <x v="16"/>
    <x v="4"/>
    <x v="1"/>
    <n v="2.1"/>
    <n v="13608422"/>
    <n v="38.630000000000003"/>
    <x v="2"/>
    <x v="3"/>
    <n v="20.951699999999999"/>
    <n v="85.098500000000001"/>
  </r>
  <r>
    <x v="16"/>
    <x v="17"/>
    <x v="5"/>
    <x v="1"/>
    <n v="2.1800000000000002"/>
    <n v="14094553"/>
    <n v="39.979999999999997"/>
    <x v="2"/>
    <x v="3"/>
    <n v="20.951699999999999"/>
    <n v="85.098500000000001"/>
  </r>
  <r>
    <x v="17"/>
    <x v="8"/>
    <x v="8"/>
    <x v="1"/>
    <n v="0.57999999999999996"/>
    <n v="457950"/>
    <n v="37.46"/>
    <x v="2"/>
    <x v="1"/>
    <n v="11.941599999999999"/>
    <n v="79.808300000000003"/>
  </r>
  <r>
    <x v="17"/>
    <x v="9"/>
    <x v="9"/>
    <x v="1"/>
    <n v="1.76"/>
    <n v="493961"/>
    <n v="40.799999999999997"/>
    <x v="2"/>
    <x v="1"/>
    <n v="11.941599999999999"/>
    <n v="79.808300000000003"/>
  </r>
  <r>
    <x v="17"/>
    <x v="10"/>
    <x v="10"/>
    <x v="1"/>
    <n v="1.2"/>
    <n v="421028"/>
    <n v="34.49"/>
    <x v="2"/>
    <x v="1"/>
    <n v="11.941599999999999"/>
    <n v="79.808300000000003"/>
  </r>
  <r>
    <x v="17"/>
    <x v="11"/>
    <x v="11"/>
    <x v="1"/>
    <n v="75.849999999999994"/>
    <n v="117542"/>
    <n v="39.299999999999997"/>
    <x v="2"/>
    <x v="1"/>
    <n v="11.941599999999999"/>
    <n v="79.808300000000003"/>
  </r>
  <r>
    <x v="17"/>
    <x v="12"/>
    <x v="0"/>
    <x v="1"/>
    <n v="58.19"/>
    <n v="172308"/>
    <n v="33.19"/>
    <x v="2"/>
    <x v="1"/>
    <n v="11.941599999999999"/>
    <n v="79.808300000000003"/>
  </r>
  <r>
    <x v="17"/>
    <x v="13"/>
    <x v="1"/>
    <x v="1"/>
    <n v="4.24"/>
    <n v="367135"/>
    <n v="30.8"/>
    <x v="2"/>
    <x v="1"/>
    <n v="11.941599999999999"/>
    <n v="79.808300000000003"/>
  </r>
  <r>
    <x v="17"/>
    <x v="14"/>
    <x v="2"/>
    <x v="1"/>
    <n v="15.47"/>
    <n v="386563"/>
    <n v="36.64"/>
    <x v="2"/>
    <x v="1"/>
    <n v="11.941599999999999"/>
    <n v="79.808300000000003"/>
  </r>
  <r>
    <x v="17"/>
    <x v="15"/>
    <x v="3"/>
    <x v="1"/>
    <n v="5.05"/>
    <n v="396006"/>
    <n v="33.340000000000003"/>
    <x v="2"/>
    <x v="1"/>
    <n v="11.941599999999999"/>
    <n v="79.808300000000003"/>
  </r>
  <r>
    <x v="17"/>
    <x v="16"/>
    <x v="4"/>
    <x v="1"/>
    <n v="10.9"/>
    <n v="411717"/>
    <n v="36.840000000000003"/>
    <x v="2"/>
    <x v="1"/>
    <n v="11.941599999999999"/>
    <n v="79.808300000000003"/>
  </r>
  <r>
    <x v="17"/>
    <x v="17"/>
    <x v="5"/>
    <x v="1"/>
    <n v="6.18"/>
    <n v="428419"/>
    <n v="36.32"/>
    <x v="2"/>
    <x v="1"/>
    <n v="11.941599999999999"/>
    <n v="79.808300000000003"/>
  </r>
  <r>
    <x v="18"/>
    <x v="8"/>
    <x v="8"/>
    <x v="1"/>
    <n v="11.11"/>
    <n v="9442093"/>
    <n v="42.82"/>
    <x v="2"/>
    <x v="5"/>
    <n v="31.147099999999998"/>
    <n v="75.341200000000001"/>
  </r>
  <r>
    <x v="18"/>
    <x v="9"/>
    <x v="9"/>
    <x v="1"/>
    <n v="10.97"/>
    <n v="9229047"/>
    <n v="41.72"/>
    <x v="2"/>
    <x v="5"/>
    <n v="31.147099999999998"/>
    <n v="75.341200000000001"/>
  </r>
  <r>
    <x v="18"/>
    <x v="10"/>
    <x v="10"/>
    <x v="1"/>
    <n v="10.32"/>
    <n v="9975485"/>
    <n v="44.69"/>
    <x v="2"/>
    <x v="5"/>
    <n v="31.147099999999998"/>
    <n v="75.341200000000001"/>
  </r>
  <r>
    <x v="18"/>
    <x v="11"/>
    <x v="11"/>
    <x v="1"/>
    <n v="2.86"/>
    <n v="7020565"/>
    <n v="28.99"/>
    <x v="2"/>
    <x v="5"/>
    <n v="31.147099999999998"/>
    <n v="75.341200000000001"/>
  </r>
  <r>
    <x v="18"/>
    <x v="12"/>
    <x v="0"/>
    <x v="1"/>
    <n v="28.33"/>
    <n v="6872938"/>
    <n v="38.39"/>
    <x v="2"/>
    <x v="5"/>
    <n v="31.147099999999998"/>
    <n v="75.341200000000001"/>
  </r>
  <r>
    <x v="18"/>
    <x v="13"/>
    <x v="1"/>
    <x v="1"/>
    <n v="16.55"/>
    <n v="8390766"/>
    <n v="40.18"/>
    <x v="2"/>
    <x v="5"/>
    <n v="31.147099999999998"/>
    <n v="75.341200000000001"/>
  </r>
  <r>
    <x v="18"/>
    <x v="14"/>
    <x v="2"/>
    <x v="1"/>
    <n v="9.19"/>
    <n v="9732417"/>
    <n v="42.76"/>
    <x v="2"/>
    <x v="5"/>
    <n v="31.147099999999998"/>
    <n v="75.341200000000001"/>
  </r>
  <r>
    <x v="18"/>
    <x v="15"/>
    <x v="3"/>
    <x v="1"/>
    <n v="10.99"/>
    <n v="9386169"/>
    <n v="41.99"/>
    <x v="2"/>
    <x v="5"/>
    <n v="31.147099999999998"/>
    <n v="75.341200000000001"/>
  </r>
  <r>
    <x v="18"/>
    <x v="16"/>
    <x v="4"/>
    <x v="1"/>
    <n v="9.61"/>
    <n v="8980432"/>
    <n v="39.5"/>
    <x v="2"/>
    <x v="5"/>
    <n v="31.147099999999998"/>
    <n v="75.341200000000001"/>
  </r>
  <r>
    <x v="18"/>
    <x v="17"/>
    <x v="5"/>
    <x v="1"/>
    <n v="9.8800000000000008"/>
    <n v="8800430"/>
    <n v="38.75"/>
    <x v="2"/>
    <x v="5"/>
    <n v="31.147099999999998"/>
    <n v="75.341200000000001"/>
  </r>
  <r>
    <x v="19"/>
    <x v="8"/>
    <x v="8"/>
    <x v="1"/>
    <n v="10.97"/>
    <n v="20641716"/>
    <n v="40.51"/>
    <x v="2"/>
    <x v="5"/>
    <n v="27.023800000000001"/>
    <n v="74.2179"/>
  </r>
  <r>
    <x v="19"/>
    <x v="9"/>
    <x v="9"/>
    <x v="1"/>
    <n v="15.16"/>
    <n v="20328915"/>
    <n v="41.77"/>
    <x v="2"/>
    <x v="5"/>
    <n v="27.023800000000001"/>
    <n v="74.2179"/>
  </r>
  <r>
    <x v="19"/>
    <x v="10"/>
    <x v="10"/>
    <x v="1"/>
    <n v="11.9"/>
    <n v="20024680"/>
    <n v="39.54"/>
    <x v="2"/>
    <x v="5"/>
    <n v="27.023800000000001"/>
    <n v="74.2179"/>
  </r>
  <r>
    <x v="19"/>
    <x v="11"/>
    <x v="11"/>
    <x v="1"/>
    <n v="17.7"/>
    <n v="15984142"/>
    <n v="33.71"/>
    <x v="2"/>
    <x v="5"/>
    <n v="27.023800000000001"/>
    <n v="74.2179"/>
  </r>
  <r>
    <x v="19"/>
    <x v="12"/>
    <x v="0"/>
    <x v="1"/>
    <n v="15.74"/>
    <n v="19826602"/>
    <n v="40.74"/>
    <x v="2"/>
    <x v="5"/>
    <n v="27.023800000000001"/>
    <n v="74.2179"/>
  </r>
  <r>
    <x v="19"/>
    <x v="13"/>
    <x v="1"/>
    <x v="1"/>
    <n v="14.39"/>
    <n v="20506612"/>
    <n v="41.38"/>
    <x v="2"/>
    <x v="5"/>
    <n v="27.023800000000001"/>
    <n v="74.2179"/>
  </r>
  <r>
    <x v="19"/>
    <x v="14"/>
    <x v="2"/>
    <x v="1"/>
    <n v="15.81"/>
    <n v="19932393"/>
    <n v="40.799999999999997"/>
    <x v="2"/>
    <x v="5"/>
    <n v="27.023800000000001"/>
    <n v="74.2179"/>
  </r>
  <r>
    <x v="19"/>
    <x v="15"/>
    <x v="3"/>
    <x v="1"/>
    <n v="17.510000000000002"/>
    <n v="20014060"/>
    <n v="41.71"/>
    <x v="2"/>
    <x v="5"/>
    <n v="27.023800000000001"/>
    <n v="74.2179"/>
  </r>
  <r>
    <x v="19"/>
    <x v="16"/>
    <x v="4"/>
    <x v="1"/>
    <n v="15.35"/>
    <n v="20149594"/>
    <n v="40.83"/>
    <x v="2"/>
    <x v="5"/>
    <n v="27.023800000000001"/>
    <n v="74.2179"/>
  </r>
  <r>
    <x v="19"/>
    <x v="17"/>
    <x v="5"/>
    <x v="1"/>
    <n v="24.15"/>
    <n v="19908808"/>
    <n v="44.92"/>
    <x v="2"/>
    <x v="5"/>
    <n v="27.023800000000001"/>
    <n v="74.2179"/>
  </r>
  <r>
    <x v="20"/>
    <x v="10"/>
    <x v="10"/>
    <x v="1"/>
    <n v="23.57"/>
    <n v="262895"/>
    <n v="60.59"/>
    <x v="2"/>
    <x v="2"/>
    <n v="27.533000000000001"/>
    <n v="88.512200000000007"/>
  </r>
  <r>
    <x v="20"/>
    <x v="11"/>
    <x v="11"/>
    <x v="1"/>
    <n v="2.2799999999999998"/>
    <n v="215303"/>
    <n v="38.700000000000003"/>
    <x v="2"/>
    <x v="2"/>
    <n v="27.533000000000001"/>
    <n v="88.512200000000007"/>
  </r>
  <r>
    <x v="20"/>
    <x v="12"/>
    <x v="0"/>
    <x v="1"/>
    <n v="24.51"/>
    <n v="193427"/>
    <n v="44.88"/>
    <x v="2"/>
    <x v="2"/>
    <n v="27.533000000000001"/>
    <n v="88.512200000000007"/>
  </r>
  <r>
    <x v="20"/>
    <x v="13"/>
    <x v="1"/>
    <x v="1"/>
    <n v="4.46"/>
    <n v="221058"/>
    <n v="40.4"/>
    <x v="2"/>
    <x v="2"/>
    <n v="27.533000000000001"/>
    <n v="88.512200000000007"/>
  </r>
  <r>
    <x v="20"/>
    <x v="14"/>
    <x v="2"/>
    <x v="1"/>
    <n v="4.45"/>
    <n v="265175"/>
    <n v="48.32"/>
    <x v="2"/>
    <x v="2"/>
    <n v="27.533000000000001"/>
    <n v="88.512200000000007"/>
  </r>
  <r>
    <x v="20"/>
    <x v="15"/>
    <x v="3"/>
    <x v="1"/>
    <n v="12.49"/>
    <n v="244462"/>
    <n v="48.49"/>
    <x v="2"/>
    <x v="2"/>
    <n v="27.533000000000001"/>
    <n v="88.512200000000007"/>
  </r>
  <r>
    <x v="20"/>
    <x v="16"/>
    <x v="4"/>
    <x v="1"/>
    <n v="5.7"/>
    <n v="231798"/>
    <n v="42.54"/>
    <x v="2"/>
    <x v="2"/>
    <n v="27.533000000000001"/>
    <n v="88.512200000000007"/>
  </r>
  <r>
    <x v="20"/>
    <x v="17"/>
    <x v="5"/>
    <x v="1"/>
    <n v="0.88"/>
    <n v="242068"/>
    <n v="42.13"/>
    <x v="2"/>
    <x v="2"/>
    <n v="27.533000000000001"/>
    <n v="88.512200000000007"/>
  </r>
  <r>
    <x v="21"/>
    <x v="8"/>
    <x v="8"/>
    <x v="1"/>
    <n v="1.57"/>
    <n v="26881641"/>
    <n v="41.96"/>
    <x v="2"/>
    <x v="1"/>
    <n v="11.1271"/>
    <n v="78.656899999999993"/>
  </r>
  <r>
    <x v="21"/>
    <x v="9"/>
    <x v="9"/>
    <x v="1"/>
    <n v="2.09"/>
    <n v="27570589"/>
    <n v="43.2"/>
    <x v="2"/>
    <x v="1"/>
    <n v="11.1271"/>
    <n v="78.656899999999993"/>
  </r>
  <r>
    <x v="21"/>
    <x v="10"/>
    <x v="10"/>
    <x v="1"/>
    <n v="6.4"/>
    <n v="26830768"/>
    <n v="43.91"/>
    <x v="2"/>
    <x v="1"/>
    <n v="11.1271"/>
    <n v="78.656899999999993"/>
  </r>
  <r>
    <x v="21"/>
    <x v="11"/>
    <x v="11"/>
    <x v="1"/>
    <n v="49.83"/>
    <n v="9719167"/>
    <n v="29.63"/>
    <x v="2"/>
    <x v="1"/>
    <n v="11.1271"/>
    <n v="78.656899999999993"/>
  </r>
  <r>
    <x v="21"/>
    <x v="12"/>
    <x v="0"/>
    <x v="1"/>
    <n v="33.159999999999997"/>
    <n v="11483256"/>
    <n v="26.23"/>
    <x v="2"/>
    <x v="1"/>
    <n v="11.1271"/>
    <n v="78.656899999999993"/>
  </r>
  <r>
    <x v="21"/>
    <x v="13"/>
    <x v="1"/>
    <x v="1"/>
    <n v="12.2"/>
    <n v="19096847"/>
    <n v="33.159999999999997"/>
    <x v="2"/>
    <x v="1"/>
    <n v="11.1271"/>
    <n v="78.656899999999993"/>
  </r>
  <r>
    <x v="21"/>
    <x v="14"/>
    <x v="2"/>
    <x v="1"/>
    <n v="6.81"/>
    <n v="24572827"/>
    <n v="40.130000000000003"/>
    <x v="2"/>
    <x v="1"/>
    <n v="11.1271"/>
    <n v="78.656899999999993"/>
  </r>
  <r>
    <x v="21"/>
    <x v="15"/>
    <x v="3"/>
    <x v="1"/>
    <n v="2.65"/>
    <n v="27046415"/>
    <n v="42.22"/>
    <x v="2"/>
    <x v="1"/>
    <n v="11.1271"/>
    <n v="78.656899999999993"/>
  </r>
  <r>
    <x v="21"/>
    <x v="16"/>
    <x v="4"/>
    <x v="1"/>
    <n v="5"/>
    <n v="23025845"/>
    <n v="36.770000000000003"/>
    <x v="2"/>
    <x v="1"/>
    <n v="11.1271"/>
    <n v="78.656899999999993"/>
  </r>
  <r>
    <x v="21"/>
    <x v="17"/>
    <x v="5"/>
    <x v="1"/>
    <n v="2.16"/>
    <n v="23651626"/>
    <n v="36.619999999999997"/>
    <x v="2"/>
    <x v="1"/>
    <n v="11.1271"/>
    <n v="78.656899999999993"/>
  </r>
  <r>
    <x v="22"/>
    <x v="8"/>
    <x v="8"/>
    <x v="1"/>
    <n v="5.49"/>
    <n v="17609295"/>
    <n v="59.25"/>
    <x v="2"/>
    <x v="1"/>
    <n v="18.112400000000001"/>
    <n v="79.019300000000001"/>
  </r>
  <r>
    <x v="22"/>
    <x v="9"/>
    <x v="9"/>
    <x v="1"/>
    <n v="8.2899999999999991"/>
    <n v="16825970"/>
    <n v="58.24"/>
    <x v="2"/>
    <x v="1"/>
    <n v="18.112400000000001"/>
    <n v="79.019300000000001"/>
  </r>
  <r>
    <x v="22"/>
    <x v="10"/>
    <x v="10"/>
    <x v="1"/>
    <n v="5.77"/>
    <n v="17341613"/>
    <n v="58.31"/>
    <x v="2"/>
    <x v="1"/>
    <n v="18.112400000000001"/>
    <n v="79.019300000000001"/>
  </r>
  <r>
    <x v="22"/>
    <x v="11"/>
    <x v="11"/>
    <x v="1"/>
    <n v="6.25"/>
    <n v="12172230"/>
    <n v="41.06"/>
    <x v="2"/>
    <x v="1"/>
    <n v="18.112400000000001"/>
    <n v="79.019300000000001"/>
  </r>
  <r>
    <x v="22"/>
    <x v="12"/>
    <x v="0"/>
    <x v="1"/>
    <n v="14.7"/>
    <n v="14977774"/>
    <n v="55.43"/>
    <x v="2"/>
    <x v="1"/>
    <n v="18.112400000000001"/>
    <n v="79.019300000000001"/>
  </r>
  <r>
    <x v="22"/>
    <x v="13"/>
    <x v="1"/>
    <x v="1"/>
    <n v="10.55"/>
    <n v="15108910"/>
    <n v="53.22"/>
    <x v="2"/>
    <x v="1"/>
    <n v="18.112400000000001"/>
    <n v="79.019300000000001"/>
  </r>
  <r>
    <x v="22"/>
    <x v="14"/>
    <x v="2"/>
    <x v="1"/>
    <n v="5.36"/>
    <n v="15679417"/>
    <n v="52.1"/>
    <x v="2"/>
    <x v="1"/>
    <n v="18.112400000000001"/>
    <n v="79.019300000000001"/>
  </r>
  <r>
    <x v="22"/>
    <x v="15"/>
    <x v="3"/>
    <x v="1"/>
    <n v="5.79"/>
    <n v="18185429"/>
    <n v="60.59"/>
    <x v="2"/>
    <x v="1"/>
    <n v="18.112400000000001"/>
    <n v="79.019300000000001"/>
  </r>
  <r>
    <x v="22"/>
    <x v="16"/>
    <x v="4"/>
    <x v="1"/>
    <n v="3.27"/>
    <n v="16961448"/>
    <n v="54.94"/>
    <x v="2"/>
    <x v="1"/>
    <n v="18.112400000000001"/>
    <n v="79.019300000000001"/>
  </r>
  <r>
    <x v="22"/>
    <x v="17"/>
    <x v="5"/>
    <x v="1"/>
    <n v="2.86"/>
    <n v="17578739"/>
    <n v="56.58"/>
    <x v="2"/>
    <x v="1"/>
    <n v="18.112400000000001"/>
    <n v="79.019300000000001"/>
  </r>
  <r>
    <x v="23"/>
    <x v="8"/>
    <x v="8"/>
    <x v="1"/>
    <n v="32.67"/>
    <n v="1508130"/>
    <n v="69.69"/>
    <x v="2"/>
    <x v="2"/>
    <n v="23.940799999999999"/>
    <n v="91.988200000000006"/>
  </r>
  <r>
    <x v="23"/>
    <x v="9"/>
    <x v="9"/>
    <x v="1"/>
    <n v="28.4"/>
    <n v="1584686"/>
    <n v="68.739999999999995"/>
    <x v="2"/>
    <x v="2"/>
    <n v="23.940799999999999"/>
    <n v="91.988200000000006"/>
  </r>
  <r>
    <x v="23"/>
    <x v="10"/>
    <x v="10"/>
    <x v="1"/>
    <n v="29.95"/>
    <n v="1511217"/>
    <n v="66.89"/>
    <x v="2"/>
    <x v="2"/>
    <n v="23.940799999999999"/>
    <n v="91.988200000000006"/>
  </r>
  <r>
    <x v="23"/>
    <x v="11"/>
    <x v="11"/>
    <x v="1"/>
    <n v="41.23"/>
    <n v="971514"/>
    <n v="51.16"/>
    <x v="2"/>
    <x v="2"/>
    <n v="23.940799999999999"/>
    <n v="91.988200000000006"/>
  </r>
  <r>
    <x v="23"/>
    <x v="12"/>
    <x v="0"/>
    <x v="1"/>
    <n v="21.51"/>
    <n v="1290986"/>
    <n v="50.81"/>
    <x v="2"/>
    <x v="2"/>
    <n v="23.940799999999999"/>
    <n v="91.988200000000006"/>
  </r>
  <r>
    <x v="23"/>
    <x v="13"/>
    <x v="1"/>
    <x v="1"/>
    <n v="21.71"/>
    <n v="1494140"/>
    <n v="58.85"/>
    <x v="2"/>
    <x v="2"/>
    <n v="23.940799999999999"/>
    <n v="91.988200000000006"/>
  </r>
  <r>
    <x v="23"/>
    <x v="14"/>
    <x v="2"/>
    <x v="1"/>
    <n v="18.239999999999998"/>
    <n v="1348849"/>
    <n v="50.78"/>
    <x v="2"/>
    <x v="2"/>
    <n v="23.940799999999999"/>
    <n v="91.988200000000006"/>
  </r>
  <r>
    <x v="23"/>
    <x v="15"/>
    <x v="3"/>
    <x v="1"/>
    <n v="27.92"/>
    <n v="1318621"/>
    <n v="56.21"/>
    <x v="2"/>
    <x v="2"/>
    <n v="23.940799999999999"/>
    <n v="91.988200000000006"/>
  </r>
  <r>
    <x v="23"/>
    <x v="16"/>
    <x v="4"/>
    <x v="1"/>
    <n v="17.350000000000001"/>
    <n v="1368244"/>
    <n v="50.77"/>
    <x v="2"/>
    <x v="2"/>
    <n v="23.940799999999999"/>
    <n v="91.988200000000006"/>
  </r>
  <r>
    <x v="23"/>
    <x v="17"/>
    <x v="5"/>
    <x v="1"/>
    <n v="11.57"/>
    <n v="1576529"/>
    <n v="54.58"/>
    <x v="2"/>
    <x v="2"/>
    <n v="23.940799999999999"/>
    <n v="91.988200000000006"/>
  </r>
  <r>
    <x v="24"/>
    <x v="8"/>
    <x v="8"/>
    <x v="1"/>
    <n v="7.58"/>
    <n v="59433759"/>
    <n v="39.630000000000003"/>
    <x v="2"/>
    <x v="5"/>
    <n v="26.846699999999998"/>
    <n v="80.946200000000005"/>
  </r>
  <r>
    <x v="24"/>
    <x v="9"/>
    <x v="9"/>
    <x v="1"/>
    <n v="8.98"/>
    <n v="58060531"/>
    <n v="39.229999999999997"/>
    <x v="2"/>
    <x v="5"/>
    <n v="26.846699999999998"/>
    <n v="80.946200000000005"/>
  </r>
  <r>
    <x v="24"/>
    <x v="10"/>
    <x v="10"/>
    <x v="1"/>
    <n v="10.11"/>
    <n v="56976338"/>
    <n v="38.89"/>
    <x v="2"/>
    <x v="5"/>
    <n v="26.846699999999998"/>
    <n v="80.946200000000005"/>
  </r>
  <r>
    <x v="24"/>
    <x v="11"/>
    <x v="11"/>
    <x v="1"/>
    <n v="21.54"/>
    <n v="50915056"/>
    <n v="39.729999999999997"/>
    <x v="2"/>
    <x v="5"/>
    <n v="26.846699999999998"/>
    <n v="80.946200000000005"/>
  </r>
  <r>
    <x v="24"/>
    <x v="12"/>
    <x v="0"/>
    <x v="1"/>
    <n v="20.41"/>
    <n v="49801902"/>
    <n v="38.22"/>
    <x v="2"/>
    <x v="5"/>
    <n v="26.846699999999998"/>
    <n v="80.946200000000005"/>
  </r>
  <r>
    <x v="24"/>
    <x v="13"/>
    <x v="1"/>
    <x v="1"/>
    <n v="9.4700000000000006"/>
    <n v="55380649"/>
    <n v="37.29"/>
    <x v="2"/>
    <x v="5"/>
    <n v="26.846699999999998"/>
    <n v="80.946200000000005"/>
  </r>
  <r>
    <x v="24"/>
    <x v="14"/>
    <x v="2"/>
    <x v="1"/>
    <n v="5.56"/>
    <n v="56201654"/>
    <n v="36.19"/>
    <x v="2"/>
    <x v="5"/>
    <n v="26.846699999999998"/>
    <n v="80.946200000000005"/>
  </r>
  <r>
    <x v="24"/>
    <x v="15"/>
    <x v="3"/>
    <x v="1"/>
    <n v="5.79"/>
    <n v="55831744"/>
    <n v="35.96"/>
    <x v="2"/>
    <x v="5"/>
    <n v="26.846699999999998"/>
    <n v="80.946200000000005"/>
  </r>
  <r>
    <x v="24"/>
    <x v="16"/>
    <x v="4"/>
    <x v="1"/>
    <n v="4.18"/>
    <n v="56106836"/>
    <n v="35.450000000000003"/>
    <x v="2"/>
    <x v="5"/>
    <n v="26.846699999999998"/>
    <n v="80.946200000000005"/>
  </r>
  <r>
    <x v="24"/>
    <x v="17"/>
    <x v="5"/>
    <x v="1"/>
    <n v="3.75"/>
    <n v="56539521"/>
    <n v="35.49"/>
    <x v="2"/>
    <x v="5"/>
    <n v="26.846699999999998"/>
    <n v="80.946200000000005"/>
  </r>
  <r>
    <x v="25"/>
    <x v="8"/>
    <x v="8"/>
    <x v="1"/>
    <n v="5.49"/>
    <n v="2711639"/>
    <n v="32.99"/>
    <x v="2"/>
    <x v="5"/>
    <n v="30.066800000000001"/>
    <n v="79.019300000000001"/>
  </r>
  <r>
    <x v="25"/>
    <x v="9"/>
    <x v="9"/>
    <x v="1"/>
    <n v="4.99"/>
    <n v="3020931"/>
    <n v="36.479999999999997"/>
    <x v="2"/>
    <x v="5"/>
    <n v="30.066800000000001"/>
    <n v="79.019300000000001"/>
  </r>
  <r>
    <x v="25"/>
    <x v="10"/>
    <x v="10"/>
    <x v="1"/>
    <n v="19.850000000000001"/>
    <n v="2539302"/>
    <n v="36.270000000000003"/>
    <x v="2"/>
    <x v="5"/>
    <n v="30.066800000000001"/>
    <n v="79.019300000000001"/>
  </r>
  <r>
    <x v="25"/>
    <x v="11"/>
    <x v="11"/>
    <x v="1"/>
    <n v="6.48"/>
    <n v="2720115"/>
    <n v="33.229999999999997"/>
    <x v="2"/>
    <x v="5"/>
    <n v="30.066800000000001"/>
    <n v="79.019300000000001"/>
  </r>
  <r>
    <x v="25"/>
    <x v="12"/>
    <x v="0"/>
    <x v="1"/>
    <n v="8.01"/>
    <n v="2694072"/>
    <n v="33.380000000000003"/>
    <x v="2"/>
    <x v="5"/>
    <n v="30.066800000000001"/>
    <n v="79.019300000000001"/>
  </r>
  <r>
    <x v="25"/>
    <x v="13"/>
    <x v="1"/>
    <x v="1"/>
    <n v="8.61"/>
    <n v="2656071"/>
    <n v="33.06"/>
    <x v="2"/>
    <x v="5"/>
    <n v="30.066800000000001"/>
    <n v="79.019300000000001"/>
  </r>
  <r>
    <x v="25"/>
    <x v="14"/>
    <x v="2"/>
    <x v="1"/>
    <n v="12.38"/>
    <n v="2938552"/>
    <n v="38.07"/>
    <x v="2"/>
    <x v="5"/>
    <n v="30.066800000000001"/>
    <n v="79.019300000000001"/>
  </r>
  <r>
    <x v="25"/>
    <x v="15"/>
    <x v="3"/>
    <x v="1"/>
    <n v="14.26"/>
    <n v="2717528"/>
    <n v="35.9"/>
    <x v="2"/>
    <x v="5"/>
    <n v="30.066800000000001"/>
    <n v="79.019300000000001"/>
  </r>
  <r>
    <x v="25"/>
    <x v="16"/>
    <x v="4"/>
    <x v="1"/>
    <n v="22.26"/>
    <n v="2695230"/>
    <n v="39.18"/>
    <x v="2"/>
    <x v="5"/>
    <n v="30.066800000000001"/>
    <n v="79.019300000000001"/>
  </r>
  <r>
    <x v="25"/>
    <x v="17"/>
    <x v="5"/>
    <x v="1"/>
    <n v="9.23"/>
    <n v="2739309"/>
    <n v="34.03"/>
    <x v="2"/>
    <x v="5"/>
    <n v="30.066800000000001"/>
    <n v="79.019300000000001"/>
  </r>
  <r>
    <x v="26"/>
    <x v="8"/>
    <x v="8"/>
    <x v="1"/>
    <n v="6.94"/>
    <n v="35820789"/>
    <n v="47.35"/>
    <x v="2"/>
    <x v="3"/>
    <n v="22.986799999999999"/>
    <n v="87.855000000000004"/>
  </r>
  <r>
    <x v="26"/>
    <x v="9"/>
    <x v="9"/>
    <x v="1"/>
    <n v="4.92"/>
    <n v="36964178"/>
    <n v="47.74"/>
    <x v="2"/>
    <x v="3"/>
    <n v="22.986799999999999"/>
    <n v="87.855000000000004"/>
  </r>
  <r>
    <x v="26"/>
    <x v="10"/>
    <x v="10"/>
    <x v="1"/>
    <n v="6.92"/>
    <n v="35903917"/>
    <n v="47.27"/>
    <x v="2"/>
    <x v="3"/>
    <n v="22.986799999999999"/>
    <n v="87.855000000000004"/>
  </r>
  <r>
    <x v="26"/>
    <x v="11"/>
    <x v="11"/>
    <x v="1"/>
    <n v="17.41"/>
    <n v="26938836"/>
    <n v="39.9"/>
    <x v="2"/>
    <x v="3"/>
    <n v="22.986799999999999"/>
    <n v="87.855000000000004"/>
  </r>
  <r>
    <x v="26"/>
    <x v="12"/>
    <x v="0"/>
    <x v="1"/>
    <n v="17.41"/>
    <n v="28356675"/>
    <n v="41.92"/>
    <x v="2"/>
    <x v="3"/>
    <n v="22.986799999999999"/>
    <n v="87.855000000000004"/>
  </r>
  <r>
    <x v="26"/>
    <x v="13"/>
    <x v="1"/>
    <x v="1"/>
    <n v="7.29"/>
    <n v="30726310"/>
    <n v="40.39"/>
    <x v="2"/>
    <x v="3"/>
    <n v="22.986799999999999"/>
    <n v="87.855000000000004"/>
  </r>
  <r>
    <x v="26"/>
    <x v="14"/>
    <x v="2"/>
    <x v="1"/>
    <n v="6.83"/>
    <n v="35372506"/>
    <n v="46.17"/>
    <x v="2"/>
    <x v="3"/>
    <n v="22.986799999999999"/>
    <n v="87.855000000000004"/>
  </r>
  <r>
    <x v="26"/>
    <x v="15"/>
    <x v="3"/>
    <x v="1"/>
    <n v="14.87"/>
    <n v="33298644"/>
    <n v="47.48"/>
    <x v="2"/>
    <x v="3"/>
    <n v="22.986799999999999"/>
    <n v="87.855000000000004"/>
  </r>
  <r>
    <x v="26"/>
    <x v="16"/>
    <x v="4"/>
    <x v="1"/>
    <n v="9.35"/>
    <n v="35707239"/>
    <n v="47.73"/>
    <x v="2"/>
    <x v="3"/>
    <n v="22.986799999999999"/>
    <n v="87.855000000000004"/>
  </r>
  <r>
    <x v="26"/>
    <x v="17"/>
    <x v="5"/>
    <x v="1"/>
    <n v="9.98"/>
    <n v="33962549"/>
    <n v="45.63"/>
    <x v="2"/>
    <x v="3"/>
    <n v="22.986799999999999"/>
    <n v="87.8550000000000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D4666C-1432-48F8-96CB-6543215202AB}"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Region">
  <location ref="B344:C349" firstHeaderRow="1" firstDataRow="1" firstDataCol="1"/>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showAll="0"/>
    <pivotField dataField="1" showAll="0"/>
    <pivotField showAll="0"/>
    <pivotField showAll="0"/>
    <pivotField axis="axisRow" showAll="0">
      <items count="7">
        <item x="3"/>
        <item h="1" x="0"/>
        <item x="5"/>
        <item x="2"/>
        <item x="1"/>
        <item x="4"/>
        <item t="default"/>
      </items>
    </pivotField>
    <pivotField showAll="0"/>
    <pivotField showAll="0"/>
  </pivotFields>
  <rowFields count="1">
    <field x="8"/>
  </rowFields>
  <rowItems count="5">
    <i>
      <x/>
    </i>
    <i>
      <x v="2"/>
    </i>
    <i>
      <x v="3"/>
    </i>
    <i>
      <x v="4"/>
    </i>
    <i>
      <x v="5"/>
    </i>
  </rowItems>
  <colItems count="1">
    <i/>
  </colItems>
  <dataFields count="1">
    <dataField name="Sum of  Estimated Employed"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6806BF2-FE0C-47C7-A3F0-F94697A2E0F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B212:C298" firstHeaderRow="1" firstDataRow="1" firstDataCol="1"/>
  <pivotFields count="11">
    <pivotField axis="axisRow"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dataField="1" showAll="0"/>
    <pivotField showAll="0"/>
    <pivotField showAll="0"/>
    <pivotField axis="axisRow" showAll="0">
      <items count="4">
        <item x="2"/>
        <item x="0"/>
        <item x="1"/>
        <item t="default"/>
      </items>
    </pivotField>
    <pivotField showAll="0"/>
    <pivotField showAll="0"/>
    <pivotField showAll="0"/>
  </pivotFields>
  <rowFields count="2">
    <field x="7"/>
    <field x="0"/>
  </rowFields>
  <rowItems count="86">
    <i>
      <x/>
    </i>
    <i r="1">
      <x/>
    </i>
    <i r="1">
      <x v="1"/>
    </i>
    <i r="1">
      <x v="2"/>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x v="1"/>
    </i>
    <i r="1">
      <x/>
    </i>
    <i r="1">
      <x v="1"/>
    </i>
    <i r="1">
      <x v="2"/>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t="grand">
      <x/>
    </i>
  </rowItems>
  <colItems count="1">
    <i/>
  </colItems>
  <dataFields count="1">
    <dataField name="Average of  Estimated Unemployment Rate (%)" fld="4" subtotal="average" baseField="0" baseItem="0" numFmtId="2"/>
  </dataFields>
  <formats count="2">
    <format dxfId="5">
      <pivotArea dataOnly="0" labelOnly="1" outline="0" axis="axisValues" fieldPosition="0"/>
    </format>
    <format dxfId="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EBC5B-7A8B-4E2A-80E5-AE0E9477C655}" name="PivotTable2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Zone">
  <location ref="B145:D172" firstHeaderRow="1" firstDataRow="1" firstDataCol="2"/>
  <pivotFields count="11">
    <pivotField axis="axisRow"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showAll="0"/>
    <pivotField dataField="1" showAll="0"/>
    <pivotField showAll="0"/>
    <pivotField showAll="0"/>
    <pivotField axis="axisRow" outline="0" showAll="0" defaultSubtotal="0">
      <items count="6">
        <item x="3"/>
        <item h="1" x="0"/>
        <item x="5"/>
        <item x="2"/>
        <item x="1"/>
        <item x="4"/>
      </items>
      <extLst>
        <ext xmlns:x14="http://schemas.microsoft.com/office/spreadsheetml/2009/9/main" uri="{2946ED86-A175-432a-8AC1-64E0C546D7DE}">
          <x14:pivotField fillDownLabels="1"/>
        </ext>
      </extLst>
    </pivotField>
    <pivotField showAll="0"/>
    <pivotField showAll="0"/>
  </pivotFields>
  <rowFields count="2">
    <field x="8"/>
    <field x="0"/>
  </rowFields>
  <rowItems count="27">
    <i>
      <x/>
      <x v="2"/>
    </i>
    <i r="1">
      <x v="11"/>
    </i>
    <i r="1">
      <x v="17"/>
    </i>
    <i r="1">
      <x v="27"/>
    </i>
    <i>
      <x v="2"/>
      <x v="5"/>
    </i>
    <i r="1">
      <x v="8"/>
    </i>
    <i r="1">
      <x v="9"/>
    </i>
    <i r="1">
      <x v="10"/>
    </i>
    <i r="1">
      <x v="19"/>
    </i>
    <i r="1">
      <x v="20"/>
    </i>
    <i r="1">
      <x v="25"/>
    </i>
    <i r="1">
      <x v="26"/>
    </i>
    <i>
      <x v="3"/>
      <x v="1"/>
    </i>
    <i r="1">
      <x v="16"/>
    </i>
    <i r="1">
      <x v="21"/>
    </i>
    <i r="1">
      <x v="24"/>
    </i>
    <i>
      <x v="4"/>
      <x/>
    </i>
    <i r="1">
      <x v="12"/>
    </i>
    <i r="1">
      <x v="13"/>
    </i>
    <i r="1">
      <x v="18"/>
    </i>
    <i r="1">
      <x v="22"/>
    </i>
    <i r="1">
      <x v="23"/>
    </i>
    <i>
      <x v="5"/>
      <x v="4"/>
    </i>
    <i r="1">
      <x v="6"/>
    </i>
    <i r="1">
      <x v="7"/>
    </i>
    <i r="1">
      <x v="14"/>
    </i>
    <i r="1">
      <x v="15"/>
    </i>
  </rowItems>
  <colItems count="1">
    <i/>
  </colItems>
  <dataFields count="1">
    <dataField name="Sum of  Estimated Employed" fld="5" showDataAs="percentOfTotal" baseField="0" baseItem="0" numFmtId="10"/>
  </dataFields>
  <chartFormats count="1">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6C6441-5AC6-47CB-8539-4EDBC175378F}"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rowHeaderCaption="Year And Month">
  <location ref="B19:C39" firstHeaderRow="1" firstDataRow="1" firstDataCol="1"/>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axis="axisRow" showAll="0">
      <items count="13">
        <item x="8"/>
        <item x="9"/>
        <item x="10"/>
        <item x="11"/>
        <item x="0"/>
        <item x="1"/>
        <item x="2"/>
        <item x="3"/>
        <item x="4"/>
        <item x="5"/>
        <item x="6"/>
        <item x="7"/>
        <item t="default"/>
      </items>
    </pivotField>
    <pivotField axis="axisRow" showAll="0">
      <items count="3">
        <item x="0"/>
        <item x="1"/>
        <item t="default"/>
      </items>
    </pivotField>
    <pivotField dataField="1" showAll="0"/>
    <pivotField showAll="0"/>
    <pivotField showAll="0"/>
    <pivotField showAll="0"/>
    <pivotField showAll="0"/>
    <pivotField showAll="0"/>
    <pivotField showAll="0"/>
  </pivotFields>
  <rowFields count="2">
    <field x="3"/>
    <field x="2"/>
  </rowFields>
  <rowItems count="20">
    <i>
      <x/>
    </i>
    <i r="1">
      <x v="4"/>
    </i>
    <i r="1">
      <x v="5"/>
    </i>
    <i r="1">
      <x v="6"/>
    </i>
    <i r="1">
      <x v="7"/>
    </i>
    <i r="1">
      <x v="8"/>
    </i>
    <i r="1">
      <x v="9"/>
    </i>
    <i r="1">
      <x v="10"/>
    </i>
    <i r="1">
      <x v="11"/>
    </i>
    <i>
      <x v="1"/>
    </i>
    <i r="1">
      <x/>
    </i>
    <i r="1">
      <x v="1"/>
    </i>
    <i r="1">
      <x v="2"/>
    </i>
    <i r="1">
      <x v="3"/>
    </i>
    <i r="1">
      <x v="4"/>
    </i>
    <i r="1">
      <x v="5"/>
    </i>
    <i r="1">
      <x v="6"/>
    </i>
    <i r="1">
      <x v="7"/>
    </i>
    <i r="1">
      <x v="8"/>
    </i>
    <i r="1">
      <x v="9"/>
    </i>
  </rowItems>
  <colItems count="1">
    <i/>
  </colItems>
  <dataFields count="1">
    <dataField name="Sum of  Estimated Unemployment Rate (%)" fld="4" showDataAs="percentOfTotal" baseField="0" baseItem="0" numFmtId="9"/>
  </dataFields>
  <formats count="2">
    <format dxfId="7">
      <pivotArea dataOnly="0" labelOnly="1" outline="0" axis="axisValues" fieldPosition="0"/>
    </format>
    <format dxfId="6">
      <pivotArea outline="0" fieldPosition="0">
        <references count="1">
          <reference field="4294967294" count="1">
            <x v="0"/>
          </reference>
        </references>
      </pivotArea>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21F8DE-23EF-4D1A-A4E9-401F7A976DA2}"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Year And Month">
  <location ref="G24:G25" firstHeaderRow="1" firstDataRow="1" firstDataCol="0"/>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showAll="0"/>
    <pivotField dataField="1" showAll="0"/>
    <pivotField showAll="0"/>
    <pivotField showAll="0"/>
    <pivotField showAll="0"/>
    <pivotField showAll="0"/>
    <pivotField showAll="0"/>
  </pivotFields>
  <rowItems count="1">
    <i/>
  </rowItems>
  <colItems count="1">
    <i/>
  </colItems>
  <dataFields count="1">
    <dataField name="Sum of  Estimated Employed"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F6D1EF-36DA-4E9B-B313-798E3373C76D}"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rowHeaderCaption="Region">
  <location ref="B106:C111" firstHeaderRow="1" firstDataRow="1" firstDataCol="1"/>
  <pivotFields count="11">
    <pivotField axis="axisRow" showAll="0" measureFilter="1" sortType="descending">
      <items count="29">
        <item x="0"/>
        <item x="1"/>
        <item x="2"/>
        <item x="27"/>
        <item x="3"/>
        <item x="4"/>
        <item x="5"/>
        <item x="6"/>
        <item x="7"/>
        <item x="8"/>
        <item x="9"/>
        <item x="10"/>
        <item x="11"/>
        <item x="12"/>
        <item x="13"/>
        <item x="14"/>
        <item x="15"/>
        <item x="16"/>
        <item x="17"/>
        <item x="18"/>
        <item x="19"/>
        <item x="20"/>
        <item x="21"/>
        <item x="22"/>
        <item x="23"/>
        <item x="24"/>
        <item x="25"/>
        <item x="26"/>
        <item t="default"/>
      </items>
      <autoSortScope>
        <pivotArea dataOnly="0" outline="0" fieldPosition="0">
          <references count="1">
            <reference field="4294967294" count="1" selected="0">
              <x v="0"/>
            </reference>
          </references>
        </pivotArea>
      </autoSortScope>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dataField="1" showAll="0"/>
    <pivotField showAll="0"/>
    <pivotField showAll="0"/>
    <pivotField showAll="0"/>
    <pivotField showAll="0"/>
    <pivotField showAll="0"/>
    <pivotField showAll="0"/>
  </pivotFields>
  <rowFields count="1">
    <field x="0"/>
  </rowFields>
  <rowItems count="5">
    <i>
      <x v="18"/>
    </i>
    <i>
      <x v="11"/>
    </i>
    <i>
      <x v="2"/>
    </i>
    <i>
      <x v="22"/>
    </i>
    <i>
      <x v="9"/>
    </i>
  </rowItems>
  <colItems count="1">
    <i/>
  </colItems>
  <dataFields count="1">
    <dataField name="Max of  Estimated Unemployment Rate (%)" fld="4" subtotal="max" baseField="0" baseItem="0"/>
  </dataFields>
  <chartFormats count="6">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0" count="1" selected="0">
            <x v="18"/>
          </reference>
        </references>
      </pivotArea>
    </chartFormat>
    <chartFormat chart="7" format="14">
      <pivotArea type="data" outline="0" fieldPosition="0">
        <references count="2">
          <reference field="4294967294" count="1" selected="0">
            <x v="0"/>
          </reference>
          <reference field="0" count="1" selected="0">
            <x v="11"/>
          </reference>
        </references>
      </pivotArea>
    </chartFormat>
    <chartFormat chart="7" format="15">
      <pivotArea type="data" outline="0" fieldPosition="0">
        <references count="2">
          <reference field="4294967294" count="1" selected="0">
            <x v="0"/>
          </reference>
          <reference field="0" count="1" selected="0">
            <x v="2"/>
          </reference>
        </references>
      </pivotArea>
    </chartFormat>
    <chartFormat chart="7" format="16">
      <pivotArea type="data" outline="0" fieldPosition="0">
        <references count="2">
          <reference field="4294967294" count="1" selected="0">
            <x v="0"/>
          </reference>
          <reference field="0" count="1" selected="0">
            <x v="22"/>
          </reference>
        </references>
      </pivotArea>
    </chartFormat>
    <chartFormat chart="7" format="17">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4323003-16FE-4BF6-A8CC-DD652454ED02}"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Year And Month">
  <location ref="G49:G50" firstHeaderRow="1" firstDataRow="1" firstDataCol="0"/>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dataField="1" showAll="0"/>
    <pivotField showAll="0"/>
    <pivotField showAll="0"/>
    <pivotField showAll="0"/>
    <pivotField showAll="0"/>
    <pivotField showAll="0"/>
    <pivotField showAll="0"/>
  </pivotFields>
  <rowItems count="1">
    <i/>
  </rowItems>
  <colItems count="1">
    <i/>
  </colItems>
  <dataFields count="1">
    <dataField name="Sum of  Estimated Unemployment Rate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07F85E2-6296-4A4D-A62D-BDEA0A61B37F}"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Region">
  <location ref="B58:C86" firstHeaderRow="1" firstDataRow="1" firstDataCol="1"/>
  <pivotFields count="11">
    <pivotField axis="axisRow"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dataField="1" showAll="0"/>
    <pivotField showAll="0"/>
    <pivotField showAll="0"/>
    <pivotField showAll="0"/>
    <pivotField showAll="0"/>
    <pivotField showAll="0"/>
    <pivotField showAll="0"/>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x v="27"/>
    </i>
  </rowItems>
  <colItems count="1">
    <i/>
  </colItems>
  <dataFields count="1">
    <dataField name="Sum of  Estimated Unemployment Rate (%)" fld="4" showDataAs="percentOfTotal"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DBBE65-BA9C-4C46-BDA6-1B70A9D60D53}"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rowHeaderCaption="Year and Month">
  <location ref="B119:C139" firstHeaderRow="1" firstDataRow="1" firstDataCol="1"/>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axis="axisRow" showAll="0">
      <items count="13">
        <item x="8"/>
        <item x="9"/>
        <item x="10"/>
        <item x="11"/>
        <item x="0"/>
        <item x="1"/>
        <item x="2"/>
        <item x="3"/>
        <item x="4"/>
        <item x="5"/>
        <item x="6"/>
        <item x="7"/>
        <item t="default"/>
      </items>
    </pivotField>
    <pivotField axis="axisRow" showAll="0">
      <items count="3">
        <item x="0"/>
        <item x="1"/>
        <item t="default"/>
      </items>
    </pivotField>
    <pivotField showAll="0"/>
    <pivotField dataField="1" showAll="0"/>
    <pivotField showAll="0"/>
    <pivotField showAll="0"/>
    <pivotField showAll="0"/>
    <pivotField showAll="0"/>
    <pivotField showAll="0"/>
  </pivotFields>
  <rowFields count="2">
    <field x="3"/>
    <field x="2"/>
  </rowFields>
  <rowItems count="20">
    <i>
      <x/>
    </i>
    <i r="1">
      <x v="4"/>
    </i>
    <i r="1">
      <x v="5"/>
    </i>
    <i r="1">
      <x v="6"/>
    </i>
    <i r="1">
      <x v="7"/>
    </i>
    <i r="1">
      <x v="8"/>
    </i>
    <i r="1">
      <x v="9"/>
    </i>
    <i r="1">
      <x v="10"/>
    </i>
    <i r="1">
      <x v="11"/>
    </i>
    <i>
      <x v="1"/>
    </i>
    <i r="1">
      <x/>
    </i>
    <i r="1">
      <x v="1"/>
    </i>
    <i r="1">
      <x v="2"/>
    </i>
    <i r="1">
      <x v="3"/>
    </i>
    <i r="1">
      <x v="4"/>
    </i>
    <i r="1">
      <x v="5"/>
    </i>
    <i r="1">
      <x v="6"/>
    </i>
    <i r="1">
      <x v="7"/>
    </i>
    <i r="1">
      <x v="8"/>
    </i>
    <i r="1">
      <x v="9"/>
    </i>
  </rowItems>
  <colItems count="1">
    <i/>
  </colItems>
  <dataFields count="1">
    <dataField name="Sum of  Estimated Employed" fld="5" showDataAs="percentOfTotal" baseField="0" baseItem="0" numFmtId="10"/>
  </dataFields>
  <chartFormats count="1">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8FD988-F12A-4A47-B156-DB09B0438AC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B329:C335" firstHeaderRow="1" firstDataRow="1" firstDataCol="1"/>
  <pivotFields count="11">
    <pivotField axis="axisRow" showAll="0" measureFilter="1">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showAll="0"/>
    <pivotField showAll="0"/>
    <pivotField dataField="1" showAll="0"/>
    <pivotField showAll="0"/>
    <pivotField showAll="0"/>
    <pivotField showAll="0"/>
    <pivotField showAll="0"/>
  </pivotFields>
  <rowFields count="1">
    <field x="0"/>
  </rowFields>
  <rowItems count="6">
    <i>
      <x v="7"/>
    </i>
    <i>
      <x v="16"/>
    </i>
    <i>
      <x v="21"/>
    </i>
    <i>
      <x v="23"/>
    </i>
    <i>
      <x v="24"/>
    </i>
    <i t="grand">
      <x/>
    </i>
  </rowItems>
  <colItems count="1">
    <i/>
  </colItems>
  <dataFields count="1">
    <dataField name="Average of  Estimated Labour Participation Rate (%)" fld="6" subtotal="average" baseField="0" baseItem="0" numFmtId="2"/>
  </dataField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389C2B4-476A-48B8-BFAC-BE9313BBB86A}"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Year And Month">
  <location ref="G36:G37" firstHeaderRow="1" firstDataRow="1" firstDataCol="0"/>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showAll="0">
      <items count="3">
        <item x="0"/>
        <item x="1"/>
        <item t="default"/>
      </items>
    </pivotField>
    <pivotField showAll="0"/>
    <pivotField showAll="0"/>
    <pivotField dataField="1" showAll="0"/>
    <pivotField showAll="0"/>
    <pivotField showAll="0"/>
    <pivotField showAll="0"/>
    <pivotField showAll="0"/>
  </pivotFields>
  <rowItems count="1">
    <i/>
  </rowItems>
  <colItems count="1">
    <i/>
  </colItems>
  <dataFields count="1">
    <dataField name="Sum of  Estimated Labour Participation Rate (%)" fld="6"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A5F0DCD-33AA-41C0-85F0-1695C3A01FF0}"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Month and Year">
  <location ref="B95:C97" firstHeaderRow="1" firstDataRow="1" firstDataCol="1"/>
  <pivotFields count="11">
    <pivotField showAll="0">
      <items count="29">
        <item x="0"/>
        <item x="1"/>
        <item x="2"/>
        <item x="27"/>
        <item x="3"/>
        <item x="4"/>
        <item x="5"/>
        <item x="6"/>
        <item x="7"/>
        <item x="8"/>
        <item x="9"/>
        <item x="10"/>
        <item x="11"/>
        <item x="12"/>
        <item x="13"/>
        <item x="14"/>
        <item x="15"/>
        <item x="16"/>
        <item x="17"/>
        <item x="18"/>
        <item x="19"/>
        <item x="20"/>
        <item x="21"/>
        <item x="22"/>
        <item x="23"/>
        <item x="24"/>
        <item x="25"/>
        <item x="26"/>
        <item t="default"/>
      </items>
    </pivotField>
    <pivotField showAll="0">
      <items count="19">
        <item x="9"/>
        <item x="11"/>
        <item x="1"/>
        <item x="13"/>
        <item x="4"/>
        <item x="16"/>
        <item x="6"/>
        <item x="8"/>
        <item x="10"/>
        <item x="0"/>
        <item x="12"/>
        <item x="2"/>
        <item x="14"/>
        <item x="3"/>
        <item x="15"/>
        <item x="5"/>
        <item x="17"/>
        <item x="7"/>
        <item t="default"/>
      </items>
    </pivotField>
    <pivotField showAll="0">
      <items count="13">
        <item x="8"/>
        <item x="9"/>
        <item x="10"/>
        <item x="11"/>
        <item x="0"/>
        <item x="1"/>
        <item x="2"/>
        <item x="3"/>
        <item x="4"/>
        <item x="5"/>
        <item x="6"/>
        <item x="7"/>
        <item t="default"/>
      </items>
    </pivotField>
    <pivotField axis="axisRow" showAll="0">
      <items count="3">
        <item x="0"/>
        <item x="1"/>
        <item t="default"/>
      </items>
    </pivotField>
    <pivotField dataField="1" showAll="0"/>
    <pivotField showAll="0"/>
    <pivotField showAll="0"/>
    <pivotField showAll="0"/>
    <pivotField showAll="0"/>
    <pivotField showAll="0"/>
    <pivotField showAll="0"/>
  </pivotFields>
  <rowFields count="1">
    <field x="3"/>
  </rowFields>
  <rowItems count="2">
    <i>
      <x/>
    </i>
    <i>
      <x v="1"/>
    </i>
  </rowItems>
  <colItems count="1">
    <i/>
  </colItems>
  <dataFields count="1">
    <dataField name="Sum of  Estimated Unemployment Rate (%)" fld="4"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DBD9645-40C5-4DEB-B6AD-809F17692019}" autoFormatId="16" applyNumberFormats="0" applyBorderFormats="0" applyFontFormats="0" applyPatternFormats="0" applyAlignmentFormats="0" applyWidthHeightFormats="0">
  <queryTableRefresh nextId="13">
    <queryTableFields count="11">
      <queryTableField id="1" name="Region" tableColumnId="1"/>
      <queryTableField id="2" name=" Date" tableColumnId="2"/>
      <queryTableField id="4" name="Date.1.2" tableColumnId="4"/>
      <queryTableField id="5" name="Date.1.3" tableColumnId="5"/>
      <queryTableField id="6" name=" Estimated Unemployment Rate (%)" tableColumnId="6"/>
      <queryTableField id="7" name=" Estimated Employed" tableColumnId="7"/>
      <queryTableField id="8" name=" Estimated Labour Participation Rate (%)" tableColumnId="8"/>
      <queryTableField id="9" name="Area" tableColumnId="9"/>
      <queryTableField id="10" name="Zone" tableColumnId="10"/>
      <queryTableField id="11" name="longitude" tableColumnId="11"/>
      <queryTableField id="12" name="latitude" tableColumnId="12"/>
    </queryTableFields>
    <queryTableDeletedFields count="1">
      <deletedField name="Date.1.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570BC2B-88B8-470D-85C2-DD6B56E9CFCD}" sourceName="Month">
  <pivotTables>
    <pivotTable tabId="3" name="PivotTable2"/>
    <pivotTable tabId="3" name="PivotTable3"/>
    <pivotTable tabId="3" name="PivotTable4"/>
    <pivotTable tabId="3" name="PivotTable5"/>
    <pivotTable tabId="3" name="PivotTable6"/>
    <pivotTable tabId="3" name="PivotTable7"/>
    <pivotTable tabId="3" name="PivotTable1"/>
    <pivotTable tabId="3" name="PivotTable8"/>
    <pivotTable tabId="3" name="PivotTable9"/>
    <pivotTable tabId="3" name="PivotTable10"/>
    <pivotTable tabId="3" name="PivotTable14"/>
    <pivotTable tabId="3" name="PivotTable27"/>
  </pivotTables>
  <data>
    <tabular pivotCacheId="1936903451">
      <items count="12">
        <i x="8" s="1"/>
        <i x="9" s="1"/>
        <i x="10" s="1"/>
        <i x="11" s="1"/>
        <i x="0" s="1"/>
        <i x="1" s="1"/>
        <i x="2" s="1"/>
        <i x="3" s="1"/>
        <i x="4" s="1"/>
        <i x="5"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8E401B3-FC12-4B39-81D9-B688BDC0AE23}" sourceName="Year">
  <pivotTables>
    <pivotTable tabId="3" name="PivotTable2"/>
    <pivotTable tabId="3" name="PivotTable3"/>
    <pivotTable tabId="3" name="PivotTable4"/>
    <pivotTable tabId="3" name="PivotTable5"/>
    <pivotTable tabId="3" name="PivotTable6"/>
    <pivotTable tabId="3" name="PivotTable7"/>
    <pivotTable tabId="3" name="PivotTable1"/>
    <pivotTable tabId="3" name="PivotTable8"/>
    <pivotTable tabId="3" name="PivotTable9"/>
    <pivotTable tabId="3" name="PivotTable10"/>
    <pivotTable tabId="3" name="PivotTable14"/>
    <pivotTable tabId="3" name="PivotTable27"/>
  </pivotTables>
  <data>
    <tabular pivotCacheId="193690345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79E821B-75BD-4F31-A6A7-55D0A45E7648}" cache="Slicer_Month" caption="Month" columnCount="2" style="SlicerStyleDark2 3" rowHeight="257175"/>
  <slicer name="Year" xr10:uid="{CF2C772F-4AB9-4FC2-A4FA-2D767BB03B45}" cache="Slicer_Year" caption="Year" columnCount="2" style="SlicerStyleDark2 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7AA678-5204-4AA2-A91C-00B7C17D9769}" name="Unemployment_in_India" displayName="Unemployment_in_India" ref="A1:K1008" tableType="queryTable" totalsRowShown="0">
  <autoFilter ref="A1:K1008" xr:uid="{AD7AA678-5204-4AA2-A91C-00B7C17D9769}"/>
  <tableColumns count="11">
    <tableColumn id="1" xr3:uid="{C3F5220E-5B66-4323-8852-DE1BDDEB4C85}" uniqueName="1" name="Region" queryTableFieldId="1" dataDxfId="10"/>
    <tableColumn id="2" xr3:uid="{9DAEFF0F-D40C-4FCD-8450-B3BB4995414A}" uniqueName="2" name=" Date" queryTableFieldId="2" dataDxfId="9"/>
    <tableColumn id="4" xr3:uid="{9B72889F-8EC8-4A36-B006-4EBEC3313EE3}" uniqueName="4" name="Month" queryTableFieldId="4"/>
    <tableColumn id="5" xr3:uid="{1DE146F0-F43F-4BD9-8184-37D5FE2C59EF}" uniqueName="5" name="Year" queryTableFieldId="5"/>
    <tableColumn id="6" xr3:uid="{66BF7240-0DAE-495C-A5D0-1F0B8A53503C}" uniqueName="6" name=" Estimated Unemployment Rate (%)" queryTableFieldId="6"/>
    <tableColumn id="7" xr3:uid="{5573F946-8163-431C-AB23-9404BFDD15C4}" uniqueName="7" name=" Estimated Employed" queryTableFieldId="7"/>
    <tableColumn id="8" xr3:uid="{66AC3336-2959-47DB-B2CB-523CB1880317}" uniqueName="8" name=" Estimated Labour Participation Rate (%)" queryTableFieldId="8"/>
    <tableColumn id="9" xr3:uid="{E3C4D774-ED02-4AE9-AD6C-589377BCBB31}" uniqueName="9" name="Area" queryTableFieldId="9" dataDxfId="8"/>
    <tableColumn id="10" xr3:uid="{BAB643DE-01A0-4854-AE3D-CA161525A298}" uniqueName="10" name="Zone" queryTableFieldId="10"/>
    <tableColumn id="11" xr3:uid="{BC973F6E-3B67-451E-9D34-0A63E8886F3B}" uniqueName="11" name="longitude" queryTableFieldId="11"/>
    <tableColumn id="12" xr3:uid="{5EB2AFF0-AB2A-4440-A51A-8798B1E01EA8}" uniqueName="12" name="latitude"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7D6E69-128C-409E-9B31-3328FACC0115}" name="Table3" displayName="Table3" ref="G144:I171" totalsRowShown="0" headerRowDxfId="3">
  <autoFilter ref="G144:I171" xr:uid="{F97D6E69-128C-409E-9B31-3328FACC0115}"/>
  <tableColumns count="3">
    <tableColumn id="1" xr3:uid="{07A01698-92E6-48EA-8E2E-31CCA5B04D10}" name="Zone" dataDxfId="2"/>
    <tableColumn id="2" xr3:uid="{44E476A8-E9F2-4F2B-B224-3C57270A6FAA}" name="Region" dataDxfId="1"/>
    <tableColumn id="3" xr3:uid="{EF358622-51C6-4221-8366-4E4E38707709}" name="Estimated Employed" dataDxfId="0"/>
  </tableColumns>
  <tableStyleInfo name="TableStyleLight9"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table" Target="../tables/table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FD44-439F-4779-B48A-C9A5AF2324A5}">
  <dimension ref="A1:K1008"/>
  <sheetViews>
    <sheetView workbookViewId="0">
      <selection activeCell="C2" sqref="C2"/>
    </sheetView>
  </sheetViews>
  <sheetFormatPr defaultRowHeight="16.5" x14ac:dyDescent="0.35"/>
  <cols>
    <col min="1" max="1" width="17.5" customWidth="1"/>
    <col min="2" max="2" width="10.75" customWidth="1"/>
    <col min="3" max="4" width="10.625" customWidth="1"/>
    <col min="5" max="5" width="35.75" customWidth="1"/>
    <col min="6" max="6" width="22.5" customWidth="1"/>
    <col min="7" max="7" width="40.25" customWidth="1"/>
    <col min="8" max="8" width="7.25" customWidth="1"/>
    <col min="9" max="9" width="9.625" customWidth="1"/>
    <col min="10" max="10" width="11.75" customWidth="1"/>
    <col min="11" max="11" width="10.25" customWidth="1"/>
  </cols>
  <sheetData>
    <row r="1" spans="1:11" ht="17.25" x14ac:dyDescent="0.35">
      <c r="A1" t="s">
        <v>0</v>
      </c>
      <c r="B1" t="s">
        <v>1</v>
      </c>
      <c r="C1" s="10" t="s">
        <v>62</v>
      </c>
      <c r="D1" t="s">
        <v>63</v>
      </c>
      <c r="E1" t="s">
        <v>2</v>
      </c>
      <c r="F1" t="s">
        <v>3</v>
      </c>
      <c r="G1" t="s">
        <v>4</v>
      </c>
      <c r="H1" t="s">
        <v>5</v>
      </c>
      <c r="I1" t="s">
        <v>54</v>
      </c>
      <c r="J1" t="s">
        <v>55</v>
      </c>
      <c r="K1" t="s">
        <v>56</v>
      </c>
    </row>
    <row r="2" spans="1:11" ht="17.25" x14ac:dyDescent="0.35">
      <c r="A2" s="1" t="s">
        <v>6</v>
      </c>
      <c r="B2" s="1" t="s">
        <v>7</v>
      </c>
      <c r="C2">
        <v>5</v>
      </c>
      <c r="D2">
        <v>2019</v>
      </c>
      <c r="E2">
        <v>3.65</v>
      </c>
      <c r="F2">
        <v>11999139</v>
      </c>
      <c r="G2">
        <v>43.24</v>
      </c>
      <c r="H2" s="1" t="s">
        <v>8</v>
      </c>
      <c r="I2" t="s">
        <v>64</v>
      </c>
      <c r="J2" t="s">
        <v>65</v>
      </c>
      <c r="K2" t="s">
        <v>65</v>
      </c>
    </row>
    <row r="3" spans="1:11" ht="17.25" x14ac:dyDescent="0.35">
      <c r="A3" s="1" t="s">
        <v>6</v>
      </c>
      <c r="B3" s="1" t="s">
        <v>9</v>
      </c>
      <c r="C3">
        <v>6</v>
      </c>
      <c r="D3">
        <v>2019</v>
      </c>
      <c r="E3">
        <v>3.05</v>
      </c>
      <c r="F3">
        <v>11755881</v>
      </c>
      <c r="G3">
        <v>42.05</v>
      </c>
      <c r="H3" s="1" t="s">
        <v>8</v>
      </c>
      <c r="I3" t="s">
        <v>64</v>
      </c>
      <c r="J3" t="s">
        <v>65</v>
      </c>
      <c r="K3" t="s">
        <v>65</v>
      </c>
    </row>
    <row r="4" spans="1:11" ht="17.25" x14ac:dyDescent="0.35">
      <c r="A4" s="1" t="s">
        <v>6</v>
      </c>
      <c r="B4" s="1" t="s">
        <v>10</v>
      </c>
      <c r="C4">
        <v>7</v>
      </c>
      <c r="D4">
        <v>2019</v>
      </c>
      <c r="E4">
        <v>3.75</v>
      </c>
      <c r="F4">
        <v>12086707</v>
      </c>
      <c r="G4">
        <v>43.5</v>
      </c>
      <c r="H4" s="1" t="s">
        <v>8</v>
      </c>
      <c r="I4" t="s">
        <v>64</v>
      </c>
      <c r="J4" t="s">
        <v>65</v>
      </c>
      <c r="K4" t="s">
        <v>65</v>
      </c>
    </row>
    <row r="5" spans="1:11" ht="17.25" x14ac:dyDescent="0.35">
      <c r="A5" s="1" t="s">
        <v>6</v>
      </c>
      <c r="B5" s="1" t="s">
        <v>11</v>
      </c>
      <c r="C5">
        <v>8</v>
      </c>
      <c r="D5">
        <v>2019</v>
      </c>
      <c r="E5">
        <v>3.32</v>
      </c>
      <c r="F5">
        <v>12285693</v>
      </c>
      <c r="G5">
        <v>43.97</v>
      </c>
      <c r="H5" s="1" t="s">
        <v>8</v>
      </c>
      <c r="I5" t="s">
        <v>64</v>
      </c>
      <c r="J5" t="s">
        <v>65</v>
      </c>
      <c r="K5" t="s">
        <v>65</v>
      </c>
    </row>
    <row r="6" spans="1:11" ht="17.25" x14ac:dyDescent="0.35">
      <c r="A6" s="1" t="s">
        <v>6</v>
      </c>
      <c r="B6" s="1" t="s">
        <v>12</v>
      </c>
      <c r="C6">
        <v>9</v>
      </c>
      <c r="D6">
        <v>2019</v>
      </c>
      <c r="E6">
        <v>5.17</v>
      </c>
      <c r="F6">
        <v>12256762</v>
      </c>
      <c r="G6">
        <v>44.68</v>
      </c>
      <c r="H6" s="1" t="s">
        <v>8</v>
      </c>
      <c r="I6" t="s">
        <v>64</v>
      </c>
      <c r="J6" t="s">
        <v>65</v>
      </c>
      <c r="K6" t="s">
        <v>65</v>
      </c>
    </row>
    <row r="7" spans="1:11" ht="17.25" x14ac:dyDescent="0.35">
      <c r="A7" s="1" t="s">
        <v>6</v>
      </c>
      <c r="B7" s="1" t="s">
        <v>13</v>
      </c>
      <c r="C7">
        <v>10</v>
      </c>
      <c r="D7">
        <v>2019</v>
      </c>
      <c r="E7">
        <v>3.52</v>
      </c>
      <c r="F7">
        <v>12017412</v>
      </c>
      <c r="G7">
        <v>43.01</v>
      </c>
      <c r="H7" s="1" t="s">
        <v>8</v>
      </c>
      <c r="I7" t="s">
        <v>64</v>
      </c>
      <c r="J7" t="s">
        <v>65</v>
      </c>
      <c r="K7" t="s">
        <v>65</v>
      </c>
    </row>
    <row r="8" spans="1:11" ht="17.25" x14ac:dyDescent="0.35">
      <c r="A8" s="1" t="s">
        <v>6</v>
      </c>
      <c r="B8" s="1" t="s">
        <v>14</v>
      </c>
      <c r="C8">
        <v>11</v>
      </c>
      <c r="D8">
        <v>2019</v>
      </c>
      <c r="E8">
        <v>4.12</v>
      </c>
      <c r="F8">
        <v>11397681</v>
      </c>
      <c r="G8">
        <v>41</v>
      </c>
      <c r="H8" s="1" t="s">
        <v>8</v>
      </c>
      <c r="I8" t="s">
        <v>64</v>
      </c>
      <c r="J8" t="s">
        <v>65</v>
      </c>
      <c r="K8" t="s">
        <v>65</v>
      </c>
    </row>
    <row r="9" spans="1:11" ht="17.25" x14ac:dyDescent="0.35">
      <c r="A9" s="1" t="s">
        <v>6</v>
      </c>
      <c r="B9" s="1" t="s">
        <v>15</v>
      </c>
      <c r="C9">
        <v>12</v>
      </c>
      <c r="D9">
        <v>2019</v>
      </c>
      <c r="E9">
        <v>4.38</v>
      </c>
      <c r="F9">
        <v>12528395</v>
      </c>
      <c r="G9">
        <v>45.14</v>
      </c>
      <c r="H9" s="1" t="s">
        <v>8</v>
      </c>
      <c r="I9" t="s">
        <v>64</v>
      </c>
      <c r="J9" t="s">
        <v>65</v>
      </c>
      <c r="K9" t="s">
        <v>65</v>
      </c>
    </row>
    <row r="10" spans="1:11" ht="17.25" x14ac:dyDescent="0.35">
      <c r="A10" s="1" t="s">
        <v>6</v>
      </c>
      <c r="B10" s="1" t="s">
        <v>16</v>
      </c>
      <c r="C10">
        <v>1</v>
      </c>
      <c r="D10">
        <v>2020</v>
      </c>
      <c r="E10">
        <v>4.84</v>
      </c>
      <c r="F10">
        <v>12016676</v>
      </c>
      <c r="G10">
        <v>43.46</v>
      </c>
      <c r="H10" s="1" t="s">
        <v>8</v>
      </c>
      <c r="I10" t="s">
        <v>64</v>
      </c>
      <c r="J10" t="s">
        <v>65</v>
      </c>
      <c r="K10" t="s">
        <v>65</v>
      </c>
    </row>
    <row r="11" spans="1:11" ht="17.25" x14ac:dyDescent="0.35">
      <c r="A11" s="1" t="s">
        <v>6</v>
      </c>
      <c r="B11" s="1" t="s">
        <v>17</v>
      </c>
      <c r="C11">
        <v>2</v>
      </c>
      <c r="D11">
        <v>2020</v>
      </c>
      <c r="E11">
        <v>5.91</v>
      </c>
      <c r="F11">
        <v>11723617</v>
      </c>
      <c r="G11">
        <v>42.83</v>
      </c>
      <c r="H11" s="1" t="s">
        <v>8</v>
      </c>
      <c r="I11" t="s">
        <v>64</v>
      </c>
      <c r="J11" t="s">
        <v>65</v>
      </c>
      <c r="K11" t="s">
        <v>65</v>
      </c>
    </row>
    <row r="12" spans="1:11" ht="17.25" x14ac:dyDescent="0.35">
      <c r="A12" s="1" t="s">
        <v>6</v>
      </c>
      <c r="B12" s="1" t="s">
        <v>18</v>
      </c>
      <c r="C12">
        <v>3</v>
      </c>
      <c r="D12">
        <v>2020</v>
      </c>
      <c r="E12">
        <v>4.0599999999999996</v>
      </c>
      <c r="F12">
        <v>11359660</v>
      </c>
      <c r="G12">
        <v>40.659999999999997</v>
      </c>
      <c r="H12" s="1" t="s">
        <v>8</v>
      </c>
      <c r="I12" t="s">
        <v>64</v>
      </c>
      <c r="J12" t="s">
        <v>65</v>
      </c>
      <c r="K12" t="s">
        <v>65</v>
      </c>
    </row>
    <row r="13" spans="1:11" ht="17.25" x14ac:dyDescent="0.35">
      <c r="A13" s="1" t="s">
        <v>6</v>
      </c>
      <c r="B13" s="1" t="s">
        <v>19</v>
      </c>
      <c r="C13">
        <v>4</v>
      </c>
      <c r="D13">
        <v>2020</v>
      </c>
      <c r="E13">
        <v>16.29</v>
      </c>
      <c r="F13">
        <v>8792827</v>
      </c>
      <c r="G13">
        <v>36.03</v>
      </c>
      <c r="H13" s="1" t="s">
        <v>8</v>
      </c>
      <c r="I13" t="s">
        <v>64</v>
      </c>
      <c r="J13" t="s">
        <v>65</v>
      </c>
      <c r="K13" t="s">
        <v>65</v>
      </c>
    </row>
    <row r="14" spans="1:11" ht="17.25" x14ac:dyDescent="0.35">
      <c r="A14" s="1" t="s">
        <v>6</v>
      </c>
      <c r="B14" s="1" t="s">
        <v>20</v>
      </c>
      <c r="C14">
        <v>5</v>
      </c>
      <c r="D14">
        <v>2020</v>
      </c>
      <c r="E14">
        <v>14.46</v>
      </c>
      <c r="F14">
        <v>9526902</v>
      </c>
      <c r="G14">
        <v>38.159999999999997</v>
      </c>
      <c r="H14" s="1" t="s">
        <v>8</v>
      </c>
      <c r="I14" t="s">
        <v>64</v>
      </c>
      <c r="J14" t="s">
        <v>65</v>
      </c>
      <c r="K14" t="s">
        <v>65</v>
      </c>
    </row>
    <row r="15" spans="1:11" ht="17.25" x14ac:dyDescent="0.35">
      <c r="A15" s="1" t="s">
        <v>6</v>
      </c>
      <c r="B15" s="1" t="s">
        <v>21</v>
      </c>
      <c r="C15">
        <v>6</v>
      </c>
      <c r="D15">
        <v>2020</v>
      </c>
      <c r="E15">
        <v>0.85</v>
      </c>
      <c r="F15">
        <v>15572975</v>
      </c>
      <c r="G15">
        <v>53.76</v>
      </c>
      <c r="H15" s="1" t="s">
        <v>8</v>
      </c>
      <c r="I15" t="s">
        <v>64</v>
      </c>
      <c r="J15" t="s">
        <v>65</v>
      </c>
      <c r="K15" t="s">
        <v>65</v>
      </c>
    </row>
    <row r="16" spans="1:11" ht="17.25" x14ac:dyDescent="0.35">
      <c r="A16" s="1" t="s">
        <v>22</v>
      </c>
      <c r="B16" s="1" t="s">
        <v>7</v>
      </c>
      <c r="C16">
        <v>5</v>
      </c>
      <c r="D16">
        <v>2019</v>
      </c>
      <c r="E16">
        <v>4.29</v>
      </c>
      <c r="F16">
        <v>11749334</v>
      </c>
      <c r="G16">
        <v>57.39</v>
      </c>
      <c r="H16" s="1" t="s">
        <v>8</v>
      </c>
      <c r="I16" t="s">
        <v>64</v>
      </c>
      <c r="J16" t="s">
        <v>65</v>
      </c>
      <c r="K16" t="s">
        <v>65</v>
      </c>
    </row>
    <row r="17" spans="1:11" ht="17.25" x14ac:dyDescent="0.35">
      <c r="A17" s="1" t="s">
        <v>22</v>
      </c>
      <c r="B17" s="1" t="s">
        <v>9</v>
      </c>
      <c r="C17">
        <v>6</v>
      </c>
      <c r="D17">
        <v>2019</v>
      </c>
      <c r="E17">
        <v>5.08</v>
      </c>
      <c r="F17">
        <v>8923222</v>
      </c>
      <c r="G17">
        <v>43.87</v>
      </c>
      <c r="H17" s="1" t="s">
        <v>8</v>
      </c>
      <c r="I17" t="s">
        <v>64</v>
      </c>
      <c r="J17" t="s">
        <v>65</v>
      </c>
      <c r="K17" t="s">
        <v>65</v>
      </c>
    </row>
    <row r="18" spans="1:11" ht="17.25" x14ac:dyDescent="0.35">
      <c r="A18" s="1" t="s">
        <v>22</v>
      </c>
      <c r="B18" s="1" t="s">
        <v>10</v>
      </c>
      <c r="C18">
        <v>7</v>
      </c>
      <c r="D18">
        <v>2019</v>
      </c>
      <c r="E18">
        <v>4.26</v>
      </c>
      <c r="F18">
        <v>9911534</v>
      </c>
      <c r="G18">
        <v>48.21</v>
      </c>
      <c r="H18" s="1" t="s">
        <v>8</v>
      </c>
      <c r="I18" t="s">
        <v>64</v>
      </c>
      <c r="J18" t="s">
        <v>65</v>
      </c>
      <c r="K18" t="s">
        <v>65</v>
      </c>
    </row>
    <row r="19" spans="1:11" ht="17.25" x14ac:dyDescent="0.35">
      <c r="A19" s="1" t="s">
        <v>22</v>
      </c>
      <c r="B19" s="1" t="s">
        <v>11</v>
      </c>
      <c r="C19">
        <v>8</v>
      </c>
      <c r="D19">
        <v>2019</v>
      </c>
      <c r="E19">
        <v>5.79</v>
      </c>
      <c r="F19">
        <v>9292039</v>
      </c>
      <c r="G19">
        <v>45.83</v>
      </c>
      <c r="H19" s="1" t="s">
        <v>8</v>
      </c>
      <c r="I19" t="s">
        <v>64</v>
      </c>
      <c r="J19" t="s">
        <v>65</v>
      </c>
      <c r="K19" t="s">
        <v>65</v>
      </c>
    </row>
    <row r="20" spans="1:11" ht="17.25" x14ac:dyDescent="0.35">
      <c r="A20" s="1" t="s">
        <v>22</v>
      </c>
      <c r="B20" s="1" t="s">
        <v>12</v>
      </c>
      <c r="C20">
        <v>9</v>
      </c>
      <c r="D20">
        <v>2019</v>
      </c>
      <c r="E20">
        <v>4.46</v>
      </c>
      <c r="F20">
        <v>11468349</v>
      </c>
      <c r="G20">
        <v>55.67</v>
      </c>
      <c r="H20" s="1" t="s">
        <v>8</v>
      </c>
      <c r="I20" t="s">
        <v>64</v>
      </c>
      <c r="J20" t="s">
        <v>65</v>
      </c>
      <c r="K20" t="s">
        <v>65</v>
      </c>
    </row>
    <row r="21" spans="1:11" ht="17.25" x14ac:dyDescent="0.35">
      <c r="A21" s="1" t="s">
        <v>22</v>
      </c>
      <c r="B21" s="1" t="s">
        <v>13</v>
      </c>
      <c r="C21">
        <v>10</v>
      </c>
      <c r="D21">
        <v>2019</v>
      </c>
      <c r="E21">
        <v>4.6500000000000004</v>
      </c>
      <c r="F21">
        <v>8395906</v>
      </c>
      <c r="G21">
        <v>40.76</v>
      </c>
      <c r="H21" s="1" t="s">
        <v>8</v>
      </c>
      <c r="I21" t="s">
        <v>64</v>
      </c>
      <c r="J21" t="s">
        <v>65</v>
      </c>
      <c r="K21" t="s">
        <v>65</v>
      </c>
    </row>
    <row r="22" spans="1:11" ht="17.25" x14ac:dyDescent="0.35">
      <c r="A22" s="1" t="s">
        <v>22</v>
      </c>
      <c r="B22" s="1" t="s">
        <v>14</v>
      </c>
      <c r="C22">
        <v>11</v>
      </c>
      <c r="D22">
        <v>2019</v>
      </c>
      <c r="E22">
        <v>4.66</v>
      </c>
      <c r="F22">
        <v>9625362</v>
      </c>
      <c r="G22">
        <v>46.64</v>
      </c>
      <c r="H22" s="1" t="s">
        <v>8</v>
      </c>
      <c r="I22" t="s">
        <v>64</v>
      </c>
      <c r="J22" t="s">
        <v>65</v>
      </c>
      <c r="K22" t="s">
        <v>65</v>
      </c>
    </row>
    <row r="23" spans="1:11" ht="17.25" x14ac:dyDescent="0.35">
      <c r="A23" s="1" t="s">
        <v>22</v>
      </c>
      <c r="B23" s="1" t="s">
        <v>16</v>
      </c>
      <c r="C23">
        <v>1</v>
      </c>
      <c r="D23">
        <v>2020</v>
      </c>
      <c r="E23">
        <v>4.29</v>
      </c>
      <c r="F23">
        <v>11420996</v>
      </c>
      <c r="G23">
        <v>54.9</v>
      </c>
      <c r="H23" s="1" t="s">
        <v>8</v>
      </c>
      <c r="I23" t="s">
        <v>64</v>
      </c>
      <c r="J23" t="s">
        <v>65</v>
      </c>
      <c r="K23" t="s">
        <v>65</v>
      </c>
    </row>
    <row r="24" spans="1:11" ht="17.25" x14ac:dyDescent="0.35">
      <c r="A24" s="1" t="s">
        <v>22</v>
      </c>
      <c r="B24" s="1" t="s">
        <v>17</v>
      </c>
      <c r="C24">
        <v>2</v>
      </c>
      <c r="D24">
        <v>2020</v>
      </c>
      <c r="E24">
        <v>3.26</v>
      </c>
      <c r="F24">
        <v>8462814</v>
      </c>
      <c r="G24">
        <v>40.17</v>
      </c>
      <c r="H24" s="1" t="s">
        <v>8</v>
      </c>
      <c r="I24" t="s">
        <v>64</v>
      </c>
      <c r="J24" t="s">
        <v>65</v>
      </c>
      <c r="K24" t="s">
        <v>65</v>
      </c>
    </row>
    <row r="25" spans="1:11" ht="17.25" x14ac:dyDescent="0.35">
      <c r="A25" s="1" t="s">
        <v>22</v>
      </c>
      <c r="B25" s="1" t="s">
        <v>18</v>
      </c>
      <c r="C25">
        <v>3</v>
      </c>
      <c r="D25">
        <v>2020</v>
      </c>
      <c r="E25">
        <v>3.77</v>
      </c>
      <c r="F25">
        <v>9878742</v>
      </c>
      <c r="G25">
        <v>47.05</v>
      </c>
      <c r="H25" s="1" t="s">
        <v>8</v>
      </c>
      <c r="I25" t="s">
        <v>64</v>
      </c>
      <c r="J25" t="s">
        <v>65</v>
      </c>
      <c r="K25" t="s">
        <v>65</v>
      </c>
    </row>
    <row r="26" spans="1:11" ht="17.25" x14ac:dyDescent="0.35">
      <c r="A26" s="1" t="s">
        <v>22</v>
      </c>
      <c r="B26" s="1" t="s">
        <v>20</v>
      </c>
      <c r="C26">
        <v>5</v>
      </c>
      <c r="D26">
        <v>2020</v>
      </c>
      <c r="E26">
        <v>9.3800000000000008</v>
      </c>
      <c r="F26">
        <v>9926176</v>
      </c>
      <c r="G26">
        <v>50</v>
      </c>
      <c r="H26" s="1" t="s">
        <v>8</v>
      </c>
      <c r="I26" t="s">
        <v>64</v>
      </c>
      <c r="J26" t="s">
        <v>65</v>
      </c>
      <c r="K26" t="s">
        <v>65</v>
      </c>
    </row>
    <row r="27" spans="1:11" ht="17.25" x14ac:dyDescent="0.35">
      <c r="A27" s="1" t="s">
        <v>22</v>
      </c>
      <c r="B27" s="1" t="s">
        <v>21</v>
      </c>
      <c r="C27">
        <v>6</v>
      </c>
      <c r="D27">
        <v>2020</v>
      </c>
      <c r="E27">
        <v>0</v>
      </c>
      <c r="F27">
        <v>7544937</v>
      </c>
      <c r="G27">
        <v>34.380000000000003</v>
      </c>
      <c r="H27" s="1" t="s">
        <v>8</v>
      </c>
      <c r="I27" t="s">
        <v>64</v>
      </c>
      <c r="J27" t="s">
        <v>65</v>
      </c>
      <c r="K27" t="s">
        <v>65</v>
      </c>
    </row>
    <row r="28" spans="1:11" ht="17.25" x14ac:dyDescent="0.35">
      <c r="A28" s="1" t="s">
        <v>23</v>
      </c>
      <c r="B28" s="1" t="s">
        <v>7</v>
      </c>
      <c r="C28">
        <v>5</v>
      </c>
      <c r="D28">
        <v>2019</v>
      </c>
      <c r="E28">
        <v>9.27</v>
      </c>
      <c r="F28">
        <v>24322330</v>
      </c>
      <c r="G28">
        <v>39.75</v>
      </c>
      <c r="H28" s="1" t="s">
        <v>8</v>
      </c>
      <c r="I28" t="s">
        <v>64</v>
      </c>
      <c r="J28" t="s">
        <v>65</v>
      </c>
      <c r="K28" t="s">
        <v>65</v>
      </c>
    </row>
    <row r="29" spans="1:11" ht="17.25" x14ac:dyDescent="0.35">
      <c r="A29" s="1" t="s">
        <v>23</v>
      </c>
      <c r="B29" s="1" t="s">
        <v>9</v>
      </c>
      <c r="C29">
        <v>6</v>
      </c>
      <c r="D29">
        <v>2019</v>
      </c>
      <c r="E29">
        <v>10.199999999999999</v>
      </c>
      <c r="F29">
        <v>24097712</v>
      </c>
      <c r="G29">
        <v>39.71</v>
      </c>
      <c r="H29" s="1" t="s">
        <v>8</v>
      </c>
      <c r="I29" t="s">
        <v>64</v>
      </c>
      <c r="J29" t="s">
        <v>65</v>
      </c>
      <c r="K29" t="s">
        <v>65</v>
      </c>
    </row>
    <row r="30" spans="1:11" ht="17.25" x14ac:dyDescent="0.35">
      <c r="A30" s="1" t="s">
        <v>23</v>
      </c>
      <c r="B30" s="1" t="s">
        <v>10</v>
      </c>
      <c r="C30">
        <v>7</v>
      </c>
      <c r="D30">
        <v>2019</v>
      </c>
      <c r="E30">
        <v>13.44</v>
      </c>
      <c r="F30">
        <v>23248875</v>
      </c>
      <c r="G30">
        <v>39.659999999999997</v>
      </c>
      <c r="H30" s="1" t="s">
        <v>8</v>
      </c>
      <c r="I30" t="s">
        <v>64</v>
      </c>
      <c r="J30" t="s">
        <v>65</v>
      </c>
      <c r="K30" t="s">
        <v>65</v>
      </c>
    </row>
    <row r="31" spans="1:11" ht="17.25" x14ac:dyDescent="0.35">
      <c r="A31" s="1" t="s">
        <v>23</v>
      </c>
      <c r="B31" s="1" t="s">
        <v>11</v>
      </c>
      <c r="C31">
        <v>8</v>
      </c>
      <c r="D31">
        <v>2019</v>
      </c>
      <c r="E31">
        <v>11</v>
      </c>
      <c r="F31">
        <v>22260203</v>
      </c>
      <c r="G31">
        <v>36.85</v>
      </c>
      <c r="H31" s="1" t="s">
        <v>8</v>
      </c>
      <c r="I31" t="s">
        <v>64</v>
      </c>
      <c r="J31" t="s">
        <v>65</v>
      </c>
      <c r="K31" t="s">
        <v>65</v>
      </c>
    </row>
    <row r="32" spans="1:11" ht="17.25" x14ac:dyDescent="0.35">
      <c r="A32" s="1" t="s">
        <v>23</v>
      </c>
      <c r="B32" s="1" t="s">
        <v>12</v>
      </c>
      <c r="C32">
        <v>9</v>
      </c>
      <c r="D32">
        <v>2019</v>
      </c>
      <c r="E32">
        <v>8.8699999999999992</v>
      </c>
      <c r="F32">
        <v>23905700</v>
      </c>
      <c r="G32">
        <v>38.57</v>
      </c>
      <c r="H32" s="1" t="s">
        <v>8</v>
      </c>
      <c r="I32" t="s">
        <v>64</v>
      </c>
      <c r="J32" t="s">
        <v>65</v>
      </c>
      <c r="K32" t="s">
        <v>65</v>
      </c>
    </row>
    <row r="33" spans="1:11" ht="17.25" x14ac:dyDescent="0.35">
      <c r="A33" s="1" t="s">
        <v>23</v>
      </c>
      <c r="B33" s="1" t="s">
        <v>13</v>
      </c>
      <c r="C33">
        <v>10</v>
      </c>
      <c r="D33">
        <v>2019</v>
      </c>
      <c r="E33">
        <v>12.47</v>
      </c>
      <c r="F33">
        <v>24053140</v>
      </c>
      <c r="G33">
        <v>40.31</v>
      </c>
      <c r="H33" s="1" t="s">
        <v>8</v>
      </c>
      <c r="I33" t="s">
        <v>64</v>
      </c>
      <c r="J33" t="s">
        <v>65</v>
      </c>
      <c r="K33" t="s">
        <v>65</v>
      </c>
    </row>
    <row r="34" spans="1:11" ht="17.25" x14ac:dyDescent="0.35">
      <c r="A34" s="1" t="s">
        <v>23</v>
      </c>
      <c r="B34" s="1" t="s">
        <v>14</v>
      </c>
      <c r="C34">
        <v>11</v>
      </c>
      <c r="D34">
        <v>2019</v>
      </c>
      <c r="E34">
        <v>12.4</v>
      </c>
      <c r="F34">
        <v>22445989</v>
      </c>
      <c r="G34">
        <v>37.51</v>
      </c>
      <c r="H34" s="1" t="s">
        <v>8</v>
      </c>
      <c r="I34" t="s">
        <v>64</v>
      </c>
      <c r="J34" t="s">
        <v>65</v>
      </c>
      <c r="K34" t="s">
        <v>65</v>
      </c>
    </row>
    <row r="35" spans="1:11" ht="17.25" x14ac:dyDescent="0.35">
      <c r="A35" s="1" t="s">
        <v>23</v>
      </c>
      <c r="B35" s="1" t="s">
        <v>15</v>
      </c>
      <c r="C35">
        <v>12</v>
      </c>
      <c r="D35">
        <v>2019</v>
      </c>
      <c r="E35">
        <v>10.16</v>
      </c>
      <c r="F35">
        <v>22914530</v>
      </c>
      <c r="G35">
        <v>37.25</v>
      </c>
      <c r="H35" s="1" t="s">
        <v>8</v>
      </c>
      <c r="I35" t="s">
        <v>64</v>
      </c>
      <c r="J35" t="s">
        <v>65</v>
      </c>
      <c r="K35" t="s">
        <v>65</v>
      </c>
    </row>
    <row r="36" spans="1:11" ht="17.25" x14ac:dyDescent="0.35">
      <c r="A36" s="1" t="s">
        <v>23</v>
      </c>
      <c r="B36" s="1" t="s">
        <v>16</v>
      </c>
      <c r="C36">
        <v>1</v>
      </c>
      <c r="D36">
        <v>2020</v>
      </c>
      <c r="E36">
        <v>9.1300000000000008</v>
      </c>
      <c r="F36">
        <v>23409006</v>
      </c>
      <c r="G36">
        <v>37.54</v>
      </c>
      <c r="H36" s="1" t="s">
        <v>8</v>
      </c>
      <c r="I36" t="s">
        <v>64</v>
      </c>
      <c r="J36" t="s">
        <v>65</v>
      </c>
      <c r="K36" t="s">
        <v>65</v>
      </c>
    </row>
    <row r="37" spans="1:11" ht="17.25" x14ac:dyDescent="0.35">
      <c r="A37" s="1" t="s">
        <v>23</v>
      </c>
      <c r="B37" s="1" t="s">
        <v>17</v>
      </c>
      <c r="C37">
        <v>2</v>
      </c>
      <c r="D37">
        <v>2020</v>
      </c>
      <c r="E37">
        <v>9.61</v>
      </c>
      <c r="F37">
        <v>23168192</v>
      </c>
      <c r="G37">
        <v>37.28</v>
      </c>
      <c r="H37" s="1" t="s">
        <v>8</v>
      </c>
      <c r="I37" t="s">
        <v>64</v>
      </c>
      <c r="J37" t="s">
        <v>65</v>
      </c>
      <c r="K37" t="s">
        <v>65</v>
      </c>
    </row>
    <row r="38" spans="1:11" ht="17.25" x14ac:dyDescent="0.35">
      <c r="A38" s="1" t="s">
        <v>23</v>
      </c>
      <c r="B38" s="1" t="s">
        <v>18</v>
      </c>
      <c r="C38">
        <v>3</v>
      </c>
      <c r="D38">
        <v>2020</v>
      </c>
      <c r="E38">
        <v>15.39</v>
      </c>
      <c r="F38">
        <v>22667882</v>
      </c>
      <c r="G38">
        <v>38.880000000000003</v>
      </c>
      <c r="H38" s="1" t="s">
        <v>8</v>
      </c>
      <c r="I38" t="s">
        <v>64</v>
      </c>
      <c r="J38" t="s">
        <v>65</v>
      </c>
      <c r="K38" t="s">
        <v>65</v>
      </c>
    </row>
    <row r="39" spans="1:11" ht="17.25" x14ac:dyDescent="0.35">
      <c r="A39" s="1" t="s">
        <v>23</v>
      </c>
      <c r="B39" s="1" t="s">
        <v>19</v>
      </c>
      <c r="C39">
        <v>4</v>
      </c>
      <c r="D39">
        <v>2020</v>
      </c>
      <c r="E39">
        <v>45.09</v>
      </c>
      <c r="F39">
        <v>14645275</v>
      </c>
      <c r="G39">
        <v>38.630000000000003</v>
      </c>
      <c r="H39" s="1" t="s">
        <v>8</v>
      </c>
      <c r="I39" t="s">
        <v>64</v>
      </c>
      <c r="J39" t="s">
        <v>65</v>
      </c>
      <c r="K39" t="s">
        <v>65</v>
      </c>
    </row>
    <row r="40" spans="1:11" ht="17.25" x14ac:dyDescent="0.35">
      <c r="A40" s="1" t="s">
        <v>23</v>
      </c>
      <c r="B40" s="1" t="s">
        <v>20</v>
      </c>
      <c r="C40">
        <v>5</v>
      </c>
      <c r="D40">
        <v>2020</v>
      </c>
      <c r="E40">
        <v>47.26</v>
      </c>
      <c r="F40">
        <v>14050319</v>
      </c>
      <c r="G40">
        <v>38.5</v>
      </c>
      <c r="H40" s="1" t="s">
        <v>8</v>
      </c>
      <c r="I40" t="s">
        <v>64</v>
      </c>
      <c r="J40" t="s">
        <v>65</v>
      </c>
      <c r="K40" t="s">
        <v>65</v>
      </c>
    </row>
    <row r="41" spans="1:11" ht="17.25" x14ac:dyDescent="0.35">
      <c r="A41" s="1" t="s">
        <v>23</v>
      </c>
      <c r="B41" s="1" t="s">
        <v>21</v>
      </c>
      <c r="C41">
        <v>6</v>
      </c>
      <c r="D41">
        <v>2020</v>
      </c>
      <c r="E41">
        <v>20.49</v>
      </c>
      <c r="F41">
        <v>20622566</v>
      </c>
      <c r="G41">
        <v>37.4</v>
      </c>
      <c r="H41" s="1" t="s">
        <v>8</v>
      </c>
      <c r="I41" t="s">
        <v>64</v>
      </c>
      <c r="J41" t="s">
        <v>65</v>
      </c>
      <c r="K41" t="s">
        <v>65</v>
      </c>
    </row>
    <row r="42" spans="1:11" ht="17.25" x14ac:dyDescent="0.35">
      <c r="A42" s="1" t="s">
        <v>24</v>
      </c>
      <c r="B42" s="1" t="s">
        <v>7</v>
      </c>
      <c r="C42">
        <v>5</v>
      </c>
      <c r="D42">
        <v>2019</v>
      </c>
      <c r="E42">
        <v>9.82</v>
      </c>
      <c r="F42">
        <v>6259019</v>
      </c>
      <c r="G42">
        <v>42.89</v>
      </c>
      <c r="H42" s="1" t="s">
        <v>8</v>
      </c>
      <c r="I42" t="s">
        <v>64</v>
      </c>
      <c r="J42" t="s">
        <v>65</v>
      </c>
      <c r="K42" t="s">
        <v>65</v>
      </c>
    </row>
    <row r="43" spans="1:11" ht="17.25" x14ac:dyDescent="0.35">
      <c r="A43" s="1" t="s">
        <v>24</v>
      </c>
      <c r="B43" s="1" t="s">
        <v>9</v>
      </c>
      <c r="C43">
        <v>6</v>
      </c>
      <c r="D43">
        <v>2019</v>
      </c>
      <c r="E43">
        <v>6.76</v>
      </c>
      <c r="F43">
        <v>6608626</v>
      </c>
      <c r="G43">
        <v>43.71</v>
      </c>
      <c r="H43" s="1" t="s">
        <v>8</v>
      </c>
      <c r="I43" t="s">
        <v>64</v>
      </c>
      <c r="J43" t="s">
        <v>65</v>
      </c>
      <c r="K43" t="s">
        <v>65</v>
      </c>
    </row>
    <row r="44" spans="1:11" ht="17.25" x14ac:dyDescent="0.35">
      <c r="A44" s="1" t="s">
        <v>24</v>
      </c>
      <c r="B44" s="1" t="s">
        <v>10</v>
      </c>
      <c r="C44">
        <v>7</v>
      </c>
      <c r="D44">
        <v>2019</v>
      </c>
      <c r="E44">
        <v>4.54</v>
      </c>
      <c r="F44">
        <v>6753622</v>
      </c>
      <c r="G44">
        <v>43.53</v>
      </c>
      <c r="H44" s="1" t="s">
        <v>8</v>
      </c>
      <c r="I44" t="s">
        <v>64</v>
      </c>
      <c r="J44" t="s">
        <v>65</v>
      </c>
      <c r="K44" t="s">
        <v>65</v>
      </c>
    </row>
    <row r="45" spans="1:11" ht="17.25" x14ac:dyDescent="0.35">
      <c r="A45" s="1" t="s">
        <v>24</v>
      </c>
      <c r="B45" s="1" t="s">
        <v>11</v>
      </c>
      <c r="C45">
        <v>8</v>
      </c>
      <c r="D45">
        <v>2019</v>
      </c>
      <c r="E45">
        <v>4.6399999999999997</v>
      </c>
      <c r="F45">
        <v>6607694</v>
      </c>
      <c r="G45">
        <v>42.55</v>
      </c>
      <c r="H45" s="1" t="s">
        <v>8</v>
      </c>
      <c r="I45" t="s">
        <v>64</v>
      </c>
      <c r="J45" t="s">
        <v>65</v>
      </c>
      <c r="K45" t="s">
        <v>65</v>
      </c>
    </row>
    <row r="46" spans="1:11" ht="17.25" x14ac:dyDescent="0.35">
      <c r="A46" s="1" t="s">
        <v>24</v>
      </c>
      <c r="B46" s="1" t="s">
        <v>12</v>
      </c>
      <c r="C46">
        <v>9</v>
      </c>
      <c r="D46">
        <v>2019</v>
      </c>
      <c r="E46">
        <v>8.33</v>
      </c>
      <c r="F46">
        <v>6490776</v>
      </c>
      <c r="G46">
        <v>43.38</v>
      </c>
      <c r="H46" s="1" t="s">
        <v>8</v>
      </c>
      <c r="I46" t="s">
        <v>64</v>
      </c>
      <c r="J46" t="s">
        <v>65</v>
      </c>
      <c r="K46" t="s">
        <v>65</v>
      </c>
    </row>
    <row r="47" spans="1:11" ht="17.25" x14ac:dyDescent="0.35">
      <c r="A47" s="1" t="s">
        <v>24</v>
      </c>
      <c r="B47" s="1" t="s">
        <v>13</v>
      </c>
      <c r="C47">
        <v>10</v>
      </c>
      <c r="D47">
        <v>2019</v>
      </c>
      <c r="E47">
        <v>6.96</v>
      </c>
      <c r="F47">
        <v>7043840</v>
      </c>
      <c r="G47">
        <v>46.28</v>
      </c>
      <c r="H47" s="1" t="s">
        <v>8</v>
      </c>
      <c r="I47" t="s">
        <v>64</v>
      </c>
      <c r="J47" t="s">
        <v>65</v>
      </c>
      <c r="K47" t="s">
        <v>65</v>
      </c>
    </row>
    <row r="48" spans="1:11" ht="17.25" x14ac:dyDescent="0.35">
      <c r="A48" s="1" t="s">
        <v>24</v>
      </c>
      <c r="B48" s="1" t="s">
        <v>14</v>
      </c>
      <c r="C48">
        <v>11</v>
      </c>
      <c r="D48">
        <v>2019</v>
      </c>
      <c r="E48">
        <v>2.77</v>
      </c>
      <c r="F48">
        <v>6942931</v>
      </c>
      <c r="G48">
        <v>43.56</v>
      </c>
      <c r="H48" s="1" t="s">
        <v>8</v>
      </c>
      <c r="I48" t="s">
        <v>64</v>
      </c>
      <c r="J48" t="s">
        <v>65</v>
      </c>
      <c r="K48" t="s">
        <v>65</v>
      </c>
    </row>
    <row r="49" spans="1:11" ht="17.25" x14ac:dyDescent="0.35">
      <c r="A49" s="1" t="s">
        <v>24</v>
      </c>
      <c r="B49" s="1" t="s">
        <v>15</v>
      </c>
      <c r="C49">
        <v>12</v>
      </c>
      <c r="D49">
        <v>2019</v>
      </c>
      <c r="E49">
        <v>6.11</v>
      </c>
      <c r="F49">
        <v>6569385</v>
      </c>
      <c r="G49">
        <v>42.59</v>
      </c>
      <c r="H49" s="1" t="s">
        <v>8</v>
      </c>
      <c r="I49" t="s">
        <v>64</v>
      </c>
      <c r="J49" t="s">
        <v>65</v>
      </c>
      <c r="K49" t="s">
        <v>65</v>
      </c>
    </row>
    <row r="50" spans="1:11" ht="17.25" x14ac:dyDescent="0.35">
      <c r="A50" s="1" t="s">
        <v>24</v>
      </c>
      <c r="B50" s="1" t="s">
        <v>16</v>
      </c>
      <c r="C50">
        <v>1</v>
      </c>
      <c r="D50">
        <v>2020</v>
      </c>
      <c r="E50">
        <v>9.89</v>
      </c>
      <c r="F50">
        <v>6236201</v>
      </c>
      <c r="G50">
        <v>42.03</v>
      </c>
      <c r="H50" s="1" t="s">
        <v>8</v>
      </c>
      <c r="I50" t="s">
        <v>64</v>
      </c>
      <c r="J50" t="s">
        <v>65</v>
      </c>
      <c r="K50" t="s">
        <v>65</v>
      </c>
    </row>
    <row r="51" spans="1:11" ht="17.25" x14ac:dyDescent="0.35">
      <c r="A51" s="1" t="s">
        <v>24</v>
      </c>
      <c r="B51" s="1" t="s">
        <v>17</v>
      </c>
      <c r="C51">
        <v>2</v>
      </c>
      <c r="D51">
        <v>2020</v>
      </c>
      <c r="E51">
        <v>7.89</v>
      </c>
      <c r="F51">
        <v>6847173</v>
      </c>
      <c r="G51">
        <v>45.05</v>
      </c>
      <c r="H51" s="1" t="s">
        <v>8</v>
      </c>
      <c r="I51" t="s">
        <v>64</v>
      </c>
      <c r="J51" t="s">
        <v>65</v>
      </c>
      <c r="K51" t="s">
        <v>65</v>
      </c>
    </row>
    <row r="52" spans="1:11" ht="17.25" x14ac:dyDescent="0.35">
      <c r="A52" s="1" t="s">
        <v>24</v>
      </c>
      <c r="B52" s="1" t="s">
        <v>18</v>
      </c>
      <c r="C52">
        <v>3</v>
      </c>
      <c r="D52">
        <v>2020</v>
      </c>
      <c r="E52">
        <v>7.31</v>
      </c>
      <c r="F52">
        <v>6894808</v>
      </c>
      <c r="G52">
        <v>44.98</v>
      </c>
      <c r="H52" s="1" t="s">
        <v>8</v>
      </c>
      <c r="I52" t="s">
        <v>64</v>
      </c>
      <c r="J52" t="s">
        <v>65</v>
      </c>
      <c r="K52" t="s">
        <v>65</v>
      </c>
    </row>
    <row r="53" spans="1:11" ht="17.25" x14ac:dyDescent="0.35">
      <c r="A53" s="1" t="s">
        <v>24</v>
      </c>
      <c r="B53" s="1" t="s">
        <v>19</v>
      </c>
      <c r="C53">
        <v>4</v>
      </c>
      <c r="D53">
        <v>2020</v>
      </c>
      <c r="E53">
        <v>0</v>
      </c>
      <c r="F53">
        <v>6534321</v>
      </c>
      <c r="G53">
        <v>39.43</v>
      </c>
      <c r="H53" s="1" t="s">
        <v>8</v>
      </c>
      <c r="I53" t="s">
        <v>64</v>
      </c>
      <c r="J53" t="s">
        <v>65</v>
      </c>
      <c r="K53" t="s">
        <v>65</v>
      </c>
    </row>
    <row r="54" spans="1:11" ht="17.25" x14ac:dyDescent="0.35">
      <c r="A54" s="1" t="s">
        <v>24</v>
      </c>
      <c r="B54" s="1" t="s">
        <v>20</v>
      </c>
      <c r="C54">
        <v>5</v>
      </c>
      <c r="D54">
        <v>2020</v>
      </c>
      <c r="E54">
        <v>7.64</v>
      </c>
      <c r="F54">
        <v>5454091</v>
      </c>
      <c r="G54">
        <v>35.56</v>
      </c>
      <c r="H54" s="1" t="s">
        <v>8</v>
      </c>
      <c r="I54" t="s">
        <v>64</v>
      </c>
      <c r="J54" t="s">
        <v>65</v>
      </c>
      <c r="K54" t="s">
        <v>65</v>
      </c>
    </row>
    <row r="55" spans="1:11" ht="17.25" x14ac:dyDescent="0.35">
      <c r="A55" s="1" t="s">
        <v>24</v>
      </c>
      <c r="B55" s="1" t="s">
        <v>21</v>
      </c>
      <c r="C55">
        <v>6</v>
      </c>
      <c r="D55">
        <v>2020</v>
      </c>
      <c r="E55">
        <v>10.14</v>
      </c>
      <c r="F55">
        <v>5781095</v>
      </c>
      <c r="G55">
        <v>38.659999999999997</v>
      </c>
      <c r="H55" s="1" t="s">
        <v>8</v>
      </c>
      <c r="I55" t="s">
        <v>64</v>
      </c>
      <c r="J55" t="s">
        <v>65</v>
      </c>
      <c r="K55" t="s">
        <v>65</v>
      </c>
    </row>
    <row r="56" spans="1:11" ht="17.25" x14ac:dyDescent="0.35">
      <c r="A56" s="1" t="s">
        <v>25</v>
      </c>
      <c r="B56" s="1" t="s">
        <v>7</v>
      </c>
      <c r="C56">
        <v>5</v>
      </c>
      <c r="D56">
        <v>2019</v>
      </c>
      <c r="E56">
        <v>12.56</v>
      </c>
      <c r="F56">
        <v>169487</v>
      </c>
      <c r="G56">
        <v>42.33</v>
      </c>
      <c r="H56" s="1" t="s">
        <v>8</v>
      </c>
      <c r="I56" t="s">
        <v>64</v>
      </c>
      <c r="J56" t="s">
        <v>65</v>
      </c>
      <c r="K56" t="s">
        <v>65</v>
      </c>
    </row>
    <row r="57" spans="1:11" ht="17.25" x14ac:dyDescent="0.35">
      <c r="A57" s="1" t="s">
        <v>25</v>
      </c>
      <c r="B57" s="1" t="s">
        <v>9</v>
      </c>
      <c r="C57">
        <v>6</v>
      </c>
      <c r="D57">
        <v>2019</v>
      </c>
      <c r="E57">
        <v>9.33</v>
      </c>
      <c r="F57">
        <v>149076</v>
      </c>
      <c r="G57">
        <v>35.74</v>
      </c>
      <c r="H57" s="1" t="s">
        <v>8</v>
      </c>
      <c r="I57" t="s">
        <v>64</v>
      </c>
      <c r="J57" t="s">
        <v>65</v>
      </c>
      <c r="K57" t="s">
        <v>65</v>
      </c>
    </row>
    <row r="58" spans="1:11" ht="17.25" x14ac:dyDescent="0.35">
      <c r="A58" s="1" t="s">
        <v>25</v>
      </c>
      <c r="B58" s="1" t="s">
        <v>10</v>
      </c>
      <c r="C58">
        <v>7</v>
      </c>
      <c r="D58">
        <v>2019</v>
      </c>
      <c r="E58">
        <v>11.07</v>
      </c>
      <c r="F58">
        <v>166605</v>
      </c>
      <c r="G58">
        <v>40.53</v>
      </c>
      <c r="H58" s="1" t="s">
        <v>8</v>
      </c>
      <c r="I58" t="s">
        <v>64</v>
      </c>
      <c r="J58" t="s">
        <v>65</v>
      </c>
      <c r="K58" t="s">
        <v>65</v>
      </c>
    </row>
    <row r="59" spans="1:11" ht="17.25" x14ac:dyDescent="0.35">
      <c r="A59" s="1" t="s">
        <v>25</v>
      </c>
      <c r="B59" s="1" t="s">
        <v>11</v>
      </c>
      <c r="C59">
        <v>8</v>
      </c>
      <c r="D59">
        <v>2019</v>
      </c>
      <c r="E59">
        <v>17.18</v>
      </c>
      <c r="F59">
        <v>135407</v>
      </c>
      <c r="G59">
        <v>35.21</v>
      </c>
      <c r="H59" s="1" t="s">
        <v>8</v>
      </c>
      <c r="I59" t="s">
        <v>64</v>
      </c>
      <c r="J59" t="s">
        <v>65</v>
      </c>
      <c r="K59" t="s">
        <v>65</v>
      </c>
    </row>
    <row r="60" spans="1:11" ht="17.25" x14ac:dyDescent="0.35">
      <c r="A60" s="1" t="s">
        <v>25</v>
      </c>
      <c r="B60" s="1" t="s">
        <v>12</v>
      </c>
      <c r="C60">
        <v>9</v>
      </c>
      <c r="D60">
        <v>2019</v>
      </c>
      <c r="E60">
        <v>12.5</v>
      </c>
      <c r="F60">
        <v>166056</v>
      </c>
      <c r="G60">
        <v>40.68</v>
      </c>
      <c r="H60" s="1" t="s">
        <v>8</v>
      </c>
      <c r="I60" t="s">
        <v>64</v>
      </c>
      <c r="J60" t="s">
        <v>65</v>
      </c>
      <c r="K60" t="s">
        <v>65</v>
      </c>
    </row>
    <row r="61" spans="1:11" ht="17.25" x14ac:dyDescent="0.35">
      <c r="A61" s="1" t="s">
        <v>25</v>
      </c>
      <c r="B61" s="1" t="s">
        <v>13</v>
      </c>
      <c r="C61">
        <v>10</v>
      </c>
      <c r="D61">
        <v>2019</v>
      </c>
      <c r="E61">
        <v>15.84</v>
      </c>
      <c r="F61">
        <v>149511</v>
      </c>
      <c r="G61">
        <v>37.9</v>
      </c>
      <c r="H61" s="1" t="s">
        <v>8</v>
      </c>
      <c r="I61" t="s">
        <v>64</v>
      </c>
      <c r="J61" t="s">
        <v>65</v>
      </c>
      <c r="K61" t="s">
        <v>65</v>
      </c>
    </row>
    <row r="62" spans="1:11" ht="17.25" x14ac:dyDescent="0.35">
      <c r="A62" s="1" t="s">
        <v>25</v>
      </c>
      <c r="B62" s="1" t="s">
        <v>14</v>
      </c>
      <c r="C62">
        <v>11</v>
      </c>
      <c r="D62">
        <v>2019</v>
      </c>
      <c r="E62">
        <v>11.11</v>
      </c>
      <c r="F62">
        <v>178768</v>
      </c>
      <c r="G62">
        <v>42.71</v>
      </c>
      <c r="H62" s="1" t="s">
        <v>8</v>
      </c>
      <c r="I62" t="s">
        <v>64</v>
      </c>
      <c r="J62" t="s">
        <v>65</v>
      </c>
      <c r="K62" t="s">
        <v>65</v>
      </c>
    </row>
    <row r="63" spans="1:11" ht="17.25" x14ac:dyDescent="0.35">
      <c r="A63" s="1" t="s">
        <v>25</v>
      </c>
      <c r="B63" s="1" t="s">
        <v>15</v>
      </c>
      <c r="C63">
        <v>12</v>
      </c>
      <c r="D63">
        <v>2019</v>
      </c>
      <c r="E63">
        <v>16.97</v>
      </c>
      <c r="F63">
        <v>145671</v>
      </c>
      <c r="G63">
        <v>37.08</v>
      </c>
      <c r="H63" s="1" t="s">
        <v>8</v>
      </c>
      <c r="I63" t="s">
        <v>64</v>
      </c>
      <c r="J63" t="s">
        <v>65</v>
      </c>
      <c r="K63" t="s">
        <v>65</v>
      </c>
    </row>
    <row r="64" spans="1:11" ht="17.25" x14ac:dyDescent="0.35">
      <c r="A64" s="1" t="s">
        <v>25</v>
      </c>
      <c r="B64" s="1" t="s">
        <v>16</v>
      </c>
      <c r="C64">
        <v>1</v>
      </c>
      <c r="D64">
        <v>2020</v>
      </c>
      <c r="E64">
        <v>13.48</v>
      </c>
      <c r="F64">
        <v>157791</v>
      </c>
      <c r="G64">
        <v>38.36</v>
      </c>
      <c r="H64" s="1" t="s">
        <v>8</v>
      </c>
      <c r="I64" t="s">
        <v>64</v>
      </c>
      <c r="J64" t="s">
        <v>65</v>
      </c>
      <c r="K64" t="s">
        <v>65</v>
      </c>
    </row>
    <row r="65" spans="1:11" ht="17.25" x14ac:dyDescent="0.35">
      <c r="A65" s="1" t="s">
        <v>25</v>
      </c>
      <c r="B65" s="1" t="s">
        <v>17</v>
      </c>
      <c r="C65">
        <v>2</v>
      </c>
      <c r="D65">
        <v>2020</v>
      </c>
      <c r="E65">
        <v>13.81</v>
      </c>
      <c r="F65">
        <v>147500</v>
      </c>
      <c r="G65">
        <v>35.840000000000003</v>
      </c>
      <c r="H65" s="1" t="s">
        <v>8</v>
      </c>
      <c r="I65" t="s">
        <v>64</v>
      </c>
      <c r="J65" t="s">
        <v>65</v>
      </c>
      <c r="K65" t="s">
        <v>65</v>
      </c>
    </row>
    <row r="66" spans="1:11" ht="17.25" x14ac:dyDescent="0.35">
      <c r="A66" s="1" t="s">
        <v>25</v>
      </c>
      <c r="B66" s="1" t="s">
        <v>18</v>
      </c>
      <c r="C66">
        <v>3</v>
      </c>
      <c r="D66">
        <v>2020</v>
      </c>
      <c r="E66">
        <v>15.18</v>
      </c>
      <c r="F66">
        <v>152413</v>
      </c>
      <c r="G66">
        <v>37.450000000000003</v>
      </c>
      <c r="H66" s="1" t="s">
        <v>8</v>
      </c>
      <c r="I66" t="s">
        <v>64</v>
      </c>
      <c r="J66" t="s">
        <v>65</v>
      </c>
      <c r="K66" t="s">
        <v>65</v>
      </c>
    </row>
    <row r="67" spans="1:11" ht="17.25" x14ac:dyDescent="0.35">
      <c r="A67" s="1" t="s">
        <v>25</v>
      </c>
      <c r="B67" s="1" t="s">
        <v>19</v>
      </c>
      <c r="C67">
        <v>4</v>
      </c>
      <c r="D67">
        <v>2020</v>
      </c>
      <c r="E67">
        <v>20.69</v>
      </c>
      <c r="F67">
        <v>115487</v>
      </c>
      <c r="G67">
        <v>30.21</v>
      </c>
      <c r="H67" s="1" t="s">
        <v>8</v>
      </c>
      <c r="I67" t="s">
        <v>64</v>
      </c>
      <c r="J67" t="s">
        <v>65</v>
      </c>
      <c r="K67" t="s">
        <v>65</v>
      </c>
    </row>
    <row r="68" spans="1:11" ht="17.25" x14ac:dyDescent="0.35">
      <c r="A68" s="1" t="s">
        <v>25</v>
      </c>
      <c r="B68" s="1" t="s">
        <v>20</v>
      </c>
      <c r="C68">
        <v>5</v>
      </c>
      <c r="D68">
        <v>2020</v>
      </c>
      <c r="E68">
        <v>22.76</v>
      </c>
      <c r="F68">
        <v>129610</v>
      </c>
      <c r="G68">
        <v>34.65</v>
      </c>
      <c r="H68" s="1" t="s">
        <v>8</v>
      </c>
      <c r="I68" t="s">
        <v>64</v>
      </c>
      <c r="J68" t="s">
        <v>65</v>
      </c>
      <c r="K68" t="s">
        <v>65</v>
      </c>
    </row>
    <row r="69" spans="1:11" ht="17.25" x14ac:dyDescent="0.35">
      <c r="A69" s="1" t="s">
        <v>25</v>
      </c>
      <c r="B69" s="1" t="s">
        <v>21</v>
      </c>
      <c r="C69">
        <v>6</v>
      </c>
      <c r="D69">
        <v>2020</v>
      </c>
      <c r="E69">
        <v>21.14</v>
      </c>
      <c r="F69">
        <v>112108</v>
      </c>
      <c r="G69">
        <v>29.22</v>
      </c>
      <c r="H69" s="1" t="s">
        <v>8</v>
      </c>
      <c r="I69" t="s">
        <v>64</v>
      </c>
      <c r="J69" t="s">
        <v>65</v>
      </c>
      <c r="K69" t="s">
        <v>65</v>
      </c>
    </row>
    <row r="70" spans="1:11" ht="17.25" x14ac:dyDescent="0.35">
      <c r="A70" s="1" t="s">
        <v>26</v>
      </c>
      <c r="B70" s="1" t="s">
        <v>7</v>
      </c>
      <c r="C70">
        <v>5</v>
      </c>
      <c r="D70">
        <v>2019</v>
      </c>
      <c r="E70">
        <v>2.91</v>
      </c>
      <c r="F70">
        <v>179340</v>
      </c>
      <c r="G70">
        <v>39.159999999999997</v>
      </c>
      <c r="H70" s="1" t="s">
        <v>8</v>
      </c>
      <c r="I70" t="s">
        <v>64</v>
      </c>
      <c r="J70" t="s">
        <v>65</v>
      </c>
      <c r="K70" t="s">
        <v>65</v>
      </c>
    </row>
    <row r="71" spans="1:11" ht="17.25" x14ac:dyDescent="0.35">
      <c r="A71" s="1" t="s">
        <v>26</v>
      </c>
      <c r="B71" s="1" t="s">
        <v>9</v>
      </c>
      <c r="C71">
        <v>6</v>
      </c>
      <c r="D71">
        <v>2019</v>
      </c>
      <c r="E71">
        <v>5.45</v>
      </c>
      <c r="F71">
        <v>170471</v>
      </c>
      <c r="G71">
        <v>38.19</v>
      </c>
      <c r="H71" s="1" t="s">
        <v>8</v>
      </c>
      <c r="I71" t="s">
        <v>64</v>
      </c>
      <c r="J71" t="s">
        <v>65</v>
      </c>
      <c r="K71" t="s">
        <v>65</v>
      </c>
    </row>
    <row r="72" spans="1:11" ht="17.25" x14ac:dyDescent="0.35">
      <c r="A72" s="1" t="s">
        <v>26</v>
      </c>
      <c r="B72" s="1" t="s">
        <v>10</v>
      </c>
      <c r="C72">
        <v>7</v>
      </c>
      <c r="D72">
        <v>2019</v>
      </c>
      <c r="E72">
        <v>10.98</v>
      </c>
      <c r="F72">
        <v>167437</v>
      </c>
      <c r="G72">
        <v>39.81</v>
      </c>
      <c r="H72" s="1" t="s">
        <v>8</v>
      </c>
      <c r="I72" t="s">
        <v>64</v>
      </c>
      <c r="J72" t="s">
        <v>65</v>
      </c>
      <c r="K72" t="s">
        <v>65</v>
      </c>
    </row>
    <row r="73" spans="1:11" ht="17.25" x14ac:dyDescent="0.35">
      <c r="A73" s="1" t="s">
        <v>26</v>
      </c>
      <c r="B73" s="1" t="s">
        <v>11</v>
      </c>
      <c r="C73">
        <v>8</v>
      </c>
      <c r="D73">
        <v>2019</v>
      </c>
      <c r="E73">
        <v>1.98</v>
      </c>
      <c r="F73">
        <v>183603</v>
      </c>
      <c r="G73">
        <v>39.61</v>
      </c>
      <c r="H73" s="1" t="s">
        <v>8</v>
      </c>
      <c r="I73" t="s">
        <v>64</v>
      </c>
      <c r="J73" t="s">
        <v>65</v>
      </c>
      <c r="K73" t="s">
        <v>65</v>
      </c>
    </row>
    <row r="74" spans="1:11" ht="17.25" x14ac:dyDescent="0.35">
      <c r="A74" s="1" t="s">
        <v>26</v>
      </c>
      <c r="B74" s="1" t="s">
        <v>12</v>
      </c>
      <c r="C74">
        <v>9</v>
      </c>
      <c r="D74">
        <v>2019</v>
      </c>
      <c r="E74">
        <v>3.61</v>
      </c>
      <c r="F74">
        <v>163215</v>
      </c>
      <c r="G74">
        <v>35.78</v>
      </c>
      <c r="H74" s="1" t="s">
        <v>8</v>
      </c>
      <c r="I74" t="s">
        <v>64</v>
      </c>
      <c r="J74" t="s">
        <v>65</v>
      </c>
      <c r="K74" t="s">
        <v>65</v>
      </c>
    </row>
    <row r="75" spans="1:11" ht="17.25" x14ac:dyDescent="0.35">
      <c r="A75" s="1" t="s">
        <v>26</v>
      </c>
      <c r="B75" s="1" t="s">
        <v>13</v>
      </c>
      <c r="C75">
        <v>10</v>
      </c>
      <c r="D75">
        <v>2019</v>
      </c>
      <c r="E75">
        <v>7.21</v>
      </c>
      <c r="F75">
        <v>177440</v>
      </c>
      <c r="G75">
        <v>40.36</v>
      </c>
      <c r="H75" s="1" t="s">
        <v>8</v>
      </c>
      <c r="I75" t="s">
        <v>64</v>
      </c>
      <c r="J75" t="s">
        <v>65</v>
      </c>
      <c r="K75" t="s">
        <v>65</v>
      </c>
    </row>
    <row r="76" spans="1:11" ht="17.25" x14ac:dyDescent="0.35">
      <c r="A76" s="1" t="s">
        <v>26</v>
      </c>
      <c r="B76" s="1" t="s">
        <v>14</v>
      </c>
      <c r="C76">
        <v>11</v>
      </c>
      <c r="D76">
        <v>2019</v>
      </c>
      <c r="E76">
        <v>23.71</v>
      </c>
      <c r="F76">
        <v>159489</v>
      </c>
      <c r="G76">
        <v>44.09</v>
      </c>
      <c r="H76" s="1" t="s">
        <v>8</v>
      </c>
      <c r="I76" t="s">
        <v>64</v>
      </c>
      <c r="J76" t="s">
        <v>65</v>
      </c>
      <c r="K76" t="s">
        <v>65</v>
      </c>
    </row>
    <row r="77" spans="1:11" ht="17.25" x14ac:dyDescent="0.35">
      <c r="A77" s="1" t="s">
        <v>26</v>
      </c>
      <c r="B77" s="1" t="s">
        <v>15</v>
      </c>
      <c r="C77">
        <v>12</v>
      </c>
      <c r="D77">
        <v>2019</v>
      </c>
      <c r="E77">
        <v>3.54</v>
      </c>
      <c r="F77">
        <v>177155</v>
      </c>
      <c r="G77">
        <v>38.700000000000003</v>
      </c>
      <c r="H77" s="1" t="s">
        <v>8</v>
      </c>
      <c r="I77" t="s">
        <v>64</v>
      </c>
      <c r="J77" t="s">
        <v>65</v>
      </c>
      <c r="K77" t="s">
        <v>65</v>
      </c>
    </row>
    <row r="78" spans="1:11" ht="17.25" x14ac:dyDescent="0.35">
      <c r="A78" s="1" t="s">
        <v>26</v>
      </c>
      <c r="B78" s="1" t="s">
        <v>16</v>
      </c>
      <c r="C78">
        <v>1</v>
      </c>
      <c r="D78">
        <v>2020</v>
      </c>
      <c r="E78">
        <v>5.38</v>
      </c>
      <c r="F78">
        <v>158936</v>
      </c>
      <c r="G78">
        <v>35.36</v>
      </c>
      <c r="H78" s="1" t="s">
        <v>8</v>
      </c>
      <c r="I78" t="s">
        <v>64</v>
      </c>
      <c r="J78" t="s">
        <v>65</v>
      </c>
      <c r="K78" t="s">
        <v>65</v>
      </c>
    </row>
    <row r="79" spans="1:11" ht="17.25" x14ac:dyDescent="0.35">
      <c r="A79" s="1" t="s">
        <v>26</v>
      </c>
      <c r="B79" s="1" t="s">
        <v>17</v>
      </c>
      <c r="C79">
        <v>2</v>
      </c>
      <c r="D79">
        <v>2020</v>
      </c>
      <c r="E79">
        <v>0</v>
      </c>
      <c r="F79">
        <v>171672</v>
      </c>
      <c r="G79">
        <v>36.11</v>
      </c>
      <c r="H79" s="1" t="s">
        <v>8</v>
      </c>
      <c r="I79" t="s">
        <v>64</v>
      </c>
      <c r="J79" t="s">
        <v>65</v>
      </c>
      <c r="K79" t="s">
        <v>65</v>
      </c>
    </row>
    <row r="80" spans="1:11" ht="17.25" x14ac:dyDescent="0.35">
      <c r="A80" s="1" t="s">
        <v>26</v>
      </c>
      <c r="B80" s="1" t="s">
        <v>19</v>
      </c>
      <c r="C80">
        <v>4</v>
      </c>
      <c r="D80">
        <v>2020</v>
      </c>
      <c r="E80">
        <v>15.91</v>
      </c>
      <c r="F80">
        <v>181657</v>
      </c>
      <c r="G80">
        <v>45.36</v>
      </c>
      <c r="H80" s="1" t="s">
        <v>8</v>
      </c>
      <c r="I80" t="s">
        <v>64</v>
      </c>
      <c r="J80" t="s">
        <v>65</v>
      </c>
      <c r="K80" t="s">
        <v>65</v>
      </c>
    </row>
    <row r="81" spans="1:11" ht="17.25" x14ac:dyDescent="0.35">
      <c r="A81" s="1" t="s">
        <v>26</v>
      </c>
      <c r="B81" s="1" t="s">
        <v>20</v>
      </c>
      <c r="C81">
        <v>5</v>
      </c>
      <c r="D81">
        <v>2020</v>
      </c>
      <c r="E81">
        <v>20</v>
      </c>
      <c r="F81">
        <v>128538</v>
      </c>
      <c r="G81">
        <v>33.71</v>
      </c>
      <c r="H81" s="1" t="s">
        <v>8</v>
      </c>
      <c r="I81" t="s">
        <v>64</v>
      </c>
      <c r="J81" t="s">
        <v>65</v>
      </c>
      <c r="K81" t="s">
        <v>65</v>
      </c>
    </row>
    <row r="82" spans="1:11" ht="17.25" x14ac:dyDescent="0.35">
      <c r="A82" s="1" t="s">
        <v>27</v>
      </c>
      <c r="B82" s="1" t="s">
        <v>7</v>
      </c>
      <c r="C82">
        <v>5</v>
      </c>
      <c r="D82">
        <v>2019</v>
      </c>
      <c r="E82">
        <v>2.88</v>
      </c>
      <c r="F82">
        <v>13954728</v>
      </c>
      <c r="G82">
        <v>52.03</v>
      </c>
      <c r="H82" s="1" t="s">
        <v>8</v>
      </c>
      <c r="I82" t="s">
        <v>64</v>
      </c>
      <c r="J82" t="s">
        <v>65</v>
      </c>
      <c r="K82" t="s">
        <v>65</v>
      </c>
    </row>
    <row r="83" spans="1:11" ht="17.25" x14ac:dyDescent="0.35">
      <c r="A83" s="1" t="s">
        <v>27</v>
      </c>
      <c r="B83" s="1" t="s">
        <v>9</v>
      </c>
      <c r="C83">
        <v>6</v>
      </c>
      <c r="D83">
        <v>2019</v>
      </c>
      <c r="E83">
        <v>4.7699999999999996</v>
      </c>
      <c r="F83">
        <v>13199281</v>
      </c>
      <c r="G83">
        <v>50.12</v>
      </c>
      <c r="H83" s="1" t="s">
        <v>8</v>
      </c>
      <c r="I83" t="s">
        <v>64</v>
      </c>
      <c r="J83" t="s">
        <v>65</v>
      </c>
      <c r="K83" t="s">
        <v>65</v>
      </c>
    </row>
    <row r="84" spans="1:11" ht="17.25" x14ac:dyDescent="0.35">
      <c r="A84" s="1" t="s">
        <v>27</v>
      </c>
      <c r="B84" s="1" t="s">
        <v>10</v>
      </c>
      <c r="C84">
        <v>7</v>
      </c>
      <c r="D84">
        <v>2019</v>
      </c>
      <c r="E84">
        <v>4.58</v>
      </c>
      <c r="F84">
        <v>14327083</v>
      </c>
      <c r="G84">
        <v>54.21</v>
      </c>
      <c r="H84" s="1" t="s">
        <v>8</v>
      </c>
      <c r="I84" t="s">
        <v>64</v>
      </c>
      <c r="J84" t="s">
        <v>65</v>
      </c>
      <c r="K84" t="s">
        <v>65</v>
      </c>
    </row>
    <row r="85" spans="1:11" ht="17.25" x14ac:dyDescent="0.35">
      <c r="A85" s="1" t="s">
        <v>27</v>
      </c>
      <c r="B85" s="1" t="s">
        <v>11</v>
      </c>
      <c r="C85">
        <v>8</v>
      </c>
      <c r="D85">
        <v>2019</v>
      </c>
      <c r="E85">
        <v>3.7</v>
      </c>
      <c r="F85">
        <v>13507342</v>
      </c>
      <c r="G85">
        <v>50.57</v>
      </c>
      <c r="H85" s="1" t="s">
        <v>8</v>
      </c>
      <c r="I85" t="s">
        <v>64</v>
      </c>
      <c r="J85" t="s">
        <v>65</v>
      </c>
      <c r="K85" t="s">
        <v>65</v>
      </c>
    </row>
    <row r="86" spans="1:11" ht="17.25" x14ac:dyDescent="0.35">
      <c r="A86" s="1" t="s">
        <v>27</v>
      </c>
      <c r="B86" s="1" t="s">
        <v>12</v>
      </c>
      <c r="C86">
        <v>9</v>
      </c>
      <c r="D86">
        <v>2019</v>
      </c>
      <c r="E86">
        <v>6.29</v>
      </c>
      <c r="F86">
        <v>13280783</v>
      </c>
      <c r="G86">
        <v>51.01</v>
      </c>
      <c r="H86" s="1" t="s">
        <v>8</v>
      </c>
      <c r="I86" t="s">
        <v>64</v>
      </c>
      <c r="J86" t="s">
        <v>65</v>
      </c>
      <c r="K86" t="s">
        <v>65</v>
      </c>
    </row>
    <row r="87" spans="1:11" ht="17.25" x14ac:dyDescent="0.35">
      <c r="A87" s="1" t="s">
        <v>27</v>
      </c>
      <c r="B87" s="1" t="s">
        <v>13</v>
      </c>
      <c r="C87">
        <v>10</v>
      </c>
      <c r="D87">
        <v>2019</v>
      </c>
      <c r="E87">
        <v>4.91</v>
      </c>
      <c r="F87">
        <v>13828512</v>
      </c>
      <c r="G87">
        <v>52.27</v>
      </c>
      <c r="H87" s="1" t="s">
        <v>8</v>
      </c>
      <c r="I87" t="s">
        <v>64</v>
      </c>
      <c r="J87" t="s">
        <v>65</v>
      </c>
      <c r="K87" t="s">
        <v>65</v>
      </c>
    </row>
    <row r="88" spans="1:11" ht="17.25" x14ac:dyDescent="0.35">
      <c r="A88" s="1" t="s">
        <v>27</v>
      </c>
      <c r="B88" s="1" t="s">
        <v>14</v>
      </c>
      <c r="C88">
        <v>11</v>
      </c>
      <c r="D88">
        <v>2019</v>
      </c>
      <c r="E88">
        <v>4.68</v>
      </c>
      <c r="F88">
        <v>14487815</v>
      </c>
      <c r="G88">
        <v>54.55</v>
      </c>
      <c r="H88" s="1" t="s">
        <v>8</v>
      </c>
      <c r="I88" t="s">
        <v>64</v>
      </c>
      <c r="J88" t="s">
        <v>65</v>
      </c>
      <c r="K88" t="s">
        <v>65</v>
      </c>
    </row>
    <row r="89" spans="1:11" ht="17.25" x14ac:dyDescent="0.35">
      <c r="A89" s="1" t="s">
        <v>27</v>
      </c>
      <c r="B89" s="1" t="s">
        <v>15</v>
      </c>
      <c r="C89">
        <v>12</v>
      </c>
      <c r="D89">
        <v>2019</v>
      </c>
      <c r="E89">
        <v>3.46</v>
      </c>
      <c r="F89">
        <v>13877825</v>
      </c>
      <c r="G89">
        <v>51.51</v>
      </c>
      <c r="H89" s="1" t="s">
        <v>8</v>
      </c>
      <c r="I89" t="s">
        <v>64</v>
      </c>
      <c r="J89" t="s">
        <v>65</v>
      </c>
      <c r="K89" t="s">
        <v>65</v>
      </c>
    </row>
    <row r="90" spans="1:11" ht="17.25" x14ac:dyDescent="0.35">
      <c r="A90" s="1" t="s">
        <v>27</v>
      </c>
      <c r="B90" s="1" t="s">
        <v>16</v>
      </c>
      <c r="C90">
        <v>1</v>
      </c>
      <c r="D90">
        <v>2020</v>
      </c>
      <c r="E90">
        <v>5.35</v>
      </c>
      <c r="F90">
        <v>14301844</v>
      </c>
      <c r="G90">
        <v>54.07</v>
      </c>
      <c r="H90" s="1" t="s">
        <v>8</v>
      </c>
      <c r="I90" t="s">
        <v>64</v>
      </c>
      <c r="J90" t="s">
        <v>65</v>
      </c>
      <c r="K90" t="s">
        <v>65</v>
      </c>
    </row>
    <row r="91" spans="1:11" ht="17.25" x14ac:dyDescent="0.35">
      <c r="A91" s="1" t="s">
        <v>27</v>
      </c>
      <c r="B91" s="1" t="s">
        <v>17</v>
      </c>
      <c r="C91">
        <v>2</v>
      </c>
      <c r="D91">
        <v>2020</v>
      </c>
      <c r="E91">
        <v>6.64</v>
      </c>
      <c r="F91">
        <v>13973042</v>
      </c>
      <c r="G91">
        <v>53.48</v>
      </c>
      <c r="H91" s="1" t="s">
        <v>8</v>
      </c>
      <c r="I91" t="s">
        <v>64</v>
      </c>
      <c r="J91" t="s">
        <v>65</v>
      </c>
      <c r="K91" t="s">
        <v>65</v>
      </c>
    </row>
    <row r="92" spans="1:11" ht="17.25" x14ac:dyDescent="0.35">
      <c r="A92" s="1" t="s">
        <v>27</v>
      </c>
      <c r="B92" s="1" t="s">
        <v>18</v>
      </c>
      <c r="C92">
        <v>3</v>
      </c>
      <c r="D92">
        <v>2020</v>
      </c>
      <c r="E92">
        <v>7.59</v>
      </c>
      <c r="F92">
        <v>13483615</v>
      </c>
      <c r="G92">
        <v>52.06</v>
      </c>
      <c r="H92" s="1" t="s">
        <v>8</v>
      </c>
      <c r="I92" t="s">
        <v>64</v>
      </c>
      <c r="J92" t="s">
        <v>65</v>
      </c>
      <c r="K92" t="s">
        <v>65</v>
      </c>
    </row>
    <row r="93" spans="1:11" ht="17.25" x14ac:dyDescent="0.35">
      <c r="A93" s="1" t="s">
        <v>27</v>
      </c>
      <c r="B93" s="1" t="s">
        <v>19</v>
      </c>
      <c r="C93">
        <v>4</v>
      </c>
      <c r="D93">
        <v>2020</v>
      </c>
      <c r="E93">
        <v>12</v>
      </c>
      <c r="F93">
        <v>8587594</v>
      </c>
      <c r="G93">
        <v>34.770000000000003</v>
      </c>
      <c r="H93" s="1" t="s">
        <v>8</v>
      </c>
      <c r="I93" t="s">
        <v>64</v>
      </c>
      <c r="J93" t="s">
        <v>65</v>
      </c>
      <c r="K93" t="s">
        <v>65</v>
      </c>
    </row>
    <row r="94" spans="1:11" ht="17.25" x14ac:dyDescent="0.35">
      <c r="A94" s="1" t="s">
        <v>27</v>
      </c>
      <c r="B94" s="1" t="s">
        <v>20</v>
      </c>
      <c r="C94">
        <v>5</v>
      </c>
      <c r="D94">
        <v>2020</v>
      </c>
      <c r="E94">
        <v>14.58</v>
      </c>
      <c r="F94">
        <v>11121124</v>
      </c>
      <c r="G94">
        <v>46.31</v>
      </c>
      <c r="H94" s="1" t="s">
        <v>8</v>
      </c>
      <c r="I94" t="s">
        <v>64</v>
      </c>
      <c r="J94" t="s">
        <v>65</v>
      </c>
      <c r="K94" t="s">
        <v>65</v>
      </c>
    </row>
    <row r="95" spans="1:11" ht="17.25" x14ac:dyDescent="0.35">
      <c r="A95" s="1" t="s">
        <v>27</v>
      </c>
      <c r="B95" s="1" t="s">
        <v>21</v>
      </c>
      <c r="C95">
        <v>6</v>
      </c>
      <c r="D95">
        <v>2020</v>
      </c>
      <c r="E95">
        <v>1.41</v>
      </c>
      <c r="F95">
        <v>13243922</v>
      </c>
      <c r="G95">
        <v>47.72</v>
      </c>
      <c r="H95" s="1" t="s">
        <v>8</v>
      </c>
      <c r="I95" t="s">
        <v>64</v>
      </c>
      <c r="J95" t="s">
        <v>65</v>
      </c>
      <c r="K95" t="s">
        <v>65</v>
      </c>
    </row>
    <row r="96" spans="1:11" ht="17.25" x14ac:dyDescent="0.35">
      <c r="A96" s="1" t="s">
        <v>28</v>
      </c>
      <c r="B96" s="1" t="s">
        <v>7</v>
      </c>
      <c r="C96">
        <v>5</v>
      </c>
      <c r="D96">
        <v>2019</v>
      </c>
      <c r="E96">
        <v>14.54</v>
      </c>
      <c r="F96">
        <v>5249186</v>
      </c>
      <c r="G96">
        <v>45.12</v>
      </c>
      <c r="H96" s="1" t="s">
        <v>8</v>
      </c>
      <c r="I96" t="s">
        <v>64</v>
      </c>
      <c r="J96" t="s">
        <v>65</v>
      </c>
      <c r="K96" t="s">
        <v>65</v>
      </c>
    </row>
    <row r="97" spans="1:11" ht="17.25" x14ac:dyDescent="0.35">
      <c r="A97" s="1" t="s">
        <v>28</v>
      </c>
      <c r="B97" s="1" t="s">
        <v>9</v>
      </c>
      <c r="C97">
        <v>6</v>
      </c>
      <c r="D97">
        <v>2019</v>
      </c>
      <c r="E97">
        <v>23.08</v>
      </c>
      <c r="F97">
        <v>4745178</v>
      </c>
      <c r="G97">
        <v>45.23</v>
      </c>
      <c r="H97" s="1" t="s">
        <v>8</v>
      </c>
      <c r="I97" t="s">
        <v>64</v>
      </c>
      <c r="J97" t="s">
        <v>65</v>
      </c>
      <c r="K97" t="s">
        <v>65</v>
      </c>
    </row>
    <row r="98" spans="1:11" ht="17.25" x14ac:dyDescent="0.35">
      <c r="A98" s="1" t="s">
        <v>28</v>
      </c>
      <c r="B98" s="1" t="s">
        <v>10</v>
      </c>
      <c r="C98">
        <v>7</v>
      </c>
      <c r="D98">
        <v>2019</v>
      </c>
      <c r="E98">
        <v>16.22</v>
      </c>
      <c r="F98">
        <v>4826560</v>
      </c>
      <c r="G98">
        <v>42.17</v>
      </c>
      <c r="H98" s="1" t="s">
        <v>8</v>
      </c>
      <c r="I98" t="s">
        <v>64</v>
      </c>
      <c r="J98" t="s">
        <v>65</v>
      </c>
      <c r="K98" t="s">
        <v>65</v>
      </c>
    </row>
    <row r="99" spans="1:11" ht="17.25" x14ac:dyDescent="0.35">
      <c r="A99" s="1" t="s">
        <v>28</v>
      </c>
      <c r="B99" s="1" t="s">
        <v>11</v>
      </c>
      <c r="C99">
        <v>8</v>
      </c>
      <c r="D99">
        <v>2019</v>
      </c>
      <c r="E99">
        <v>30.94</v>
      </c>
      <c r="F99">
        <v>4558306</v>
      </c>
      <c r="G99">
        <v>48.23</v>
      </c>
      <c r="H99" s="1" t="s">
        <v>8</v>
      </c>
      <c r="I99" t="s">
        <v>64</v>
      </c>
      <c r="J99" t="s">
        <v>65</v>
      </c>
      <c r="K99" t="s">
        <v>65</v>
      </c>
    </row>
    <row r="100" spans="1:11" ht="17.25" x14ac:dyDescent="0.35">
      <c r="A100" s="1" t="s">
        <v>28</v>
      </c>
      <c r="B100" s="1" t="s">
        <v>12</v>
      </c>
      <c r="C100">
        <v>9</v>
      </c>
      <c r="D100">
        <v>2019</v>
      </c>
      <c r="E100">
        <v>16.36</v>
      </c>
      <c r="F100">
        <v>5127956</v>
      </c>
      <c r="G100">
        <v>44.72</v>
      </c>
      <c r="H100" s="1" t="s">
        <v>8</v>
      </c>
      <c r="I100" t="s">
        <v>64</v>
      </c>
      <c r="J100" t="s">
        <v>65</v>
      </c>
      <c r="K100" t="s">
        <v>65</v>
      </c>
    </row>
    <row r="101" spans="1:11" ht="17.25" x14ac:dyDescent="0.35">
      <c r="A101" s="1" t="s">
        <v>28</v>
      </c>
      <c r="B101" s="1" t="s">
        <v>13</v>
      </c>
      <c r="C101">
        <v>10</v>
      </c>
      <c r="D101">
        <v>2019</v>
      </c>
      <c r="E101">
        <v>24.17</v>
      </c>
      <c r="F101">
        <v>4798833</v>
      </c>
      <c r="G101">
        <v>46.07</v>
      </c>
      <c r="H101" s="1" t="s">
        <v>8</v>
      </c>
      <c r="I101" t="s">
        <v>64</v>
      </c>
      <c r="J101" t="s">
        <v>65</v>
      </c>
      <c r="K101" t="s">
        <v>65</v>
      </c>
    </row>
    <row r="102" spans="1:11" ht="17.25" x14ac:dyDescent="0.35">
      <c r="A102" s="1" t="s">
        <v>28</v>
      </c>
      <c r="B102" s="1" t="s">
        <v>14</v>
      </c>
      <c r="C102">
        <v>11</v>
      </c>
      <c r="D102">
        <v>2019</v>
      </c>
      <c r="E102">
        <v>16.59</v>
      </c>
      <c r="F102">
        <v>4875763</v>
      </c>
      <c r="G102">
        <v>42.48</v>
      </c>
      <c r="H102" s="1" t="s">
        <v>8</v>
      </c>
      <c r="I102" t="s">
        <v>64</v>
      </c>
      <c r="J102" t="s">
        <v>65</v>
      </c>
      <c r="K102" t="s">
        <v>65</v>
      </c>
    </row>
    <row r="103" spans="1:11" ht="17.25" x14ac:dyDescent="0.35">
      <c r="A103" s="1" t="s">
        <v>28</v>
      </c>
      <c r="B103" s="1" t="s">
        <v>15</v>
      </c>
      <c r="C103">
        <v>12</v>
      </c>
      <c r="D103">
        <v>2019</v>
      </c>
      <c r="E103">
        <v>29.56</v>
      </c>
      <c r="F103">
        <v>4603484</v>
      </c>
      <c r="G103">
        <v>47.4</v>
      </c>
      <c r="H103" s="1" t="s">
        <v>8</v>
      </c>
      <c r="I103" t="s">
        <v>64</v>
      </c>
      <c r="J103" t="s">
        <v>65</v>
      </c>
      <c r="K103" t="s">
        <v>65</v>
      </c>
    </row>
    <row r="104" spans="1:11" ht="17.25" x14ac:dyDescent="0.35">
      <c r="A104" s="1" t="s">
        <v>28</v>
      </c>
      <c r="B104" s="1" t="s">
        <v>16</v>
      </c>
      <c r="C104">
        <v>1</v>
      </c>
      <c r="D104">
        <v>2020</v>
      </c>
      <c r="E104">
        <v>16.21</v>
      </c>
      <c r="F104">
        <v>5062293</v>
      </c>
      <c r="G104">
        <v>43.74</v>
      </c>
      <c r="H104" s="1" t="s">
        <v>8</v>
      </c>
      <c r="I104" t="s">
        <v>64</v>
      </c>
      <c r="J104" t="s">
        <v>65</v>
      </c>
      <c r="K104" t="s">
        <v>65</v>
      </c>
    </row>
    <row r="105" spans="1:11" ht="17.25" x14ac:dyDescent="0.35">
      <c r="A105" s="1" t="s">
        <v>28</v>
      </c>
      <c r="B105" s="1" t="s">
        <v>17</v>
      </c>
      <c r="C105">
        <v>2</v>
      </c>
      <c r="D105">
        <v>2020</v>
      </c>
      <c r="E105">
        <v>27.19</v>
      </c>
      <c r="F105">
        <v>4570108</v>
      </c>
      <c r="G105">
        <v>45.37</v>
      </c>
      <c r="H105" s="1" t="s">
        <v>8</v>
      </c>
      <c r="I105" t="s">
        <v>64</v>
      </c>
      <c r="J105" t="s">
        <v>65</v>
      </c>
      <c r="K105" t="s">
        <v>65</v>
      </c>
    </row>
    <row r="106" spans="1:11" ht="17.25" x14ac:dyDescent="0.35">
      <c r="A106" s="1" t="s">
        <v>28</v>
      </c>
      <c r="B106" s="1" t="s">
        <v>18</v>
      </c>
      <c r="C106">
        <v>3</v>
      </c>
      <c r="D106">
        <v>2020</v>
      </c>
      <c r="E106">
        <v>23.92</v>
      </c>
      <c r="F106">
        <v>4366148</v>
      </c>
      <c r="G106">
        <v>41.4</v>
      </c>
      <c r="H106" s="1" t="s">
        <v>8</v>
      </c>
      <c r="I106" t="s">
        <v>64</v>
      </c>
      <c r="J106" t="s">
        <v>65</v>
      </c>
      <c r="K106" t="s">
        <v>65</v>
      </c>
    </row>
    <row r="107" spans="1:11" ht="17.25" x14ac:dyDescent="0.35">
      <c r="A107" s="1" t="s">
        <v>28</v>
      </c>
      <c r="B107" s="1" t="s">
        <v>19</v>
      </c>
      <c r="C107">
        <v>4</v>
      </c>
      <c r="D107">
        <v>2020</v>
      </c>
      <c r="E107">
        <v>41.61</v>
      </c>
      <c r="F107">
        <v>4041050</v>
      </c>
      <c r="G107">
        <v>49.85</v>
      </c>
      <c r="H107" s="1" t="s">
        <v>8</v>
      </c>
      <c r="I107" t="s">
        <v>64</v>
      </c>
      <c r="J107" t="s">
        <v>65</v>
      </c>
      <c r="K107" t="s">
        <v>65</v>
      </c>
    </row>
    <row r="108" spans="1:11" ht="17.25" x14ac:dyDescent="0.35">
      <c r="A108" s="1" t="s">
        <v>28</v>
      </c>
      <c r="B108" s="1" t="s">
        <v>20</v>
      </c>
      <c r="C108">
        <v>5</v>
      </c>
      <c r="D108">
        <v>2020</v>
      </c>
      <c r="E108">
        <v>34.22</v>
      </c>
      <c r="F108">
        <v>3914193</v>
      </c>
      <c r="G108">
        <v>42.78</v>
      </c>
      <c r="H108" s="1" t="s">
        <v>8</v>
      </c>
      <c r="I108" t="s">
        <v>64</v>
      </c>
      <c r="J108" t="s">
        <v>65</v>
      </c>
      <c r="K108" t="s">
        <v>65</v>
      </c>
    </row>
    <row r="109" spans="1:11" ht="17.25" x14ac:dyDescent="0.35">
      <c r="A109" s="1" t="s">
        <v>28</v>
      </c>
      <c r="B109" s="1" t="s">
        <v>21</v>
      </c>
      <c r="C109">
        <v>6</v>
      </c>
      <c r="D109">
        <v>2020</v>
      </c>
      <c r="E109">
        <v>35.57</v>
      </c>
      <c r="F109">
        <v>4357835</v>
      </c>
      <c r="G109">
        <v>48.53</v>
      </c>
      <c r="H109" s="1" t="s">
        <v>8</v>
      </c>
      <c r="I109" t="s">
        <v>64</v>
      </c>
      <c r="J109" t="s">
        <v>65</v>
      </c>
      <c r="K109" t="s">
        <v>65</v>
      </c>
    </row>
    <row r="110" spans="1:11" ht="17.25" x14ac:dyDescent="0.35">
      <c r="A110" s="1" t="s">
        <v>29</v>
      </c>
      <c r="B110" s="1" t="s">
        <v>7</v>
      </c>
      <c r="C110">
        <v>5</v>
      </c>
      <c r="D110">
        <v>2019</v>
      </c>
      <c r="E110">
        <v>13.68</v>
      </c>
      <c r="F110">
        <v>2045760</v>
      </c>
      <c r="G110">
        <v>44.23</v>
      </c>
      <c r="H110" s="1" t="s">
        <v>8</v>
      </c>
      <c r="I110" t="s">
        <v>64</v>
      </c>
      <c r="J110" t="s">
        <v>65</v>
      </c>
      <c r="K110" t="s">
        <v>65</v>
      </c>
    </row>
    <row r="111" spans="1:11" ht="17.25" x14ac:dyDescent="0.35">
      <c r="A111" s="1" t="s">
        <v>29</v>
      </c>
      <c r="B111" s="1" t="s">
        <v>9</v>
      </c>
      <c r="C111">
        <v>6</v>
      </c>
      <c r="D111">
        <v>2019</v>
      </c>
      <c r="E111">
        <v>11.43</v>
      </c>
      <c r="F111">
        <v>1957081</v>
      </c>
      <c r="G111">
        <v>41.18</v>
      </c>
      <c r="H111" s="1" t="s">
        <v>8</v>
      </c>
      <c r="I111" t="s">
        <v>64</v>
      </c>
      <c r="J111" t="s">
        <v>65</v>
      </c>
      <c r="K111" t="s">
        <v>65</v>
      </c>
    </row>
    <row r="112" spans="1:11" ht="17.25" x14ac:dyDescent="0.35">
      <c r="A112" s="1" t="s">
        <v>29</v>
      </c>
      <c r="B112" s="1" t="s">
        <v>10</v>
      </c>
      <c r="C112">
        <v>7</v>
      </c>
      <c r="D112">
        <v>2019</v>
      </c>
      <c r="E112">
        <v>20.59</v>
      </c>
      <c r="F112">
        <v>1916824</v>
      </c>
      <c r="G112">
        <v>44.91</v>
      </c>
      <c r="H112" s="1" t="s">
        <v>8</v>
      </c>
      <c r="I112" t="s">
        <v>64</v>
      </c>
      <c r="J112" t="s">
        <v>65</v>
      </c>
      <c r="K112" t="s">
        <v>65</v>
      </c>
    </row>
    <row r="113" spans="1:11" ht="17.25" x14ac:dyDescent="0.35">
      <c r="A113" s="1" t="s">
        <v>29</v>
      </c>
      <c r="B113" s="1" t="s">
        <v>11</v>
      </c>
      <c r="C113">
        <v>8</v>
      </c>
      <c r="D113">
        <v>2019</v>
      </c>
      <c r="E113">
        <v>18.559999999999999</v>
      </c>
      <c r="F113">
        <v>1969248</v>
      </c>
      <c r="G113">
        <v>44.91</v>
      </c>
      <c r="H113" s="1" t="s">
        <v>8</v>
      </c>
      <c r="I113" t="s">
        <v>64</v>
      </c>
      <c r="J113" t="s">
        <v>65</v>
      </c>
      <c r="K113" t="s">
        <v>65</v>
      </c>
    </row>
    <row r="114" spans="1:11" ht="17.25" x14ac:dyDescent="0.35">
      <c r="A114" s="1" t="s">
        <v>29</v>
      </c>
      <c r="B114" s="1" t="s">
        <v>12</v>
      </c>
      <c r="C114">
        <v>9</v>
      </c>
      <c r="D114">
        <v>2019</v>
      </c>
      <c r="E114">
        <v>15.98</v>
      </c>
      <c r="F114">
        <v>2039804</v>
      </c>
      <c r="G114">
        <v>45.02</v>
      </c>
      <c r="H114" s="1" t="s">
        <v>8</v>
      </c>
      <c r="I114" t="s">
        <v>64</v>
      </c>
      <c r="J114" t="s">
        <v>65</v>
      </c>
      <c r="K114" t="s">
        <v>65</v>
      </c>
    </row>
    <row r="115" spans="1:11" ht="17.25" x14ac:dyDescent="0.35">
      <c r="A115" s="1" t="s">
        <v>29</v>
      </c>
      <c r="B115" s="1" t="s">
        <v>13</v>
      </c>
      <c r="C115">
        <v>10</v>
      </c>
      <c r="D115">
        <v>2019</v>
      </c>
      <c r="E115">
        <v>15.81</v>
      </c>
      <c r="F115">
        <v>1946957</v>
      </c>
      <c r="G115">
        <v>42.81</v>
      </c>
      <c r="H115" s="1" t="s">
        <v>8</v>
      </c>
      <c r="I115" t="s">
        <v>64</v>
      </c>
      <c r="J115" t="s">
        <v>65</v>
      </c>
      <c r="K115" t="s">
        <v>65</v>
      </c>
    </row>
    <row r="116" spans="1:11" ht="17.25" x14ac:dyDescent="0.35">
      <c r="A116" s="1" t="s">
        <v>29</v>
      </c>
      <c r="B116" s="1" t="s">
        <v>14</v>
      </c>
      <c r="C116">
        <v>11</v>
      </c>
      <c r="D116">
        <v>2019</v>
      </c>
      <c r="E116">
        <v>22.86</v>
      </c>
      <c r="F116">
        <v>2024409</v>
      </c>
      <c r="G116">
        <v>48.5</v>
      </c>
      <c r="H116" s="1" t="s">
        <v>8</v>
      </c>
      <c r="I116" t="s">
        <v>64</v>
      </c>
      <c r="J116" t="s">
        <v>65</v>
      </c>
      <c r="K116" t="s">
        <v>65</v>
      </c>
    </row>
    <row r="117" spans="1:11" ht="17.25" x14ac:dyDescent="0.35">
      <c r="A117" s="1" t="s">
        <v>29</v>
      </c>
      <c r="B117" s="1" t="s">
        <v>15</v>
      </c>
      <c r="C117">
        <v>12</v>
      </c>
      <c r="D117">
        <v>2019</v>
      </c>
      <c r="E117">
        <v>19.46</v>
      </c>
      <c r="F117">
        <v>1922821</v>
      </c>
      <c r="G117">
        <v>44.05</v>
      </c>
      <c r="H117" s="1" t="s">
        <v>8</v>
      </c>
      <c r="I117" t="s">
        <v>64</v>
      </c>
      <c r="J117" t="s">
        <v>65</v>
      </c>
      <c r="K117" t="s">
        <v>65</v>
      </c>
    </row>
    <row r="118" spans="1:11" ht="17.25" x14ac:dyDescent="0.35">
      <c r="A118" s="1" t="s">
        <v>29</v>
      </c>
      <c r="B118" s="1" t="s">
        <v>16</v>
      </c>
      <c r="C118">
        <v>1</v>
      </c>
      <c r="D118">
        <v>2020</v>
      </c>
      <c r="E118">
        <v>16.670000000000002</v>
      </c>
      <c r="F118">
        <v>2041035</v>
      </c>
      <c r="G118">
        <v>45.11</v>
      </c>
      <c r="H118" s="1" t="s">
        <v>8</v>
      </c>
      <c r="I118" t="s">
        <v>64</v>
      </c>
      <c r="J118" t="s">
        <v>65</v>
      </c>
      <c r="K118" t="s">
        <v>65</v>
      </c>
    </row>
    <row r="119" spans="1:11" ht="17.25" x14ac:dyDescent="0.35">
      <c r="A119" s="1" t="s">
        <v>29</v>
      </c>
      <c r="B119" s="1" t="s">
        <v>17</v>
      </c>
      <c r="C119">
        <v>2</v>
      </c>
      <c r="D119">
        <v>2020</v>
      </c>
      <c r="E119">
        <v>15.42</v>
      </c>
      <c r="F119">
        <v>1952464</v>
      </c>
      <c r="G119">
        <v>42.45</v>
      </c>
      <c r="H119" s="1" t="s">
        <v>8</v>
      </c>
      <c r="I119" t="s">
        <v>64</v>
      </c>
      <c r="J119" t="s">
        <v>65</v>
      </c>
      <c r="K119" t="s">
        <v>65</v>
      </c>
    </row>
    <row r="120" spans="1:11" ht="17.25" x14ac:dyDescent="0.35">
      <c r="A120" s="1" t="s">
        <v>29</v>
      </c>
      <c r="B120" s="1" t="s">
        <v>18</v>
      </c>
      <c r="C120">
        <v>3</v>
      </c>
      <c r="D120">
        <v>2020</v>
      </c>
      <c r="E120">
        <v>17.71</v>
      </c>
      <c r="F120">
        <v>1800426</v>
      </c>
      <c r="G120">
        <v>40.17</v>
      </c>
      <c r="H120" s="1" t="s">
        <v>8</v>
      </c>
      <c r="I120" t="s">
        <v>64</v>
      </c>
      <c r="J120" t="s">
        <v>65</v>
      </c>
      <c r="K120" t="s">
        <v>65</v>
      </c>
    </row>
    <row r="121" spans="1:11" ht="17.25" x14ac:dyDescent="0.35">
      <c r="A121" s="1" t="s">
        <v>29</v>
      </c>
      <c r="B121" s="1" t="s">
        <v>19</v>
      </c>
      <c r="C121">
        <v>4</v>
      </c>
      <c r="D121">
        <v>2020</v>
      </c>
      <c r="E121">
        <v>2.13</v>
      </c>
      <c r="F121">
        <v>984171</v>
      </c>
      <c r="G121">
        <v>18.43</v>
      </c>
      <c r="H121" s="1" t="s">
        <v>8</v>
      </c>
      <c r="I121" t="s">
        <v>64</v>
      </c>
      <c r="J121" t="s">
        <v>65</v>
      </c>
      <c r="K121" t="s">
        <v>65</v>
      </c>
    </row>
    <row r="122" spans="1:11" ht="17.25" x14ac:dyDescent="0.35">
      <c r="A122" s="1" t="s">
        <v>29</v>
      </c>
      <c r="B122" s="1" t="s">
        <v>20</v>
      </c>
      <c r="C122">
        <v>5</v>
      </c>
      <c r="D122">
        <v>2020</v>
      </c>
      <c r="E122">
        <v>25.64</v>
      </c>
      <c r="F122">
        <v>1732050</v>
      </c>
      <c r="G122">
        <v>42.62</v>
      </c>
      <c r="H122" s="1" t="s">
        <v>8</v>
      </c>
      <c r="I122" t="s">
        <v>64</v>
      </c>
      <c r="J122" t="s">
        <v>65</v>
      </c>
      <c r="K122" t="s">
        <v>65</v>
      </c>
    </row>
    <row r="123" spans="1:11" ht="17.25" x14ac:dyDescent="0.35">
      <c r="A123" s="1" t="s">
        <v>29</v>
      </c>
      <c r="B123" s="1" t="s">
        <v>21</v>
      </c>
      <c r="C123">
        <v>6</v>
      </c>
      <c r="D123">
        <v>2020</v>
      </c>
      <c r="E123">
        <v>1.1200000000000001</v>
      </c>
      <c r="F123">
        <v>2230075</v>
      </c>
      <c r="G123">
        <v>41.2</v>
      </c>
      <c r="H123" s="1" t="s">
        <v>8</v>
      </c>
      <c r="I123" t="s">
        <v>64</v>
      </c>
      <c r="J123" t="s">
        <v>65</v>
      </c>
      <c r="K123" t="s">
        <v>65</v>
      </c>
    </row>
    <row r="124" spans="1:11" ht="17.25" x14ac:dyDescent="0.35">
      <c r="A124" s="1" t="s">
        <v>30</v>
      </c>
      <c r="B124" s="1" t="s">
        <v>7</v>
      </c>
      <c r="C124">
        <v>5</v>
      </c>
      <c r="D124">
        <v>2019</v>
      </c>
      <c r="E124">
        <v>12.78</v>
      </c>
      <c r="F124">
        <v>2495186</v>
      </c>
      <c r="G124">
        <v>40.57</v>
      </c>
      <c r="H124" s="1" t="s">
        <v>8</v>
      </c>
      <c r="I124" t="s">
        <v>64</v>
      </c>
      <c r="J124" t="s">
        <v>65</v>
      </c>
      <c r="K124" t="s">
        <v>65</v>
      </c>
    </row>
    <row r="125" spans="1:11" ht="17.25" x14ac:dyDescent="0.35">
      <c r="A125" s="1" t="s">
        <v>30</v>
      </c>
      <c r="B125" s="1" t="s">
        <v>9</v>
      </c>
      <c r="C125">
        <v>6</v>
      </c>
      <c r="D125">
        <v>2019</v>
      </c>
      <c r="E125">
        <v>12.09</v>
      </c>
      <c r="F125">
        <v>2423742</v>
      </c>
      <c r="G125">
        <v>39.020000000000003</v>
      </c>
      <c r="H125" s="1" t="s">
        <v>8</v>
      </c>
      <c r="I125" t="s">
        <v>64</v>
      </c>
      <c r="J125" t="s">
        <v>65</v>
      </c>
      <c r="K125" t="s">
        <v>65</v>
      </c>
    </row>
    <row r="126" spans="1:11" ht="17.25" x14ac:dyDescent="0.35">
      <c r="A126" s="1" t="s">
        <v>30</v>
      </c>
      <c r="B126" s="1" t="s">
        <v>10</v>
      </c>
      <c r="C126">
        <v>7</v>
      </c>
      <c r="D126">
        <v>2019</v>
      </c>
      <c r="E126">
        <v>13.67</v>
      </c>
      <c r="F126">
        <v>2549316</v>
      </c>
      <c r="G126">
        <v>41.71</v>
      </c>
      <c r="H126" s="1" t="s">
        <v>8</v>
      </c>
      <c r="I126" t="s">
        <v>64</v>
      </c>
      <c r="J126" t="s">
        <v>65</v>
      </c>
      <c r="K126" t="s">
        <v>65</v>
      </c>
    </row>
    <row r="127" spans="1:11" ht="17.25" x14ac:dyDescent="0.35">
      <c r="A127" s="1" t="s">
        <v>30</v>
      </c>
      <c r="B127" s="1" t="s">
        <v>11</v>
      </c>
      <c r="C127">
        <v>8</v>
      </c>
      <c r="D127">
        <v>2019</v>
      </c>
      <c r="E127">
        <v>11.32</v>
      </c>
      <c r="F127">
        <v>2778624</v>
      </c>
      <c r="G127">
        <v>44.17</v>
      </c>
      <c r="H127" s="1" t="s">
        <v>8</v>
      </c>
      <c r="I127" t="s">
        <v>64</v>
      </c>
      <c r="J127" t="s">
        <v>65</v>
      </c>
      <c r="K127" t="s">
        <v>65</v>
      </c>
    </row>
    <row r="128" spans="1:11" ht="17.25" x14ac:dyDescent="0.35">
      <c r="A128" s="1" t="s">
        <v>30</v>
      </c>
      <c r="B128" s="1" t="s">
        <v>13</v>
      </c>
      <c r="C128">
        <v>10</v>
      </c>
      <c r="D128">
        <v>2019</v>
      </c>
      <c r="E128">
        <v>19.27</v>
      </c>
      <c r="F128">
        <v>2477621</v>
      </c>
      <c r="G128">
        <v>43.08</v>
      </c>
      <c r="H128" s="1" t="s">
        <v>8</v>
      </c>
      <c r="I128" t="s">
        <v>64</v>
      </c>
      <c r="J128" t="s">
        <v>65</v>
      </c>
      <c r="K128" t="s">
        <v>65</v>
      </c>
    </row>
    <row r="129" spans="1:11" ht="17.25" x14ac:dyDescent="0.35">
      <c r="A129" s="1" t="s">
        <v>30</v>
      </c>
      <c r="B129" s="1" t="s">
        <v>14</v>
      </c>
      <c r="C129">
        <v>11</v>
      </c>
      <c r="D129">
        <v>2019</v>
      </c>
      <c r="E129">
        <v>14.73</v>
      </c>
      <c r="F129">
        <v>2415724</v>
      </c>
      <c r="G129">
        <v>39.69</v>
      </c>
      <c r="H129" s="1" t="s">
        <v>8</v>
      </c>
      <c r="I129" t="s">
        <v>64</v>
      </c>
      <c r="J129" t="s">
        <v>65</v>
      </c>
      <c r="K129" t="s">
        <v>65</v>
      </c>
    </row>
    <row r="130" spans="1:11" ht="17.25" x14ac:dyDescent="0.35">
      <c r="A130" s="1" t="s">
        <v>30</v>
      </c>
      <c r="B130" s="1" t="s">
        <v>16</v>
      </c>
      <c r="C130">
        <v>1</v>
      </c>
      <c r="D130">
        <v>2020</v>
      </c>
      <c r="E130">
        <v>22.19</v>
      </c>
      <c r="F130">
        <v>2373488</v>
      </c>
      <c r="G130">
        <v>42.56</v>
      </c>
      <c r="H130" s="1" t="s">
        <v>8</v>
      </c>
      <c r="I130" t="s">
        <v>64</v>
      </c>
      <c r="J130" t="s">
        <v>65</v>
      </c>
      <c r="K130" t="s">
        <v>65</v>
      </c>
    </row>
    <row r="131" spans="1:11" ht="17.25" x14ac:dyDescent="0.35">
      <c r="A131" s="1" t="s">
        <v>30</v>
      </c>
      <c r="B131" s="1" t="s">
        <v>17</v>
      </c>
      <c r="C131">
        <v>2</v>
      </c>
      <c r="D131">
        <v>2020</v>
      </c>
      <c r="E131">
        <v>21.23</v>
      </c>
      <c r="F131">
        <v>2163397</v>
      </c>
      <c r="G131">
        <v>38.25</v>
      </c>
      <c r="H131" s="1" t="s">
        <v>8</v>
      </c>
      <c r="I131" t="s">
        <v>64</v>
      </c>
      <c r="J131" t="s">
        <v>65</v>
      </c>
      <c r="K131" t="s">
        <v>65</v>
      </c>
    </row>
    <row r="132" spans="1:11" ht="17.25" x14ac:dyDescent="0.35">
      <c r="A132" s="1" t="s">
        <v>30</v>
      </c>
      <c r="B132" s="1" t="s">
        <v>18</v>
      </c>
      <c r="C132">
        <v>3</v>
      </c>
      <c r="D132">
        <v>2020</v>
      </c>
      <c r="E132">
        <v>16</v>
      </c>
      <c r="F132">
        <v>2361004</v>
      </c>
      <c r="G132">
        <v>39.06</v>
      </c>
      <c r="H132" s="1" t="s">
        <v>8</v>
      </c>
      <c r="I132" t="s">
        <v>64</v>
      </c>
      <c r="J132" t="s">
        <v>65</v>
      </c>
      <c r="K132" t="s">
        <v>65</v>
      </c>
    </row>
    <row r="133" spans="1:11" ht="17.25" x14ac:dyDescent="0.35">
      <c r="A133" s="1" t="s">
        <v>30</v>
      </c>
      <c r="B133" s="1" t="s">
        <v>20</v>
      </c>
      <c r="C133">
        <v>5</v>
      </c>
      <c r="D133">
        <v>2020</v>
      </c>
      <c r="E133">
        <v>2.2200000000000002</v>
      </c>
      <c r="F133">
        <v>2716966</v>
      </c>
      <c r="G133">
        <v>38.46</v>
      </c>
      <c r="H133" s="1" t="s">
        <v>8</v>
      </c>
      <c r="I133" t="s">
        <v>64</v>
      </c>
      <c r="J133" t="s">
        <v>65</v>
      </c>
      <c r="K133" t="s">
        <v>65</v>
      </c>
    </row>
    <row r="134" spans="1:11" ht="17.25" x14ac:dyDescent="0.35">
      <c r="A134" s="1" t="s">
        <v>30</v>
      </c>
      <c r="B134" s="1" t="s">
        <v>21</v>
      </c>
      <c r="C134">
        <v>6</v>
      </c>
      <c r="D134">
        <v>2020</v>
      </c>
      <c r="E134">
        <v>18.97</v>
      </c>
      <c r="F134">
        <v>2049617</v>
      </c>
      <c r="G134">
        <v>34.94</v>
      </c>
      <c r="H134" s="1" t="s">
        <v>8</v>
      </c>
      <c r="I134" t="s">
        <v>64</v>
      </c>
      <c r="J134" t="s">
        <v>65</v>
      </c>
      <c r="K134" t="s">
        <v>65</v>
      </c>
    </row>
    <row r="135" spans="1:11" ht="17.25" x14ac:dyDescent="0.35">
      <c r="A135" s="1" t="s">
        <v>31</v>
      </c>
      <c r="B135" s="1" t="s">
        <v>7</v>
      </c>
      <c r="C135">
        <v>5</v>
      </c>
      <c r="D135">
        <v>2019</v>
      </c>
      <c r="E135">
        <v>7.11</v>
      </c>
      <c r="F135">
        <v>7035766</v>
      </c>
      <c r="G135">
        <v>39.04</v>
      </c>
      <c r="H135" s="1" t="s">
        <v>8</v>
      </c>
      <c r="I135" t="s">
        <v>64</v>
      </c>
      <c r="J135" t="s">
        <v>65</v>
      </c>
      <c r="K135" t="s">
        <v>65</v>
      </c>
    </row>
    <row r="136" spans="1:11" ht="17.25" x14ac:dyDescent="0.35">
      <c r="A136" s="1" t="s">
        <v>31</v>
      </c>
      <c r="B136" s="1" t="s">
        <v>9</v>
      </c>
      <c r="C136">
        <v>6</v>
      </c>
      <c r="D136">
        <v>2019</v>
      </c>
      <c r="E136">
        <v>8.4600000000000009</v>
      </c>
      <c r="F136">
        <v>7319782</v>
      </c>
      <c r="G136">
        <v>41.12</v>
      </c>
      <c r="H136" s="1" t="s">
        <v>8</v>
      </c>
      <c r="I136" t="s">
        <v>64</v>
      </c>
      <c r="J136" t="s">
        <v>65</v>
      </c>
      <c r="K136" t="s">
        <v>65</v>
      </c>
    </row>
    <row r="137" spans="1:11" ht="17.25" x14ac:dyDescent="0.35">
      <c r="A137" s="1" t="s">
        <v>31</v>
      </c>
      <c r="B137" s="1" t="s">
        <v>10</v>
      </c>
      <c r="C137">
        <v>7</v>
      </c>
      <c r="D137">
        <v>2019</v>
      </c>
      <c r="E137">
        <v>9.98</v>
      </c>
      <c r="F137">
        <v>6958404</v>
      </c>
      <c r="G137">
        <v>39.659999999999997</v>
      </c>
      <c r="H137" s="1" t="s">
        <v>8</v>
      </c>
      <c r="I137" t="s">
        <v>64</v>
      </c>
      <c r="J137" t="s">
        <v>65</v>
      </c>
      <c r="K137" t="s">
        <v>65</v>
      </c>
    </row>
    <row r="138" spans="1:11" ht="17.25" x14ac:dyDescent="0.35">
      <c r="A138" s="1" t="s">
        <v>31</v>
      </c>
      <c r="B138" s="1" t="s">
        <v>11</v>
      </c>
      <c r="C138">
        <v>8</v>
      </c>
      <c r="D138">
        <v>2019</v>
      </c>
      <c r="E138">
        <v>12.06</v>
      </c>
      <c r="F138">
        <v>7015356</v>
      </c>
      <c r="G138">
        <v>40.83</v>
      </c>
      <c r="H138" s="1" t="s">
        <v>8</v>
      </c>
      <c r="I138" t="s">
        <v>64</v>
      </c>
      <c r="J138" t="s">
        <v>65</v>
      </c>
      <c r="K138" t="s">
        <v>65</v>
      </c>
    </row>
    <row r="139" spans="1:11" ht="17.25" x14ac:dyDescent="0.35">
      <c r="A139" s="1" t="s">
        <v>31</v>
      </c>
      <c r="B139" s="1" t="s">
        <v>12</v>
      </c>
      <c r="C139">
        <v>9</v>
      </c>
      <c r="D139">
        <v>2019</v>
      </c>
      <c r="E139">
        <v>7.12</v>
      </c>
      <c r="F139">
        <v>7500122</v>
      </c>
      <c r="G139">
        <v>41.24</v>
      </c>
      <c r="H139" s="1" t="s">
        <v>8</v>
      </c>
      <c r="I139" t="s">
        <v>64</v>
      </c>
      <c r="J139" t="s">
        <v>65</v>
      </c>
      <c r="K139" t="s">
        <v>65</v>
      </c>
    </row>
    <row r="140" spans="1:11" ht="17.25" x14ac:dyDescent="0.35">
      <c r="A140" s="1" t="s">
        <v>31</v>
      </c>
      <c r="B140" s="1" t="s">
        <v>13</v>
      </c>
      <c r="C140">
        <v>10</v>
      </c>
      <c r="D140">
        <v>2019</v>
      </c>
      <c r="E140">
        <v>6.57</v>
      </c>
      <c r="F140">
        <v>7761243</v>
      </c>
      <c r="G140">
        <v>42.33</v>
      </c>
      <c r="H140" s="1" t="s">
        <v>8</v>
      </c>
      <c r="I140" t="s">
        <v>64</v>
      </c>
      <c r="J140" t="s">
        <v>65</v>
      </c>
      <c r="K140" t="s">
        <v>65</v>
      </c>
    </row>
    <row r="141" spans="1:11" ht="17.25" x14ac:dyDescent="0.35">
      <c r="A141" s="1" t="s">
        <v>31</v>
      </c>
      <c r="B141" s="1" t="s">
        <v>14</v>
      </c>
      <c r="C141">
        <v>11</v>
      </c>
      <c r="D141">
        <v>2019</v>
      </c>
      <c r="E141">
        <v>8.07</v>
      </c>
      <c r="F141">
        <v>7279628</v>
      </c>
      <c r="G141">
        <v>40.26</v>
      </c>
      <c r="H141" s="1" t="s">
        <v>8</v>
      </c>
      <c r="I141" t="s">
        <v>64</v>
      </c>
      <c r="J141" t="s">
        <v>65</v>
      </c>
      <c r="K141" t="s">
        <v>65</v>
      </c>
    </row>
    <row r="142" spans="1:11" ht="17.25" x14ac:dyDescent="0.35">
      <c r="A142" s="1" t="s">
        <v>31</v>
      </c>
      <c r="B142" s="1" t="s">
        <v>15</v>
      </c>
      <c r="C142">
        <v>12</v>
      </c>
      <c r="D142">
        <v>2019</v>
      </c>
      <c r="E142">
        <v>15.15</v>
      </c>
      <c r="F142">
        <v>6873437</v>
      </c>
      <c r="G142">
        <v>41.09</v>
      </c>
      <c r="H142" s="1" t="s">
        <v>8</v>
      </c>
      <c r="I142" t="s">
        <v>64</v>
      </c>
      <c r="J142" t="s">
        <v>65</v>
      </c>
      <c r="K142" t="s">
        <v>65</v>
      </c>
    </row>
    <row r="143" spans="1:11" ht="17.25" x14ac:dyDescent="0.35">
      <c r="A143" s="1" t="s">
        <v>31</v>
      </c>
      <c r="B143" s="1" t="s">
        <v>16</v>
      </c>
      <c r="C143">
        <v>1</v>
      </c>
      <c r="D143">
        <v>2020</v>
      </c>
      <c r="E143">
        <v>6.16</v>
      </c>
      <c r="F143">
        <v>7868736</v>
      </c>
      <c r="G143">
        <v>42.43</v>
      </c>
      <c r="H143" s="1" t="s">
        <v>8</v>
      </c>
      <c r="I143" t="s">
        <v>64</v>
      </c>
      <c r="J143" t="s">
        <v>65</v>
      </c>
      <c r="K143" t="s">
        <v>65</v>
      </c>
    </row>
    <row r="144" spans="1:11" ht="17.25" x14ac:dyDescent="0.35">
      <c r="A144" s="1" t="s">
        <v>31</v>
      </c>
      <c r="B144" s="1" t="s">
        <v>17</v>
      </c>
      <c r="C144">
        <v>2</v>
      </c>
      <c r="D144">
        <v>2020</v>
      </c>
      <c r="E144">
        <v>9.06</v>
      </c>
      <c r="F144">
        <v>7932402</v>
      </c>
      <c r="G144">
        <v>44.05</v>
      </c>
      <c r="H144" s="1" t="s">
        <v>8</v>
      </c>
      <c r="I144" t="s">
        <v>64</v>
      </c>
      <c r="J144" t="s">
        <v>65</v>
      </c>
      <c r="K144" t="s">
        <v>65</v>
      </c>
    </row>
    <row r="145" spans="1:11" ht="17.25" x14ac:dyDescent="0.35">
      <c r="A145" s="1" t="s">
        <v>31</v>
      </c>
      <c r="B145" s="1" t="s">
        <v>18</v>
      </c>
      <c r="C145">
        <v>3</v>
      </c>
      <c r="D145">
        <v>2020</v>
      </c>
      <c r="E145">
        <v>5.01</v>
      </c>
      <c r="F145">
        <v>7157454</v>
      </c>
      <c r="G145">
        <v>37.96</v>
      </c>
      <c r="H145" s="1" t="s">
        <v>8</v>
      </c>
      <c r="I145" t="s">
        <v>64</v>
      </c>
      <c r="J145" t="s">
        <v>65</v>
      </c>
      <c r="K145" t="s">
        <v>65</v>
      </c>
    </row>
    <row r="146" spans="1:11" ht="17.25" x14ac:dyDescent="0.35">
      <c r="A146" s="1" t="s">
        <v>31</v>
      </c>
      <c r="B146" s="1" t="s">
        <v>19</v>
      </c>
      <c r="C146">
        <v>4</v>
      </c>
      <c r="D146">
        <v>2020</v>
      </c>
      <c r="E146">
        <v>41.72</v>
      </c>
      <c r="F146">
        <v>4280434</v>
      </c>
      <c r="G146">
        <v>36.92</v>
      </c>
      <c r="H146" s="1" t="s">
        <v>8</v>
      </c>
      <c r="I146" t="s">
        <v>64</v>
      </c>
      <c r="J146" t="s">
        <v>65</v>
      </c>
      <c r="K146" t="s">
        <v>65</v>
      </c>
    </row>
    <row r="147" spans="1:11" ht="17.25" x14ac:dyDescent="0.35">
      <c r="A147" s="1" t="s">
        <v>31</v>
      </c>
      <c r="B147" s="1" t="s">
        <v>20</v>
      </c>
      <c r="C147">
        <v>5</v>
      </c>
      <c r="D147">
        <v>2020</v>
      </c>
      <c r="E147">
        <v>55.1</v>
      </c>
      <c r="F147">
        <v>3315038</v>
      </c>
      <c r="G147">
        <v>37.03</v>
      </c>
      <c r="H147" s="1" t="s">
        <v>8</v>
      </c>
      <c r="I147" t="s">
        <v>64</v>
      </c>
      <c r="J147" t="s">
        <v>65</v>
      </c>
      <c r="K147" t="s">
        <v>65</v>
      </c>
    </row>
    <row r="148" spans="1:11" ht="17.25" x14ac:dyDescent="0.35">
      <c r="A148" s="1" t="s">
        <v>31</v>
      </c>
      <c r="B148" s="1" t="s">
        <v>21</v>
      </c>
      <c r="C148">
        <v>6</v>
      </c>
      <c r="D148">
        <v>2020</v>
      </c>
      <c r="E148">
        <v>21.53</v>
      </c>
      <c r="F148">
        <v>6375114</v>
      </c>
      <c r="G148">
        <v>40.65</v>
      </c>
      <c r="H148" s="1" t="s">
        <v>8</v>
      </c>
      <c r="I148" t="s">
        <v>64</v>
      </c>
      <c r="J148" t="s">
        <v>65</v>
      </c>
      <c r="K148" t="s">
        <v>65</v>
      </c>
    </row>
    <row r="149" spans="1:11" ht="17.25" x14ac:dyDescent="0.35">
      <c r="A149" s="1" t="s">
        <v>32</v>
      </c>
      <c r="B149" s="1" t="s">
        <v>7</v>
      </c>
      <c r="C149">
        <v>5</v>
      </c>
      <c r="D149">
        <v>2019</v>
      </c>
      <c r="E149">
        <v>5.46</v>
      </c>
      <c r="F149">
        <v>13911440</v>
      </c>
      <c r="G149">
        <v>46.36</v>
      </c>
      <c r="H149" s="1" t="s">
        <v>8</v>
      </c>
      <c r="I149" t="s">
        <v>64</v>
      </c>
      <c r="J149" t="s">
        <v>65</v>
      </c>
      <c r="K149" t="s">
        <v>65</v>
      </c>
    </row>
    <row r="150" spans="1:11" ht="17.25" x14ac:dyDescent="0.35">
      <c r="A150" s="1" t="s">
        <v>32</v>
      </c>
      <c r="B150" s="1" t="s">
        <v>9</v>
      </c>
      <c r="C150">
        <v>6</v>
      </c>
      <c r="D150">
        <v>2019</v>
      </c>
      <c r="E150">
        <v>5.98</v>
      </c>
      <c r="F150">
        <v>12888490</v>
      </c>
      <c r="G150">
        <v>43.12</v>
      </c>
      <c r="H150" s="1" t="s">
        <v>8</v>
      </c>
      <c r="I150" t="s">
        <v>64</v>
      </c>
      <c r="J150" t="s">
        <v>65</v>
      </c>
      <c r="K150" t="s">
        <v>65</v>
      </c>
    </row>
    <row r="151" spans="1:11" ht="17.25" x14ac:dyDescent="0.35">
      <c r="A151" s="1" t="s">
        <v>32</v>
      </c>
      <c r="B151" s="1" t="s">
        <v>10</v>
      </c>
      <c r="C151">
        <v>7</v>
      </c>
      <c r="D151">
        <v>2019</v>
      </c>
      <c r="E151">
        <v>0.52</v>
      </c>
      <c r="F151">
        <v>12169808</v>
      </c>
      <c r="G151">
        <v>38.42</v>
      </c>
      <c r="H151" s="1" t="s">
        <v>8</v>
      </c>
      <c r="I151" t="s">
        <v>64</v>
      </c>
      <c r="J151" t="s">
        <v>65</v>
      </c>
      <c r="K151" t="s">
        <v>65</v>
      </c>
    </row>
    <row r="152" spans="1:11" ht="17.25" x14ac:dyDescent="0.35">
      <c r="A152" s="1" t="s">
        <v>32</v>
      </c>
      <c r="B152" s="1" t="s">
        <v>11</v>
      </c>
      <c r="C152">
        <v>8</v>
      </c>
      <c r="D152">
        <v>2019</v>
      </c>
      <c r="E152">
        <v>0.37</v>
      </c>
      <c r="F152">
        <v>12686470</v>
      </c>
      <c r="G152">
        <v>39.93</v>
      </c>
      <c r="H152" s="1" t="s">
        <v>8</v>
      </c>
      <c r="I152" t="s">
        <v>64</v>
      </c>
      <c r="J152" t="s">
        <v>65</v>
      </c>
      <c r="K152" t="s">
        <v>65</v>
      </c>
    </row>
    <row r="153" spans="1:11" ht="17.25" x14ac:dyDescent="0.35">
      <c r="A153" s="1" t="s">
        <v>32</v>
      </c>
      <c r="B153" s="1" t="s">
        <v>12</v>
      </c>
      <c r="C153">
        <v>9</v>
      </c>
      <c r="D153">
        <v>2019</v>
      </c>
      <c r="E153">
        <v>3.2</v>
      </c>
      <c r="F153">
        <v>13741892</v>
      </c>
      <c r="G153">
        <v>44.45</v>
      </c>
      <c r="H153" s="1" t="s">
        <v>8</v>
      </c>
      <c r="I153" t="s">
        <v>64</v>
      </c>
      <c r="J153" t="s">
        <v>65</v>
      </c>
      <c r="K153" t="s">
        <v>65</v>
      </c>
    </row>
    <row r="154" spans="1:11" ht="17.25" x14ac:dyDescent="0.35">
      <c r="A154" s="1" t="s">
        <v>32</v>
      </c>
      <c r="B154" s="1" t="s">
        <v>13</v>
      </c>
      <c r="C154">
        <v>10</v>
      </c>
      <c r="D154">
        <v>2019</v>
      </c>
      <c r="E154">
        <v>7.13</v>
      </c>
      <c r="F154">
        <v>12803527</v>
      </c>
      <c r="G154">
        <v>43.1</v>
      </c>
      <c r="H154" s="1" t="s">
        <v>8</v>
      </c>
      <c r="I154" t="s">
        <v>64</v>
      </c>
      <c r="J154" t="s">
        <v>65</v>
      </c>
      <c r="K154" t="s">
        <v>65</v>
      </c>
    </row>
    <row r="155" spans="1:11" ht="17.25" x14ac:dyDescent="0.35">
      <c r="A155" s="1" t="s">
        <v>32</v>
      </c>
      <c r="B155" s="1" t="s">
        <v>14</v>
      </c>
      <c r="C155">
        <v>11</v>
      </c>
      <c r="D155">
        <v>2019</v>
      </c>
      <c r="E155">
        <v>1.19</v>
      </c>
      <c r="F155">
        <v>11537217</v>
      </c>
      <c r="G155">
        <v>36.450000000000003</v>
      </c>
      <c r="H155" s="1" t="s">
        <v>8</v>
      </c>
      <c r="I155" t="s">
        <v>64</v>
      </c>
      <c r="J155" t="s">
        <v>65</v>
      </c>
      <c r="K155" t="s">
        <v>65</v>
      </c>
    </row>
    <row r="156" spans="1:11" ht="17.25" x14ac:dyDescent="0.35">
      <c r="A156" s="1" t="s">
        <v>32</v>
      </c>
      <c r="B156" s="1" t="s">
        <v>15</v>
      </c>
      <c r="C156">
        <v>12</v>
      </c>
      <c r="D156">
        <v>2019</v>
      </c>
      <c r="E156">
        <v>0.41</v>
      </c>
      <c r="F156">
        <v>12756132</v>
      </c>
      <c r="G156">
        <v>39.92</v>
      </c>
      <c r="H156" s="1" t="s">
        <v>8</v>
      </c>
      <c r="I156" t="s">
        <v>64</v>
      </c>
      <c r="J156" t="s">
        <v>65</v>
      </c>
      <c r="K156" t="s">
        <v>65</v>
      </c>
    </row>
    <row r="157" spans="1:11" ht="17.25" x14ac:dyDescent="0.35">
      <c r="A157" s="1" t="s">
        <v>32</v>
      </c>
      <c r="B157" s="1" t="s">
        <v>16</v>
      </c>
      <c r="C157">
        <v>1</v>
      </c>
      <c r="D157">
        <v>2020</v>
      </c>
      <c r="E157">
        <v>2.57</v>
      </c>
      <c r="F157">
        <v>13938874</v>
      </c>
      <c r="G157">
        <v>44.52</v>
      </c>
      <c r="H157" s="1" t="s">
        <v>8</v>
      </c>
      <c r="I157" t="s">
        <v>64</v>
      </c>
      <c r="J157" t="s">
        <v>65</v>
      </c>
      <c r="K157" t="s">
        <v>65</v>
      </c>
    </row>
    <row r="158" spans="1:11" ht="17.25" x14ac:dyDescent="0.35">
      <c r="A158" s="1" t="s">
        <v>32</v>
      </c>
      <c r="B158" s="1" t="s">
        <v>17</v>
      </c>
      <c r="C158">
        <v>2</v>
      </c>
      <c r="D158">
        <v>2020</v>
      </c>
      <c r="E158">
        <v>4.1100000000000003</v>
      </c>
      <c r="F158">
        <v>12753657</v>
      </c>
      <c r="G158">
        <v>41.33</v>
      </c>
      <c r="H158" s="1" t="s">
        <v>8</v>
      </c>
      <c r="I158" t="s">
        <v>64</v>
      </c>
      <c r="J158" t="s">
        <v>65</v>
      </c>
      <c r="K158" t="s">
        <v>65</v>
      </c>
    </row>
    <row r="159" spans="1:11" ht="17.25" x14ac:dyDescent="0.35">
      <c r="A159" s="1" t="s">
        <v>32</v>
      </c>
      <c r="B159" s="1" t="s">
        <v>18</v>
      </c>
      <c r="C159">
        <v>3</v>
      </c>
      <c r="D159">
        <v>2020</v>
      </c>
      <c r="E159">
        <v>2.39</v>
      </c>
      <c r="F159">
        <v>12853818</v>
      </c>
      <c r="G159">
        <v>40.85</v>
      </c>
      <c r="H159" s="1" t="s">
        <v>8</v>
      </c>
      <c r="I159" t="s">
        <v>64</v>
      </c>
      <c r="J159" t="s">
        <v>65</v>
      </c>
      <c r="K159" t="s">
        <v>65</v>
      </c>
    </row>
    <row r="160" spans="1:11" ht="17.25" x14ac:dyDescent="0.35">
      <c r="A160" s="1" t="s">
        <v>32</v>
      </c>
      <c r="B160" s="1" t="s">
        <v>19</v>
      </c>
      <c r="C160">
        <v>4</v>
      </c>
      <c r="D160">
        <v>2020</v>
      </c>
      <c r="E160">
        <v>33.17</v>
      </c>
      <c r="F160">
        <v>9330400</v>
      </c>
      <c r="G160">
        <v>43.25</v>
      </c>
      <c r="H160" s="1" t="s">
        <v>8</v>
      </c>
      <c r="I160" t="s">
        <v>64</v>
      </c>
      <c r="J160" t="s">
        <v>65</v>
      </c>
      <c r="K160" t="s">
        <v>65</v>
      </c>
    </row>
    <row r="161" spans="1:11" ht="17.25" x14ac:dyDescent="0.35">
      <c r="A161" s="1" t="s">
        <v>32</v>
      </c>
      <c r="B161" s="1" t="s">
        <v>20</v>
      </c>
      <c r="C161">
        <v>5</v>
      </c>
      <c r="D161">
        <v>2020</v>
      </c>
      <c r="E161">
        <v>23.72</v>
      </c>
      <c r="F161">
        <v>10626328</v>
      </c>
      <c r="G161">
        <v>43.09</v>
      </c>
      <c r="H161" s="1" t="s">
        <v>8</v>
      </c>
      <c r="I161" t="s">
        <v>64</v>
      </c>
      <c r="J161" t="s">
        <v>65</v>
      </c>
      <c r="K161" t="s">
        <v>65</v>
      </c>
    </row>
    <row r="162" spans="1:11" ht="17.25" x14ac:dyDescent="0.35">
      <c r="A162" s="1" t="s">
        <v>32</v>
      </c>
      <c r="B162" s="1" t="s">
        <v>21</v>
      </c>
      <c r="C162">
        <v>6</v>
      </c>
      <c r="D162">
        <v>2020</v>
      </c>
      <c r="E162">
        <v>10.92</v>
      </c>
      <c r="F162">
        <v>15396213</v>
      </c>
      <c r="G162">
        <v>53.37</v>
      </c>
      <c r="H162" s="1" t="s">
        <v>8</v>
      </c>
      <c r="I162" t="s">
        <v>64</v>
      </c>
      <c r="J162" t="s">
        <v>65</v>
      </c>
      <c r="K162" t="s">
        <v>65</v>
      </c>
    </row>
    <row r="163" spans="1:11" ht="17.25" x14ac:dyDescent="0.35">
      <c r="A163" s="1" t="s">
        <v>33</v>
      </c>
      <c r="B163" s="1" t="s">
        <v>7</v>
      </c>
      <c r="C163">
        <v>5</v>
      </c>
      <c r="D163">
        <v>2019</v>
      </c>
      <c r="E163">
        <v>6.63</v>
      </c>
      <c r="F163">
        <v>5184355</v>
      </c>
      <c r="G163">
        <v>38.07</v>
      </c>
      <c r="H163" s="1" t="s">
        <v>8</v>
      </c>
      <c r="I163" t="s">
        <v>64</v>
      </c>
      <c r="J163" t="s">
        <v>65</v>
      </c>
      <c r="K163" t="s">
        <v>65</v>
      </c>
    </row>
    <row r="164" spans="1:11" ht="17.25" x14ac:dyDescent="0.35">
      <c r="A164" s="1" t="s">
        <v>33</v>
      </c>
      <c r="B164" s="1" t="s">
        <v>9</v>
      </c>
      <c r="C164">
        <v>6</v>
      </c>
      <c r="D164">
        <v>2019</v>
      </c>
      <c r="E164">
        <v>9</v>
      </c>
      <c r="F164">
        <v>5605627</v>
      </c>
      <c r="G164">
        <v>42.19</v>
      </c>
      <c r="H164" s="1" t="s">
        <v>8</v>
      </c>
      <c r="I164" t="s">
        <v>64</v>
      </c>
      <c r="J164" t="s">
        <v>65</v>
      </c>
      <c r="K164" t="s">
        <v>65</v>
      </c>
    </row>
    <row r="165" spans="1:11" ht="17.25" x14ac:dyDescent="0.35">
      <c r="A165" s="1" t="s">
        <v>33</v>
      </c>
      <c r="B165" s="1" t="s">
        <v>10</v>
      </c>
      <c r="C165">
        <v>7</v>
      </c>
      <c r="D165">
        <v>2019</v>
      </c>
      <c r="E165">
        <v>4.95</v>
      </c>
      <c r="F165">
        <v>4855393</v>
      </c>
      <c r="G165">
        <v>34.96</v>
      </c>
      <c r="H165" s="1" t="s">
        <v>8</v>
      </c>
      <c r="I165" t="s">
        <v>64</v>
      </c>
      <c r="J165" t="s">
        <v>65</v>
      </c>
      <c r="K165" t="s">
        <v>65</v>
      </c>
    </row>
    <row r="166" spans="1:11" ht="17.25" x14ac:dyDescent="0.35">
      <c r="A166" s="1" t="s">
        <v>33</v>
      </c>
      <c r="B166" s="1" t="s">
        <v>11</v>
      </c>
      <c r="C166">
        <v>8</v>
      </c>
      <c r="D166">
        <v>2019</v>
      </c>
      <c r="E166">
        <v>10.32</v>
      </c>
      <c r="F166">
        <v>5233449</v>
      </c>
      <c r="G166">
        <v>39.9</v>
      </c>
      <c r="H166" s="1" t="s">
        <v>8</v>
      </c>
      <c r="I166" t="s">
        <v>64</v>
      </c>
      <c r="J166" t="s">
        <v>65</v>
      </c>
      <c r="K166" t="s">
        <v>65</v>
      </c>
    </row>
    <row r="167" spans="1:11" ht="17.25" x14ac:dyDescent="0.35">
      <c r="A167" s="1" t="s">
        <v>33</v>
      </c>
      <c r="B167" s="1" t="s">
        <v>12</v>
      </c>
      <c r="C167">
        <v>9</v>
      </c>
      <c r="D167">
        <v>2019</v>
      </c>
      <c r="E167">
        <v>5.35</v>
      </c>
      <c r="F167">
        <v>5400499</v>
      </c>
      <c r="G167">
        <v>38.97</v>
      </c>
      <c r="H167" s="1" t="s">
        <v>8</v>
      </c>
      <c r="I167" t="s">
        <v>64</v>
      </c>
      <c r="J167" t="s">
        <v>65</v>
      </c>
      <c r="K167" t="s">
        <v>65</v>
      </c>
    </row>
    <row r="168" spans="1:11" ht="17.25" x14ac:dyDescent="0.35">
      <c r="A168" s="1" t="s">
        <v>33</v>
      </c>
      <c r="B168" s="1" t="s">
        <v>13</v>
      </c>
      <c r="C168">
        <v>10</v>
      </c>
      <c r="D168">
        <v>2019</v>
      </c>
      <c r="E168">
        <v>9.14</v>
      </c>
      <c r="F168">
        <v>5328825</v>
      </c>
      <c r="G168">
        <v>40.020000000000003</v>
      </c>
      <c r="H168" s="1" t="s">
        <v>8</v>
      </c>
      <c r="I168" t="s">
        <v>64</v>
      </c>
      <c r="J168" t="s">
        <v>65</v>
      </c>
      <c r="K168" t="s">
        <v>65</v>
      </c>
    </row>
    <row r="169" spans="1:11" ht="17.25" x14ac:dyDescent="0.35">
      <c r="A169" s="1" t="s">
        <v>33</v>
      </c>
      <c r="B169" s="1" t="s">
        <v>14</v>
      </c>
      <c r="C169">
        <v>11</v>
      </c>
      <c r="D169">
        <v>2019</v>
      </c>
      <c r="E169">
        <v>5</v>
      </c>
      <c r="F169">
        <v>4557906</v>
      </c>
      <c r="G169">
        <v>32.71</v>
      </c>
      <c r="H169" s="1" t="s">
        <v>8</v>
      </c>
      <c r="I169" t="s">
        <v>64</v>
      </c>
      <c r="J169" t="s">
        <v>65</v>
      </c>
      <c r="K169" t="s">
        <v>65</v>
      </c>
    </row>
    <row r="170" spans="1:11" ht="17.25" x14ac:dyDescent="0.35">
      <c r="A170" s="1" t="s">
        <v>33</v>
      </c>
      <c r="B170" s="1" t="s">
        <v>15</v>
      </c>
      <c r="C170">
        <v>12</v>
      </c>
      <c r="D170">
        <v>2019</v>
      </c>
      <c r="E170">
        <v>10.77</v>
      </c>
      <c r="F170">
        <v>5065804</v>
      </c>
      <c r="G170">
        <v>38.67</v>
      </c>
      <c r="H170" s="1" t="s">
        <v>8</v>
      </c>
      <c r="I170" t="s">
        <v>64</v>
      </c>
      <c r="J170" t="s">
        <v>65</v>
      </c>
      <c r="K170" t="s">
        <v>65</v>
      </c>
    </row>
    <row r="171" spans="1:11" ht="17.25" x14ac:dyDescent="0.35">
      <c r="A171" s="1" t="s">
        <v>33</v>
      </c>
      <c r="B171" s="1" t="s">
        <v>16</v>
      </c>
      <c r="C171">
        <v>1</v>
      </c>
      <c r="D171">
        <v>2020</v>
      </c>
      <c r="E171">
        <v>4.1100000000000003</v>
      </c>
      <c r="F171">
        <v>5307026</v>
      </c>
      <c r="G171">
        <v>37.659999999999997</v>
      </c>
      <c r="H171" s="1" t="s">
        <v>8</v>
      </c>
      <c r="I171" t="s">
        <v>64</v>
      </c>
      <c r="J171" t="s">
        <v>65</v>
      </c>
      <c r="K171" t="s">
        <v>65</v>
      </c>
    </row>
    <row r="172" spans="1:11" ht="17.25" x14ac:dyDescent="0.35">
      <c r="A172" s="1" t="s">
        <v>33</v>
      </c>
      <c r="B172" s="1" t="s">
        <v>17</v>
      </c>
      <c r="C172">
        <v>2</v>
      </c>
      <c r="D172">
        <v>2020</v>
      </c>
      <c r="E172">
        <v>8.91</v>
      </c>
      <c r="F172">
        <v>5203579</v>
      </c>
      <c r="G172">
        <v>38.840000000000003</v>
      </c>
      <c r="H172" s="1" t="s">
        <v>8</v>
      </c>
      <c r="I172" t="s">
        <v>64</v>
      </c>
      <c r="J172" t="s">
        <v>65</v>
      </c>
      <c r="K172" t="s">
        <v>65</v>
      </c>
    </row>
    <row r="173" spans="1:11" ht="17.25" x14ac:dyDescent="0.35">
      <c r="A173" s="1" t="s">
        <v>33</v>
      </c>
      <c r="B173" s="1" t="s">
        <v>18</v>
      </c>
      <c r="C173">
        <v>3</v>
      </c>
      <c r="D173">
        <v>2020</v>
      </c>
      <c r="E173">
        <v>8.85</v>
      </c>
      <c r="F173">
        <v>4141953</v>
      </c>
      <c r="G173">
        <v>30.87</v>
      </c>
      <c r="H173" s="1" t="s">
        <v>8</v>
      </c>
      <c r="I173" t="s">
        <v>64</v>
      </c>
      <c r="J173" t="s">
        <v>65</v>
      </c>
      <c r="K173" t="s">
        <v>65</v>
      </c>
    </row>
    <row r="174" spans="1:11" ht="17.25" x14ac:dyDescent="0.35">
      <c r="A174" s="1" t="s">
        <v>33</v>
      </c>
      <c r="B174" s="1" t="s">
        <v>19</v>
      </c>
      <c r="C174">
        <v>4</v>
      </c>
      <c r="D174">
        <v>2020</v>
      </c>
      <c r="E174">
        <v>10.71</v>
      </c>
      <c r="F174">
        <v>1754170</v>
      </c>
      <c r="G174">
        <v>13.33</v>
      </c>
      <c r="H174" s="1" t="s">
        <v>8</v>
      </c>
      <c r="I174" t="s">
        <v>64</v>
      </c>
      <c r="J174" t="s">
        <v>65</v>
      </c>
      <c r="K174" t="s">
        <v>65</v>
      </c>
    </row>
    <row r="175" spans="1:11" ht="17.25" x14ac:dyDescent="0.35">
      <c r="A175" s="1" t="s">
        <v>33</v>
      </c>
      <c r="B175" s="1" t="s">
        <v>20</v>
      </c>
      <c r="C175">
        <v>5</v>
      </c>
      <c r="D175">
        <v>2020</v>
      </c>
      <c r="E175">
        <v>23.38</v>
      </c>
      <c r="F175">
        <v>3799919</v>
      </c>
      <c r="G175">
        <v>33.619999999999997</v>
      </c>
      <c r="H175" s="1" t="s">
        <v>8</v>
      </c>
      <c r="I175" t="s">
        <v>64</v>
      </c>
      <c r="J175" t="s">
        <v>65</v>
      </c>
      <c r="K175" t="s">
        <v>65</v>
      </c>
    </row>
    <row r="176" spans="1:11" ht="17.25" x14ac:dyDescent="0.35">
      <c r="A176" s="1" t="s">
        <v>33</v>
      </c>
      <c r="B176" s="1" t="s">
        <v>21</v>
      </c>
      <c r="C176">
        <v>6</v>
      </c>
      <c r="D176">
        <v>2020</v>
      </c>
      <c r="E176">
        <v>27.66</v>
      </c>
      <c r="F176">
        <v>3952088</v>
      </c>
      <c r="G176">
        <v>37.01</v>
      </c>
      <c r="H176" s="1" t="s">
        <v>8</v>
      </c>
      <c r="I176" t="s">
        <v>64</v>
      </c>
      <c r="J176" t="s">
        <v>65</v>
      </c>
      <c r="K176" t="s">
        <v>65</v>
      </c>
    </row>
    <row r="177" spans="1:11" ht="17.25" x14ac:dyDescent="0.35">
      <c r="A177" s="1" t="s">
        <v>34</v>
      </c>
      <c r="B177" s="1" t="s">
        <v>7</v>
      </c>
      <c r="C177">
        <v>5</v>
      </c>
      <c r="D177">
        <v>2019</v>
      </c>
      <c r="E177">
        <v>3.63</v>
      </c>
      <c r="F177">
        <v>15349838</v>
      </c>
      <c r="G177">
        <v>37.97</v>
      </c>
      <c r="H177" s="1" t="s">
        <v>8</v>
      </c>
      <c r="I177" t="s">
        <v>64</v>
      </c>
      <c r="J177" t="s">
        <v>65</v>
      </c>
      <c r="K177" t="s">
        <v>65</v>
      </c>
    </row>
    <row r="178" spans="1:11" ht="17.25" x14ac:dyDescent="0.35">
      <c r="A178" s="1" t="s">
        <v>34</v>
      </c>
      <c r="B178" s="1" t="s">
        <v>9</v>
      </c>
      <c r="C178">
        <v>6</v>
      </c>
      <c r="D178">
        <v>2019</v>
      </c>
      <c r="E178">
        <v>4.25</v>
      </c>
      <c r="F178">
        <v>16294794</v>
      </c>
      <c r="G178">
        <v>40.479999999999997</v>
      </c>
      <c r="H178" s="1" t="s">
        <v>8</v>
      </c>
      <c r="I178" t="s">
        <v>64</v>
      </c>
      <c r="J178" t="s">
        <v>65</v>
      </c>
      <c r="K178" t="s">
        <v>65</v>
      </c>
    </row>
    <row r="179" spans="1:11" ht="17.25" x14ac:dyDescent="0.35">
      <c r="A179" s="1" t="s">
        <v>34</v>
      </c>
      <c r="B179" s="1" t="s">
        <v>10</v>
      </c>
      <c r="C179">
        <v>7</v>
      </c>
      <c r="D179">
        <v>2019</v>
      </c>
      <c r="E179">
        <v>3.92</v>
      </c>
      <c r="F179">
        <v>16274707</v>
      </c>
      <c r="G179">
        <v>40.200000000000003</v>
      </c>
      <c r="H179" s="1" t="s">
        <v>8</v>
      </c>
      <c r="I179" t="s">
        <v>64</v>
      </c>
      <c r="J179" t="s">
        <v>65</v>
      </c>
      <c r="K179" t="s">
        <v>65</v>
      </c>
    </row>
    <row r="180" spans="1:11" ht="17.25" x14ac:dyDescent="0.35">
      <c r="A180" s="1" t="s">
        <v>34</v>
      </c>
      <c r="B180" s="1" t="s">
        <v>11</v>
      </c>
      <c r="C180">
        <v>8</v>
      </c>
      <c r="D180">
        <v>2019</v>
      </c>
      <c r="E180">
        <v>4.9400000000000004</v>
      </c>
      <c r="F180">
        <v>16559137</v>
      </c>
      <c r="G180">
        <v>41.25</v>
      </c>
      <c r="H180" s="1" t="s">
        <v>8</v>
      </c>
      <c r="I180" t="s">
        <v>64</v>
      </c>
      <c r="J180" t="s">
        <v>65</v>
      </c>
      <c r="K180" t="s">
        <v>65</v>
      </c>
    </row>
    <row r="181" spans="1:11" ht="17.25" x14ac:dyDescent="0.35">
      <c r="A181" s="1" t="s">
        <v>34</v>
      </c>
      <c r="B181" s="1" t="s">
        <v>12</v>
      </c>
      <c r="C181">
        <v>9</v>
      </c>
      <c r="D181">
        <v>2019</v>
      </c>
      <c r="E181">
        <v>3.08</v>
      </c>
      <c r="F181">
        <v>16159315</v>
      </c>
      <c r="G181">
        <v>39.4</v>
      </c>
      <c r="H181" s="1" t="s">
        <v>8</v>
      </c>
      <c r="I181" t="s">
        <v>64</v>
      </c>
      <c r="J181" t="s">
        <v>65</v>
      </c>
      <c r="K181" t="s">
        <v>65</v>
      </c>
    </row>
    <row r="182" spans="1:11" ht="17.25" x14ac:dyDescent="0.35">
      <c r="A182" s="1" t="s">
        <v>34</v>
      </c>
      <c r="B182" s="1" t="s">
        <v>13</v>
      </c>
      <c r="C182">
        <v>10</v>
      </c>
      <c r="D182">
        <v>2019</v>
      </c>
      <c r="E182">
        <v>2.98</v>
      </c>
      <c r="F182">
        <v>17060638</v>
      </c>
      <c r="G182">
        <v>41.46</v>
      </c>
      <c r="H182" s="1" t="s">
        <v>8</v>
      </c>
      <c r="I182" t="s">
        <v>64</v>
      </c>
      <c r="J182" t="s">
        <v>65</v>
      </c>
      <c r="K182" t="s">
        <v>65</v>
      </c>
    </row>
    <row r="183" spans="1:11" ht="17.25" x14ac:dyDescent="0.35">
      <c r="A183" s="1" t="s">
        <v>34</v>
      </c>
      <c r="B183" s="1" t="s">
        <v>14</v>
      </c>
      <c r="C183">
        <v>11</v>
      </c>
      <c r="D183">
        <v>2019</v>
      </c>
      <c r="E183">
        <v>2.72</v>
      </c>
      <c r="F183">
        <v>16306428</v>
      </c>
      <c r="G183">
        <v>39.44</v>
      </c>
      <c r="H183" s="1" t="s">
        <v>8</v>
      </c>
      <c r="I183" t="s">
        <v>64</v>
      </c>
      <c r="J183" t="s">
        <v>65</v>
      </c>
      <c r="K183" t="s">
        <v>65</v>
      </c>
    </row>
    <row r="184" spans="1:11" ht="17.25" x14ac:dyDescent="0.35">
      <c r="A184" s="1" t="s">
        <v>34</v>
      </c>
      <c r="B184" s="1" t="s">
        <v>15</v>
      </c>
      <c r="C184">
        <v>12</v>
      </c>
      <c r="D184">
        <v>2019</v>
      </c>
      <c r="E184">
        <v>2.94</v>
      </c>
      <c r="F184">
        <v>16854647</v>
      </c>
      <c r="G184">
        <v>40.770000000000003</v>
      </c>
      <c r="H184" s="1" t="s">
        <v>8</v>
      </c>
      <c r="I184" t="s">
        <v>64</v>
      </c>
      <c r="J184" t="s">
        <v>65</v>
      </c>
      <c r="K184" t="s">
        <v>65</v>
      </c>
    </row>
    <row r="185" spans="1:11" ht="17.25" x14ac:dyDescent="0.35">
      <c r="A185" s="1" t="s">
        <v>34</v>
      </c>
      <c r="B185" s="1" t="s">
        <v>16</v>
      </c>
      <c r="C185">
        <v>1</v>
      </c>
      <c r="D185">
        <v>2020</v>
      </c>
      <c r="E185">
        <v>3.66</v>
      </c>
      <c r="F185">
        <v>16183702</v>
      </c>
      <c r="G185">
        <v>39.35</v>
      </c>
      <c r="H185" s="1" t="s">
        <v>8</v>
      </c>
      <c r="I185" t="s">
        <v>64</v>
      </c>
      <c r="J185" t="s">
        <v>65</v>
      </c>
      <c r="K185" t="s">
        <v>65</v>
      </c>
    </row>
    <row r="186" spans="1:11" ht="17.25" x14ac:dyDescent="0.35">
      <c r="A186" s="1" t="s">
        <v>34</v>
      </c>
      <c r="B186" s="1" t="s">
        <v>17</v>
      </c>
      <c r="C186">
        <v>2</v>
      </c>
      <c r="D186">
        <v>2020</v>
      </c>
      <c r="E186">
        <v>4.42</v>
      </c>
      <c r="F186">
        <v>16178044</v>
      </c>
      <c r="G186">
        <v>39.57</v>
      </c>
      <c r="H186" s="1" t="s">
        <v>8</v>
      </c>
      <c r="I186" t="s">
        <v>64</v>
      </c>
      <c r="J186" t="s">
        <v>65</v>
      </c>
      <c r="K186" t="s">
        <v>65</v>
      </c>
    </row>
    <row r="187" spans="1:11" ht="17.25" x14ac:dyDescent="0.35">
      <c r="A187" s="1" t="s">
        <v>34</v>
      </c>
      <c r="B187" s="1" t="s">
        <v>18</v>
      </c>
      <c r="C187">
        <v>3</v>
      </c>
      <c r="D187">
        <v>2020</v>
      </c>
      <c r="E187">
        <v>1.19</v>
      </c>
      <c r="F187">
        <v>16480441</v>
      </c>
      <c r="G187">
        <v>38.9</v>
      </c>
      <c r="H187" s="1" t="s">
        <v>8</v>
      </c>
      <c r="I187" t="s">
        <v>64</v>
      </c>
      <c r="J187" t="s">
        <v>65</v>
      </c>
      <c r="K187" t="s">
        <v>65</v>
      </c>
    </row>
    <row r="188" spans="1:11" ht="17.25" x14ac:dyDescent="0.35">
      <c r="A188" s="1" t="s">
        <v>34</v>
      </c>
      <c r="B188" s="1" t="s">
        <v>19</v>
      </c>
      <c r="C188">
        <v>4</v>
      </c>
      <c r="D188">
        <v>2020</v>
      </c>
      <c r="E188">
        <v>12.5</v>
      </c>
      <c r="F188">
        <v>14238959</v>
      </c>
      <c r="G188">
        <v>37.880000000000003</v>
      </c>
      <c r="H188" s="1" t="s">
        <v>8</v>
      </c>
      <c r="I188" t="s">
        <v>64</v>
      </c>
      <c r="J188" t="s">
        <v>65</v>
      </c>
      <c r="K188" t="s">
        <v>65</v>
      </c>
    </row>
    <row r="189" spans="1:11" ht="17.25" x14ac:dyDescent="0.35">
      <c r="A189" s="1" t="s">
        <v>34</v>
      </c>
      <c r="B189" s="1" t="s">
        <v>20</v>
      </c>
      <c r="C189">
        <v>5</v>
      </c>
      <c r="D189">
        <v>2020</v>
      </c>
      <c r="E189">
        <v>22.46</v>
      </c>
      <c r="F189">
        <v>13099601</v>
      </c>
      <c r="G189">
        <v>39.24</v>
      </c>
      <c r="H189" s="1" t="s">
        <v>8</v>
      </c>
      <c r="I189" t="s">
        <v>64</v>
      </c>
      <c r="J189" t="s">
        <v>65</v>
      </c>
      <c r="K189" t="s">
        <v>65</v>
      </c>
    </row>
    <row r="190" spans="1:11" ht="17.25" x14ac:dyDescent="0.35">
      <c r="A190" s="1" t="s">
        <v>34</v>
      </c>
      <c r="B190" s="1" t="s">
        <v>21</v>
      </c>
      <c r="C190">
        <v>6</v>
      </c>
      <c r="D190">
        <v>2020</v>
      </c>
      <c r="E190">
        <v>6.46</v>
      </c>
      <c r="F190">
        <v>16748971</v>
      </c>
      <c r="G190">
        <v>41.5</v>
      </c>
      <c r="H190" s="1" t="s">
        <v>8</v>
      </c>
      <c r="I190" t="s">
        <v>64</v>
      </c>
      <c r="J190" t="s">
        <v>65</v>
      </c>
      <c r="K190" t="s">
        <v>65</v>
      </c>
    </row>
    <row r="191" spans="1:11" ht="17.25" x14ac:dyDescent="0.35">
      <c r="A191" s="1" t="s">
        <v>35</v>
      </c>
      <c r="B191" s="1" t="s">
        <v>7</v>
      </c>
      <c r="C191">
        <v>5</v>
      </c>
      <c r="D191">
        <v>2019</v>
      </c>
      <c r="E191">
        <v>3.67</v>
      </c>
      <c r="F191">
        <v>23896858</v>
      </c>
      <c r="G191">
        <v>47.11</v>
      </c>
      <c r="H191" s="1" t="s">
        <v>8</v>
      </c>
      <c r="I191" t="s">
        <v>64</v>
      </c>
      <c r="J191" t="s">
        <v>65</v>
      </c>
      <c r="K191" t="s">
        <v>65</v>
      </c>
    </row>
    <row r="192" spans="1:11" ht="17.25" x14ac:dyDescent="0.35">
      <c r="A192" s="1" t="s">
        <v>35</v>
      </c>
      <c r="B192" s="1" t="s">
        <v>9</v>
      </c>
      <c r="C192">
        <v>6</v>
      </c>
      <c r="D192">
        <v>2019</v>
      </c>
      <c r="E192">
        <v>4.34</v>
      </c>
      <c r="F192">
        <v>23056511</v>
      </c>
      <c r="G192">
        <v>45.69</v>
      </c>
      <c r="H192" s="1" t="s">
        <v>8</v>
      </c>
      <c r="I192" t="s">
        <v>64</v>
      </c>
      <c r="J192" t="s">
        <v>65</v>
      </c>
      <c r="K192" t="s">
        <v>65</v>
      </c>
    </row>
    <row r="193" spans="1:11" ht="17.25" x14ac:dyDescent="0.35">
      <c r="A193" s="1" t="s">
        <v>35</v>
      </c>
      <c r="B193" s="1" t="s">
        <v>10</v>
      </c>
      <c r="C193">
        <v>7</v>
      </c>
      <c r="D193">
        <v>2019</v>
      </c>
      <c r="E193">
        <v>3.66</v>
      </c>
      <c r="F193">
        <v>24843750</v>
      </c>
      <c r="G193">
        <v>48.8</v>
      </c>
      <c r="H193" s="1" t="s">
        <v>8</v>
      </c>
      <c r="I193" t="s">
        <v>64</v>
      </c>
      <c r="J193" t="s">
        <v>65</v>
      </c>
      <c r="K193" t="s">
        <v>65</v>
      </c>
    </row>
    <row r="194" spans="1:11" ht="17.25" x14ac:dyDescent="0.35">
      <c r="A194" s="1" t="s">
        <v>35</v>
      </c>
      <c r="B194" s="1" t="s">
        <v>11</v>
      </c>
      <c r="C194">
        <v>8</v>
      </c>
      <c r="D194">
        <v>2019</v>
      </c>
      <c r="E194">
        <v>3.76</v>
      </c>
      <c r="F194">
        <v>26835389</v>
      </c>
      <c r="G194">
        <v>52.67</v>
      </c>
      <c r="H194" s="1" t="s">
        <v>8</v>
      </c>
      <c r="I194" t="s">
        <v>64</v>
      </c>
      <c r="J194" t="s">
        <v>65</v>
      </c>
      <c r="K194" t="s">
        <v>65</v>
      </c>
    </row>
    <row r="195" spans="1:11" ht="17.25" x14ac:dyDescent="0.35">
      <c r="A195" s="1" t="s">
        <v>35</v>
      </c>
      <c r="B195" s="1" t="s">
        <v>12</v>
      </c>
      <c r="C195">
        <v>9</v>
      </c>
      <c r="D195">
        <v>2019</v>
      </c>
      <c r="E195">
        <v>4.4000000000000004</v>
      </c>
      <c r="F195">
        <v>25219281</v>
      </c>
      <c r="G195">
        <v>49.74</v>
      </c>
      <c r="H195" s="1" t="s">
        <v>8</v>
      </c>
      <c r="I195" t="s">
        <v>64</v>
      </c>
      <c r="J195" t="s">
        <v>65</v>
      </c>
      <c r="K195" t="s">
        <v>65</v>
      </c>
    </row>
    <row r="196" spans="1:11" ht="17.25" x14ac:dyDescent="0.35">
      <c r="A196" s="1" t="s">
        <v>35</v>
      </c>
      <c r="B196" s="1" t="s">
        <v>13</v>
      </c>
      <c r="C196">
        <v>10</v>
      </c>
      <c r="D196">
        <v>2019</v>
      </c>
      <c r="E196">
        <v>3.81</v>
      </c>
      <c r="F196">
        <v>24330249</v>
      </c>
      <c r="G196">
        <v>47.61</v>
      </c>
      <c r="H196" s="1" t="s">
        <v>8</v>
      </c>
      <c r="I196" t="s">
        <v>64</v>
      </c>
      <c r="J196" t="s">
        <v>65</v>
      </c>
      <c r="K196" t="s">
        <v>65</v>
      </c>
    </row>
    <row r="197" spans="1:11" ht="17.25" x14ac:dyDescent="0.35">
      <c r="A197" s="1" t="s">
        <v>35</v>
      </c>
      <c r="B197" s="1" t="s">
        <v>14</v>
      </c>
      <c r="C197">
        <v>11</v>
      </c>
      <c r="D197">
        <v>2019</v>
      </c>
      <c r="E197">
        <v>3.68</v>
      </c>
      <c r="F197">
        <v>24881383</v>
      </c>
      <c r="G197">
        <v>48.53</v>
      </c>
      <c r="H197" s="1" t="s">
        <v>8</v>
      </c>
      <c r="I197" t="s">
        <v>64</v>
      </c>
      <c r="J197" t="s">
        <v>65</v>
      </c>
      <c r="K197" t="s">
        <v>65</v>
      </c>
    </row>
    <row r="198" spans="1:11" ht="17.25" x14ac:dyDescent="0.35">
      <c r="A198" s="1" t="s">
        <v>35</v>
      </c>
      <c r="B198" s="1" t="s">
        <v>15</v>
      </c>
      <c r="C198">
        <v>12</v>
      </c>
      <c r="D198">
        <v>2019</v>
      </c>
      <c r="E198">
        <v>3.03</v>
      </c>
      <c r="F198">
        <v>26357625</v>
      </c>
      <c r="G198">
        <v>50.98</v>
      </c>
      <c r="H198" s="1" t="s">
        <v>8</v>
      </c>
      <c r="I198" t="s">
        <v>64</v>
      </c>
      <c r="J198" t="s">
        <v>65</v>
      </c>
      <c r="K198" t="s">
        <v>65</v>
      </c>
    </row>
    <row r="199" spans="1:11" ht="17.25" x14ac:dyDescent="0.35">
      <c r="A199" s="1" t="s">
        <v>35</v>
      </c>
      <c r="B199" s="1" t="s">
        <v>16</v>
      </c>
      <c r="C199">
        <v>1</v>
      </c>
      <c r="D199">
        <v>2020</v>
      </c>
      <c r="E199">
        <v>3.8</v>
      </c>
      <c r="F199">
        <v>25881398</v>
      </c>
      <c r="G199">
        <v>50.36</v>
      </c>
      <c r="H199" s="1" t="s">
        <v>8</v>
      </c>
      <c r="I199" t="s">
        <v>64</v>
      </c>
      <c r="J199" t="s">
        <v>65</v>
      </c>
      <c r="K199" t="s">
        <v>65</v>
      </c>
    </row>
    <row r="200" spans="1:11" ht="17.25" x14ac:dyDescent="0.35">
      <c r="A200" s="1" t="s">
        <v>35</v>
      </c>
      <c r="B200" s="1" t="s">
        <v>17</v>
      </c>
      <c r="C200">
        <v>2</v>
      </c>
      <c r="D200">
        <v>2020</v>
      </c>
      <c r="E200">
        <v>4.24</v>
      </c>
      <c r="F200">
        <v>25293535</v>
      </c>
      <c r="G200">
        <v>49.36</v>
      </c>
      <c r="H200" s="1" t="s">
        <v>8</v>
      </c>
      <c r="I200" t="s">
        <v>64</v>
      </c>
      <c r="J200" t="s">
        <v>65</v>
      </c>
      <c r="K200" t="s">
        <v>65</v>
      </c>
    </row>
    <row r="201" spans="1:11" ht="17.25" x14ac:dyDescent="0.35">
      <c r="A201" s="1" t="s">
        <v>35</v>
      </c>
      <c r="B201" s="1" t="s">
        <v>18</v>
      </c>
      <c r="C201">
        <v>3</v>
      </c>
      <c r="D201">
        <v>2020</v>
      </c>
      <c r="E201">
        <v>5.38</v>
      </c>
      <c r="F201">
        <v>23130976</v>
      </c>
      <c r="G201">
        <v>45.6</v>
      </c>
      <c r="H201" s="1" t="s">
        <v>8</v>
      </c>
      <c r="I201" t="s">
        <v>64</v>
      </c>
      <c r="J201" t="s">
        <v>65</v>
      </c>
      <c r="K201" t="s">
        <v>65</v>
      </c>
    </row>
    <row r="202" spans="1:11" ht="17.25" x14ac:dyDescent="0.35">
      <c r="A202" s="1" t="s">
        <v>35</v>
      </c>
      <c r="B202" s="1" t="s">
        <v>19</v>
      </c>
      <c r="C202">
        <v>4</v>
      </c>
      <c r="D202">
        <v>2020</v>
      </c>
      <c r="E202">
        <v>25.28</v>
      </c>
      <c r="F202">
        <v>15014802</v>
      </c>
      <c r="G202">
        <v>37.42</v>
      </c>
      <c r="H202" s="1" t="s">
        <v>8</v>
      </c>
      <c r="I202" t="s">
        <v>64</v>
      </c>
      <c r="J202" t="s">
        <v>65</v>
      </c>
      <c r="K202" t="s">
        <v>65</v>
      </c>
    </row>
    <row r="203" spans="1:11" ht="17.25" x14ac:dyDescent="0.35">
      <c r="A203" s="1" t="s">
        <v>35</v>
      </c>
      <c r="B203" s="1" t="s">
        <v>20</v>
      </c>
      <c r="C203">
        <v>5</v>
      </c>
      <c r="D203">
        <v>2020</v>
      </c>
      <c r="E203">
        <v>16.89</v>
      </c>
      <c r="F203">
        <v>18423447</v>
      </c>
      <c r="G203">
        <v>41.21</v>
      </c>
      <c r="H203" s="1" t="s">
        <v>8</v>
      </c>
      <c r="I203" t="s">
        <v>64</v>
      </c>
      <c r="J203" t="s">
        <v>65</v>
      </c>
      <c r="K203" t="s">
        <v>65</v>
      </c>
    </row>
    <row r="204" spans="1:11" ht="17.25" x14ac:dyDescent="0.35">
      <c r="A204" s="1" t="s">
        <v>35</v>
      </c>
      <c r="B204" s="1" t="s">
        <v>21</v>
      </c>
      <c r="C204">
        <v>6</v>
      </c>
      <c r="D204">
        <v>2020</v>
      </c>
      <c r="E204">
        <v>9.4</v>
      </c>
      <c r="F204">
        <v>23601016</v>
      </c>
      <c r="G204">
        <v>48.34</v>
      </c>
      <c r="H204" s="1" t="s">
        <v>8</v>
      </c>
      <c r="I204" t="s">
        <v>64</v>
      </c>
      <c r="J204" t="s">
        <v>65</v>
      </c>
      <c r="K204" t="s">
        <v>65</v>
      </c>
    </row>
    <row r="205" spans="1:11" ht="17.25" x14ac:dyDescent="0.35">
      <c r="A205" s="1" t="s">
        <v>36</v>
      </c>
      <c r="B205" s="1" t="s">
        <v>7</v>
      </c>
      <c r="C205">
        <v>5</v>
      </c>
      <c r="D205">
        <v>2019</v>
      </c>
      <c r="E205">
        <v>3.16</v>
      </c>
      <c r="F205">
        <v>1119011</v>
      </c>
      <c r="G205">
        <v>66.13</v>
      </c>
      <c r="H205" s="1" t="s">
        <v>8</v>
      </c>
      <c r="I205" t="s">
        <v>64</v>
      </c>
      <c r="J205" t="s">
        <v>65</v>
      </c>
      <c r="K205" t="s">
        <v>65</v>
      </c>
    </row>
    <row r="206" spans="1:11" ht="17.25" x14ac:dyDescent="0.35">
      <c r="A206" s="1" t="s">
        <v>36</v>
      </c>
      <c r="B206" s="1" t="s">
        <v>9</v>
      </c>
      <c r="C206">
        <v>6</v>
      </c>
      <c r="D206">
        <v>2019</v>
      </c>
      <c r="E206">
        <v>4.2300000000000004</v>
      </c>
      <c r="F206">
        <v>1024797</v>
      </c>
      <c r="G206">
        <v>61.09</v>
      </c>
      <c r="H206" s="1" t="s">
        <v>8</v>
      </c>
      <c r="I206" t="s">
        <v>64</v>
      </c>
      <c r="J206" t="s">
        <v>65</v>
      </c>
      <c r="K206" t="s">
        <v>65</v>
      </c>
    </row>
    <row r="207" spans="1:11" ht="17.25" x14ac:dyDescent="0.35">
      <c r="A207" s="1" t="s">
        <v>36</v>
      </c>
      <c r="B207" s="1" t="s">
        <v>10</v>
      </c>
      <c r="C207">
        <v>7</v>
      </c>
      <c r="D207">
        <v>2019</v>
      </c>
      <c r="E207">
        <v>1.03</v>
      </c>
      <c r="F207">
        <v>1158511</v>
      </c>
      <c r="G207">
        <v>66.67</v>
      </c>
      <c r="H207" s="1" t="s">
        <v>8</v>
      </c>
      <c r="I207" t="s">
        <v>64</v>
      </c>
      <c r="J207" t="s">
        <v>65</v>
      </c>
      <c r="K207" t="s">
        <v>65</v>
      </c>
    </row>
    <row r="208" spans="1:11" ht="17.25" x14ac:dyDescent="0.35">
      <c r="A208" s="1" t="s">
        <v>36</v>
      </c>
      <c r="B208" s="1" t="s">
        <v>11</v>
      </c>
      <c r="C208">
        <v>8</v>
      </c>
      <c r="D208">
        <v>2019</v>
      </c>
      <c r="E208">
        <v>0.52</v>
      </c>
      <c r="F208">
        <v>1065725</v>
      </c>
      <c r="G208">
        <v>60.86</v>
      </c>
      <c r="H208" s="1" t="s">
        <v>8</v>
      </c>
      <c r="I208" t="s">
        <v>64</v>
      </c>
      <c r="J208" t="s">
        <v>65</v>
      </c>
      <c r="K208" t="s">
        <v>65</v>
      </c>
    </row>
    <row r="209" spans="1:11" ht="17.25" x14ac:dyDescent="0.35">
      <c r="A209" s="1" t="s">
        <v>36</v>
      </c>
      <c r="B209" s="1" t="s">
        <v>12</v>
      </c>
      <c r="C209">
        <v>9</v>
      </c>
      <c r="D209">
        <v>2019</v>
      </c>
      <c r="E209">
        <v>0.24</v>
      </c>
      <c r="F209">
        <v>1162159</v>
      </c>
      <c r="G209">
        <v>66.02</v>
      </c>
      <c r="H209" s="1" t="s">
        <v>8</v>
      </c>
      <c r="I209" t="s">
        <v>64</v>
      </c>
      <c r="J209" t="s">
        <v>65</v>
      </c>
      <c r="K209" t="s">
        <v>65</v>
      </c>
    </row>
    <row r="210" spans="1:11" ht="17.25" x14ac:dyDescent="0.35">
      <c r="A210" s="1" t="s">
        <v>36</v>
      </c>
      <c r="B210" s="1" t="s">
        <v>13</v>
      </c>
      <c r="C210">
        <v>10</v>
      </c>
      <c r="D210">
        <v>2019</v>
      </c>
      <c r="E210">
        <v>3.7</v>
      </c>
      <c r="F210">
        <v>1080609</v>
      </c>
      <c r="G210">
        <v>63.44</v>
      </c>
      <c r="H210" s="1" t="s">
        <v>8</v>
      </c>
      <c r="I210" t="s">
        <v>64</v>
      </c>
      <c r="J210" t="s">
        <v>65</v>
      </c>
      <c r="K210" t="s">
        <v>65</v>
      </c>
    </row>
    <row r="211" spans="1:11" ht="17.25" x14ac:dyDescent="0.35">
      <c r="A211" s="1" t="s">
        <v>36</v>
      </c>
      <c r="B211" s="1" t="s">
        <v>14</v>
      </c>
      <c r="C211">
        <v>11</v>
      </c>
      <c r="D211">
        <v>2019</v>
      </c>
      <c r="E211">
        <v>1.5</v>
      </c>
      <c r="F211">
        <v>1205703</v>
      </c>
      <c r="G211">
        <v>69.03</v>
      </c>
      <c r="H211" s="1" t="s">
        <v>8</v>
      </c>
      <c r="I211" t="s">
        <v>64</v>
      </c>
      <c r="J211" t="s">
        <v>65</v>
      </c>
      <c r="K211" t="s">
        <v>65</v>
      </c>
    </row>
    <row r="212" spans="1:11" ht="17.25" x14ac:dyDescent="0.35">
      <c r="A212" s="1" t="s">
        <v>36</v>
      </c>
      <c r="B212" s="1" t="s">
        <v>15</v>
      </c>
      <c r="C212">
        <v>12</v>
      </c>
      <c r="D212">
        <v>2019</v>
      </c>
      <c r="E212">
        <v>1.8</v>
      </c>
      <c r="F212">
        <v>1102997</v>
      </c>
      <c r="G212">
        <v>63.18</v>
      </c>
      <c r="H212" s="1" t="s">
        <v>8</v>
      </c>
      <c r="I212" t="s">
        <v>64</v>
      </c>
      <c r="J212" t="s">
        <v>65</v>
      </c>
      <c r="K212" t="s">
        <v>65</v>
      </c>
    </row>
    <row r="213" spans="1:11" ht="17.25" x14ac:dyDescent="0.35">
      <c r="A213" s="1" t="s">
        <v>36</v>
      </c>
      <c r="B213" s="1" t="s">
        <v>16</v>
      </c>
      <c r="C213">
        <v>1</v>
      </c>
      <c r="D213">
        <v>2020</v>
      </c>
      <c r="E213">
        <v>0.97</v>
      </c>
      <c r="F213">
        <v>1229406</v>
      </c>
      <c r="G213">
        <v>69.66</v>
      </c>
      <c r="H213" s="1" t="s">
        <v>8</v>
      </c>
      <c r="I213" t="s">
        <v>64</v>
      </c>
      <c r="J213" t="s">
        <v>65</v>
      </c>
      <c r="K213" t="s">
        <v>65</v>
      </c>
    </row>
    <row r="214" spans="1:11" ht="17.25" x14ac:dyDescent="0.35">
      <c r="A214" s="1" t="s">
        <v>36</v>
      </c>
      <c r="B214" s="1" t="s">
        <v>17</v>
      </c>
      <c r="C214">
        <v>2</v>
      </c>
      <c r="D214">
        <v>2020</v>
      </c>
      <c r="E214">
        <v>2.76</v>
      </c>
      <c r="F214">
        <v>1112864</v>
      </c>
      <c r="G214">
        <v>64.06</v>
      </c>
      <c r="H214" s="1" t="s">
        <v>8</v>
      </c>
      <c r="I214" t="s">
        <v>64</v>
      </c>
      <c r="J214" t="s">
        <v>65</v>
      </c>
      <c r="K214" t="s">
        <v>65</v>
      </c>
    </row>
    <row r="215" spans="1:11" ht="17.25" x14ac:dyDescent="0.35">
      <c r="A215" s="1" t="s">
        <v>36</v>
      </c>
      <c r="B215" s="1" t="s">
        <v>18</v>
      </c>
      <c r="C215">
        <v>3</v>
      </c>
      <c r="D215">
        <v>2020</v>
      </c>
      <c r="E215">
        <v>1.28</v>
      </c>
      <c r="F215">
        <v>1192616</v>
      </c>
      <c r="G215">
        <v>67.459999999999994</v>
      </c>
      <c r="H215" s="1" t="s">
        <v>8</v>
      </c>
      <c r="I215" t="s">
        <v>64</v>
      </c>
      <c r="J215" t="s">
        <v>65</v>
      </c>
      <c r="K215" t="s">
        <v>65</v>
      </c>
    </row>
    <row r="216" spans="1:11" ht="17.25" x14ac:dyDescent="0.35">
      <c r="A216" s="1" t="s">
        <v>36</v>
      </c>
      <c r="B216" s="1" t="s">
        <v>19</v>
      </c>
      <c r="C216">
        <v>4</v>
      </c>
      <c r="D216">
        <v>2020</v>
      </c>
      <c r="E216">
        <v>8.3800000000000008</v>
      </c>
      <c r="F216">
        <v>803118</v>
      </c>
      <c r="G216">
        <v>48.83</v>
      </c>
      <c r="H216" s="1" t="s">
        <v>8</v>
      </c>
      <c r="I216" t="s">
        <v>64</v>
      </c>
      <c r="J216" t="s">
        <v>65</v>
      </c>
      <c r="K216" t="s">
        <v>65</v>
      </c>
    </row>
    <row r="217" spans="1:11" ht="17.25" x14ac:dyDescent="0.35">
      <c r="A217" s="1" t="s">
        <v>36</v>
      </c>
      <c r="B217" s="1" t="s">
        <v>20</v>
      </c>
      <c r="C217">
        <v>5</v>
      </c>
      <c r="D217">
        <v>2020</v>
      </c>
      <c r="E217">
        <v>3.73</v>
      </c>
      <c r="F217">
        <v>992148</v>
      </c>
      <c r="G217">
        <v>57.26</v>
      </c>
      <c r="H217" s="1" t="s">
        <v>8</v>
      </c>
      <c r="I217" t="s">
        <v>64</v>
      </c>
      <c r="J217" t="s">
        <v>65</v>
      </c>
      <c r="K217" t="s">
        <v>65</v>
      </c>
    </row>
    <row r="218" spans="1:11" ht="17.25" x14ac:dyDescent="0.35">
      <c r="A218" s="1" t="s">
        <v>36</v>
      </c>
      <c r="B218" s="1" t="s">
        <v>21</v>
      </c>
      <c r="C218">
        <v>6</v>
      </c>
      <c r="D218">
        <v>2020</v>
      </c>
      <c r="E218">
        <v>1.35</v>
      </c>
      <c r="F218">
        <v>1150200</v>
      </c>
      <c r="G218">
        <v>64.63</v>
      </c>
      <c r="H218" s="1" t="s">
        <v>8</v>
      </c>
      <c r="I218" t="s">
        <v>64</v>
      </c>
      <c r="J218" t="s">
        <v>65</v>
      </c>
      <c r="K218" t="s">
        <v>65</v>
      </c>
    </row>
    <row r="219" spans="1:11" ht="17.25" x14ac:dyDescent="0.35">
      <c r="A219" s="1" t="s">
        <v>37</v>
      </c>
      <c r="B219" s="1" t="s">
        <v>7</v>
      </c>
      <c r="C219">
        <v>5</v>
      </c>
      <c r="D219">
        <v>2019</v>
      </c>
      <c r="E219">
        <v>4.17</v>
      </c>
      <c r="F219">
        <v>11155753</v>
      </c>
      <c r="G219">
        <v>40.47</v>
      </c>
      <c r="H219" s="1" t="s">
        <v>8</v>
      </c>
      <c r="I219" t="s">
        <v>64</v>
      </c>
      <c r="J219" t="s">
        <v>65</v>
      </c>
      <c r="K219" t="s">
        <v>65</v>
      </c>
    </row>
    <row r="220" spans="1:11" ht="17.25" x14ac:dyDescent="0.35">
      <c r="A220" s="1" t="s">
        <v>37</v>
      </c>
      <c r="B220" s="1" t="s">
        <v>9</v>
      </c>
      <c r="C220">
        <v>6</v>
      </c>
      <c r="D220">
        <v>2019</v>
      </c>
      <c r="E220">
        <v>4.71</v>
      </c>
      <c r="F220">
        <v>10965154</v>
      </c>
      <c r="G220">
        <v>39.94</v>
      </c>
      <c r="H220" s="1" t="s">
        <v>8</v>
      </c>
      <c r="I220" t="s">
        <v>64</v>
      </c>
      <c r="J220" t="s">
        <v>65</v>
      </c>
      <c r="K220" t="s">
        <v>65</v>
      </c>
    </row>
    <row r="221" spans="1:11" ht="17.25" x14ac:dyDescent="0.35">
      <c r="A221" s="1" t="s">
        <v>37</v>
      </c>
      <c r="B221" s="1" t="s">
        <v>10</v>
      </c>
      <c r="C221">
        <v>7</v>
      </c>
      <c r="D221">
        <v>2019</v>
      </c>
      <c r="E221">
        <v>3.31</v>
      </c>
      <c r="F221">
        <v>12009883</v>
      </c>
      <c r="G221">
        <v>43.05</v>
      </c>
      <c r="H221" s="1" t="s">
        <v>8</v>
      </c>
      <c r="I221" t="s">
        <v>64</v>
      </c>
      <c r="J221" t="s">
        <v>65</v>
      </c>
      <c r="K221" t="s">
        <v>65</v>
      </c>
    </row>
    <row r="222" spans="1:11" ht="17.25" x14ac:dyDescent="0.35">
      <c r="A222" s="1" t="s">
        <v>37</v>
      </c>
      <c r="B222" s="1" t="s">
        <v>11</v>
      </c>
      <c r="C222">
        <v>8</v>
      </c>
      <c r="D222">
        <v>2019</v>
      </c>
      <c r="E222">
        <v>3.68</v>
      </c>
      <c r="F222">
        <v>11727659</v>
      </c>
      <c r="G222">
        <v>42.13</v>
      </c>
      <c r="H222" s="1" t="s">
        <v>8</v>
      </c>
      <c r="I222" t="s">
        <v>64</v>
      </c>
      <c r="J222" t="s">
        <v>65</v>
      </c>
      <c r="K222" t="s">
        <v>65</v>
      </c>
    </row>
    <row r="223" spans="1:11" ht="17.25" x14ac:dyDescent="0.35">
      <c r="A223" s="1" t="s">
        <v>37</v>
      </c>
      <c r="B223" s="1" t="s">
        <v>12</v>
      </c>
      <c r="C223">
        <v>9</v>
      </c>
      <c r="D223">
        <v>2019</v>
      </c>
      <c r="E223">
        <v>4.3099999999999996</v>
      </c>
      <c r="F223">
        <v>11167715</v>
      </c>
      <c r="G223">
        <v>40.32</v>
      </c>
      <c r="H223" s="1" t="s">
        <v>8</v>
      </c>
      <c r="I223" t="s">
        <v>64</v>
      </c>
      <c r="J223" t="s">
        <v>65</v>
      </c>
      <c r="K223" t="s">
        <v>65</v>
      </c>
    </row>
    <row r="224" spans="1:11" ht="17.25" x14ac:dyDescent="0.35">
      <c r="A224" s="1" t="s">
        <v>37</v>
      </c>
      <c r="B224" s="1" t="s">
        <v>13</v>
      </c>
      <c r="C224">
        <v>10</v>
      </c>
      <c r="D224">
        <v>2019</v>
      </c>
      <c r="E224">
        <v>4.28</v>
      </c>
      <c r="F224">
        <v>11621534</v>
      </c>
      <c r="G224">
        <v>41.88</v>
      </c>
      <c r="H224" s="1" t="s">
        <v>8</v>
      </c>
      <c r="I224" t="s">
        <v>64</v>
      </c>
      <c r="J224" t="s">
        <v>65</v>
      </c>
      <c r="K224" t="s">
        <v>65</v>
      </c>
    </row>
    <row r="225" spans="1:11" ht="17.25" x14ac:dyDescent="0.35">
      <c r="A225" s="1" t="s">
        <v>37</v>
      </c>
      <c r="B225" s="1" t="s">
        <v>14</v>
      </c>
      <c r="C225">
        <v>11</v>
      </c>
      <c r="D225">
        <v>2019</v>
      </c>
      <c r="E225">
        <v>4.72</v>
      </c>
      <c r="F225">
        <v>12192623</v>
      </c>
      <c r="G225">
        <v>44.06</v>
      </c>
      <c r="H225" s="1" t="s">
        <v>8</v>
      </c>
      <c r="I225" t="s">
        <v>64</v>
      </c>
      <c r="J225" t="s">
        <v>65</v>
      </c>
      <c r="K225" t="s">
        <v>65</v>
      </c>
    </row>
    <row r="226" spans="1:11" ht="17.25" x14ac:dyDescent="0.35">
      <c r="A226" s="1" t="s">
        <v>37</v>
      </c>
      <c r="B226" s="1" t="s">
        <v>15</v>
      </c>
      <c r="C226">
        <v>12</v>
      </c>
      <c r="D226">
        <v>2019</v>
      </c>
      <c r="E226">
        <v>4.67</v>
      </c>
      <c r="F226">
        <v>11345069</v>
      </c>
      <c r="G226">
        <v>40.909999999999997</v>
      </c>
      <c r="H226" s="1" t="s">
        <v>8</v>
      </c>
      <c r="I226" t="s">
        <v>64</v>
      </c>
      <c r="J226" t="s">
        <v>65</v>
      </c>
      <c r="K226" t="s">
        <v>65</v>
      </c>
    </row>
    <row r="227" spans="1:11" ht="17.25" x14ac:dyDescent="0.35">
      <c r="A227" s="1" t="s">
        <v>37</v>
      </c>
      <c r="B227" s="1" t="s">
        <v>16</v>
      </c>
      <c r="C227">
        <v>1</v>
      </c>
      <c r="D227">
        <v>2020</v>
      </c>
      <c r="E227">
        <v>1.81</v>
      </c>
      <c r="F227">
        <v>11182128</v>
      </c>
      <c r="G227">
        <v>39.090000000000003</v>
      </c>
      <c r="H227" s="1" t="s">
        <v>8</v>
      </c>
      <c r="I227" t="s">
        <v>64</v>
      </c>
      <c r="J227" t="s">
        <v>65</v>
      </c>
      <c r="K227" t="s">
        <v>65</v>
      </c>
    </row>
    <row r="228" spans="1:11" ht="17.25" x14ac:dyDescent="0.35">
      <c r="A228" s="1" t="s">
        <v>37</v>
      </c>
      <c r="B228" s="1" t="s">
        <v>17</v>
      </c>
      <c r="C228">
        <v>2</v>
      </c>
      <c r="D228">
        <v>2020</v>
      </c>
      <c r="E228">
        <v>3.31</v>
      </c>
      <c r="F228">
        <v>11842655</v>
      </c>
      <c r="G228">
        <v>41.98</v>
      </c>
      <c r="H228" s="1" t="s">
        <v>8</v>
      </c>
      <c r="I228" t="s">
        <v>64</v>
      </c>
      <c r="J228" t="s">
        <v>65</v>
      </c>
      <c r="K228" t="s">
        <v>65</v>
      </c>
    </row>
    <row r="229" spans="1:11" ht="17.25" x14ac:dyDescent="0.35">
      <c r="A229" s="1" t="s">
        <v>37</v>
      </c>
      <c r="B229" s="1" t="s">
        <v>18</v>
      </c>
      <c r="C229">
        <v>3</v>
      </c>
      <c r="D229">
        <v>2020</v>
      </c>
      <c r="E229">
        <v>15.09</v>
      </c>
      <c r="F229">
        <v>9814156</v>
      </c>
      <c r="G229">
        <v>39.549999999999997</v>
      </c>
      <c r="H229" s="1" t="s">
        <v>8</v>
      </c>
      <c r="I229" t="s">
        <v>64</v>
      </c>
      <c r="J229" t="s">
        <v>65</v>
      </c>
      <c r="K229" t="s">
        <v>65</v>
      </c>
    </row>
    <row r="230" spans="1:11" ht="17.25" x14ac:dyDescent="0.35">
      <c r="A230" s="1" t="s">
        <v>37</v>
      </c>
      <c r="B230" s="1" t="s">
        <v>19</v>
      </c>
      <c r="C230">
        <v>4</v>
      </c>
      <c r="D230">
        <v>2020</v>
      </c>
      <c r="E230">
        <v>24.48</v>
      </c>
      <c r="F230">
        <v>5562449</v>
      </c>
      <c r="G230">
        <v>25.16</v>
      </c>
      <c r="H230" s="1" t="s">
        <v>8</v>
      </c>
      <c r="I230" t="s">
        <v>64</v>
      </c>
      <c r="J230" t="s">
        <v>65</v>
      </c>
      <c r="K230" t="s">
        <v>65</v>
      </c>
    </row>
    <row r="231" spans="1:11" ht="17.25" x14ac:dyDescent="0.35">
      <c r="A231" s="1" t="s">
        <v>37</v>
      </c>
      <c r="B231" s="1" t="s">
        <v>20</v>
      </c>
      <c r="C231">
        <v>5</v>
      </c>
      <c r="D231">
        <v>2020</v>
      </c>
      <c r="E231">
        <v>9.4499999999999993</v>
      </c>
      <c r="F231">
        <v>9683719</v>
      </c>
      <c r="G231">
        <v>36.479999999999997</v>
      </c>
      <c r="H231" s="1" t="s">
        <v>8</v>
      </c>
      <c r="I231" t="s">
        <v>64</v>
      </c>
      <c r="J231" t="s">
        <v>65</v>
      </c>
      <c r="K231" t="s">
        <v>65</v>
      </c>
    </row>
    <row r="232" spans="1:11" ht="17.25" x14ac:dyDescent="0.35">
      <c r="A232" s="1" t="s">
        <v>37</v>
      </c>
      <c r="B232" s="1" t="s">
        <v>21</v>
      </c>
      <c r="C232">
        <v>6</v>
      </c>
      <c r="D232">
        <v>2020</v>
      </c>
      <c r="E232">
        <v>4.59</v>
      </c>
      <c r="F232">
        <v>10187145</v>
      </c>
      <c r="G232">
        <v>36.36</v>
      </c>
      <c r="H232" s="1" t="s">
        <v>8</v>
      </c>
      <c r="I232" t="s">
        <v>64</v>
      </c>
      <c r="J232" t="s">
        <v>65</v>
      </c>
      <c r="K232" t="s">
        <v>65</v>
      </c>
    </row>
    <row r="233" spans="1:11" ht="17.25" x14ac:dyDescent="0.35">
      <c r="A233" s="1" t="s">
        <v>38</v>
      </c>
      <c r="B233" s="1" t="s">
        <v>7</v>
      </c>
      <c r="C233">
        <v>5</v>
      </c>
      <c r="D233">
        <v>2019</v>
      </c>
      <c r="E233">
        <v>0</v>
      </c>
      <c r="F233">
        <v>172474</v>
      </c>
      <c r="G233">
        <v>43.08</v>
      </c>
      <c r="H233" s="1" t="s">
        <v>8</v>
      </c>
      <c r="I233" t="s">
        <v>64</v>
      </c>
      <c r="J233" t="s">
        <v>65</v>
      </c>
      <c r="K233" t="s">
        <v>65</v>
      </c>
    </row>
    <row r="234" spans="1:11" ht="17.25" x14ac:dyDescent="0.35">
      <c r="A234" s="1" t="s">
        <v>38</v>
      </c>
      <c r="B234" s="1" t="s">
        <v>9</v>
      </c>
      <c r="C234">
        <v>6</v>
      </c>
      <c r="D234">
        <v>2019</v>
      </c>
      <c r="E234">
        <v>0</v>
      </c>
      <c r="F234">
        <v>184527</v>
      </c>
      <c r="G234">
        <v>45.95</v>
      </c>
      <c r="H234" s="1" t="s">
        <v>8</v>
      </c>
      <c r="I234" t="s">
        <v>64</v>
      </c>
      <c r="J234" t="s">
        <v>65</v>
      </c>
      <c r="K234" t="s">
        <v>65</v>
      </c>
    </row>
    <row r="235" spans="1:11" ht="17.25" x14ac:dyDescent="0.35">
      <c r="A235" s="1" t="s">
        <v>38</v>
      </c>
      <c r="B235" s="1" t="s">
        <v>10</v>
      </c>
      <c r="C235">
        <v>7</v>
      </c>
      <c r="D235">
        <v>2019</v>
      </c>
      <c r="E235">
        <v>0</v>
      </c>
      <c r="F235">
        <v>139227</v>
      </c>
      <c r="G235">
        <v>34.56</v>
      </c>
      <c r="H235" s="1" t="s">
        <v>8</v>
      </c>
      <c r="I235" t="s">
        <v>64</v>
      </c>
      <c r="J235" t="s">
        <v>65</v>
      </c>
      <c r="K235" t="s">
        <v>65</v>
      </c>
    </row>
    <row r="236" spans="1:11" ht="17.25" x14ac:dyDescent="0.35">
      <c r="A236" s="1" t="s">
        <v>38</v>
      </c>
      <c r="B236" s="1" t="s">
        <v>11</v>
      </c>
      <c r="C236">
        <v>8</v>
      </c>
      <c r="D236">
        <v>2019</v>
      </c>
      <c r="E236">
        <v>4.8499999999999996</v>
      </c>
      <c r="F236">
        <v>183930</v>
      </c>
      <c r="G236">
        <v>47.83</v>
      </c>
      <c r="H236" s="1" t="s">
        <v>8</v>
      </c>
      <c r="I236" t="s">
        <v>64</v>
      </c>
      <c r="J236" t="s">
        <v>65</v>
      </c>
      <c r="K236" t="s">
        <v>65</v>
      </c>
    </row>
    <row r="237" spans="1:11" ht="17.25" x14ac:dyDescent="0.35">
      <c r="A237" s="1" t="s">
        <v>38</v>
      </c>
      <c r="B237" s="1" t="s">
        <v>12</v>
      </c>
      <c r="C237">
        <v>9</v>
      </c>
      <c r="D237">
        <v>2019</v>
      </c>
      <c r="E237">
        <v>0</v>
      </c>
      <c r="F237">
        <v>175718</v>
      </c>
      <c r="G237">
        <v>43.34</v>
      </c>
      <c r="H237" s="1" t="s">
        <v>8</v>
      </c>
      <c r="I237" t="s">
        <v>64</v>
      </c>
      <c r="J237" t="s">
        <v>65</v>
      </c>
      <c r="K237" t="s">
        <v>65</v>
      </c>
    </row>
    <row r="238" spans="1:11" ht="17.25" x14ac:dyDescent="0.35">
      <c r="A238" s="1" t="s">
        <v>38</v>
      </c>
      <c r="B238" s="1" t="s">
        <v>13</v>
      </c>
      <c r="C238">
        <v>10</v>
      </c>
      <c r="D238">
        <v>2019</v>
      </c>
      <c r="E238">
        <v>1.18</v>
      </c>
      <c r="F238">
        <v>180283</v>
      </c>
      <c r="G238">
        <v>44.85</v>
      </c>
      <c r="H238" s="1" t="s">
        <v>8</v>
      </c>
      <c r="I238" t="s">
        <v>64</v>
      </c>
      <c r="J238" t="s">
        <v>65</v>
      </c>
      <c r="K238" t="s">
        <v>65</v>
      </c>
    </row>
    <row r="239" spans="1:11" ht="17.25" x14ac:dyDescent="0.35">
      <c r="A239" s="1" t="s">
        <v>38</v>
      </c>
      <c r="B239" s="1" t="s">
        <v>14</v>
      </c>
      <c r="C239">
        <v>11</v>
      </c>
      <c r="D239">
        <v>2019</v>
      </c>
      <c r="E239">
        <v>0</v>
      </c>
      <c r="F239">
        <v>142787</v>
      </c>
      <c r="G239">
        <v>35</v>
      </c>
      <c r="H239" s="1" t="s">
        <v>8</v>
      </c>
      <c r="I239" t="s">
        <v>64</v>
      </c>
      <c r="J239" t="s">
        <v>65</v>
      </c>
      <c r="K239" t="s">
        <v>65</v>
      </c>
    </row>
    <row r="240" spans="1:11" ht="17.25" x14ac:dyDescent="0.35">
      <c r="A240" s="1" t="s">
        <v>38</v>
      </c>
      <c r="B240" s="1" t="s">
        <v>15</v>
      </c>
      <c r="C240">
        <v>12</v>
      </c>
      <c r="D240">
        <v>2019</v>
      </c>
      <c r="E240">
        <v>1.99</v>
      </c>
      <c r="F240">
        <v>180808</v>
      </c>
      <c r="G240">
        <v>45.07</v>
      </c>
      <c r="H240" s="1" t="s">
        <v>8</v>
      </c>
      <c r="I240" t="s">
        <v>64</v>
      </c>
      <c r="J240" t="s">
        <v>65</v>
      </c>
      <c r="K240" t="s">
        <v>65</v>
      </c>
    </row>
    <row r="241" spans="1:11" ht="17.25" x14ac:dyDescent="0.35">
      <c r="A241" s="1" t="s">
        <v>38</v>
      </c>
      <c r="B241" s="1" t="s">
        <v>16</v>
      </c>
      <c r="C241">
        <v>1</v>
      </c>
      <c r="D241">
        <v>2020</v>
      </c>
      <c r="E241">
        <v>0.57999999999999996</v>
      </c>
      <c r="F241">
        <v>176252</v>
      </c>
      <c r="G241">
        <v>43.18</v>
      </c>
      <c r="H241" s="1" t="s">
        <v>8</v>
      </c>
      <c r="I241" t="s">
        <v>64</v>
      </c>
      <c r="J241" t="s">
        <v>65</v>
      </c>
      <c r="K241" t="s">
        <v>65</v>
      </c>
    </row>
    <row r="242" spans="1:11" ht="17.25" x14ac:dyDescent="0.35">
      <c r="A242" s="1" t="s">
        <v>38</v>
      </c>
      <c r="B242" s="1" t="s">
        <v>17</v>
      </c>
      <c r="C242">
        <v>2</v>
      </c>
      <c r="D242">
        <v>2020</v>
      </c>
      <c r="E242">
        <v>1.74</v>
      </c>
      <c r="F242">
        <v>183619</v>
      </c>
      <c r="G242">
        <v>45.38</v>
      </c>
      <c r="H242" s="1" t="s">
        <v>8</v>
      </c>
      <c r="I242" t="s">
        <v>64</v>
      </c>
      <c r="J242" t="s">
        <v>65</v>
      </c>
      <c r="K242" t="s">
        <v>65</v>
      </c>
    </row>
    <row r="243" spans="1:11" ht="17.25" x14ac:dyDescent="0.35">
      <c r="A243" s="1" t="s">
        <v>38</v>
      </c>
      <c r="B243" s="1" t="s">
        <v>18</v>
      </c>
      <c r="C243">
        <v>3</v>
      </c>
      <c r="D243">
        <v>2020</v>
      </c>
      <c r="E243">
        <v>2.31</v>
      </c>
      <c r="F243">
        <v>142176</v>
      </c>
      <c r="G243">
        <v>35.229999999999997</v>
      </c>
      <c r="H243" s="1" t="s">
        <v>8</v>
      </c>
      <c r="I243" t="s">
        <v>64</v>
      </c>
      <c r="J243" t="s">
        <v>65</v>
      </c>
      <c r="K243" t="s">
        <v>65</v>
      </c>
    </row>
    <row r="244" spans="1:11" ht="17.25" x14ac:dyDescent="0.35">
      <c r="A244" s="1" t="s">
        <v>38</v>
      </c>
      <c r="B244" s="1" t="s">
        <v>19</v>
      </c>
      <c r="C244">
        <v>4</v>
      </c>
      <c r="D244">
        <v>2020</v>
      </c>
      <c r="E244">
        <v>74.510000000000005</v>
      </c>
      <c r="F244">
        <v>49420</v>
      </c>
      <c r="G244">
        <v>46.79</v>
      </c>
      <c r="H244" s="1" t="s">
        <v>8</v>
      </c>
      <c r="I244" t="s">
        <v>64</v>
      </c>
      <c r="J244" t="s">
        <v>65</v>
      </c>
      <c r="K244" t="s">
        <v>65</v>
      </c>
    </row>
    <row r="245" spans="1:11" ht="17.25" x14ac:dyDescent="0.35">
      <c r="A245" s="1" t="s">
        <v>39</v>
      </c>
      <c r="B245" s="1" t="s">
        <v>7</v>
      </c>
      <c r="C245">
        <v>5</v>
      </c>
      <c r="D245">
        <v>2019</v>
      </c>
      <c r="E245">
        <v>9.17</v>
      </c>
      <c r="F245">
        <v>6088547</v>
      </c>
      <c r="G245">
        <v>44.79</v>
      </c>
      <c r="H245" s="1" t="s">
        <v>8</v>
      </c>
      <c r="I245" t="s">
        <v>64</v>
      </c>
      <c r="J245" t="s">
        <v>65</v>
      </c>
      <c r="K245" t="s">
        <v>65</v>
      </c>
    </row>
    <row r="246" spans="1:11" ht="17.25" x14ac:dyDescent="0.35">
      <c r="A246" s="1" t="s">
        <v>39</v>
      </c>
      <c r="B246" s="1" t="s">
        <v>9</v>
      </c>
      <c r="C246">
        <v>6</v>
      </c>
      <c r="D246">
        <v>2019</v>
      </c>
      <c r="E246">
        <v>12.21</v>
      </c>
      <c r="F246">
        <v>6025235</v>
      </c>
      <c r="G246">
        <v>45.79</v>
      </c>
      <c r="H246" s="1" t="s">
        <v>8</v>
      </c>
      <c r="I246" t="s">
        <v>64</v>
      </c>
      <c r="J246" t="s">
        <v>65</v>
      </c>
      <c r="K246" t="s">
        <v>65</v>
      </c>
    </row>
    <row r="247" spans="1:11" ht="17.25" x14ac:dyDescent="0.35">
      <c r="A247" s="1" t="s">
        <v>39</v>
      </c>
      <c r="B247" s="1" t="s">
        <v>10</v>
      </c>
      <c r="C247">
        <v>7</v>
      </c>
      <c r="D247">
        <v>2019</v>
      </c>
      <c r="E247">
        <v>9.64</v>
      </c>
      <c r="F247">
        <v>6308129</v>
      </c>
      <c r="G247">
        <v>46.5</v>
      </c>
      <c r="H247" s="1" t="s">
        <v>8</v>
      </c>
      <c r="I247" t="s">
        <v>64</v>
      </c>
      <c r="J247" t="s">
        <v>65</v>
      </c>
      <c r="K247" t="s">
        <v>65</v>
      </c>
    </row>
    <row r="248" spans="1:11" ht="17.25" x14ac:dyDescent="0.35">
      <c r="A248" s="1" t="s">
        <v>39</v>
      </c>
      <c r="B248" s="1" t="s">
        <v>11</v>
      </c>
      <c r="C248">
        <v>8</v>
      </c>
      <c r="D248">
        <v>2019</v>
      </c>
      <c r="E248">
        <v>6.69</v>
      </c>
      <c r="F248">
        <v>6183427</v>
      </c>
      <c r="G248">
        <v>44.08</v>
      </c>
      <c r="H248" s="1" t="s">
        <v>8</v>
      </c>
      <c r="I248" t="s">
        <v>64</v>
      </c>
      <c r="J248" t="s">
        <v>65</v>
      </c>
      <c r="K248" t="s">
        <v>65</v>
      </c>
    </row>
    <row r="249" spans="1:11" ht="17.25" x14ac:dyDescent="0.35">
      <c r="A249" s="1" t="s">
        <v>39</v>
      </c>
      <c r="B249" s="1" t="s">
        <v>12</v>
      </c>
      <c r="C249">
        <v>9</v>
      </c>
      <c r="D249">
        <v>2019</v>
      </c>
      <c r="E249">
        <v>8.59</v>
      </c>
      <c r="F249">
        <v>6260971</v>
      </c>
      <c r="G249">
        <v>45.49</v>
      </c>
      <c r="H249" s="1" t="s">
        <v>8</v>
      </c>
      <c r="I249" t="s">
        <v>64</v>
      </c>
      <c r="J249" t="s">
        <v>65</v>
      </c>
      <c r="K249" t="s">
        <v>65</v>
      </c>
    </row>
    <row r="250" spans="1:11" ht="17.25" x14ac:dyDescent="0.35">
      <c r="A250" s="1" t="s">
        <v>39</v>
      </c>
      <c r="B250" s="1" t="s">
        <v>13</v>
      </c>
      <c r="C250">
        <v>10</v>
      </c>
      <c r="D250">
        <v>2019</v>
      </c>
      <c r="E250">
        <v>12.56</v>
      </c>
      <c r="F250">
        <v>6021921</v>
      </c>
      <c r="G250">
        <v>45.66</v>
      </c>
      <c r="H250" s="1" t="s">
        <v>8</v>
      </c>
      <c r="I250" t="s">
        <v>64</v>
      </c>
      <c r="J250" t="s">
        <v>65</v>
      </c>
      <c r="K250" t="s">
        <v>65</v>
      </c>
    </row>
    <row r="251" spans="1:11" ht="17.25" x14ac:dyDescent="0.35">
      <c r="A251" s="1" t="s">
        <v>39</v>
      </c>
      <c r="B251" s="1" t="s">
        <v>14</v>
      </c>
      <c r="C251">
        <v>11</v>
      </c>
      <c r="D251">
        <v>2019</v>
      </c>
      <c r="E251">
        <v>7.07</v>
      </c>
      <c r="F251">
        <v>6395022</v>
      </c>
      <c r="G251">
        <v>45.55</v>
      </c>
      <c r="H251" s="1" t="s">
        <v>8</v>
      </c>
      <c r="I251" t="s">
        <v>64</v>
      </c>
      <c r="J251" t="s">
        <v>65</v>
      </c>
      <c r="K251" t="s">
        <v>65</v>
      </c>
    </row>
    <row r="252" spans="1:11" ht="17.25" x14ac:dyDescent="0.35">
      <c r="A252" s="1" t="s">
        <v>39</v>
      </c>
      <c r="B252" s="1" t="s">
        <v>15</v>
      </c>
      <c r="C252">
        <v>12</v>
      </c>
      <c r="D252">
        <v>2019</v>
      </c>
      <c r="E252">
        <v>6.13</v>
      </c>
      <c r="F252">
        <v>6164215</v>
      </c>
      <c r="G252">
        <v>43.4</v>
      </c>
      <c r="H252" s="1" t="s">
        <v>8</v>
      </c>
      <c r="I252" t="s">
        <v>64</v>
      </c>
      <c r="J252" t="s">
        <v>65</v>
      </c>
      <c r="K252" t="s">
        <v>65</v>
      </c>
    </row>
    <row r="253" spans="1:11" ht="17.25" x14ac:dyDescent="0.35">
      <c r="A253" s="1" t="s">
        <v>39</v>
      </c>
      <c r="B253" s="1" t="s">
        <v>16</v>
      </c>
      <c r="C253">
        <v>1</v>
      </c>
      <c r="D253">
        <v>2020</v>
      </c>
      <c r="E253">
        <v>9.69</v>
      </c>
      <c r="F253">
        <v>6189471</v>
      </c>
      <c r="G253">
        <v>45.22</v>
      </c>
      <c r="H253" s="1" t="s">
        <v>8</v>
      </c>
      <c r="I253" t="s">
        <v>64</v>
      </c>
      <c r="J253" t="s">
        <v>65</v>
      </c>
      <c r="K253" t="s">
        <v>65</v>
      </c>
    </row>
    <row r="254" spans="1:11" ht="17.25" x14ac:dyDescent="0.35">
      <c r="A254" s="1" t="s">
        <v>39</v>
      </c>
      <c r="B254" s="1" t="s">
        <v>17</v>
      </c>
      <c r="C254">
        <v>2</v>
      </c>
      <c r="D254">
        <v>2020</v>
      </c>
      <c r="E254">
        <v>10.41</v>
      </c>
      <c r="F254">
        <v>6009820</v>
      </c>
      <c r="G254">
        <v>44.19</v>
      </c>
      <c r="H254" s="1" t="s">
        <v>8</v>
      </c>
      <c r="I254" t="s">
        <v>64</v>
      </c>
      <c r="J254" t="s">
        <v>65</v>
      </c>
      <c r="K254" t="s">
        <v>65</v>
      </c>
    </row>
    <row r="255" spans="1:11" ht="17.25" x14ac:dyDescent="0.35">
      <c r="A255" s="1" t="s">
        <v>39</v>
      </c>
      <c r="B255" s="1" t="s">
        <v>18</v>
      </c>
      <c r="C255">
        <v>3</v>
      </c>
      <c r="D255">
        <v>2020</v>
      </c>
      <c r="E255">
        <v>10.51</v>
      </c>
      <c r="F255">
        <v>6373692</v>
      </c>
      <c r="G255">
        <v>46.85</v>
      </c>
      <c r="H255" s="1" t="s">
        <v>8</v>
      </c>
      <c r="I255" t="s">
        <v>64</v>
      </c>
      <c r="J255" t="s">
        <v>65</v>
      </c>
      <c r="K255" t="s">
        <v>65</v>
      </c>
    </row>
    <row r="256" spans="1:11" ht="17.25" x14ac:dyDescent="0.35">
      <c r="A256" s="1" t="s">
        <v>39</v>
      </c>
      <c r="B256" s="1" t="s">
        <v>19</v>
      </c>
      <c r="C256">
        <v>4</v>
      </c>
      <c r="D256">
        <v>2020</v>
      </c>
      <c r="E256">
        <v>3.69</v>
      </c>
      <c r="F256">
        <v>4721590</v>
      </c>
      <c r="G256">
        <v>32.200000000000003</v>
      </c>
      <c r="H256" s="1" t="s">
        <v>8</v>
      </c>
      <c r="I256" t="s">
        <v>64</v>
      </c>
      <c r="J256" t="s">
        <v>65</v>
      </c>
      <c r="K256" t="s">
        <v>65</v>
      </c>
    </row>
    <row r="257" spans="1:11" ht="17.25" x14ac:dyDescent="0.35">
      <c r="A257" s="1" t="s">
        <v>39</v>
      </c>
      <c r="B257" s="1" t="s">
        <v>20</v>
      </c>
      <c r="C257">
        <v>5</v>
      </c>
      <c r="D257">
        <v>2020</v>
      </c>
      <c r="E257">
        <v>40.590000000000003</v>
      </c>
      <c r="F257">
        <v>3727366</v>
      </c>
      <c r="G257">
        <v>41.14</v>
      </c>
      <c r="H257" s="1" t="s">
        <v>8</v>
      </c>
      <c r="I257" t="s">
        <v>64</v>
      </c>
      <c r="J257" t="s">
        <v>65</v>
      </c>
      <c r="K257" t="s">
        <v>65</v>
      </c>
    </row>
    <row r="258" spans="1:11" ht="17.25" x14ac:dyDescent="0.35">
      <c r="A258" s="1" t="s">
        <v>39</v>
      </c>
      <c r="B258" s="1" t="s">
        <v>21</v>
      </c>
      <c r="C258">
        <v>6</v>
      </c>
      <c r="D258">
        <v>2020</v>
      </c>
      <c r="E258">
        <v>20</v>
      </c>
      <c r="F258">
        <v>5364047</v>
      </c>
      <c r="G258">
        <v>43.9</v>
      </c>
      <c r="H258" s="1" t="s">
        <v>8</v>
      </c>
      <c r="I258" t="s">
        <v>64</v>
      </c>
      <c r="J258" t="s">
        <v>65</v>
      </c>
      <c r="K258" t="s">
        <v>65</v>
      </c>
    </row>
    <row r="259" spans="1:11" ht="17.25" x14ac:dyDescent="0.35">
      <c r="A259" s="1" t="s">
        <v>40</v>
      </c>
      <c r="B259" s="1" t="s">
        <v>7</v>
      </c>
      <c r="C259">
        <v>5</v>
      </c>
      <c r="D259">
        <v>2019</v>
      </c>
      <c r="E259">
        <v>4.03</v>
      </c>
      <c r="F259">
        <v>15226005</v>
      </c>
      <c r="G259">
        <v>38.520000000000003</v>
      </c>
      <c r="H259" s="1" t="s">
        <v>8</v>
      </c>
      <c r="I259" t="s">
        <v>64</v>
      </c>
      <c r="J259" t="s">
        <v>65</v>
      </c>
      <c r="K259" t="s">
        <v>65</v>
      </c>
    </row>
    <row r="260" spans="1:11" ht="17.25" x14ac:dyDescent="0.35">
      <c r="A260" s="1" t="s">
        <v>40</v>
      </c>
      <c r="B260" s="1" t="s">
        <v>9</v>
      </c>
      <c r="C260">
        <v>6</v>
      </c>
      <c r="D260">
        <v>2019</v>
      </c>
      <c r="E260">
        <v>13.7</v>
      </c>
      <c r="F260">
        <v>14610564</v>
      </c>
      <c r="G260">
        <v>41.02</v>
      </c>
      <c r="H260" s="1" t="s">
        <v>8</v>
      </c>
      <c r="I260" t="s">
        <v>64</v>
      </c>
      <c r="J260" t="s">
        <v>65</v>
      </c>
      <c r="K260" t="s">
        <v>65</v>
      </c>
    </row>
    <row r="261" spans="1:11" ht="17.25" x14ac:dyDescent="0.35">
      <c r="A261" s="1" t="s">
        <v>40</v>
      </c>
      <c r="B261" s="1" t="s">
        <v>10</v>
      </c>
      <c r="C261">
        <v>7</v>
      </c>
      <c r="D261">
        <v>2019</v>
      </c>
      <c r="E261">
        <v>9.6999999999999993</v>
      </c>
      <c r="F261">
        <v>14859873</v>
      </c>
      <c r="G261">
        <v>39.78</v>
      </c>
      <c r="H261" s="1" t="s">
        <v>8</v>
      </c>
      <c r="I261" t="s">
        <v>64</v>
      </c>
      <c r="J261" t="s">
        <v>65</v>
      </c>
      <c r="K261" t="s">
        <v>65</v>
      </c>
    </row>
    <row r="262" spans="1:11" ht="17.25" x14ac:dyDescent="0.35">
      <c r="A262" s="1" t="s">
        <v>40</v>
      </c>
      <c r="B262" s="1" t="s">
        <v>11</v>
      </c>
      <c r="C262">
        <v>8</v>
      </c>
      <c r="D262">
        <v>2019</v>
      </c>
      <c r="E262">
        <v>12.5</v>
      </c>
      <c r="F262">
        <v>15052051</v>
      </c>
      <c r="G262">
        <v>41.48</v>
      </c>
      <c r="H262" s="1" t="s">
        <v>8</v>
      </c>
      <c r="I262" t="s">
        <v>64</v>
      </c>
      <c r="J262" t="s">
        <v>65</v>
      </c>
      <c r="K262" t="s">
        <v>65</v>
      </c>
    </row>
    <row r="263" spans="1:11" ht="17.25" x14ac:dyDescent="0.35">
      <c r="A263" s="1" t="s">
        <v>40</v>
      </c>
      <c r="B263" s="1" t="s">
        <v>12</v>
      </c>
      <c r="C263">
        <v>9</v>
      </c>
      <c r="D263">
        <v>2019</v>
      </c>
      <c r="E263">
        <v>5.45</v>
      </c>
      <c r="F263">
        <v>15419779</v>
      </c>
      <c r="G263">
        <v>39.24</v>
      </c>
      <c r="H263" s="1" t="s">
        <v>8</v>
      </c>
      <c r="I263" t="s">
        <v>64</v>
      </c>
      <c r="J263" t="s">
        <v>65</v>
      </c>
      <c r="K263" t="s">
        <v>65</v>
      </c>
    </row>
    <row r="264" spans="1:11" ht="17.25" x14ac:dyDescent="0.35">
      <c r="A264" s="1" t="s">
        <v>40</v>
      </c>
      <c r="B264" s="1" t="s">
        <v>13</v>
      </c>
      <c r="C264">
        <v>10</v>
      </c>
      <c r="D264">
        <v>2019</v>
      </c>
      <c r="E264">
        <v>14.66</v>
      </c>
      <c r="F264">
        <v>15178544</v>
      </c>
      <c r="G264">
        <v>42.69</v>
      </c>
      <c r="H264" s="1" t="s">
        <v>8</v>
      </c>
      <c r="I264" t="s">
        <v>64</v>
      </c>
      <c r="J264" t="s">
        <v>65</v>
      </c>
      <c r="K264" t="s">
        <v>65</v>
      </c>
    </row>
    <row r="265" spans="1:11" ht="17.25" x14ac:dyDescent="0.35">
      <c r="A265" s="1" t="s">
        <v>40</v>
      </c>
      <c r="B265" s="1" t="s">
        <v>14</v>
      </c>
      <c r="C265">
        <v>11</v>
      </c>
      <c r="D265">
        <v>2019</v>
      </c>
      <c r="E265">
        <v>10.47</v>
      </c>
      <c r="F265">
        <v>15278556</v>
      </c>
      <c r="G265">
        <v>40.869999999999997</v>
      </c>
      <c r="H265" s="1" t="s">
        <v>8</v>
      </c>
      <c r="I265" t="s">
        <v>64</v>
      </c>
      <c r="J265" t="s">
        <v>65</v>
      </c>
      <c r="K265" t="s">
        <v>65</v>
      </c>
    </row>
    <row r="266" spans="1:11" ht="17.25" x14ac:dyDescent="0.35">
      <c r="A266" s="1" t="s">
        <v>40</v>
      </c>
      <c r="B266" s="1" t="s">
        <v>15</v>
      </c>
      <c r="C266">
        <v>12</v>
      </c>
      <c r="D266">
        <v>2019</v>
      </c>
      <c r="E266">
        <v>13.96</v>
      </c>
      <c r="F266">
        <v>15485307</v>
      </c>
      <c r="G266">
        <v>43</v>
      </c>
      <c r="H266" s="1" t="s">
        <v>8</v>
      </c>
      <c r="I266" t="s">
        <v>64</v>
      </c>
      <c r="J266" t="s">
        <v>65</v>
      </c>
      <c r="K266" t="s">
        <v>65</v>
      </c>
    </row>
    <row r="267" spans="1:11" ht="17.25" x14ac:dyDescent="0.35">
      <c r="A267" s="1" t="s">
        <v>40</v>
      </c>
      <c r="B267" s="1" t="s">
        <v>16</v>
      </c>
      <c r="C267">
        <v>1</v>
      </c>
      <c r="D267">
        <v>2020</v>
      </c>
      <c r="E267">
        <v>8</v>
      </c>
      <c r="F267">
        <v>15484353</v>
      </c>
      <c r="G267">
        <v>40.119999999999997</v>
      </c>
      <c r="H267" s="1" t="s">
        <v>8</v>
      </c>
      <c r="I267" t="s">
        <v>64</v>
      </c>
      <c r="J267" t="s">
        <v>65</v>
      </c>
      <c r="K267" t="s">
        <v>65</v>
      </c>
    </row>
    <row r="268" spans="1:11" ht="17.25" x14ac:dyDescent="0.35">
      <c r="A268" s="1" t="s">
        <v>40</v>
      </c>
      <c r="B268" s="1" t="s">
        <v>17</v>
      </c>
      <c r="C268">
        <v>2</v>
      </c>
      <c r="D268">
        <v>2020</v>
      </c>
      <c r="E268">
        <v>14.48</v>
      </c>
      <c r="F268">
        <v>15040572</v>
      </c>
      <c r="G268">
        <v>41.83</v>
      </c>
      <c r="H268" s="1" t="s">
        <v>8</v>
      </c>
      <c r="I268" t="s">
        <v>64</v>
      </c>
      <c r="J268" t="s">
        <v>65</v>
      </c>
      <c r="K268" t="s">
        <v>65</v>
      </c>
    </row>
    <row r="269" spans="1:11" ht="17.25" x14ac:dyDescent="0.35">
      <c r="A269" s="1" t="s">
        <v>40</v>
      </c>
      <c r="B269" s="1" t="s">
        <v>18</v>
      </c>
      <c r="C269">
        <v>3</v>
      </c>
      <c r="D269">
        <v>2020</v>
      </c>
      <c r="E269">
        <v>9.4700000000000006</v>
      </c>
      <c r="F269">
        <v>15059769</v>
      </c>
      <c r="G269">
        <v>39.47</v>
      </c>
      <c r="H269" s="1" t="s">
        <v>8</v>
      </c>
      <c r="I269" t="s">
        <v>64</v>
      </c>
      <c r="J269" t="s">
        <v>65</v>
      </c>
      <c r="K269" t="s">
        <v>65</v>
      </c>
    </row>
    <row r="270" spans="1:11" ht="17.25" x14ac:dyDescent="0.35">
      <c r="A270" s="1" t="s">
        <v>40</v>
      </c>
      <c r="B270" s="1" t="s">
        <v>19</v>
      </c>
      <c r="C270">
        <v>4</v>
      </c>
      <c r="D270">
        <v>2020</v>
      </c>
      <c r="E270">
        <v>12.25</v>
      </c>
      <c r="F270">
        <v>13051219</v>
      </c>
      <c r="G270">
        <v>35.21</v>
      </c>
      <c r="H270" s="1" t="s">
        <v>8</v>
      </c>
      <c r="I270" t="s">
        <v>64</v>
      </c>
      <c r="J270" t="s">
        <v>65</v>
      </c>
      <c r="K270" t="s">
        <v>65</v>
      </c>
    </row>
    <row r="271" spans="1:11" ht="17.25" x14ac:dyDescent="0.35">
      <c r="A271" s="1" t="s">
        <v>40</v>
      </c>
      <c r="B271" s="1" t="s">
        <v>20</v>
      </c>
      <c r="C271">
        <v>5</v>
      </c>
      <c r="D271">
        <v>2020</v>
      </c>
      <c r="E271">
        <v>10.45</v>
      </c>
      <c r="F271">
        <v>15586833</v>
      </c>
      <c r="G271">
        <v>41.11</v>
      </c>
      <c r="H271" s="1" t="s">
        <v>8</v>
      </c>
      <c r="I271" t="s">
        <v>64</v>
      </c>
      <c r="J271" t="s">
        <v>65</v>
      </c>
      <c r="K271" t="s">
        <v>65</v>
      </c>
    </row>
    <row r="272" spans="1:11" ht="17.25" x14ac:dyDescent="0.35">
      <c r="A272" s="1" t="s">
        <v>40</v>
      </c>
      <c r="B272" s="1" t="s">
        <v>21</v>
      </c>
      <c r="C272">
        <v>6</v>
      </c>
      <c r="D272">
        <v>2020</v>
      </c>
      <c r="E272">
        <v>13.86</v>
      </c>
      <c r="F272">
        <v>16076978</v>
      </c>
      <c r="G272">
        <v>43.98</v>
      </c>
      <c r="H272" s="1" t="s">
        <v>8</v>
      </c>
      <c r="I272" t="s">
        <v>64</v>
      </c>
      <c r="J272" t="s">
        <v>65</v>
      </c>
      <c r="K272" t="s">
        <v>65</v>
      </c>
    </row>
    <row r="273" spans="1:11" ht="17.25" x14ac:dyDescent="0.35">
      <c r="A273" s="1" t="s">
        <v>41</v>
      </c>
      <c r="B273" s="1" t="s">
        <v>13</v>
      </c>
      <c r="C273">
        <v>10</v>
      </c>
      <c r="D273">
        <v>2019</v>
      </c>
      <c r="E273">
        <v>5.48</v>
      </c>
      <c r="F273">
        <v>146688</v>
      </c>
      <c r="G273">
        <v>44.06</v>
      </c>
      <c r="H273" s="1" t="s">
        <v>8</v>
      </c>
      <c r="I273" t="s">
        <v>64</v>
      </c>
      <c r="J273" t="s">
        <v>65</v>
      </c>
      <c r="K273" t="s">
        <v>65</v>
      </c>
    </row>
    <row r="274" spans="1:11" ht="17.25" x14ac:dyDescent="0.35">
      <c r="A274" s="1" t="s">
        <v>41</v>
      </c>
      <c r="B274" s="1" t="s">
        <v>14</v>
      </c>
      <c r="C274">
        <v>11</v>
      </c>
      <c r="D274">
        <v>2019</v>
      </c>
      <c r="E274">
        <v>13.11</v>
      </c>
      <c r="F274">
        <v>162426</v>
      </c>
      <c r="G274">
        <v>53.04</v>
      </c>
      <c r="H274" s="1" t="s">
        <v>8</v>
      </c>
      <c r="I274" t="s">
        <v>64</v>
      </c>
      <c r="J274" t="s">
        <v>65</v>
      </c>
      <c r="K274" t="s">
        <v>65</v>
      </c>
    </row>
    <row r="275" spans="1:11" ht="17.25" x14ac:dyDescent="0.35">
      <c r="A275" s="1" t="s">
        <v>41</v>
      </c>
      <c r="B275" s="1" t="s">
        <v>15</v>
      </c>
      <c r="C275">
        <v>12</v>
      </c>
      <c r="D275">
        <v>2019</v>
      </c>
      <c r="E275">
        <v>1</v>
      </c>
      <c r="F275">
        <v>161647</v>
      </c>
      <c r="G275">
        <v>46.3</v>
      </c>
      <c r="H275" s="1" t="s">
        <v>8</v>
      </c>
      <c r="I275" t="s">
        <v>64</v>
      </c>
      <c r="J275" t="s">
        <v>65</v>
      </c>
      <c r="K275" t="s">
        <v>65</v>
      </c>
    </row>
    <row r="276" spans="1:11" ht="17.25" x14ac:dyDescent="0.35">
      <c r="A276" s="1" t="s">
        <v>41</v>
      </c>
      <c r="B276" s="1" t="s">
        <v>19</v>
      </c>
      <c r="C276">
        <v>4</v>
      </c>
      <c r="D276">
        <v>2020</v>
      </c>
      <c r="E276">
        <v>0</v>
      </c>
      <c r="F276">
        <v>133399</v>
      </c>
      <c r="G276">
        <v>37.72</v>
      </c>
      <c r="H276" s="1" t="s">
        <v>8</v>
      </c>
      <c r="I276" t="s">
        <v>64</v>
      </c>
      <c r="J276" t="s">
        <v>65</v>
      </c>
      <c r="K276" t="s">
        <v>65</v>
      </c>
    </row>
    <row r="277" spans="1:11" ht="17.25" x14ac:dyDescent="0.35">
      <c r="A277" s="1" t="s">
        <v>41</v>
      </c>
      <c r="B277" s="1" t="s">
        <v>21</v>
      </c>
      <c r="C277">
        <v>6</v>
      </c>
      <c r="D277">
        <v>2020</v>
      </c>
      <c r="E277">
        <v>5.81</v>
      </c>
      <c r="F277">
        <v>141313</v>
      </c>
      <c r="G277">
        <v>42.36</v>
      </c>
      <c r="H277" s="1" t="s">
        <v>8</v>
      </c>
      <c r="I277" t="s">
        <v>64</v>
      </c>
      <c r="J277" t="s">
        <v>65</v>
      </c>
      <c r="K277" t="s">
        <v>65</v>
      </c>
    </row>
    <row r="278" spans="1:11" ht="17.25" x14ac:dyDescent="0.35">
      <c r="A278" s="1" t="s">
        <v>42</v>
      </c>
      <c r="B278" s="1" t="s">
        <v>7</v>
      </c>
      <c r="C278">
        <v>5</v>
      </c>
      <c r="D278">
        <v>2019</v>
      </c>
      <c r="E278">
        <v>0.97</v>
      </c>
      <c r="F278">
        <v>15844698</v>
      </c>
      <c r="G278">
        <v>49.44</v>
      </c>
      <c r="H278" s="1" t="s">
        <v>8</v>
      </c>
      <c r="I278" t="s">
        <v>64</v>
      </c>
      <c r="J278" t="s">
        <v>65</v>
      </c>
      <c r="K278" t="s">
        <v>65</v>
      </c>
    </row>
    <row r="279" spans="1:11" ht="17.25" x14ac:dyDescent="0.35">
      <c r="A279" s="1" t="s">
        <v>42</v>
      </c>
      <c r="B279" s="1" t="s">
        <v>9</v>
      </c>
      <c r="C279">
        <v>6</v>
      </c>
      <c r="D279">
        <v>2019</v>
      </c>
      <c r="E279">
        <v>0.92</v>
      </c>
      <c r="F279">
        <v>16375303</v>
      </c>
      <c r="G279">
        <v>50.99</v>
      </c>
      <c r="H279" s="1" t="s">
        <v>8</v>
      </c>
      <c r="I279" t="s">
        <v>64</v>
      </c>
      <c r="J279" t="s">
        <v>65</v>
      </c>
      <c r="K279" t="s">
        <v>65</v>
      </c>
    </row>
    <row r="280" spans="1:11" ht="17.25" x14ac:dyDescent="0.35">
      <c r="A280" s="1" t="s">
        <v>42</v>
      </c>
      <c r="B280" s="1" t="s">
        <v>10</v>
      </c>
      <c r="C280">
        <v>7</v>
      </c>
      <c r="D280">
        <v>2019</v>
      </c>
      <c r="E280">
        <v>6.01</v>
      </c>
      <c r="F280">
        <v>16455928</v>
      </c>
      <c r="G280">
        <v>53.94</v>
      </c>
      <c r="H280" s="1" t="s">
        <v>8</v>
      </c>
      <c r="I280" t="s">
        <v>64</v>
      </c>
      <c r="J280" t="s">
        <v>65</v>
      </c>
      <c r="K280" t="s">
        <v>65</v>
      </c>
    </row>
    <row r="281" spans="1:11" ht="17.25" x14ac:dyDescent="0.35">
      <c r="A281" s="1" t="s">
        <v>42</v>
      </c>
      <c r="B281" s="1" t="s">
        <v>11</v>
      </c>
      <c r="C281">
        <v>8</v>
      </c>
      <c r="D281">
        <v>2019</v>
      </c>
      <c r="E281">
        <v>2.91</v>
      </c>
      <c r="F281">
        <v>16463931</v>
      </c>
      <c r="G281">
        <v>52.17</v>
      </c>
      <c r="H281" s="1" t="s">
        <v>8</v>
      </c>
      <c r="I281" t="s">
        <v>64</v>
      </c>
      <c r="J281" t="s">
        <v>65</v>
      </c>
      <c r="K281" t="s">
        <v>65</v>
      </c>
    </row>
    <row r="282" spans="1:11" ht="17.25" x14ac:dyDescent="0.35">
      <c r="A282" s="1" t="s">
        <v>42</v>
      </c>
      <c r="B282" s="1" t="s">
        <v>12</v>
      </c>
      <c r="C282">
        <v>9</v>
      </c>
      <c r="D282">
        <v>2019</v>
      </c>
      <c r="E282">
        <v>1.71</v>
      </c>
      <c r="F282">
        <v>14595441</v>
      </c>
      <c r="G282">
        <v>45.62</v>
      </c>
      <c r="H282" s="1" t="s">
        <v>8</v>
      </c>
      <c r="I282" t="s">
        <v>64</v>
      </c>
      <c r="J282" t="s">
        <v>65</v>
      </c>
      <c r="K282" t="s">
        <v>65</v>
      </c>
    </row>
    <row r="283" spans="1:11" ht="17.25" x14ac:dyDescent="0.35">
      <c r="A283" s="1" t="s">
        <v>42</v>
      </c>
      <c r="B283" s="1" t="s">
        <v>13</v>
      </c>
      <c r="C283">
        <v>10</v>
      </c>
      <c r="D283">
        <v>2019</v>
      </c>
      <c r="E283">
        <v>1.46</v>
      </c>
      <c r="F283">
        <v>15595647</v>
      </c>
      <c r="G283">
        <v>48.55</v>
      </c>
      <c r="H283" s="1" t="s">
        <v>8</v>
      </c>
      <c r="I283" t="s">
        <v>64</v>
      </c>
      <c r="J283" t="s">
        <v>65</v>
      </c>
      <c r="K283" t="s">
        <v>65</v>
      </c>
    </row>
    <row r="284" spans="1:11" ht="17.25" x14ac:dyDescent="0.35">
      <c r="A284" s="1" t="s">
        <v>42</v>
      </c>
      <c r="B284" s="1" t="s">
        <v>14</v>
      </c>
      <c r="C284">
        <v>11</v>
      </c>
      <c r="D284">
        <v>2019</v>
      </c>
      <c r="E284">
        <v>2.46</v>
      </c>
      <c r="F284">
        <v>16223430</v>
      </c>
      <c r="G284">
        <v>50.95</v>
      </c>
      <c r="H284" s="1" t="s">
        <v>8</v>
      </c>
      <c r="I284" t="s">
        <v>64</v>
      </c>
      <c r="J284" t="s">
        <v>65</v>
      </c>
      <c r="K284" t="s">
        <v>65</v>
      </c>
    </row>
    <row r="285" spans="1:11" ht="17.25" x14ac:dyDescent="0.35">
      <c r="A285" s="1" t="s">
        <v>42</v>
      </c>
      <c r="B285" s="1" t="s">
        <v>15</v>
      </c>
      <c r="C285">
        <v>12</v>
      </c>
      <c r="D285">
        <v>2019</v>
      </c>
      <c r="E285">
        <v>3.73</v>
      </c>
      <c r="F285">
        <v>15356938</v>
      </c>
      <c r="G285">
        <v>48.8</v>
      </c>
      <c r="H285" s="1" t="s">
        <v>8</v>
      </c>
      <c r="I285" t="s">
        <v>64</v>
      </c>
      <c r="J285" t="s">
        <v>65</v>
      </c>
      <c r="K285" t="s">
        <v>65</v>
      </c>
    </row>
    <row r="286" spans="1:11" ht="17.25" x14ac:dyDescent="0.35">
      <c r="A286" s="1" t="s">
        <v>42</v>
      </c>
      <c r="B286" s="1" t="s">
        <v>16</v>
      </c>
      <c r="C286">
        <v>1</v>
      </c>
      <c r="D286">
        <v>2020</v>
      </c>
      <c r="E286">
        <v>1.18</v>
      </c>
      <c r="F286">
        <v>14954646</v>
      </c>
      <c r="G286">
        <v>46.23</v>
      </c>
      <c r="H286" s="1" t="s">
        <v>8</v>
      </c>
      <c r="I286" t="s">
        <v>64</v>
      </c>
      <c r="J286" t="s">
        <v>65</v>
      </c>
      <c r="K286" t="s">
        <v>65</v>
      </c>
    </row>
    <row r="287" spans="1:11" ht="17.25" x14ac:dyDescent="0.35">
      <c r="A287" s="1" t="s">
        <v>42</v>
      </c>
      <c r="B287" s="1" t="s">
        <v>17</v>
      </c>
      <c r="C287">
        <v>2</v>
      </c>
      <c r="D287">
        <v>2020</v>
      </c>
      <c r="E287">
        <v>1.17</v>
      </c>
      <c r="F287">
        <v>15828488</v>
      </c>
      <c r="G287">
        <v>48.86</v>
      </c>
      <c r="H287" s="1" t="s">
        <v>8</v>
      </c>
      <c r="I287" t="s">
        <v>64</v>
      </c>
      <c r="J287" t="s">
        <v>65</v>
      </c>
      <c r="K287" t="s">
        <v>65</v>
      </c>
    </row>
    <row r="288" spans="1:11" ht="17.25" x14ac:dyDescent="0.35">
      <c r="A288" s="1" t="s">
        <v>42</v>
      </c>
      <c r="B288" s="1" t="s">
        <v>18</v>
      </c>
      <c r="C288">
        <v>3</v>
      </c>
      <c r="D288">
        <v>2020</v>
      </c>
      <c r="E288">
        <v>6.36</v>
      </c>
      <c r="F288">
        <v>15848590</v>
      </c>
      <c r="G288">
        <v>51.56</v>
      </c>
      <c r="H288" s="1" t="s">
        <v>8</v>
      </c>
      <c r="I288" t="s">
        <v>64</v>
      </c>
      <c r="J288" t="s">
        <v>65</v>
      </c>
      <c r="K288" t="s">
        <v>65</v>
      </c>
    </row>
    <row r="289" spans="1:11" ht="17.25" x14ac:dyDescent="0.35">
      <c r="A289" s="1" t="s">
        <v>42</v>
      </c>
      <c r="B289" s="1" t="s">
        <v>19</v>
      </c>
      <c r="C289">
        <v>4</v>
      </c>
      <c r="D289">
        <v>2020</v>
      </c>
      <c r="E289">
        <v>53.19</v>
      </c>
      <c r="F289">
        <v>5086200</v>
      </c>
      <c r="G289">
        <v>33.049999999999997</v>
      </c>
      <c r="H289" s="1" t="s">
        <v>8</v>
      </c>
      <c r="I289" t="s">
        <v>64</v>
      </c>
      <c r="J289" t="s">
        <v>65</v>
      </c>
      <c r="K289" t="s">
        <v>65</v>
      </c>
    </row>
    <row r="290" spans="1:11" ht="17.25" x14ac:dyDescent="0.35">
      <c r="A290" s="1" t="s">
        <v>42</v>
      </c>
      <c r="B290" s="1" t="s">
        <v>20</v>
      </c>
      <c r="C290">
        <v>5</v>
      </c>
      <c r="D290">
        <v>2020</v>
      </c>
      <c r="E290">
        <v>38.729999999999997</v>
      </c>
      <c r="F290">
        <v>5768342</v>
      </c>
      <c r="G290">
        <v>28.6</v>
      </c>
      <c r="H290" s="1" t="s">
        <v>8</v>
      </c>
      <c r="I290" t="s">
        <v>64</v>
      </c>
      <c r="J290" t="s">
        <v>65</v>
      </c>
      <c r="K290" t="s">
        <v>65</v>
      </c>
    </row>
    <row r="291" spans="1:11" ht="17.25" x14ac:dyDescent="0.35">
      <c r="A291" s="1" t="s">
        <v>42</v>
      </c>
      <c r="B291" s="1" t="s">
        <v>21</v>
      </c>
      <c r="C291">
        <v>6</v>
      </c>
      <c r="D291">
        <v>2020</v>
      </c>
      <c r="E291">
        <v>2.06</v>
      </c>
      <c r="F291">
        <v>10169115</v>
      </c>
      <c r="G291">
        <v>31.49</v>
      </c>
      <c r="H291" s="1" t="s">
        <v>8</v>
      </c>
      <c r="I291" t="s">
        <v>64</v>
      </c>
      <c r="J291" t="s">
        <v>65</v>
      </c>
      <c r="K291" t="s">
        <v>65</v>
      </c>
    </row>
    <row r="292" spans="1:11" ht="17.25" x14ac:dyDescent="0.35">
      <c r="A292" s="1" t="s">
        <v>43</v>
      </c>
      <c r="B292" s="1" t="s">
        <v>7</v>
      </c>
      <c r="C292">
        <v>5</v>
      </c>
      <c r="D292">
        <v>2019</v>
      </c>
      <c r="E292">
        <v>2.23</v>
      </c>
      <c r="F292">
        <v>11053353</v>
      </c>
      <c r="G292">
        <v>61.74</v>
      </c>
      <c r="H292" s="1" t="s">
        <v>8</v>
      </c>
      <c r="I292" t="s">
        <v>64</v>
      </c>
      <c r="J292" t="s">
        <v>65</v>
      </c>
      <c r="K292" t="s">
        <v>65</v>
      </c>
    </row>
    <row r="293" spans="1:11" ht="17.25" x14ac:dyDescent="0.35">
      <c r="A293" s="1" t="s">
        <v>43</v>
      </c>
      <c r="B293" s="1" t="s">
        <v>9</v>
      </c>
      <c r="C293">
        <v>6</v>
      </c>
      <c r="D293">
        <v>2019</v>
      </c>
      <c r="E293">
        <v>5.92</v>
      </c>
      <c r="F293">
        <v>10728822</v>
      </c>
      <c r="G293">
        <v>62.19</v>
      </c>
      <c r="H293" s="1" t="s">
        <v>8</v>
      </c>
      <c r="I293" t="s">
        <v>64</v>
      </c>
      <c r="J293" t="s">
        <v>65</v>
      </c>
      <c r="K293" t="s">
        <v>65</v>
      </c>
    </row>
    <row r="294" spans="1:11" ht="17.25" x14ac:dyDescent="0.35">
      <c r="A294" s="1" t="s">
        <v>43</v>
      </c>
      <c r="B294" s="1" t="s">
        <v>10</v>
      </c>
      <c r="C294">
        <v>7</v>
      </c>
      <c r="D294">
        <v>2019</v>
      </c>
      <c r="E294">
        <v>2.4500000000000002</v>
      </c>
      <c r="F294">
        <v>11538688</v>
      </c>
      <c r="G294">
        <v>64.400000000000006</v>
      </c>
      <c r="H294" s="1" t="s">
        <v>8</v>
      </c>
      <c r="I294" t="s">
        <v>64</v>
      </c>
      <c r="J294" t="s">
        <v>65</v>
      </c>
      <c r="K294" t="s">
        <v>65</v>
      </c>
    </row>
    <row r="295" spans="1:11" ht="17.25" x14ac:dyDescent="0.35">
      <c r="A295" s="1" t="s">
        <v>43</v>
      </c>
      <c r="B295" s="1" t="s">
        <v>11</v>
      </c>
      <c r="C295">
        <v>8</v>
      </c>
      <c r="D295">
        <v>2019</v>
      </c>
      <c r="E295">
        <v>1.4</v>
      </c>
      <c r="F295">
        <v>10743959</v>
      </c>
      <c r="G295">
        <v>59.23</v>
      </c>
      <c r="H295" s="1" t="s">
        <v>8</v>
      </c>
      <c r="I295" t="s">
        <v>64</v>
      </c>
      <c r="J295" t="s">
        <v>65</v>
      </c>
      <c r="K295" t="s">
        <v>65</v>
      </c>
    </row>
    <row r="296" spans="1:11" ht="17.25" x14ac:dyDescent="0.35">
      <c r="A296" s="1" t="s">
        <v>43</v>
      </c>
      <c r="B296" s="1" t="s">
        <v>12</v>
      </c>
      <c r="C296">
        <v>9</v>
      </c>
      <c r="D296">
        <v>2019</v>
      </c>
      <c r="E296">
        <v>5.49</v>
      </c>
      <c r="F296">
        <v>12636415</v>
      </c>
      <c r="G296">
        <v>72.569999999999993</v>
      </c>
      <c r="H296" s="1" t="s">
        <v>8</v>
      </c>
      <c r="I296" t="s">
        <v>64</v>
      </c>
      <c r="J296" t="s">
        <v>65</v>
      </c>
      <c r="K296" t="s">
        <v>65</v>
      </c>
    </row>
    <row r="297" spans="1:11" ht="17.25" x14ac:dyDescent="0.35">
      <c r="A297" s="1" t="s">
        <v>43</v>
      </c>
      <c r="B297" s="1" t="s">
        <v>13</v>
      </c>
      <c r="C297">
        <v>10</v>
      </c>
      <c r="D297">
        <v>2019</v>
      </c>
      <c r="E297">
        <v>7.29</v>
      </c>
      <c r="F297">
        <v>11375354</v>
      </c>
      <c r="G297">
        <v>66.489999999999995</v>
      </c>
      <c r="H297" s="1" t="s">
        <v>8</v>
      </c>
      <c r="I297" t="s">
        <v>64</v>
      </c>
      <c r="J297" t="s">
        <v>65</v>
      </c>
      <c r="K297" t="s">
        <v>65</v>
      </c>
    </row>
    <row r="298" spans="1:11" ht="17.25" x14ac:dyDescent="0.35">
      <c r="A298" s="1" t="s">
        <v>43</v>
      </c>
      <c r="B298" s="1" t="s">
        <v>14</v>
      </c>
      <c r="C298">
        <v>11</v>
      </c>
      <c r="D298">
        <v>2019</v>
      </c>
      <c r="E298">
        <v>6.47</v>
      </c>
      <c r="F298">
        <v>11265828</v>
      </c>
      <c r="G298">
        <v>65.17</v>
      </c>
      <c r="H298" s="1" t="s">
        <v>8</v>
      </c>
      <c r="I298" t="s">
        <v>64</v>
      </c>
      <c r="J298" t="s">
        <v>65</v>
      </c>
      <c r="K298" t="s">
        <v>65</v>
      </c>
    </row>
    <row r="299" spans="1:11" ht="17.25" x14ac:dyDescent="0.35">
      <c r="A299" s="1" t="s">
        <v>43</v>
      </c>
      <c r="B299" s="1" t="s">
        <v>15</v>
      </c>
      <c r="C299">
        <v>12</v>
      </c>
      <c r="D299">
        <v>2019</v>
      </c>
      <c r="E299">
        <v>1.35</v>
      </c>
      <c r="F299">
        <v>11068056</v>
      </c>
      <c r="G299">
        <v>60.61</v>
      </c>
      <c r="H299" s="1" t="s">
        <v>8</v>
      </c>
      <c r="I299" t="s">
        <v>64</v>
      </c>
      <c r="J299" t="s">
        <v>65</v>
      </c>
      <c r="K299" t="s">
        <v>65</v>
      </c>
    </row>
    <row r="300" spans="1:11" ht="17.25" x14ac:dyDescent="0.35">
      <c r="A300" s="1" t="s">
        <v>43</v>
      </c>
      <c r="B300" s="1" t="s">
        <v>16</v>
      </c>
      <c r="C300">
        <v>1</v>
      </c>
      <c r="D300">
        <v>2020</v>
      </c>
      <c r="E300">
        <v>5.0199999999999996</v>
      </c>
      <c r="F300">
        <v>12065915</v>
      </c>
      <c r="G300">
        <v>68.510000000000005</v>
      </c>
      <c r="H300" s="1" t="s">
        <v>8</v>
      </c>
      <c r="I300" t="s">
        <v>64</v>
      </c>
      <c r="J300" t="s">
        <v>65</v>
      </c>
      <c r="K300" t="s">
        <v>65</v>
      </c>
    </row>
    <row r="301" spans="1:11" ht="17.25" x14ac:dyDescent="0.35">
      <c r="A301" s="1" t="s">
        <v>43</v>
      </c>
      <c r="B301" s="1" t="s">
        <v>17</v>
      </c>
      <c r="C301">
        <v>2</v>
      </c>
      <c r="D301">
        <v>2020</v>
      </c>
      <c r="E301">
        <v>9.02</v>
      </c>
      <c r="F301">
        <v>11304474</v>
      </c>
      <c r="G301">
        <v>66.92</v>
      </c>
      <c r="H301" s="1" t="s">
        <v>8</v>
      </c>
      <c r="I301" t="s">
        <v>64</v>
      </c>
      <c r="J301" t="s">
        <v>65</v>
      </c>
      <c r="K301" t="s">
        <v>65</v>
      </c>
    </row>
    <row r="302" spans="1:11" ht="17.25" x14ac:dyDescent="0.35">
      <c r="A302" s="1" t="s">
        <v>43</v>
      </c>
      <c r="B302" s="1" t="s">
        <v>18</v>
      </c>
      <c r="C302">
        <v>3</v>
      </c>
      <c r="D302">
        <v>2020</v>
      </c>
      <c r="E302">
        <v>5.63</v>
      </c>
      <c r="F302">
        <v>12028377</v>
      </c>
      <c r="G302">
        <v>68.53</v>
      </c>
      <c r="H302" s="1" t="s">
        <v>8</v>
      </c>
      <c r="I302" t="s">
        <v>64</v>
      </c>
      <c r="J302" t="s">
        <v>65</v>
      </c>
      <c r="K302" t="s">
        <v>65</v>
      </c>
    </row>
    <row r="303" spans="1:11" ht="17.25" x14ac:dyDescent="0.35">
      <c r="A303" s="1" t="s">
        <v>43</v>
      </c>
      <c r="B303" s="1" t="s">
        <v>19</v>
      </c>
      <c r="C303">
        <v>4</v>
      </c>
      <c r="D303">
        <v>2020</v>
      </c>
      <c r="E303">
        <v>4.51</v>
      </c>
      <c r="F303">
        <v>8793799</v>
      </c>
      <c r="G303">
        <v>49.44</v>
      </c>
      <c r="H303" s="1" t="s">
        <v>8</v>
      </c>
      <c r="I303" t="s">
        <v>64</v>
      </c>
      <c r="J303" t="s">
        <v>65</v>
      </c>
      <c r="K303" t="s">
        <v>65</v>
      </c>
    </row>
    <row r="304" spans="1:11" ht="17.25" x14ac:dyDescent="0.35">
      <c r="A304" s="1" t="s">
        <v>43</v>
      </c>
      <c r="B304" s="1" t="s">
        <v>20</v>
      </c>
      <c r="C304">
        <v>5</v>
      </c>
      <c r="D304">
        <v>2020</v>
      </c>
      <c r="E304">
        <v>34.01</v>
      </c>
      <c r="F304">
        <v>7508747</v>
      </c>
      <c r="G304">
        <v>61</v>
      </c>
      <c r="H304" s="1" t="s">
        <v>8</v>
      </c>
      <c r="I304" t="s">
        <v>64</v>
      </c>
      <c r="J304" t="s">
        <v>65</v>
      </c>
      <c r="K304" t="s">
        <v>65</v>
      </c>
    </row>
    <row r="305" spans="1:11" ht="17.25" x14ac:dyDescent="0.35">
      <c r="A305" s="1" t="s">
        <v>43</v>
      </c>
      <c r="B305" s="1" t="s">
        <v>21</v>
      </c>
      <c r="C305">
        <v>6</v>
      </c>
      <c r="D305">
        <v>2020</v>
      </c>
      <c r="E305">
        <v>19.3</v>
      </c>
      <c r="F305">
        <v>8891181</v>
      </c>
      <c r="G305">
        <v>58.97</v>
      </c>
      <c r="H305" s="1" t="s">
        <v>8</v>
      </c>
      <c r="I305" t="s">
        <v>64</v>
      </c>
      <c r="J305" t="s">
        <v>65</v>
      </c>
      <c r="K305" t="s">
        <v>65</v>
      </c>
    </row>
    <row r="306" spans="1:11" ht="17.25" x14ac:dyDescent="0.35">
      <c r="A306" s="1" t="s">
        <v>44</v>
      </c>
      <c r="B306" s="1" t="s">
        <v>7</v>
      </c>
      <c r="C306">
        <v>5</v>
      </c>
      <c r="D306">
        <v>2019</v>
      </c>
      <c r="E306">
        <v>29.25</v>
      </c>
      <c r="F306">
        <v>1019549</v>
      </c>
      <c r="G306">
        <v>64.47</v>
      </c>
      <c r="H306" s="1" t="s">
        <v>8</v>
      </c>
      <c r="I306" t="s">
        <v>64</v>
      </c>
      <c r="J306" t="s">
        <v>65</v>
      </c>
      <c r="K306" t="s">
        <v>65</v>
      </c>
    </row>
    <row r="307" spans="1:11" ht="17.25" x14ac:dyDescent="0.35">
      <c r="A307" s="1" t="s">
        <v>44</v>
      </c>
      <c r="B307" s="1" t="s">
        <v>9</v>
      </c>
      <c r="C307">
        <v>6</v>
      </c>
      <c r="D307">
        <v>2019</v>
      </c>
      <c r="E307">
        <v>26.64</v>
      </c>
      <c r="F307">
        <v>1107013</v>
      </c>
      <c r="G307">
        <v>67.400000000000006</v>
      </c>
      <c r="H307" s="1" t="s">
        <v>8</v>
      </c>
      <c r="I307" t="s">
        <v>64</v>
      </c>
      <c r="J307" t="s">
        <v>65</v>
      </c>
      <c r="K307" t="s">
        <v>65</v>
      </c>
    </row>
    <row r="308" spans="1:11" ht="17.25" x14ac:dyDescent="0.35">
      <c r="A308" s="1" t="s">
        <v>44</v>
      </c>
      <c r="B308" s="1" t="s">
        <v>10</v>
      </c>
      <c r="C308">
        <v>7</v>
      </c>
      <c r="D308">
        <v>2019</v>
      </c>
      <c r="E308">
        <v>22.47</v>
      </c>
      <c r="F308">
        <v>1052597</v>
      </c>
      <c r="G308">
        <v>60.54</v>
      </c>
      <c r="H308" s="1" t="s">
        <v>8</v>
      </c>
      <c r="I308" t="s">
        <v>64</v>
      </c>
      <c r="J308" t="s">
        <v>65</v>
      </c>
      <c r="K308" t="s">
        <v>65</v>
      </c>
    </row>
    <row r="309" spans="1:11" ht="17.25" x14ac:dyDescent="0.35">
      <c r="A309" s="1" t="s">
        <v>44</v>
      </c>
      <c r="B309" s="1" t="s">
        <v>11</v>
      </c>
      <c r="C309">
        <v>8</v>
      </c>
      <c r="D309">
        <v>2019</v>
      </c>
      <c r="E309">
        <v>25.49</v>
      </c>
      <c r="F309">
        <v>975501</v>
      </c>
      <c r="G309">
        <v>58.29</v>
      </c>
      <c r="H309" s="1" t="s">
        <v>8</v>
      </c>
      <c r="I309" t="s">
        <v>64</v>
      </c>
      <c r="J309" t="s">
        <v>65</v>
      </c>
      <c r="K309" t="s">
        <v>65</v>
      </c>
    </row>
    <row r="310" spans="1:11" ht="17.25" x14ac:dyDescent="0.35">
      <c r="A310" s="1" t="s">
        <v>44</v>
      </c>
      <c r="B310" s="1" t="s">
        <v>12</v>
      </c>
      <c r="C310">
        <v>9</v>
      </c>
      <c r="D310">
        <v>2019</v>
      </c>
      <c r="E310">
        <v>30.23</v>
      </c>
      <c r="F310">
        <v>1034408</v>
      </c>
      <c r="G310">
        <v>65.900000000000006</v>
      </c>
      <c r="H310" s="1" t="s">
        <v>8</v>
      </c>
      <c r="I310" t="s">
        <v>64</v>
      </c>
      <c r="J310" t="s">
        <v>65</v>
      </c>
      <c r="K310" t="s">
        <v>65</v>
      </c>
    </row>
    <row r="311" spans="1:11" ht="17.25" x14ac:dyDescent="0.35">
      <c r="A311" s="1" t="s">
        <v>44</v>
      </c>
      <c r="B311" s="1" t="s">
        <v>13</v>
      </c>
      <c r="C311">
        <v>10</v>
      </c>
      <c r="D311">
        <v>2019</v>
      </c>
      <c r="E311">
        <v>27.54</v>
      </c>
      <c r="F311">
        <v>1113764</v>
      </c>
      <c r="G311">
        <v>68.209999999999994</v>
      </c>
      <c r="H311" s="1" t="s">
        <v>8</v>
      </c>
      <c r="I311" t="s">
        <v>64</v>
      </c>
      <c r="J311" t="s">
        <v>65</v>
      </c>
      <c r="K311" t="s">
        <v>65</v>
      </c>
    </row>
    <row r="312" spans="1:11" ht="17.25" x14ac:dyDescent="0.35">
      <c r="A312" s="1" t="s">
        <v>44</v>
      </c>
      <c r="B312" s="1" t="s">
        <v>14</v>
      </c>
      <c r="C312">
        <v>11</v>
      </c>
      <c r="D312">
        <v>2019</v>
      </c>
      <c r="E312">
        <v>25.25</v>
      </c>
      <c r="F312">
        <v>1084633</v>
      </c>
      <c r="G312">
        <v>64.290000000000006</v>
      </c>
      <c r="H312" s="1" t="s">
        <v>8</v>
      </c>
      <c r="I312" t="s">
        <v>64</v>
      </c>
      <c r="J312" t="s">
        <v>65</v>
      </c>
      <c r="K312" t="s">
        <v>65</v>
      </c>
    </row>
    <row r="313" spans="1:11" ht="17.25" x14ac:dyDescent="0.35">
      <c r="A313" s="1" t="s">
        <v>44</v>
      </c>
      <c r="B313" s="1" t="s">
        <v>15</v>
      </c>
      <c r="C313">
        <v>12</v>
      </c>
      <c r="D313">
        <v>2019</v>
      </c>
      <c r="E313">
        <v>26.53</v>
      </c>
      <c r="F313">
        <v>1046878</v>
      </c>
      <c r="G313">
        <v>63.02</v>
      </c>
      <c r="H313" s="1" t="s">
        <v>8</v>
      </c>
      <c r="I313" t="s">
        <v>64</v>
      </c>
      <c r="J313" t="s">
        <v>65</v>
      </c>
      <c r="K313" t="s">
        <v>65</v>
      </c>
    </row>
    <row r="314" spans="1:11" ht="17.25" x14ac:dyDescent="0.35">
      <c r="A314" s="1" t="s">
        <v>44</v>
      </c>
      <c r="B314" s="1" t="s">
        <v>16</v>
      </c>
      <c r="C314">
        <v>1</v>
      </c>
      <c r="D314">
        <v>2020</v>
      </c>
      <c r="E314">
        <v>31.91</v>
      </c>
      <c r="F314">
        <v>1057975</v>
      </c>
      <c r="G314">
        <v>68.61</v>
      </c>
      <c r="H314" s="1" t="s">
        <v>8</v>
      </c>
      <c r="I314" t="s">
        <v>64</v>
      </c>
      <c r="J314" t="s">
        <v>65</v>
      </c>
      <c r="K314" t="s">
        <v>65</v>
      </c>
    </row>
    <row r="315" spans="1:11" ht="17.25" x14ac:dyDescent="0.35">
      <c r="A315" s="1" t="s">
        <v>44</v>
      </c>
      <c r="B315" s="1" t="s">
        <v>17</v>
      </c>
      <c r="C315">
        <v>2</v>
      </c>
      <c r="D315">
        <v>2020</v>
      </c>
      <c r="E315">
        <v>26.22</v>
      </c>
      <c r="F315">
        <v>1169347</v>
      </c>
      <c r="G315">
        <v>69.88</v>
      </c>
      <c r="H315" s="1" t="s">
        <v>8</v>
      </c>
      <c r="I315" t="s">
        <v>64</v>
      </c>
      <c r="J315" t="s">
        <v>65</v>
      </c>
      <c r="K315" t="s">
        <v>65</v>
      </c>
    </row>
    <row r="316" spans="1:11" ht="17.25" x14ac:dyDescent="0.35">
      <c r="A316" s="1" t="s">
        <v>44</v>
      </c>
      <c r="B316" s="1" t="s">
        <v>18</v>
      </c>
      <c r="C316">
        <v>3</v>
      </c>
      <c r="D316">
        <v>2020</v>
      </c>
      <c r="E316">
        <v>31.61</v>
      </c>
      <c r="F316">
        <v>1060946</v>
      </c>
      <c r="G316">
        <v>68.28</v>
      </c>
      <c r="H316" s="1" t="s">
        <v>8</v>
      </c>
      <c r="I316" t="s">
        <v>64</v>
      </c>
      <c r="J316" t="s">
        <v>65</v>
      </c>
      <c r="K316" t="s">
        <v>65</v>
      </c>
    </row>
    <row r="317" spans="1:11" ht="17.25" x14ac:dyDescent="0.35">
      <c r="A317" s="1" t="s">
        <v>44</v>
      </c>
      <c r="B317" s="1" t="s">
        <v>19</v>
      </c>
      <c r="C317">
        <v>4</v>
      </c>
      <c r="D317">
        <v>2020</v>
      </c>
      <c r="E317">
        <v>43.64</v>
      </c>
      <c r="F317">
        <v>675083</v>
      </c>
      <c r="G317">
        <v>52.63</v>
      </c>
      <c r="H317" s="1" t="s">
        <v>8</v>
      </c>
      <c r="I317" t="s">
        <v>64</v>
      </c>
      <c r="J317" t="s">
        <v>65</v>
      </c>
      <c r="K317" t="s">
        <v>65</v>
      </c>
    </row>
    <row r="318" spans="1:11" ht="17.25" x14ac:dyDescent="0.35">
      <c r="A318" s="1" t="s">
        <v>44</v>
      </c>
      <c r="B318" s="1" t="s">
        <v>20</v>
      </c>
      <c r="C318">
        <v>5</v>
      </c>
      <c r="D318">
        <v>2020</v>
      </c>
      <c r="E318">
        <v>14.71</v>
      </c>
      <c r="F318">
        <v>911789</v>
      </c>
      <c r="G318">
        <v>46.9</v>
      </c>
      <c r="H318" s="1" t="s">
        <v>8</v>
      </c>
      <c r="I318" t="s">
        <v>64</v>
      </c>
      <c r="J318" t="s">
        <v>65</v>
      </c>
      <c r="K318" t="s">
        <v>65</v>
      </c>
    </row>
    <row r="319" spans="1:11" ht="17.25" x14ac:dyDescent="0.35">
      <c r="A319" s="1" t="s">
        <v>44</v>
      </c>
      <c r="B319" s="1" t="s">
        <v>21</v>
      </c>
      <c r="C319">
        <v>6</v>
      </c>
      <c r="D319">
        <v>2020</v>
      </c>
      <c r="E319">
        <v>18.84</v>
      </c>
      <c r="F319">
        <v>1106978</v>
      </c>
      <c r="G319">
        <v>59.74</v>
      </c>
      <c r="H319" s="1" t="s">
        <v>8</v>
      </c>
      <c r="I319" t="s">
        <v>64</v>
      </c>
      <c r="J319" t="s">
        <v>65</v>
      </c>
      <c r="K319" t="s">
        <v>65</v>
      </c>
    </row>
    <row r="320" spans="1:11" ht="17.25" x14ac:dyDescent="0.35">
      <c r="A320" s="1" t="s">
        <v>45</v>
      </c>
      <c r="B320" s="1" t="s">
        <v>7</v>
      </c>
      <c r="C320">
        <v>5</v>
      </c>
      <c r="D320">
        <v>2019</v>
      </c>
      <c r="E320">
        <v>10.26</v>
      </c>
      <c r="F320">
        <v>43287808</v>
      </c>
      <c r="G320">
        <v>39.96</v>
      </c>
      <c r="H320" s="1" t="s">
        <v>8</v>
      </c>
      <c r="I320" t="s">
        <v>64</v>
      </c>
      <c r="J320" t="s">
        <v>65</v>
      </c>
      <c r="K320" t="s">
        <v>65</v>
      </c>
    </row>
    <row r="321" spans="1:11" ht="17.25" x14ac:dyDescent="0.35">
      <c r="A321" s="1" t="s">
        <v>45</v>
      </c>
      <c r="B321" s="1" t="s">
        <v>9</v>
      </c>
      <c r="C321">
        <v>6</v>
      </c>
      <c r="D321">
        <v>2019</v>
      </c>
      <c r="E321">
        <v>11.13</v>
      </c>
      <c r="F321">
        <v>42276572</v>
      </c>
      <c r="G321">
        <v>39.32</v>
      </c>
      <c r="H321" s="1" t="s">
        <v>8</v>
      </c>
      <c r="I321" t="s">
        <v>64</v>
      </c>
      <c r="J321" t="s">
        <v>65</v>
      </c>
      <c r="K321" t="s">
        <v>65</v>
      </c>
    </row>
    <row r="322" spans="1:11" ht="17.25" x14ac:dyDescent="0.35">
      <c r="A322" s="1" t="s">
        <v>45</v>
      </c>
      <c r="B322" s="1" t="s">
        <v>10</v>
      </c>
      <c r="C322">
        <v>7</v>
      </c>
      <c r="D322">
        <v>2019</v>
      </c>
      <c r="E322">
        <v>9.19</v>
      </c>
      <c r="F322">
        <v>42697000</v>
      </c>
      <c r="G322">
        <v>38.78</v>
      </c>
      <c r="H322" s="1" t="s">
        <v>8</v>
      </c>
      <c r="I322" t="s">
        <v>64</v>
      </c>
      <c r="J322" t="s">
        <v>65</v>
      </c>
      <c r="K322" t="s">
        <v>65</v>
      </c>
    </row>
    <row r="323" spans="1:11" ht="17.25" x14ac:dyDescent="0.35">
      <c r="A323" s="1" t="s">
        <v>45</v>
      </c>
      <c r="B323" s="1" t="s">
        <v>11</v>
      </c>
      <c r="C323">
        <v>8</v>
      </c>
      <c r="D323">
        <v>2019</v>
      </c>
      <c r="E323">
        <v>11.47</v>
      </c>
      <c r="F323">
        <v>43298746</v>
      </c>
      <c r="G323">
        <v>40.24</v>
      </c>
      <c r="H323" s="1" t="s">
        <v>8</v>
      </c>
      <c r="I323" t="s">
        <v>64</v>
      </c>
      <c r="J323" t="s">
        <v>65</v>
      </c>
      <c r="K323" t="s">
        <v>65</v>
      </c>
    </row>
    <row r="324" spans="1:11" ht="17.25" x14ac:dyDescent="0.35">
      <c r="A324" s="1" t="s">
        <v>45</v>
      </c>
      <c r="B324" s="1" t="s">
        <v>12</v>
      </c>
      <c r="C324">
        <v>9</v>
      </c>
      <c r="D324">
        <v>2019</v>
      </c>
      <c r="E324">
        <v>6.45</v>
      </c>
      <c r="F324">
        <v>44198762</v>
      </c>
      <c r="G324">
        <v>38.79</v>
      </c>
      <c r="H324" s="1" t="s">
        <v>8</v>
      </c>
      <c r="I324" t="s">
        <v>64</v>
      </c>
      <c r="J324" t="s">
        <v>65</v>
      </c>
      <c r="K324" t="s">
        <v>65</v>
      </c>
    </row>
    <row r="325" spans="1:11" ht="17.25" x14ac:dyDescent="0.35">
      <c r="A325" s="1" t="s">
        <v>45</v>
      </c>
      <c r="B325" s="1" t="s">
        <v>13</v>
      </c>
      <c r="C325">
        <v>10</v>
      </c>
      <c r="D325">
        <v>2019</v>
      </c>
      <c r="E325">
        <v>10.18</v>
      </c>
      <c r="F325">
        <v>42833265</v>
      </c>
      <c r="G325">
        <v>39.07</v>
      </c>
      <c r="H325" s="1" t="s">
        <v>8</v>
      </c>
      <c r="I325" t="s">
        <v>64</v>
      </c>
      <c r="J325" t="s">
        <v>65</v>
      </c>
      <c r="K325" t="s">
        <v>65</v>
      </c>
    </row>
    <row r="326" spans="1:11" ht="17.25" x14ac:dyDescent="0.35">
      <c r="A326" s="1" t="s">
        <v>45</v>
      </c>
      <c r="B326" s="1" t="s">
        <v>14</v>
      </c>
      <c r="C326">
        <v>11</v>
      </c>
      <c r="D326">
        <v>2019</v>
      </c>
      <c r="E326">
        <v>6.94</v>
      </c>
      <c r="F326">
        <v>43261530</v>
      </c>
      <c r="G326">
        <v>38.01</v>
      </c>
      <c r="H326" s="1" t="s">
        <v>8</v>
      </c>
      <c r="I326" t="s">
        <v>64</v>
      </c>
      <c r="J326" t="s">
        <v>65</v>
      </c>
      <c r="K326" t="s">
        <v>65</v>
      </c>
    </row>
    <row r="327" spans="1:11" ht="17.25" x14ac:dyDescent="0.35">
      <c r="A327" s="1" t="s">
        <v>45</v>
      </c>
      <c r="B327" s="1" t="s">
        <v>15</v>
      </c>
      <c r="C327">
        <v>12</v>
      </c>
      <c r="D327">
        <v>2019</v>
      </c>
      <c r="E327">
        <v>8.43</v>
      </c>
      <c r="F327">
        <v>44640087</v>
      </c>
      <c r="G327">
        <v>39.770000000000003</v>
      </c>
      <c r="H327" s="1" t="s">
        <v>8</v>
      </c>
      <c r="I327" t="s">
        <v>64</v>
      </c>
      <c r="J327" t="s">
        <v>65</v>
      </c>
      <c r="K327" t="s">
        <v>65</v>
      </c>
    </row>
    <row r="328" spans="1:11" ht="17.25" x14ac:dyDescent="0.35">
      <c r="A328" s="1" t="s">
        <v>45</v>
      </c>
      <c r="B328" s="1" t="s">
        <v>16</v>
      </c>
      <c r="C328">
        <v>1</v>
      </c>
      <c r="D328">
        <v>2020</v>
      </c>
      <c r="E328">
        <v>6.06</v>
      </c>
      <c r="F328">
        <v>45777509</v>
      </c>
      <c r="G328">
        <v>39.67</v>
      </c>
      <c r="H328" s="1" t="s">
        <v>8</v>
      </c>
      <c r="I328" t="s">
        <v>64</v>
      </c>
      <c r="J328" t="s">
        <v>65</v>
      </c>
      <c r="K328" t="s">
        <v>65</v>
      </c>
    </row>
    <row r="329" spans="1:11" ht="17.25" x14ac:dyDescent="0.35">
      <c r="A329" s="1" t="s">
        <v>45</v>
      </c>
      <c r="B329" s="1" t="s">
        <v>17</v>
      </c>
      <c r="C329">
        <v>2</v>
      </c>
      <c r="D329">
        <v>2020</v>
      </c>
      <c r="E329">
        <v>8.1199999999999992</v>
      </c>
      <c r="F329">
        <v>44257432</v>
      </c>
      <c r="G329">
        <v>39.130000000000003</v>
      </c>
      <c r="H329" s="1" t="s">
        <v>8</v>
      </c>
      <c r="I329" t="s">
        <v>64</v>
      </c>
      <c r="J329" t="s">
        <v>65</v>
      </c>
      <c r="K329" t="s">
        <v>65</v>
      </c>
    </row>
    <row r="330" spans="1:11" ht="17.25" x14ac:dyDescent="0.35">
      <c r="A330" s="1" t="s">
        <v>45</v>
      </c>
      <c r="B330" s="1" t="s">
        <v>18</v>
      </c>
      <c r="C330">
        <v>3</v>
      </c>
      <c r="D330">
        <v>2020</v>
      </c>
      <c r="E330">
        <v>9.3699999999999992</v>
      </c>
      <c r="F330">
        <v>43086706</v>
      </c>
      <c r="G330">
        <v>38.53</v>
      </c>
      <c r="H330" s="1" t="s">
        <v>8</v>
      </c>
      <c r="I330" t="s">
        <v>64</v>
      </c>
      <c r="J330" t="s">
        <v>65</v>
      </c>
      <c r="K330" t="s">
        <v>65</v>
      </c>
    </row>
    <row r="331" spans="1:11" ht="17.25" x14ac:dyDescent="0.35">
      <c r="A331" s="1" t="s">
        <v>45</v>
      </c>
      <c r="B331" s="1" t="s">
        <v>19</v>
      </c>
      <c r="C331">
        <v>4</v>
      </c>
      <c r="D331">
        <v>2020</v>
      </c>
      <c r="E331">
        <v>19.920000000000002</v>
      </c>
      <c r="F331">
        <v>39970677</v>
      </c>
      <c r="G331">
        <v>40.369999999999997</v>
      </c>
      <c r="H331" s="1" t="s">
        <v>8</v>
      </c>
      <c r="I331" t="s">
        <v>64</v>
      </c>
      <c r="J331" t="s">
        <v>65</v>
      </c>
      <c r="K331" t="s">
        <v>65</v>
      </c>
    </row>
    <row r="332" spans="1:11" ht="17.25" x14ac:dyDescent="0.35">
      <c r="A332" s="1" t="s">
        <v>45</v>
      </c>
      <c r="B332" s="1" t="s">
        <v>20</v>
      </c>
      <c r="C332">
        <v>5</v>
      </c>
      <c r="D332">
        <v>2020</v>
      </c>
      <c r="E332">
        <v>16.89</v>
      </c>
      <c r="F332">
        <v>38640999</v>
      </c>
      <c r="G332">
        <v>37.520000000000003</v>
      </c>
      <c r="H332" s="1" t="s">
        <v>8</v>
      </c>
      <c r="I332" t="s">
        <v>64</v>
      </c>
      <c r="J332" t="s">
        <v>65</v>
      </c>
      <c r="K332" t="s">
        <v>65</v>
      </c>
    </row>
    <row r="333" spans="1:11" ht="17.25" x14ac:dyDescent="0.35">
      <c r="A333" s="1" t="s">
        <v>45</v>
      </c>
      <c r="B333" s="1" t="s">
        <v>21</v>
      </c>
      <c r="C333">
        <v>6</v>
      </c>
      <c r="D333">
        <v>2020</v>
      </c>
      <c r="E333">
        <v>8.51</v>
      </c>
      <c r="F333">
        <v>41908909</v>
      </c>
      <c r="G333">
        <v>36.89</v>
      </c>
      <c r="H333" s="1" t="s">
        <v>8</v>
      </c>
      <c r="I333" t="s">
        <v>64</v>
      </c>
      <c r="J333" t="s">
        <v>65</v>
      </c>
      <c r="K333" t="s">
        <v>65</v>
      </c>
    </row>
    <row r="334" spans="1:11" ht="17.25" x14ac:dyDescent="0.35">
      <c r="A334" s="1" t="s">
        <v>46</v>
      </c>
      <c r="B334" s="1" t="s">
        <v>7</v>
      </c>
      <c r="C334">
        <v>5</v>
      </c>
      <c r="D334">
        <v>2019</v>
      </c>
      <c r="E334">
        <v>1.63</v>
      </c>
      <c r="F334">
        <v>2108044</v>
      </c>
      <c r="G334">
        <v>37.47</v>
      </c>
      <c r="H334" s="1" t="s">
        <v>8</v>
      </c>
      <c r="I334" t="s">
        <v>64</v>
      </c>
      <c r="J334" t="s">
        <v>65</v>
      </c>
      <c r="K334" t="s">
        <v>65</v>
      </c>
    </row>
    <row r="335" spans="1:11" ht="17.25" x14ac:dyDescent="0.35">
      <c r="A335" s="1" t="s">
        <v>46</v>
      </c>
      <c r="B335" s="1" t="s">
        <v>9</v>
      </c>
      <c r="C335">
        <v>6</v>
      </c>
      <c r="D335">
        <v>2019</v>
      </c>
      <c r="E335">
        <v>4.6500000000000004</v>
      </c>
      <c r="F335">
        <v>2021553</v>
      </c>
      <c r="G335">
        <v>37.01</v>
      </c>
      <c r="H335" s="1" t="s">
        <v>8</v>
      </c>
      <c r="I335" t="s">
        <v>64</v>
      </c>
      <c r="J335" t="s">
        <v>65</v>
      </c>
      <c r="K335" t="s">
        <v>65</v>
      </c>
    </row>
    <row r="336" spans="1:11" ht="17.25" x14ac:dyDescent="0.35">
      <c r="A336" s="1" t="s">
        <v>46</v>
      </c>
      <c r="B336" s="1" t="s">
        <v>10</v>
      </c>
      <c r="C336">
        <v>7</v>
      </c>
      <c r="D336">
        <v>2019</v>
      </c>
      <c r="E336">
        <v>5.74</v>
      </c>
      <c r="F336">
        <v>2000524</v>
      </c>
      <c r="G336">
        <v>36.97</v>
      </c>
      <c r="H336" s="1" t="s">
        <v>8</v>
      </c>
      <c r="I336" t="s">
        <v>64</v>
      </c>
      <c r="J336" t="s">
        <v>65</v>
      </c>
      <c r="K336" t="s">
        <v>65</v>
      </c>
    </row>
    <row r="337" spans="1:11" ht="17.25" x14ac:dyDescent="0.35">
      <c r="A337" s="1" t="s">
        <v>46</v>
      </c>
      <c r="B337" s="1" t="s">
        <v>11</v>
      </c>
      <c r="C337">
        <v>8</v>
      </c>
      <c r="D337">
        <v>2019</v>
      </c>
      <c r="E337">
        <v>6.11</v>
      </c>
      <c r="F337">
        <v>1911380</v>
      </c>
      <c r="G337">
        <v>35.39</v>
      </c>
      <c r="H337" s="1" t="s">
        <v>8</v>
      </c>
      <c r="I337" t="s">
        <v>64</v>
      </c>
      <c r="J337" t="s">
        <v>65</v>
      </c>
      <c r="K337" t="s">
        <v>65</v>
      </c>
    </row>
    <row r="338" spans="1:11" ht="17.25" x14ac:dyDescent="0.35">
      <c r="A338" s="1" t="s">
        <v>46</v>
      </c>
      <c r="B338" s="1" t="s">
        <v>12</v>
      </c>
      <c r="C338">
        <v>9</v>
      </c>
      <c r="D338">
        <v>2019</v>
      </c>
      <c r="E338">
        <v>3.47</v>
      </c>
      <c r="F338">
        <v>2157845</v>
      </c>
      <c r="G338">
        <v>38.79</v>
      </c>
      <c r="H338" s="1" t="s">
        <v>8</v>
      </c>
      <c r="I338" t="s">
        <v>64</v>
      </c>
      <c r="J338" t="s">
        <v>65</v>
      </c>
      <c r="K338" t="s">
        <v>65</v>
      </c>
    </row>
    <row r="339" spans="1:11" ht="17.25" x14ac:dyDescent="0.35">
      <c r="A339" s="1" t="s">
        <v>46</v>
      </c>
      <c r="B339" s="1" t="s">
        <v>13</v>
      </c>
      <c r="C339">
        <v>10</v>
      </c>
      <c r="D339">
        <v>2019</v>
      </c>
      <c r="E339">
        <v>4.83</v>
      </c>
      <c r="F339">
        <v>2027662</v>
      </c>
      <c r="G339">
        <v>36.9</v>
      </c>
      <c r="H339" s="1" t="s">
        <v>8</v>
      </c>
      <c r="I339" t="s">
        <v>64</v>
      </c>
      <c r="J339" t="s">
        <v>65</v>
      </c>
      <c r="K339" t="s">
        <v>65</v>
      </c>
    </row>
    <row r="340" spans="1:11" ht="17.25" x14ac:dyDescent="0.35">
      <c r="A340" s="1" t="s">
        <v>46</v>
      </c>
      <c r="B340" s="1" t="s">
        <v>14</v>
      </c>
      <c r="C340">
        <v>11</v>
      </c>
      <c r="D340">
        <v>2019</v>
      </c>
      <c r="E340">
        <v>5.56</v>
      </c>
      <c r="F340">
        <v>2007113</v>
      </c>
      <c r="G340">
        <v>36.729999999999997</v>
      </c>
      <c r="H340" s="1" t="s">
        <v>8</v>
      </c>
      <c r="I340" t="s">
        <v>64</v>
      </c>
      <c r="J340" t="s">
        <v>65</v>
      </c>
      <c r="K340" t="s">
        <v>65</v>
      </c>
    </row>
    <row r="341" spans="1:11" ht="17.25" x14ac:dyDescent="0.35">
      <c r="A341" s="1" t="s">
        <v>46</v>
      </c>
      <c r="B341" s="1" t="s">
        <v>15</v>
      </c>
      <c r="C341">
        <v>12</v>
      </c>
      <c r="D341">
        <v>2019</v>
      </c>
      <c r="E341">
        <v>4.5199999999999996</v>
      </c>
      <c r="F341">
        <v>1947566</v>
      </c>
      <c r="G341">
        <v>35.19</v>
      </c>
      <c r="H341" s="1" t="s">
        <v>8</v>
      </c>
      <c r="I341" t="s">
        <v>64</v>
      </c>
      <c r="J341" t="s">
        <v>65</v>
      </c>
      <c r="K341" t="s">
        <v>65</v>
      </c>
    </row>
    <row r="342" spans="1:11" ht="17.25" x14ac:dyDescent="0.35">
      <c r="A342" s="1" t="s">
        <v>46</v>
      </c>
      <c r="B342" s="1" t="s">
        <v>16</v>
      </c>
      <c r="C342">
        <v>1</v>
      </c>
      <c r="D342">
        <v>2020</v>
      </c>
      <c r="E342">
        <v>4.17</v>
      </c>
      <c r="F342">
        <v>1986386</v>
      </c>
      <c r="G342">
        <v>35.69</v>
      </c>
      <c r="H342" s="1" t="s">
        <v>8</v>
      </c>
      <c r="I342" t="s">
        <v>64</v>
      </c>
      <c r="J342" t="s">
        <v>65</v>
      </c>
      <c r="K342" t="s">
        <v>65</v>
      </c>
    </row>
    <row r="343" spans="1:11" ht="17.25" x14ac:dyDescent="0.35">
      <c r="A343" s="1" t="s">
        <v>46</v>
      </c>
      <c r="B343" s="1" t="s">
        <v>17</v>
      </c>
      <c r="C343">
        <v>2</v>
      </c>
      <c r="D343">
        <v>2020</v>
      </c>
      <c r="E343">
        <v>4.8499999999999996</v>
      </c>
      <c r="F343">
        <v>2057523</v>
      </c>
      <c r="G343">
        <v>37.159999999999997</v>
      </c>
      <c r="H343" s="1" t="s">
        <v>8</v>
      </c>
      <c r="I343" t="s">
        <v>64</v>
      </c>
      <c r="J343" t="s">
        <v>65</v>
      </c>
      <c r="K343" t="s">
        <v>65</v>
      </c>
    </row>
    <row r="344" spans="1:11" ht="17.25" x14ac:dyDescent="0.35">
      <c r="A344" s="1" t="s">
        <v>46</v>
      </c>
      <c r="B344" s="1" t="s">
        <v>19</v>
      </c>
      <c r="C344">
        <v>4</v>
      </c>
      <c r="D344">
        <v>2020</v>
      </c>
      <c r="E344">
        <v>3.66</v>
      </c>
      <c r="F344">
        <v>1972074</v>
      </c>
      <c r="G344">
        <v>35.04</v>
      </c>
      <c r="H344" s="1" t="s">
        <v>8</v>
      </c>
      <c r="I344" t="s">
        <v>64</v>
      </c>
      <c r="J344" t="s">
        <v>65</v>
      </c>
      <c r="K344" t="s">
        <v>65</v>
      </c>
    </row>
    <row r="345" spans="1:11" ht="17.25" x14ac:dyDescent="0.35">
      <c r="A345" s="1" t="s">
        <v>46</v>
      </c>
      <c r="B345" s="1" t="s">
        <v>20</v>
      </c>
      <c r="C345">
        <v>5</v>
      </c>
      <c r="D345">
        <v>2020</v>
      </c>
      <c r="E345">
        <v>3.57</v>
      </c>
      <c r="F345">
        <v>1915482</v>
      </c>
      <c r="G345">
        <v>33.94</v>
      </c>
      <c r="H345" s="1" t="s">
        <v>8</v>
      </c>
      <c r="I345" t="s">
        <v>64</v>
      </c>
      <c r="J345" t="s">
        <v>65</v>
      </c>
      <c r="K345" t="s">
        <v>65</v>
      </c>
    </row>
    <row r="346" spans="1:11" ht="17.25" x14ac:dyDescent="0.35">
      <c r="A346" s="1" t="s">
        <v>46</v>
      </c>
      <c r="B346" s="1" t="s">
        <v>21</v>
      </c>
      <c r="C346">
        <v>6</v>
      </c>
      <c r="D346">
        <v>2020</v>
      </c>
      <c r="E346">
        <v>10.71</v>
      </c>
      <c r="F346">
        <v>1675441</v>
      </c>
      <c r="G346">
        <v>32</v>
      </c>
      <c r="H346" s="1" t="s">
        <v>8</v>
      </c>
      <c r="I346" t="s">
        <v>64</v>
      </c>
      <c r="J346" t="s">
        <v>65</v>
      </c>
      <c r="K346" t="s">
        <v>65</v>
      </c>
    </row>
    <row r="347" spans="1:11" ht="17.25" x14ac:dyDescent="0.35">
      <c r="A347" s="1" t="s">
        <v>47</v>
      </c>
      <c r="B347" s="1" t="s">
        <v>7</v>
      </c>
      <c r="C347">
        <v>5</v>
      </c>
      <c r="D347">
        <v>2019</v>
      </c>
      <c r="E347">
        <v>6.02</v>
      </c>
      <c r="F347">
        <v>23452875</v>
      </c>
      <c r="G347">
        <v>46.41</v>
      </c>
      <c r="H347" s="1" t="s">
        <v>8</v>
      </c>
      <c r="I347" t="s">
        <v>64</v>
      </c>
      <c r="J347" t="s">
        <v>65</v>
      </c>
      <c r="K347" t="s">
        <v>65</v>
      </c>
    </row>
    <row r="348" spans="1:11" ht="17.25" x14ac:dyDescent="0.35">
      <c r="A348" s="1" t="s">
        <v>47</v>
      </c>
      <c r="B348" s="1" t="s">
        <v>9</v>
      </c>
      <c r="C348">
        <v>6</v>
      </c>
      <c r="D348">
        <v>2019</v>
      </c>
      <c r="E348">
        <v>5.85</v>
      </c>
      <c r="F348">
        <v>25543465</v>
      </c>
      <c r="G348">
        <v>50.36</v>
      </c>
      <c r="H348" s="1" t="s">
        <v>8</v>
      </c>
      <c r="I348" t="s">
        <v>64</v>
      </c>
      <c r="J348" t="s">
        <v>65</v>
      </c>
      <c r="K348" t="s">
        <v>65</v>
      </c>
    </row>
    <row r="349" spans="1:11" ht="17.25" x14ac:dyDescent="0.35">
      <c r="A349" s="1" t="s">
        <v>47</v>
      </c>
      <c r="B349" s="1" t="s">
        <v>10</v>
      </c>
      <c r="C349">
        <v>7</v>
      </c>
      <c r="D349">
        <v>2019</v>
      </c>
      <c r="E349">
        <v>5.62</v>
      </c>
      <c r="F349">
        <v>24857807</v>
      </c>
      <c r="G349">
        <v>48.78</v>
      </c>
      <c r="H349" s="1" t="s">
        <v>8</v>
      </c>
      <c r="I349" t="s">
        <v>64</v>
      </c>
      <c r="J349" t="s">
        <v>65</v>
      </c>
      <c r="K349" t="s">
        <v>65</v>
      </c>
    </row>
    <row r="350" spans="1:11" ht="17.25" x14ac:dyDescent="0.35">
      <c r="A350" s="1" t="s">
        <v>47</v>
      </c>
      <c r="B350" s="1" t="s">
        <v>11</v>
      </c>
      <c r="C350">
        <v>8</v>
      </c>
      <c r="D350">
        <v>2019</v>
      </c>
      <c r="E350">
        <v>5.58</v>
      </c>
      <c r="F350">
        <v>24924827</v>
      </c>
      <c r="G350">
        <v>48.79</v>
      </c>
      <c r="H350" s="1" t="s">
        <v>8</v>
      </c>
      <c r="I350" t="s">
        <v>64</v>
      </c>
      <c r="J350" t="s">
        <v>65</v>
      </c>
      <c r="K350" t="s">
        <v>65</v>
      </c>
    </row>
    <row r="351" spans="1:11" ht="17.25" x14ac:dyDescent="0.35">
      <c r="A351" s="1" t="s">
        <v>47</v>
      </c>
      <c r="B351" s="1" t="s">
        <v>12</v>
      </c>
      <c r="C351">
        <v>9</v>
      </c>
      <c r="D351">
        <v>2019</v>
      </c>
      <c r="E351">
        <v>5.26</v>
      </c>
      <c r="F351">
        <v>25610773</v>
      </c>
      <c r="G351">
        <v>49.87</v>
      </c>
      <c r="H351" s="1" t="s">
        <v>8</v>
      </c>
      <c r="I351" t="s">
        <v>64</v>
      </c>
      <c r="J351" t="s">
        <v>65</v>
      </c>
      <c r="K351" t="s">
        <v>65</v>
      </c>
    </row>
    <row r="352" spans="1:11" ht="17.25" x14ac:dyDescent="0.35">
      <c r="A352" s="1" t="s">
        <v>47</v>
      </c>
      <c r="B352" s="1" t="s">
        <v>13</v>
      </c>
      <c r="C352">
        <v>10</v>
      </c>
      <c r="D352">
        <v>2019</v>
      </c>
      <c r="E352">
        <v>6.78</v>
      </c>
      <c r="F352">
        <v>24353018</v>
      </c>
      <c r="G352">
        <v>48.09</v>
      </c>
      <c r="H352" s="1" t="s">
        <v>8</v>
      </c>
      <c r="I352" t="s">
        <v>64</v>
      </c>
      <c r="J352" t="s">
        <v>65</v>
      </c>
      <c r="K352" t="s">
        <v>65</v>
      </c>
    </row>
    <row r="353" spans="1:11" ht="17.25" x14ac:dyDescent="0.35">
      <c r="A353" s="1" t="s">
        <v>47</v>
      </c>
      <c r="B353" s="1" t="s">
        <v>14</v>
      </c>
      <c r="C353">
        <v>11</v>
      </c>
      <c r="D353">
        <v>2019</v>
      </c>
      <c r="E353">
        <v>5.83</v>
      </c>
      <c r="F353">
        <v>25630359</v>
      </c>
      <c r="G353">
        <v>50</v>
      </c>
      <c r="H353" s="1" t="s">
        <v>8</v>
      </c>
      <c r="I353" t="s">
        <v>64</v>
      </c>
      <c r="J353" t="s">
        <v>65</v>
      </c>
      <c r="K353" t="s">
        <v>65</v>
      </c>
    </row>
    <row r="354" spans="1:11" ht="17.25" x14ac:dyDescent="0.35">
      <c r="A354" s="1" t="s">
        <v>47</v>
      </c>
      <c r="B354" s="1" t="s">
        <v>15</v>
      </c>
      <c r="C354">
        <v>12</v>
      </c>
      <c r="D354">
        <v>2019</v>
      </c>
      <c r="E354">
        <v>5.79</v>
      </c>
      <c r="F354">
        <v>24906239</v>
      </c>
      <c r="G354">
        <v>48.47</v>
      </c>
      <c r="H354" s="1" t="s">
        <v>8</v>
      </c>
      <c r="I354" t="s">
        <v>64</v>
      </c>
      <c r="J354" t="s">
        <v>65</v>
      </c>
      <c r="K354" t="s">
        <v>65</v>
      </c>
    </row>
    <row r="355" spans="1:11" ht="17.25" x14ac:dyDescent="0.35">
      <c r="A355" s="1" t="s">
        <v>47</v>
      </c>
      <c r="B355" s="1" t="s">
        <v>16</v>
      </c>
      <c r="C355">
        <v>1</v>
      </c>
      <c r="D355">
        <v>2020</v>
      </c>
      <c r="E355">
        <v>6.79</v>
      </c>
      <c r="F355">
        <v>24612171</v>
      </c>
      <c r="G355">
        <v>48.3</v>
      </c>
      <c r="H355" s="1" t="s">
        <v>8</v>
      </c>
      <c r="I355" t="s">
        <v>64</v>
      </c>
      <c r="J355" t="s">
        <v>65</v>
      </c>
      <c r="K355" t="s">
        <v>65</v>
      </c>
    </row>
    <row r="356" spans="1:11" ht="17.25" x14ac:dyDescent="0.35">
      <c r="A356" s="1" t="s">
        <v>47</v>
      </c>
      <c r="B356" s="1" t="s">
        <v>17</v>
      </c>
      <c r="C356">
        <v>2</v>
      </c>
      <c r="D356">
        <v>2020</v>
      </c>
      <c r="E356">
        <v>3.78</v>
      </c>
      <c r="F356">
        <v>26093009</v>
      </c>
      <c r="G356">
        <v>49.51</v>
      </c>
      <c r="H356" s="1" t="s">
        <v>8</v>
      </c>
      <c r="I356" t="s">
        <v>64</v>
      </c>
      <c r="J356" t="s">
        <v>65</v>
      </c>
      <c r="K356" t="s">
        <v>65</v>
      </c>
    </row>
    <row r="357" spans="1:11" ht="17.25" x14ac:dyDescent="0.35">
      <c r="A357" s="1" t="s">
        <v>47</v>
      </c>
      <c r="B357" s="1" t="s">
        <v>18</v>
      </c>
      <c r="C357">
        <v>3</v>
      </c>
      <c r="D357">
        <v>2020</v>
      </c>
      <c r="E357">
        <v>7.02</v>
      </c>
      <c r="F357">
        <v>25097812</v>
      </c>
      <c r="G357">
        <v>49.18</v>
      </c>
      <c r="H357" s="1" t="s">
        <v>8</v>
      </c>
      <c r="I357" t="s">
        <v>64</v>
      </c>
      <c r="J357" t="s">
        <v>65</v>
      </c>
      <c r="K357" t="s">
        <v>65</v>
      </c>
    </row>
    <row r="358" spans="1:11" ht="17.25" x14ac:dyDescent="0.35">
      <c r="A358" s="1" t="s">
        <v>47</v>
      </c>
      <c r="B358" s="1" t="s">
        <v>19</v>
      </c>
      <c r="C358">
        <v>4</v>
      </c>
      <c r="D358">
        <v>2020</v>
      </c>
      <c r="E358">
        <v>18.32</v>
      </c>
      <c r="F358">
        <v>17639370</v>
      </c>
      <c r="G358">
        <v>39.270000000000003</v>
      </c>
      <c r="H358" s="1" t="s">
        <v>8</v>
      </c>
      <c r="I358" t="s">
        <v>64</v>
      </c>
      <c r="J358" t="s">
        <v>65</v>
      </c>
      <c r="K358" t="s">
        <v>65</v>
      </c>
    </row>
    <row r="359" spans="1:11" ht="17.25" x14ac:dyDescent="0.35">
      <c r="A359" s="1" t="s">
        <v>47</v>
      </c>
      <c r="B359" s="1" t="s">
        <v>20</v>
      </c>
      <c r="C359">
        <v>5</v>
      </c>
      <c r="D359">
        <v>2020</v>
      </c>
      <c r="E359">
        <v>18.43</v>
      </c>
      <c r="F359">
        <v>19115772</v>
      </c>
      <c r="G359">
        <v>42.53</v>
      </c>
      <c r="H359" s="1" t="s">
        <v>8</v>
      </c>
      <c r="I359" t="s">
        <v>64</v>
      </c>
      <c r="J359" t="s">
        <v>65</v>
      </c>
      <c r="K359" t="s">
        <v>65</v>
      </c>
    </row>
    <row r="360" spans="1:11" ht="17.25" x14ac:dyDescent="0.35">
      <c r="A360" s="1" t="s">
        <v>47</v>
      </c>
      <c r="B360" s="1" t="s">
        <v>21</v>
      </c>
      <c r="C360">
        <v>6</v>
      </c>
      <c r="D360">
        <v>2020</v>
      </c>
      <c r="E360">
        <v>4.9400000000000004</v>
      </c>
      <c r="F360">
        <v>21225887</v>
      </c>
      <c r="G360">
        <v>40.44</v>
      </c>
      <c r="H360" s="1" t="s">
        <v>8</v>
      </c>
      <c r="I360" t="s">
        <v>64</v>
      </c>
      <c r="J360" t="s">
        <v>65</v>
      </c>
      <c r="K360" t="s">
        <v>65</v>
      </c>
    </row>
    <row r="361" spans="1:11" ht="17.25" x14ac:dyDescent="0.35">
      <c r="A361" s="1" t="s">
        <v>6</v>
      </c>
      <c r="B361" s="1" t="s">
        <v>7</v>
      </c>
      <c r="C361">
        <v>5</v>
      </c>
      <c r="D361">
        <v>2019</v>
      </c>
      <c r="E361">
        <v>6.09</v>
      </c>
      <c r="F361">
        <v>4788661</v>
      </c>
      <c r="G361">
        <v>37.450000000000003</v>
      </c>
      <c r="H361" s="1" t="s">
        <v>48</v>
      </c>
      <c r="I361" t="s">
        <v>64</v>
      </c>
      <c r="J361" t="s">
        <v>65</v>
      </c>
      <c r="K361" t="s">
        <v>65</v>
      </c>
    </row>
    <row r="362" spans="1:11" ht="17.25" x14ac:dyDescent="0.35">
      <c r="A362" s="1" t="s">
        <v>6</v>
      </c>
      <c r="B362" s="1" t="s">
        <v>9</v>
      </c>
      <c r="C362">
        <v>6</v>
      </c>
      <c r="D362">
        <v>2019</v>
      </c>
      <c r="E362">
        <v>3.8</v>
      </c>
      <c r="F362">
        <v>4824630</v>
      </c>
      <c r="G362">
        <v>36.76</v>
      </c>
      <c r="H362" s="1" t="s">
        <v>48</v>
      </c>
      <c r="I362" t="s">
        <v>64</v>
      </c>
      <c r="J362" t="s">
        <v>65</v>
      </c>
      <c r="K362" t="s">
        <v>65</v>
      </c>
    </row>
    <row r="363" spans="1:11" ht="17.25" x14ac:dyDescent="0.35">
      <c r="A363" s="1" t="s">
        <v>6</v>
      </c>
      <c r="B363" s="1" t="s">
        <v>10</v>
      </c>
      <c r="C363">
        <v>7</v>
      </c>
      <c r="D363">
        <v>2019</v>
      </c>
      <c r="E363">
        <v>5.64</v>
      </c>
      <c r="F363">
        <v>4657443</v>
      </c>
      <c r="G363">
        <v>36.1</v>
      </c>
      <c r="H363" s="1" t="s">
        <v>48</v>
      </c>
      <c r="I363" t="s">
        <v>64</v>
      </c>
      <c r="J363" t="s">
        <v>65</v>
      </c>
      <c r="K363" t="s">
        <v>65</v>
      </c>
    </row>
    <row r="364" spans="1:11" ht="17.25" x14ac:dyDescent="0.35">
      <c r="A364" s="1" t="s">
        <v>6</v>
      </c>
      <c r="B364" s="1" t="s">
        <v>11</v>
      </c>
      <c r="C364">
        <v>8</v>
      </c>
      <c r="D364">
        <v>2019</v>
      </c>
      <c r="E364">
        <v>4.6100000000000003</v>
      </c>
      <c r="F364">
        <v>4743179</v>
      </c>
      <c r="G364">
        <v>36.29</v>
      </c>
      <c r="H364" s="1" t="s">
        <v>48</v>
      </c>
      <c r="I364" t="s">
        <v>64</v>
      </c>
      <c r="J364" t="s">
        <v>65</v>
      </c>
      <c r="K364" t="s">
        <v>65</v>
      </c>
    </row>
    <row r="365" spans="1:11" ht="17.25" x14ac:dyDescent="0.35">
      <c r="A365" s="1" t="s">
        <v>6</v>
      </c>
      <c r="B365" s="1" t="s">
        <v>12</v>
      </c>
      <c r="C365">
        <v>9</v>
      </c>
      <c r="D365">
        <v>2019</v>
      </c>
      <c r="E365">
        <v>6.01</v>
      </c>
      <c r="F365">
        <v>4733996</v>
      </c>
      <c r="G365">
        <v>36.69</v>
      </c>
      <c r="H365" s="1" t="s">
        <v>48</v>
      </c>
      <c r="I365" t="s">
        <v>64</v>
      </c>
      <c r="J365" t="s">
        <v>65</v>
      </c>
      <c r="K365" t="s">
        <v>65</v>
      </c>
    </row>
    <row r="366" spans="1:11" ht="17.25" x14ac:dyDescent="0.35">
      <c r="A366" s="1" t="s">
        <v>6</v>
      </c>
      <c r="B366" s="1" t="s">
        <v>13</v>
      </c>
      <c r="C366">
        <v>10</v>
      </c>
      <c r="D366">
        <v>2019</v>
      </c>
      <c r="E366">
        <v>4.7</v>
      </c>
      <c r="F366">
        <v>4774377</v>
      </c>
      <c r="G366">
        <v>36.409999999999997</v>
      </c>
      <c r="H366" s="1" t="s">
        <v>48</v>
      </c>
      <c r="I366" t="s">
        <v>64</v>
      </c>
      <c r="J366" t="s">
        <v>65</v>
      </c>
      <c r="K366" t="s">
        <v>65</v>
      </c>
    </row>
    <row r="367" spans="1:11" ht="17.25" x14ac:dyDescent="0.35">
      <c r="A367" s="1" t="s">
        <v>6</v>
      </c>
      <c r="B367" s="1" t="s">
        <v>14</v>
      </c>
      <c r="C367">
        <v>11</v>
      </c>
      <c r="D367">
        <v>2019</v>
      </c>
      <c r="E367">
        <v>7.54</v>
      </c>
      <c r="F367">
        <v>4668772</v>
      </c>
      <c r="G367">
        <v>36.619999999999997</v>
      </c>
      <c r="H367" s="1" t="s">
        <v>48</v>
      </c>
      <c r="I367" t="s">
        <v>64</v>
      </c>
      <c r="J367" t="s">
        <v>65</v>
      </c>
      <c r="K367" t="s">
        <v>65</v>
      </c>
    </row>
    <row r="368" spans="1:11" ht="17.25" x14ac:dyDescent="0.35">
      <c r="A368" s="1" t="s">
        <v>6</v>
      </c>
      <c r="B368" s="1" t="s">
        <v>15</v>
      </c>
      <c r="C368">
        <v>12</v>
      </c>
      <c r="D368">
        <v>2019</v>
      </c>
      <c r="E368">
        <v>7.88</v>
      </c>
      <c r="F368">
        <v>4913963</v>
      </c>
      <c r="G368">
        <v>38.61</v>
      </c>
      <c r="H368" s="1" t="s">
        <v>48</v>
      </c>
      <c r="I368" t="s">
        <v>64</v>
      </c>
      <c r="J368" t="s">
        <v>65</v>
      </c>
      <c r="K368" t="s">
        <v>65</v>
      </c>
    </row>
    <row r="369" spans="1:11" ht="17.25" x14ac:dyDescent="0.35">
      <c r="A369" s="1" t="s">
        <v>6</v>
      </c>
      <c r="B369" s="1" t="s">
        <v>16</v>
      </c>
      <c r="C369">
        <v>1</v>
      </c>
      <c r="D369">
        <v>2020</v>
      </c>
      <c r="E369">
        <v>7.11</v>
      </c>
      <c r="F369">
        <v>4618860</v>
      </c>
      <c r="G369">
        <v>35.909999999999997</v>
      </c>
      <c r="H369" s="1" t="s">
        <v>48</v>
      </c>
      <c r="I369" t="s">
        <v>64</v>
      </c>
      <c r="J369" t="s">
        <v>65</v>
      </c>
      <c r="K369" t="s">
        <v>65</v>
      </c>
    </row>
    <row r="370" spans="1:11" ht="17.25" x14ac:dyDescent="0.35">
      <c r="A370" s="1" t="s">
        <v>6</v>
      </c>
      <c r="B370" s="1" t="s">
        <v>17</v>
      </c>
      <c r="C370">
        <v>2</v>
      </c>
      <c r="D370">
        <v>2020</v>
      </c>
      <c r="E370">
        <v>5.66</v>
      </c>
      <c r="F370">
        <v>4822035</v>
      </c>
      <c r="G370">
        <v>36.840000000000003</v>
      </c>
      <c r="H370" s="1" t="s">
        <v>48</v>
      </c>
      <c r="I370" t="s">
        <v>64</v>
      </c>
      <c r="J370" t="s">
        <v>65</v>
      </c>
      <c r="K370" t="s">
        <v>65</v>
      </c>
    </row>
    <row r="371" spans="1:11" ht="17.25" x14ac:dyDescent="0.35">
      <c r="A371" s="1" t="s">
        <v>6</v>
      </c>
      <c r="B371" s="1" t="s">
        <v>18</v>
      </c>
      <c r="C371">
        <v>3</v>
      </c>
      <c r="D371">
        <v>2020</v>
      </c>
      <c r="E371">
        <v>9.8800000000000008</v>
      </c>
      <c r="F371">
        <v>4521537</v>
      </c>
      <c r="G371">
        <v>36.08</v>
      </c>
      <c r="H371" s="1" t="s">
        <v>48</v>
      </c>
      <c r="I371" t="s">
        <v>64</v>
      </c>
      <c r="J371" t="s">
        <v>65</v>
      </c>
      <c r="K371" t="s">
        <v>65</v>
      </c>
    </row>
    <row r="372" spans="1:11" ht="17.25" x14ac:dyDescent="0.35">
      <c r="A372" s="1" t="s">
        <v>6</v>
      </c>
      <c r="B372" s="1" t="s">
        <v>19</v>
      </c>
      <c r="C372">
        <v>4</v>
      </c>
      <c r="D372">
        <v>2020</v>
      </c>
      <c r="E372">
        <v>32.299999999999997</v>
      </c>
      <c r="F372">
        <v>2544084</v>
      </c>
      <c r="G372">
        <v>26.97</v>
      </c>
      <c r="H372" s="1" t="s">
        <v>48</v>
      </c>
      <c r="I372" t="s">
        <v>64</v>
      </c>
      <c r="J372" t="s">
        <v>65</v>
      </c>
      <c r="K372" t="s">
        <v>65</v>
      </c>
    </row>
    <row r="373" spans="1:11" ht="17.25" x14ac:dyDescent="0.35">
      <c r="A373" s="1" t="s">
        <v>6</v>
      </c>
      <c r="B373" s="1" t="s">
        <v>20</v>
      </c>
      <c r="C373">
        <v>5</v>
      </c>
      <c r="D373">
        <v>2020</v>
      </c>
      <c r="E373">
        <v>24.91</v>
      </c>
      <c r="F373">
        <v>3428356</v>
      </c>
      <c r="G373">
        <v>32.69</v>
      </c>
      <c r="H373" s="1" t="s">
        <v>48</v>
      </c>
      <c r="I373" t="s">
        <v>64</v>
      </c>
      <c r="J373" t="s">
        <v>65</v>
      </c>
      <c r="K373" t="s">
        <v>65</v>
      </c>
    </row>
    <row r="374" spans="1:11" ht="17.25" x14ac:dyDescent="0.35">
      <c r="A374" s="1" t="s">
        <v>6</v>
      </c>
      <c r="B374" s="1" t="s">
        <v>21</v>
      </c>
      <c r="C374">
        <v>6</v>
      </c>
      <c r="D374">
        <v>2020</v>
      </c>
      <c r="E374">
        <v>5.86</v>
      </c>
      <c r="F374">
        <v>4954389</v>
      </c>
      <c r="G374">
        <v>37.61</v>
      </c>
      <c r="H374" s="1" t="s">
        <v>48</v>
      </c>
      <c r="I374" t="s">
        <v>64</v>
      </c>
      <c r="J374" t="s">
        <v>65</v>
      </c>
      <c r="K374" t="s">
        <v>65</v>
      </c>
    </row>
    <row r="375" spans="1:11" ht="17.25" x14ac:dyDescent="0.35">
      <c r="A375" s="1" t="s">
        <v>22</v>
      </c>
      <c r="B375" s="1" t="s">
        <v>7</v>
      </c>
      <c r="C375">
        <v>5</v>
      </c>
      <c r="D375">
        <v>2019</v>
      </c>
      <c r="E375">
        <v>7.87</v>
      </c>
      <c r="F375">
        <v>1671707</v>
      </c>
      <c r="G375">
        <v>44.92</v>
      </c>
      <c r="H375" s="1" t="s">
        <v>48</v>
      </c>
      <c r="I375" t="s">
        <v>64</v>
      </c>
      <c r="J375" t="s">
        <v>65</v>
      </c>
      <c r="K375" t="s">
        <v>65</v>
      </c>
    </row>
    <row r="376" spans="1:11" ht="17.25" x14ac:dyDescent="0.35">
      <c r="A376" s="1" t="s">
        <v>22</v>
      </c>
      <c r="B376" s="1" t="s">
        <v>9</v>
      </c>
      <c r="C376">
        <v>6</v>
      </c>
      <c r="D376">
        <v>2019</v>
      </c>
      <c r="E376">
        <v>9.89</v>
      </c>
      <c r="F376">
        <v>1647342</v>
      </c>
      <c r="G376">
        <v>45.17</v>
      </c>
      <c r="H376" s="1" t="s">
        <v>48</v>
      </c>
      <c r="I376" t="s">
        <v>64</v>
      </c>
      <c r="J376" t="s">
        <v>65</v>
      </c>
      <c r="K376" t="s">
        <v>65</v>
      </c>
    </row>
    <row r="377" spans="1:11" ht="17.25" x14ac:dyDescent="0.35">
      <c r="A377" s="1" t="s">
        <v>22</v>
      </c>
      <c r="B377" s="1" t="s">
        <v>10</v>
      </c>
      <c r="C377">
        <v>7</v>
      </c>
      <c r="D377">
        <v>2019</v>
      </c>
      <c r="E377">
        <v>3.21</v>
      </c>
      <c r="F377">
        <v>1739838</v>
      </c>
      <c r="G377">
        <v>44.32</v>
      </c>
      <c r="H377" s="1" t="s">
        <v>48</v>
      </c>
      <c r="I377" t="s">
        <v>64</v>
      </c>
      <c r="J377" t="s">
        <v>65</v>
      </c>
      <c r="K377" t="s">
        <v>65</v>
      </c>
    </row>
    <row r="378" spans="1:11" ht="17.25" x14ac:dyDescent="0.35">
      <c r="A378" s="1" t="s">
        <v>22</v>
      </c>
      <c r="B378" s="1" t="s">
        <v>11</v>
      </c>
      <c r="C378">
        <v>8</v>
      </c>
      <c r="D378">
        <v>2019</v>
      </c>
      <c r="E378">
        <v>10.39</v>
      </c>
      <c r="F378">
        <v>1595582</v>
      </c>
      <c r="G378">
        <v>43.81</v>
      </c>
      <c r="H378" s="1" t="s">
        <v>48</v>
      </c>
      <c r="I378" t="s">
        <v>64</v>
      </c>
      <c r="J378" t="s">
        <v>65</v>
      </c>
      <c r="K378" t="s">
        <v>65</v>
      </c>
    </row>
    <row r="379" spans="1:11" ht="17.25" x14ac:dyDescent="0.35">
      <c r="A379" s="1" t="s">
        <v>22</v>
      </c>
      <c r="B379" s="1" t="s">
        <v>12</v>
      </c>
      <c r="C379">
        <v>9</v>
      </c>
      <c r="D379">
        <v>2019</v>
      </c>
      <c r="E379">
        <v>9.26</v>
      </c>
      <c r="F379">
        <v>1576480</v>
      </c>
      <c r="G379">
        <v>42.66</v>
      </c>
      <c r="H379" s="1" t="s">
        <v>48</v>
      </c>
      <c r="I379" t="s">
        <v>64</v>
      </c>
      <c r="J379" t="s">
        <v>65</v>
      </c>
      <c r="K379" t="s">
        <v>65</v>
      </c>
    </row>
    <row r="380" spans="1:11" ht="17.25" x14ac:dyDescent="0.35">
      <c r="A380" s="1" t="s">
        <v>22</v>
      </c>
      <c r="B380" s="1" t="s">
        <v>13</v>
      </c>
      <c r="C380">
        <v>10</v>
      </c>
      <c r="D380">
        <v>2019</v>
      </c>
      <c r="E380">
        <v>11.17</v>
      </c>
      <c r="F380">
        <v>1595176</v>
      </c>
      <c r="G380">
        <v>44.01</v>
      </c>
      <c r="H380" s="1" t="s">
        <v>48</v>
      </c>
      <c r="I380" t="s">
        <v>64</v>
      </c>
      <c r="J380" t="s">
        <v>65</v>
      </c>
      <c r="K380" t="s">
        <v>65</v>
      </c>
    </row>
    <row r="381" spans="1:11" ht="17.25" x14ac:dyDescent="0.35">
      <c r="A381" s="1" t="s">
        <v>22</v>
      </c>
      <c r="B381" s="1" t="s">
        <v>14</v>
      </c>
      <c r="C381">
        <v>11</v>
      </c>
      <c r="D381">
        <v>2019</v>
      </c>
      <c r="E381">
        <v>6.31</v>
      </c>
      <c r="F381">
        <v>1708045</v>
      </c>
      <c r="G381">
        <v>44.59</v>
      </c>
      <c r="H381" s="1" t="s">
        <v>48</v>
      </c>
      <c r="I381" t="s">
        <v>64</v>
      </c>
      <c r="J381" t="s">
        <v>65</v>
      </c>
      <c r="K381" t="s">
        <v>65</v>
      </c>
    </row>
    <row r="382" spans="1:11" ht="17.25" x14ac:dyDescent="0.35">
      <c r="A382" s="1" t="s">
        <v>22</v>
      </c>
      <c r="B382" s="1" t="s">
        <v>15</v>
      </c>
      <c r="C382">
        <v>12</v>
      </c>
      <c r="D382">
        <v>2019</v>
      </c>
      <c r="E382">
        <v>5.0199999999999996</v>
      </c>
      <c r="F382">
        <v>1722303</v>
      </c>
      <c r="G382">
        <v>44.26</v>
      </c>
      <c r="H382" s="1" t="s">
        <v>48</v>
      </c>
      <c r="I382" t="s">
        <v>64</v>
      </c>
      <c r="J382" t="s">
        <v>65</v>
      </c>
      <c r="K382" t="s">
        <v>65</v>
      </c>
    </row>
    <row r="383" spans="1:11" ht="17.25" x14ac:dyDescent="0.35">
      <c r="A383" s="1" t="s">
        <v>22</v>
      </c>
      <c r="B383" s="1" t="s">
        <v>16</v>
      </c>
      <c r="C383">
        <v>1</v>
      </c>
      <c r="D383">
        <v>2020</v>
      </c>
      <c r="E383">
        <v>7.24</v>
      </c>
      <c r="F383">
        <v>1630908</v>
      </c>
      <c r="G383">
        <v>42.82</v>
      </c>
      <c r="H383" s="1" t="s">
        <v>48</v>
      </c>
      <c r="I383" t="s">
        <v>64</v>
      </c>
      <c r="J383" t="s">
        <v>65</v>
      </c>
      <c r="K383" t="s">
        <v>65</v>
      </c>
    </row>
    <row r="384" spans="1:11" ht="17.25" x14ac:dyDescent="0.35">
      <c r="A384" s="1" t="s">
        <v>22</v>
      </c>
      <c r="B384" s="1" t="s">
        <v>17</v>
      </c>
      <c r="C384">
        <v>2</v>
      </c>
      <c r="D384">
        <v>2020</v>
      </c>
      <c r="E384">
        <v>9.98</v>
      </c>
      <c r="F384">
        <v>1625454</v>
      </c>
      <c r="G384">
        <v>43.9</v>
      </c>
      <c r="H384" s="1" t="s">
        <v>48</v>
      </c>
      <c r="I384" t="s">
        <v>64</v>
      </c>
      <c r="J384" t="s">
        <v>65</v>
      </c>
      <c r="K384" t="s">
        <v>65</v>
      </c>
    </row>
    <row r="385" spans="1:11" ht="17.25" x14ac:dyDescent="0.35">
      <c r="A385" s="1" t="s">
        <v>22</v>
      </c>
      <c r="B385" s="1" t="s">
        <v>18</v>
      </c>
      <c r="C385">
        <v>3</v>
      </c>
      <c r="D385">
        <v>2020</v>
      </c>
      <c r="E385">
        <v>10.34</v>
      </c>
      <c r="F385">
        <v>1664145</v>
      </c>
      <c r="G385">
        <v>45.03</v>
      </c>
      <c r="H385" s="1" t="s">
        <v>48</v>
      </c>
      <c r="I385" t="s">
        <v>64</v>
      </c>
      <c r="J385" t="s">
        <v>65</v>
      </c>
      <c r="K385" t="s">
        <v>65</v>
      </c>
    </row>
    <row r="386" spans="1:11" ht="17.25" x14ac:dyDescent="0.35">
      <c r="A386" s="1" t="s">
        <v>22</v>
      </c>
      <c r="B386" s="1" t="s">
        <v>19</v>
      </c>
      <c r="C386">
        <v>4</v>
      </c>
      <c r="D386">
        <v>2020</v>
      </c>
      <c r="E386">
        <v>8.3699999999999992</v>
      </c>
      <c r="F386">
        <v>1454956</v>
      </c>
      <c r="G386">
        <v>38.450000000000003</v>
      </c>
      <c r="H386" s="1" t="s">
        <v>48</v>
      </c>
      <c r="I386" t="s">
        <v>64</v>
      </c>
      <c r="J386" t="s">
        <v>65</v>
      </c>
      <c r="K386" t="s">
        <v>65</v>
      </c>
    </row>
    <row r="387" spans="1:11" ht="17.25" x14ac:dyDescent="0.35">
      <c r="A387" s="1" t="s">
        <v>22</v>
      </c>
      <c r="B387" s="1" t="s">
        <v>20</v>
      </c>
      <c r="C387">
        <v>5</v>
      </c>
      <c r="D387">
        <v>2020</v>
      </c>
      <c r="E387">
        <v>10.77</v>
      </c>
      <c r="F387">
        <v>1441722</v>
      </c>
      <c r="G387">
        <v>39.04</v>
      </c>
      <c r="H387" s="1" t="s">
        <v>48</v>
      </c>
      <c r="I387" t="s">
        <v>64</v>
      </c>
      <c r="J387" t="s">
        <v>65</v>
      </c>
      <c r="K387" t="s">
        <v>65</v>
      </c>
    </row>
    <row r="388" spans="1:11" ht="17.25" x14ac:dyDescent="0.35">
      <c r="A388" s="1" t="s">
        <v>22</v>
      </c>
      <c r="B388" s="1" t="s">
        <v>21</v>
      </c>
      <c r="C388">
        <v>6</v>
      </c>
      <c r="D388">
        <v>2020</v>
      </c>
      <c r="E388">
        <v>3.42</v>
      </c>
      <c r="F388">
        <v>1551007</v>
      </c>
      <c r="G388">
        <v>38.729999999999997</v>
      </c>
      <c r="H388" s="1" t="s">
        <v>48</v>
      </c>
      <c r="I388" t="s">
        <v>64</v>
      </c>
      <c r="J388" t="s">
        <v>65</v>
      </c>
      <c r="K388" t="s">
        <v>65</v>
      </c>
    </row>
    <row r="389" spans="1:11" ht="17.25" x14ac:dyDescent="0.35">
      <c r="A389" s="1" t="s">
        <v>23</v>
      </c>
      <c r="B389" s="1" t="s">
        <v>7</v>
      </c>
      <c r="C389">
        <v>5</v>
      </c>
      <c r="D389">
        <v>2019</v>
      </c>
      <c r="E389">
        <v>19.899999999999999</v>
      </c>
      <c r="F389">
        <v>3029344</v>
      </c>
      <c r="G389">
        <v>39.799999999999997</v>
      </c>
      <c r="H389" s="1" t="s">
        <v>48</v>
      </c>
      <c r="I389" t="s">
        <v>64</v>
      </c>
      <c r="J389" t="s">
        <v>65</v>
      </c>
      <c r="K389" t="s">
        <v>65</v>
      </c>
    </row>
    <row r="390" spans="1:11" ht="17.25" x14ac:dyDescent="0.35">
      <c r="A390" s="1" t="s">
        <v>23</v>
      </c>
      <c r="B390" s="1" t="s">
        <v>9</v>
      </c>
      <c r="C390">
        <v>6</v>
      </c>
      <c r="D390">
        <v>2019</v>
      </c>
      <c r="E390">
        <v>13.29</v>
      </c>
      <c r="F390">
        <v>3248864</v>
      </c>
      <c r="G390">
        <v>39.35</v>
      </c>
      <c r="H390" s="1" t="s">
        <v>48</v>
      </c>
      <c r="I390" t="s">
        <v>64</v>
      </c>
      <c r="J390" t="s">
        <v>65</v>
      </c>
      <c r="K390" t="s">
        <v>65</v>
      </c>
    </row>
    <row r="391" spans="1:11" ht="17.25" x14ac:dyDescent="0.35">
      <c r="A391" s="1" t="s">
        <v>23</v>
      </c>
      <c r="B391" s="1" t="s">
        <v>10</v>
      </c>
      <c r="C391">
        <v>7</v>
      </c>
      <c r="D391">
        <v>2019</v>
      </c>
      <c r="E391">
        <v>16.41</v>
      </c>
      <c r="F391">
        <v>3059744</v>
      </c>
      <c r="G391">
        <v>38.36</v>
      </c>
      <c r="H391" s="1" t="s">
        <v>48</v>
      </c>
      <c r="I391" t="s">
        <v>64</v>
      </c>
      <c r="J391" t="s">
        <v>65</v>
      </c>
      <c r="K391" t="s">
        <v>65</v>
      </c>
    </row>
    <row r="392" spans="1:11" ht="17.25" x14ac:dyDescent="0.35">
      <c r="A392" s="1" t="s">
        <v>23</v>
      </c>
      <c r="B392" s="1" t="s">
        <v>11</v>
      </c>
      <c r="C392">
        <v>8</v>
      </c>
      <c r="D392">
        <v>2019</v>
      </c>
      <c r="E392">
        <v>17.66</v>
      </c>
      <c r="F392">
        <v>2994763</v>
      </c>
      <c r="G392">
        <v>38.03</v>
      </c>
      <c r="H392" s="1" t="s">
        <v>48</v>
      </c>
      <c r="I392" t="s">
        <v>64</v>
      </c>
      <c r="J392" t="s">
        <v>65</v>
      </c>
      <c r="K392" t="s">
        <v>65</v>
      </c>
    </row>
    <row r="393" spans="1:11" ht="17.25" x14ac:dyDescent="0.35">
      <c r="A393" s="1" t="s">
        <v>23</v>
      </c>
      <c r="B393" s="1" t="s">
        <v>12</v>
      </c>
      <c r="C393">
        <v>9</v>
      </c>
      <c r="D393">
        <v>2019</v>
      </c>
      <c r="E393">
        <v>20.46</v>
      </c>
      <c r="F393">
        <v>2992082</v>
      </c>
      <c r="G393">
        <v>39.25</v>
      </c>
      <c r="H393" s="1" t="s">
        <v>48</v>
      </c>
      <c r="I393" t="s">
        <v>64</v>
      </c>
      <c r="J393" t="s">
        <v>65</v>
      </c>
      <c r="K393" t="s">
        <v>65</v>
      </c>
    </row>
    <row r="394" spans="1:11" ht="17.25" x14ac:dyDescent="0.35">
      <c r="A394" s="1" t="s">
        <v>23</v>
      </c>
      <c r="B394" s="1" t="s">
        <v>13</v>
      </c>
      <c r="C394">
        <v>10</v>
      </c>
      <c r="D394">
        <v>2019</v>
      </c>
      <c r="E394">
        <v>14.06</v>
      </c>
      <c r="F394">
        <v>3173429</v>
      </c>
      <c r="G394">
        <v>38.450000000000003</v>
      </c>
      <c r="H394" s="1" t="s">
        <v>48</v>
      </c>
      <c r="I394" t="s">
        <v>64</v>
      </c>
      <c r="J394" t="s">
        <v>65</v>
      </c>
      <c r="K394" t="s">
        <v>65</v>
      </c>
    </row>
    <row r="395" spans="1:11" ht="17.25" x14ac:dyDescent="0.35">
      <c r="A395" s="1" t="s">
        <v>23</v>
      </c>
      <c r="B395" s="1" t="s">
        <v>14</v>
      </c>
      <c r="C395">
        <v>11</v>
      </c>
      <c r="D395">
        <v>2019</v>
      </c>
      <c r="E395">
        <v>17.62</v>
      </c>
      <c r="F395">
        <v>3081077</v>
      </c>
      <c r="G395">
        <v>38.86</v>
      </c>
      <c r="H395" s="1" t="s">
        <v>48</v>
      </c>
      <c r="I395" t="s">
        <v>64</v>
      </c>
      <c r="J395" t="s">
        <v>65</v>
      </c>
      <c r="K395" t="s">
        <v>65</v>
      </c>
    </row>
    <row r="396" spans="1:11" ht="17.25" x14ac:dyDescent="0.35">
      <c r="A396" s="1" t="s">
        <v>23</v>
      </c>
      <c r="B396" s="1" t="s">
        <v>15</v>
      </c>
      <c r="C396">
        <v>12</v>
      </c>
      <c r="D396">
        <v>2019</v>
      </c>
      <c r="E396">
        <v>14.91</v>
      </c>
      <c r="F396">
        <v>2977857</v>
      </c>
      <c r="G396">
        <v>36.29</v>
      </c>
      <c r="H396" s="1" t="s">
        <v>48</v>
      </c>
      <c r="I396" t="s">
        <v>64</v>
      </c>
      <c r="J396" t="s">
        <v>65</v>
      </c>
      <c r="K396" t="s">
        <v>65</v>
      </c>
    </row>
    <row r="397" spans="1:11" ht="17.25" x14ac:dyDescent="0.35">
      <c r="A397" s="1" t="s">
        <v>23</v>
      </c>
      <c r="B397" s="1" t="s">
        <v>16</v>
      </c>
      <c r="C397">
        <v>1</v>
      </c>
      <c r="D397">
        <v>2020</v>
      </c>
      <c r="E397">
        <v>20.69</v>
      </c>
      <c r="F397">
        <v>2988665</v>
      </c>
      <c r="G397">
        <v>38.99</v>
      </c>
      <c r="H397" s="1" t="s">
        <v>48</v>
      </c>
      <c r="I397" t="s">
        <v>64</v>
      </c>
      <c r="J397" t="s">
        <v>65</v>
      </c>
      <c r="K397" t="s">
        <v>65</v>
      </c>
    </row>
    <row r="398" spans="1:11" ht="17.25" x14ac:dyDescent="0.35">
      <c r="A398" s="1" t="s">
        <v>23</v>
      </c>
      <c r="B398" s="1" t="s">
        <v>17</v>
      </c>
      <c r="C398">
        <v>2</v>
      </c>
      <c r="D398">
        <v>2020</v>
      </c>
      <c r="E398">
        <v>15.11</v>
      </c>
      <c r="F398">
        <v>3113464</v>
      </c>
      <c r="G398">
        <v>37.869999999999997</v>
      </c>
      <c r="H398" s="1" t="s">
        <v>48</v>
      </c>
      <c r="I398" t="s">
        <v>64</v>
      </c>
      <c r="J398" t="s">
        <v>65</v>
      </c>
      <c r="K398" t="s">
        <v>65</v>
      </c>
    </row>
    <row r="399" spans="1:11" ht="17.25" x14ac:dyDescent="0.35">
      <c r="A399" s="1" t="s">
        <v>23</v>
      </c>
      <c r="B399" s="1" t="s">
        <v>18</v>
      </c>
      <c r="C399">
        <v>3</v>
      </c>
      <c r="D399">
        <v>2020</v>
      </c>
      <c r="E399">
        <v>15.73</v>
      </c>
      <c r="F399">
        <v>3049637</v>
      </c>
      <c r="G399">
        <v>37.29</v>
      </c>
      <c r="H399" s="1" t="s">
        <v>48</v>
      </c>
      <c r="I399" t="s">
        <v>64</v>
      </c>
      <c r="J399" t="s">
        <v>65</v>
      </c>
      <c r="K399" t="s">
        <v>65</v>
      </c>
    </row>
    <row r="400" spans="1:11" ht="17.25" x14ac:dyDescent="0.35">
      <c r="A400" s="1" t="s">
        <v>23</v>
      </c>
      <c r="B400" s="1" t="s">
        <v>19</v>
      </c>
      <c r="C400">
        <v>4</v>
      </c>
      <c r="D400">
        <v>2020</v>
      </c>
      <c r="E400">
        <v>58.77</v>
      </c>
      <c r="F400">
        <v>1400962</v>
      </c>
      <c r="G400">
        <v>34.94</v>
      </c>
      <c r="H400" s="1" t="s">
        <v>48</v>
      </c>
      <c r="I400" t="s">
        <v>64</v>
      </c>
      <c r="J400" t="s">
        <v>65</v>
      </c>
      <c r="K400" t="s">
        <v>65</v>
      </c>
    </row>
    <row r="401" spans="1:11" ht="17.25" x14ac:dyDescent="0.35">
      <c r="A401" s="1" t="s">
        <v>23</v>
      </c>
      <c r="B401" s="1" t="s">
        <v>20</v>
      </c>
      <c r="C401">
        <v>5</v>
      </c>
      <c r="D401">
        <v>2020</v>
      </c>
      <c r="E401">
        <v>37.869999999999997</v>
      </c>
      <c r="F401">
        <v>2207026</v>
      </c>
      <c r="G401">
        <v>36.450000000000003</v>
      </c>
      <c r="H401" s="1" t="s">
        <v>48</v>
      </c>
      <c r="I401" t="s">
        <v>64</v>
      </c>
      <c r="J401" t="s">
        <v>65</v>
      </c>
      <c r="K401" t="s">
        <v>65</v>
      </c>
    </row>
    <row r="402" spans="1:11" ht="17.25" x14ac:dyDescent="0.35">
      <c r="A402" s="1" t="s">
        <v>23</v>
      </c>
      <c r="B402" s="1" t="s">
        <v>21</v>
      </c>
      <c r="C402">
        <v>6</v>
      </c>
      <c r="D402">
        <v>2020</v>
      </c>
      <c r="E402">
        <v>12.45</v>
      </c>
      <c r="F402">
        <v>3124663</v>
      </c>
      <c r="G402">
        <v>36.54</v>
      </c>
      <c r="H402" s="1" t="s">
        <v>48</v>
      </c>
      <c r="I402" t="s">
        <v>64</v>
      </c>
      <c r="J402" t="s">
        <v>65</v>
      </c>
      <c r="K402" t="s">
        <v>65</v>
      </c>
    </row>
    <row r="403" spans="1:11" ht="17.25" x14ac:dyDescent="0.35">
      <c r="A403" s="1" t="s">
        <v>49</v>
      </c>
      <c r="B403" s="1" t="s">
        <v>7</v>
      </c>
      <c r="C403">
        <v>5</v>
      </c>
      <c r="D403">
        <v>2019</v>
      </c>
      <c r="E403">
        <v>18.350000000000001</v>
      </c>
      <c r="F403">
        <v>348042</v>
      </c>
      <c r="G403">
        <v>44.89</v>
      </c>
      <c r="H403" s="1" t="s">
        <v>48</v>
      </c>
      <c r="I403" t="s">
        <v>64</v>
      </c>
      <c r="J403" t="s">
        <v>65</v>
      </c>
      <c r="K403" t="s">
        <v>65</v>
      </c>
    </row>
    <row r="404" spans="1:11" ht="17.25" x14ac:dyDescent="0.35">
      <c r="A404" s="1" t="s">
        <v>49</v>
      </c>
      <c r="B404" s="1" t="s">
        <v>9</v>
      </c>
      <c r="C404">
        <v>6</v>
      </c>
      <c r="D404">
        <v>2019</v>
      </c>
      <c r="E404">
        <v>12.4</v>
      </c>
      <c r="F404">
        <v>337145</v>
      </c>
      <c r="G404">
        <v>40.44</v>
      </c>
      <c r="H404" s="1" t="s">
        <v>48</v>
      </c>
      <c r="I404" t="s">
        <v>64</v>
      </c>
      <c r="J404" t="s">
        <v>65</v>
      </c>
      <c r="K404" t="s">
        <v>65</v>
      </c>
    </row>
    <row r="405" spans="1:11" ht="17.25" x14ac:dyDescent="0.35">
      <c r="A405" s="1" t="s">
        <v>49</v>
      </c>
      <c r="B405" s="1" t="s">
        <v>10</v>
      </c>
      <c r="C405">
        <v>7</v>
      </c>
      <c r="D405">
        <v>2019</v>
      </c>
      <c r="E405">
        <v>21.8</v>
      </c>
      <c r="F405">
        <v>294379</v>
      </c>
      <c r="G405">
        <v>39.47</v>
      </c>
      <c r="H405" s="1" t="s">
        <v>48</v>
      </c>
      <c r="I405" t="s">
        <v>64</v>
      </c>
      <c r="J405" t="s">
        <v>65</v>
      </c>
      <c r="K405" t="s">
        <v>65</v>
      </c>
    </row>
    <row r="406" spans="1:11" ht="17.25" x14ac:dyDescent="0.35">
      <c r="A406" s="1" t="s">
        <v>49</v>
      </c>
      <c r="B406" s="1" t="s">
        <v>11</v>
      </c>
      <c r="C406">
        <v>8</v>
      </c>
      <c r="D406">
        <v>2019</v>
      </c>
      <c r="E406">
        <v>9.52</v>
      </c>
      <c r="F406">
        <v>328282</v>
      </c>
      <c r="G406">
        <v>37.950000000000003</v>
      </c>
      <c r="H406" s="1" t="s">
        <v>48</v>
      </c>
      <c r="I406" t="s">
        <v>64</v>
      </c>
      <c r="J406" t="s">
        <v>65</v>
      </c>
      <c r="K406" t="s">
        <v>65</v>
      </c>
    </row>
    <row r="407" spans="1:11" ht="17.25" x14ac:dyDescent="0.35">
      <c r="A407" s="1" t="s">
        <v>49</v>
      </c>
      <c r="B407" s="1" t="s">
        <v>12</v>
      </c>
      <c r="C407">
        <v>9</v>
      </c>
      <c r="D407">
        <v>2019</v>
      </c>
      <c r="E407">
        <v>20.14</v>
      </c>
      <c r="F407">
        <v>327239</v>
      </c>
      <c r="G407">
        <v>42.77</v>
      </c>
      <c r="H407" s="1" t="s">
        <v>48</v>
      </c>
      <c r="I407" t="s">
        <v>64</v>
      </c>
      <c r="J407" t="s">
        <v>65</v>
      </c>
      <c r="K407" t="s">
        <v>65</v>
      </c>
    </row>
    <row r="408" spans="1:11" ht="17.25" x14ac:dyDescent="0.35">
      <c r="A408" s="1" t="s">
        <v>49</v>
      </c>
      <c r="B408" s="1" t="s">
        <v>13</v>
      </c>
      <c r="C408">
        <v>10</v>
      </c>
      <c r="D408">
        <v>2019</v>
      </c>
      <c r="E408">
        <v>13.99</v>
      </c>
      <c r="F408">
        <v>330856</v>
      </c>
      <c r="G408">
        <v>40.06</v>
      </c>
      <c r="H408" s="1" t="s">
        <v>48</v>
      </c>
      <c r="I408" t="s">
        <v>64</v>
      </c>
      <c r="J408" t="s">
        <v>65</v>
      </c>
      <c r="K408" t="s">
        <v>65</v>
      </c>
    </row>
    <row r="409" spans="1:11" ht="17.25" x14ac:dyDescent="0.35">
      <c r="A409" s="1" t="s">
        <v>49</v>
      </c>
      <c r="B409" s="1" t="s">
        <v>14</v>
      </c>
      <c r="C409">
        <v>11</v>
      </c>
      <c r="D409">
        <v>2019</v>
      </c>
      <c r="E409">
        <v>22.05</v>
      </c>
      <c r="F409">
        <v>289593</v>
      </c>
      <c r="G409">
        <v>38.6</v>
      </c>
      <c r="H409" s="1" t="s">
        <v>48</v>
      </c>
      <c r="I409" t="s">
        <v>64</v>
      </c>
      <c r="J409" t="s">
        <v>65</v>
      </c>
      <c r="K409" t="s">
        <v>65</v>
      </c>
    </row>
    <row r="410" spans="1:11" ht="17.25" x14ac:dyDescent="0.35">
      <c r="A410" s="1" t="s">
        <v>49</v>
      </c>
      <c r="B410" s="1" t="s">
        <v>15</v>
      </c>
      <c r="C410">
        <v>12</v>
      </c>
      <c r="D410">
        <v>2019</v>
      </c>
      <c r="E410">
        <v>8.33</v>
      </c>
      <c r="F410">
        <v>311146</v>
      </c>
      <c r="G410">
        <v>35.19</v>
      </c>
      <c r="H410" s="1" t="s">
        <v>48</v>
      </c>
      <c r="I410" t="s">
        <v>64</v>
      </c>
      <c r="J410" t="s">
        <v>65</v>
      </c>
      <c r="K410" t="s">
        <v>65</v>
      </c>
    </row>
    <row r="411" spans="1:11" ht="17.25" x14ac:dyDescent="0.35">
      <c r="A411" s="1" t="s">
        <v>49</v>
      </c>
      <c r="B411" s="1" t="s">
        <v>16</v>
      </c>
      <c r="C411">
        <v>1</v>
      </c>
      <c r="D411">
        <v>2020</v>
      </c>
      <c r="E411">
        <v>20</v>
      </c>
      <c r="F411">
        <v>332062</v>
      </c>
      <c r="G411">
        <v>42.94</v>
      </c>
      <c r="H411" s="1" t="s">
        <v>48</v>
      </c>
      <c r="I411" t="s">
        <v>64</v>
      </c>
      <c r="J411" t="s">
        <v>65</v>
      </c>
      <c r="K411" t="s">
        <v>65</v>
      </c>
    </row>
    <row r="412" spans="1:11" ht="17.25" x14ac:dyDescent="0.35">
      <c r="A412" s="1" t="s">
        <v>49</v>
      </c>
      <c r="B412" s="1" t="s">
        <v>17</v>
      </c>
      <c r="C412">
        <v>2</v>
      </c>
      <c r="D412">
        <v>2020</v>
      </c>
      <c r="E412">
        <v>16.670000000000002</v>
      </c>
      <c r="F412">
        <v>316887</v>
      </c>
      <c r="G412">
        <v>39.25</v>
      </c>
      <c r="H412" s="1" t="s">
        <v>48</v>
      </c>
      <c r="I412" t="s">
        <v>64</v>
      </c>
      <c r="J412" t="s">
        <v>65</v>
      </c>
      <c r="K412" t="s">
        <v>65</v>
      </c>
    </row>
    <row r="413" spans="1:11" ht="17.25" x14ac:dyDescent="0.35">
      <c r="A413" s="1" t="s">
        <v>49</v>
      </c>
      <c r="B413" s="1" t="s">
        <v>18</v>
      </c>
      <c r="C413">
        <v>3</v>
      </c>
      <c r="D413">
        <v>2020</v>
      </c>
      <c r="E413">
        <v>21.43</v>
      </c>
      <c r="F413">
        <v>279839</v>
      </c>
      <c r="G413">
        <v>36.68</v>
      </c>
      <c r="H413" s="1" t="s">
        <v>48</v>
      </c>
      <c r="I413" t="s">
        <v>64</v>
      </c>
      <c r="J413" t="s">
        <v>65</v>
      </c>
      <c r="K413" t="s">
        <v>65</v>
      </c>
    </row>
    <row r="414" spans="1:11" ht="17.25" x14ac:dyDescent="0.35">
      <c r="A414" s="1" t="s">
        <v>49</v>
      </c>
      <c r="B414" s="1" t="s">
        <v>21</v>
      </c>
      <c r="C414">
        <v>6</v>
      </c>
      <c r="D414">
        <v>2020</v>
      </c>
      <c r="E414">
        <v>7.22</v>
      </c>
      <c r="F414">
        <v>306505</v>
      </c>
      <c r="G414">
        <v>33.799999999999997</v>
      </c>
      <c r="H414" s="1" t="s">
        <v>48</v>
      </c>
      <c r="I414" t="s">
        <v>64</v>
      </c>
      <c r="J414" t="s">
        <v>65</v>
      </c>
      <c r="K414" t="s">
        <v>65</v>
      </c>
    </row>
    <row r="415" spans="1:11" ht="17.25" x14ac:dyDescent="0.35">
      <c r="A415" s="1" t="s">
        <v>24</v>
      </c>
      <c r="B415" s="1" t="s">
        <v>7</v>
      </c>
      <c r="C415">
        <v>5</v>
      </c>
      <c r="D415">
        <v>2019</v>
      </c>
      <c r="E415">
        <v>9.77</v>
      </c>
      <c r="F415">
        <v>2223129</v>
      </c>
      <c r="G415">
        <v>45.61</v>
      </c>
      <c r="H415" s="1" t="s">
        <v>48</v>
      </c>
      <c r="I415" t="s">
        <v>64</v>
      </c>
      <c r="J415" t="s">
        <v>65</v>
      </c>
      <c r="K415" t="s">
        <v>65</v>
      </c>
    </row>
    <row r="416" spans="1:11" ht="17.25" x14ac:dyDescent="0.35">
      <c r="A416" s="1" t="s">
        <v>24</v>
      </c>
      <c r="B416" s="1" t="s">
        <v>9</v>
      </c>
      <c r="C416">
        <v>6</v>
      </c>
      <c r="D416">
        <v>2019</v>
      </c>
      <c r="E416">
        <v>11.77</v>
      </c>
      <c r="F416">
        <v>2192020</v>
      </c>
      <c r="G416">
        <v>45.88</v>
      </c>
      <c r="H416" s="1" t="s">
        <v>48</v>
      </c>
      <c r="I416" t="s">
        <v>64</v>
      </c>
      <c r="J416" t="s">
        <v>65</v>
      </c>
      <c r="K416" t="s">
        <v>65</v>
      </c>
    </row>
    <row r="417" spans="1:11" ht="17.25" x14ac:dyDescent="0.35">
      <c r="A417" s="1" t="s">
        <v>24</v>
      </c>
      <c r="B417" s="1" t="s">
        <v>10</v>
      </c>
      <c r="C417">
        <v>7</v>
      </c>
      <c r="D417">
        <v>2019</v>
      </c>
      <c r="E417">
        <v>8.17</v>
      </c>
      <c r="F417">
        <v>2285436</v>
      </c>
      <c r="G417">
        <v>45.85</v>
      </c>
      <c r="H417" s="1" t="s">
        <v>48</v>
      </c>
      <c r="I417" t="s">
        <v>64</v>
      </c>
      <c r="J417" t="s">
        <v>65</v>
      </c>
      <c r="K417" t="s">
        <v>65</v>
      </c>
    </row>
    <row r="418" spans="1:11" ht="17.25" x14ac:dyDescent="0.35">
      <c r="A418" s="1" t="s">
        <v>24</v>
      </c>
      <c r="B418" s="1" t="s">
        <v>11</v>
      </c>
      <c r="C418">
        <v>8</v>
      </c>
      <c r="D418">
        <v>2019</v>
      </c>
      <c r="E418">
        <v>6.29</v>
      </c>
      <c r="F418">
        <v>2392400</v>
      </c>
      <c r="G418">
        <v>46.91</v>
      </c>
      <c r="H418" s="1" t="s">
        <v>48</v>
      </c>
      <c r="I418" t="s">
        <v>64</v>
      </c>
      <c r="J418" t="s">
        <v>65</v>
      </c>
      <c r="K418" t="s">
        <v>65</v>
      </c>
    </row>
    <row r="419" spans="1:11" ht="17.25" x14ac:dyDescent="0.35">
      <c r="A419" s="1" t="s">
        <v>24</v>
      </c>
      <c r="B419" s="1" t="s">
        <v>12</v>
      </c>
      <c r="C419">
        <v>9</v>
      </c>
      <c r="D419">
        <v>2019</v>
      </c>
      <c r="E419">
        <v>9.4600000000000009</v>
      </c>
      <c r="F419">
        <v>2311507</v>
      </c>
      <c r="G419">
        <v>46.8</v>
      </c>
      <c r="H419" s="1" t="s">
        <v>48</v>
      </c>
      <c r="I419" t="s">
        <v>64</v>
      </c>
      <c r="J419" t="s">
        <v>65</v>
      </c>
      <c r="K419" t="s">
        <v>65</v>
      </c>
    </row>
    <row r="420" spans="1:11" ht="17.25" x14ac:dyDescent="0.35">
      <c r="A420" s="1" t="s">
        <v>24</v>
      </c>
      <c r="B420" s="1" t="s">
        <v>13</v>
      </c>
      <c r="C420">
        <v>10</v>
      </c>
      <c r="D420">
        <v>2019</v>
      </c>
      <c r="E420">
        <v>10.27</v>
      </c>
      <c r="F420">
        <v>2297096</v>
      </c>
      <c r="G420">
        <v>46.82</v>
      </c>
      <c r="H420" s="1" t="s">
        <v>48</v>
      </c>
      <c r="I420" t="s">
        <v>64</v>
      </c>
      <c r="J420" t="s">
        <v>65</v>
      </c>
      <c r="K420" t="s">
        <v>65</v>
      </c>
    </row>
    <row r="421" spans="1:11" ht="17.25" x14ac:dyDescent="0.35">
      <c r="A421" s="1" t="s">
        <v>24</v>
      </c>
      <c r="B421" s="1" t="s">
        <v>14</v>
      </c>
      <c r="C421">
        <v>11</v>
      </c>
      <c r="D421">
        <v>2019</v>
      </c>
      <c r="E421">
        <v>8.32</v>
      </c>
      <c r="F421">
        <v>2341284</v>
      </c>
      <c r="G421">
        <v>46.59</v>
      </c>
      <c r="H421" s="1" t="s">
        <v>48</v>
      </c>
      <c r="I421" t="s">
        <v>64</v>
      </c>
      <c r="J421" t="s">
        <v>65</v>
      </c>
      <c r="K421" t="s">
        <v>65</v>
      </c>
    </row>
    <row r="422" spans="1:11" ht="17.25" x14ac:dyDescent="0.35">
      <c r="A422" s="1" t="s">
        <v>24</v>
      </c>
      <c r="B422" s="1" t="s">
        <v>15</v>
      </c>
      <c r="C422">
        <v>12</v>
      </c>
      <c r="D422">
        <v>2019</v>
      </c>
      <c r="E422">
        <v>3.57</v>
      </c>
      <c r="F422">
        <v>2415436</v>
      </c>
      <c r="G422">
        <v>45.59</v>
      </c>
      <c r="H422" s="1" t="s">
        <v>48</v>
      </c>
      <c r="I422" t="s">
        <v>64</v>
      </c>
      <c r="J422" t="s">
        <v>65</v>
      </c>
      <c r="K422" t="s">
        <v>65</v>
      </c>
    </row>
    <row r="423" spans="1:11" ht="17.25" x14ac:dyDescent="0.35">
      <c r="A423" s="1" t="s">
        <v>24</v>
      </c>
      <c r="B423" s="1" t="s">
        <v>16</v>
      </c>
      <c r="C423">
        <v>1</v>
      </c>
      <c r="D423">
        <v>2020</v>
      </c>
      <c r="E423">
        <v>9.01</v>
      </c>
      <c r="F423">
        <v>2315972</v>
      </c>
      <c r="G423">
        <v>46.21</v>
      </c>
      <c r="H423" s="1" t="s">
        <v>48</v>
      </c>
      <c r="I423" t="s">
        <v>64</v>
      </c>
      <c r="J423" t="s">
        <v>65</v>
      </c>
      <c r="K423" t="s">
        <v>65</v>
      </c>
    </row>
    <row r="424" spans="1:11" ht="17.25" x14ac:dyDescent="0.35">
      <c r="A424" s="1" t="s">
        <v>24</v>
      </c>
      <c r="B424" s="1" t="s">
        <v>17</v>
      </c>
      <c r="C424">
        <v>2</v>
      </c>
      <c r="D424">
        <v>2020</v>
      </c>
      <c r="E424">
        <v>9.7899999999999991</v>
      </c>
      <c r="F424">
        <v>2347941</v>
      </c>
      <c r="G424">
        <v>47.14</v>
      </c>
      <c r="H424" s="1" t="s">
        <v>48</v>
      </c>
      <c r="I424" t="s">
        <v>64</v>
      </c>
      <c r="J424" t="s">
        <v>65</v>
      </c>
      <c r="K424" t="s">
        <v>65</v>
      </c>
    </row>
    <row r="425" spans="1:11" ht="17.25" x14ac:dyDescent="0.35">
      <c r="A425" s="1" t="s">
        <v>24</v>
      </c>
      <c r="B425" s="1" t="s">
        <v>18</v>
      </c>
      <c r="C425">
        <v>3</v>
      </c>
      <c r="D425">
        <v>2020</v>
      </c>
      <c r="E425">
        <v>8.2100000000000009</v>
      </c>
      <c r="F425">
        <v>2407509</v>
      </c>
      <c r="G425">
        <v>47.39</v>
      </c>
      <c r="H425" s="1" t="s">
        <v>48</v>
      </c>
      <c r="I425" t="s">
        <v>64</v>
      </c>
      <c r="J425" t="s">
        <v>65</v>
      </c>
      <c r="K425" t="s">
        <v>65</v>
      </c>
    </row>
    <row r="426" spans="1:11" ht="17.25" x14ac:dyDescent="0.35">
      <c r="A426" s="1" t="s">
        <v>24</v>
      </c>
      <c r="B426" s="1" t="s">
        <v>19</v>
      </c>
      <c r="C426">
        <v>4</v>
      </c>
      <c r="D426">
        <v>2020</v>
      </c>
      <c r="E426">
        <v>20.13</v>
      </c>
      <c r="F426">
        <v>1066126</v>
      </c>
      <c r="G426">
        <v>24.06</v>
      </c>
      <c r="H426" s="1" t="s">
        <v>48</v>
      </c>
      <c r="I426" t="s">
        <v>64</v>
      </c>
      <c r="J426" t="s">
        <v>65</v>
      </c>
      <c r="K426" t="s">
        <v>65</v>
      </c>
    </row>
    <row r="427" spans="1:11" ht="17.25" x14ac:dyDescent="0.35">
      <c r="A427" s="1" t="s">
        <v>24</v>
      </c>
      <c r="B427" s="1" t="s">
        <v>20</v>
      </c>
      <c r="C427">
        <v>5</v>
      </c>
      <c r="D427">
        <v>2020</v>
      </c>
      <c r="E427">
        <v>24.1</v>
      </c>
      <c r="F427">
        <v>1276291</v>
      </c>
      <c r="G427">
        <v>30.24</v>
      </c>
      <c r="H427" s="1" t="s">
        <v>48</v>
      </c>
      <c r="I427" t="s">
        <v>64</v>
      </c>
      <c r="J427" t="s">
        <v>65</v>
      </c>
      <c r="K427" t="s">
        <v>65</v>
      </c>
    </row>
    <row r="428" spans="1:11" ht="17.25" x14ac:dyDescent="0.35">
      <c r="A428" s="1" t="s">
        <v>24</v>
      </c>
      <c r="B428" s="1" t="s">
        <v>21</v>
      </c>
      <c r="C428">
        <v>6</v>
      </c>
      <c r="D428">
        <v>2020</v>
      </c>
      <c r="E428">
        <v>27.07</v>
      </c>
      <c r="F428">
        <v>1602231</v>
      </c>
      <c r="G428">
        <v>39.409999999999997</v>
      </c>
      <c r="H428" s="1" t="s">
        <v>48</v>
      </c>
      <c r="I428" t="s">
        <v>64</v>
      </c>
      <c r="J428" t="s">
        <v>65</v>
      </c>
      <c r="K428" t="s">
        <v>65</v>
      </c>
    </row>
    <row r="429" spans="1:11" ht="17.25" x14ac:dyDescent="0.35">
      <c r="A429" s="1" t="s">
        <v>25</v>
      </c>
      <c r="B429" s="1" t="s">
        <v>7</v>
      </c>
      <c r="C429">
        <v>5</v>
      </c>
      <c r="D429">
        <v>2019</v>
      </c>
      <c r="E429">
        <v>12.31</v>
      </c>
      <c r="F429">
        <v>5756475</v>
      </c>
      <c r="G429">
        <v>44.17</v>
      </c>
      <c r="H429" s="1" t="s">
        <v>48</v>
      </c>
      <c r="I429" t="s">
        <v>64</v>
      </c>
      <c r="J429" t="s">
        <v>65</v>
      </c>
      <c r="K429" t="s">
        <v>65</v>
      </c>
    </row>
    <row r="430" spans="1:11" ht="17.25" x14ac:dyDescent="0.35">
      <c r="A430" s="1" t="s">
        <v>25</v>
      </c>
      <c r="B430" s="1" t="s">
        <v>9</v>
      </c>
      <c r="C430">
        <v>6</v>
      </c>
      <c r="D430">
        <v>2019</v>
      </c>
      <c r="E430">
        <v>12.76</v>
      </c>
      <c r="F430">
        <v>5550172</v>
      </c>
      <c r="G430">
        <v>42.71</v>
      </c>
      <c r="H430" s="1" t="s">
        <v>48</v>
      </c>
      <c r="I430" t="s">
        <v>64</v>
      </c>
      <c r="J430" t="s">
        <v>65</v>
      </c>
      <c r="K430" t="s">
        <v>65</v>
      </c>
    </row>
    <row r="431" spans="1:11" ht="17.25" x14ac:dyDescent="0.35">
      <c r="A431" s="1" t="s">
        <v>25</v>
      </c>
      <c r="B431" s="1" t="s">
        <v>10</v>
      </c>
      <c r="C431">
        <v>7</v>
      </c>
      <c r="D431">
        <v>2019</v>
      </c>
      <c r="E431">
        <v>14.68</v>
      </c>
      <c r="F431">
        <v>5393091</v>
      </c>
      <c r="G431">
        <v>42.34</v>
      </c>
      <c r="H431" s="1" t="s">
        <v>48</v>
      </c>
      <c r="I431" t="s">
        <v>64</v>
      </c>
      <c r="J431" t="s">
        <v>65</v>
      </c>
      <c r="K431" t="s">
        <v>65</v>
      </c>
    </row>
    <row r="432" spans="1:11" ht="17.25" x14ac:dyDescent="0.35">
      <c r="A432" s="1" t="s">
        <v>25</v>
      </c>
      <c r="B432" s="1" t="s">
        <v>11</v>
      </c>
      <c r="C432">
        <v>8</v>
      </c>
      <c r="D432">
        <v>2019</v>
      </c>
      <c r="E432">
        <v>13.52</v>
      </c>
      <c r="F432">
        <v>5552510</v>
      </c>
      <c r="G432">
        <v>42.9</v>
      </c>
      <c r="H432" s="1" t="s">
        <v>48</v>
      </c>
      <c r="I432" t="s">
        <v>64</v>
      </c>
      <c r="J432" t="s">
        <v>65</v>
      </c>
      <c r="K432" t="s">
        <v>65</v>
      </c>
    </row>
    <row r="433" spans="1:11" ht="17.25" x14ac:dyDescent="0.35">
      <c r="A433" s="1" t="s">
        <v>25</v>
      </c>
      <c r="B433" s="1" t="s">
        <v>12</v>
      </c>
      <c r="C433">
        <v>9</v>
      </c>
      <c r="D433">
        <v>2019</v>
      </c>
      <c r="E433">
        <v>20.59</v>
      </c>
      <c r="F433">
        <v>5642253</v>
      </c>
      <c r="G433">
        <v>47.36</v>
      </c>
      <c r="H433" s="1" t="s">
        <v>48</v>
      </c>
      <c r="I433" t="s">
        <v>64</v>
      </c>
      <c r="J433" t="s">
        <v>65</v>
      </c>
      <c r="K433" t="s">
        <v>65</v>
      </c>
    </row>
    <row r="434" spans="1:11" ht="17.25" x14ac:dyDescent="0.35">
      <c r="A434" s="1" t="s">
        <v>25</v>
      </c>
      <c r="B434" s="1" t="s">
        <v>13</v>
      </c>
      <c r="C434">
        <v>10</v>
      </c>
      <c r="D434">
        <v>2019</v>
      </c>
      <c r="E434">
        <v>12.41</v>
      </c>
      <c r="F434">
        <v>6030363</v>
      </c>
      <c r="G434">
        <v>45.78</v>
      </c>
      <c r="H434" s="1" t="s">
        <v>48</v>
      </c>
      <c r="I434" t="s">
        <v>64</v>
      </c>
      <c r="J434" t="s">
        <v>65</v>
      </c>
      <c r="K434" t="s">
        <v>65</v>
      </c>
    </row>
    <row r="435" spans="1:11" ht="17.25" x14ac:dyDescent="0.35">
      <c r="A435" s="1" t="s">
        <v>25</v>
      </c>
      <c r="B435" s="1" t="s">
        <v>14</v>
      </c>
      <c r="C435">
        <v>11</v>
      </c>
      <c r="D435">
        <v>2019</v>
      </c>
      <c r="E435">
        <v>16.11</v>
      </c>
      <c r="F435">
        <v>5439600</v>
      </c>
      <c r="G435">
        <v>43.02</v>
      </c>
      <c r="H435" s="1" t="s">
        <v>48</v>
      </c>
      <c r="I435" t="s">
        <v>64</v>
      </c>
      <c r="J435" t="s">
        <v>65</v>
      </c>
      <c r="K435" t="s">
        <v>65</v>
      </c>
    </row>
    <row r="436" spans="1:11" ht="17.25" x14ac:dyDescent="0.35">
      <c r="A436" s="1" t="s">
        <v>25</v>
      </c>
      <c r="B436" s="1" t="s">
        <v>15</v>
      </c>
      <c r="C436">
        <v>12</v>
      </c>
      <c r="D436">
        <v>2019</v>
      </c>
      <c r="E436">
        <v>11.07</v>
      </c>
      <c r="F436">
        <v>5718337</v>
      </c>
      <c r="G436">
        <v>42.56</v>
      </c>
      <c r="H436" s="1" t="s">
        <v>48</v>
      </c>
      <c r="I436" t="s">
        <v>64</v>
      </c>
      <c r="J436" t="s">
        <v>65</v>
      </c>
      <c r="K436" t="s">
        <v>65</v>
      </c>
    </row>
    <row r="437" spans="1:11" ht="17.25" x14ac:dyDescent="0.35">
      <c r="A437" s="1" t="s">
        <v>25</v>
      </c>
      <c r="B437" s="1" t="s">
        <v>16</v>
      </c>
      <c r="C437">
        <v>1</v>
      </c>
      <c r="D437">
        <v>2020</v>
      </c>
      <c r="E437">
        <v>22.45</v>
      </c>
      <c r="F437">
        <v>5647493</v>
      </c>
      <c r="G437">
        <v>48.09</v>
      </c>
      <c r="H437" s="1" t="s">
        <v>48</v>
      </c>
      <c r="I437" t="s">
        <v>64</v>
      </c>
      <c r="J437" t="s">
        <v>65</v>
      </c>
      <c r="K437" t="s">
        <v>65</v>
      </c>
    </row>
    <row r="438" spans="1:11" ht="17.25" x14ac:dyDescent="0.35">
      <c r="A438" s="1" t="s">
        <v>25</v>
      </c>
      <c r="B438" s="1" t="s">
        <v>17</v>
      </c>
      <c r="C438">
        <v>2</v>
      </c>
      <c r="D438">
        <v>2020</v>
      </c>
      <c r="E438">
        <v>14.86</v>
      </c>
      <c r="F438">
        <v>5708807</v>
      </c>
      <c r="G438">
        <v>44.18</v>
      </c>
      <c r="H438" s="1" t="s">
        <v>48</v>
      </c>
      <c r="I438" t="s">
        <v>64</v>
      </c>
      <c r="J438" t="s">
        <v>65</v>
      </c>
      <c r="K438" t="s">
        <v>65</v>
      </c>
    </row>
    <row r="439" spans="1:11" ht="17.25" x14ac:dyDescent="0.35">
      <c r="A439" s="1" t="s">
        <v>25</v>
      </c>
      <c r="B439" s="1" t="s">
        <v>18</v>
      </c>
      <c r="C439">
        <v>3</v>
      </c>
      <c r="D439">
        <v>2020</v>
      </c>
      <c r="E439">
        <v>17.09</v>
      </c>
      <c r="F439">
        <v>5401392</v>
      </c>
      <c r="G439">
        <v>42.82</v>
      </c>
      <c r="H439" s="1" t="s">
        <v>48</v>
      </c>
      <c r="I439" t="s">
        <v>64</v>
      </c>
      <c r="J439" t="s">
        <v>65</v>
      </c>
      <c r="K439" t="s">
        <v>65</v>
      </c>
    </row>
    <row r="440" spans="1:11" ht="17.25" x14ac:dyDescent="0.35">
      <c r="A440" s="1" t="s">
        <v>25</v>
      </c>
      <c r="B440" s="1" t="s">
        <v>19</v>
      </c>
      <c r="C440">
        <v>4</v>
      </c>
      <c r="D440">
        <v>2020</v>
      </c>
      <c r="E440">
        <v>16.510000000000002</v>
      </c>
      <c r="F440">
        <v>3003787</v>
      </c>
      <c r="G440">
        <v>23.59</v>
      </c>
      <c r="H440" s="1" t="s">
        <v>48</v>
      </c>
      <c r="I440" t="s">
        <v>64</v>
      </c>
      <c r="J440" t="s">
        <v>65</v>
      </c>
      <c r="K440" t="s">
        <v>65</v>
      </c>
    </row>
    <row r="441" spans="1:11" ht="17.25" x14ac:dyDescent="0.35">
      <c r="A441" s="1" t="s">
        <v>25</v>
      </c>
      <c r="B441" s="1" t="s">
        <v>20</v>
      </c>
      <c r="C441">
        <v>5</v>
      </c>
      <c r="D441">
        <v>2020</v>
      </c>
      <c r="E441">
        <v>45.78</v>
      </c>
      <c r="F441">
        <v>2343783</v>
      </c>
      <c r="G441">
        <v>28.28</v>
      </c>
      <c r="H441" s="1" t="s">
        <v>48</v>
      </c>
      <c r="I441" t="s">
        <v>64</v>
      </c>
      <c r="J441" t="s">
        <v>65</v>
      </c>
      <c r="K441" t="s">
        <v>65</v>
      </c>
    </row>
    <row r="442" spans="1:11" ht="17.25" x14ac:dyDescent="0.35">
      <c r="A442" s="1" t="s">
        <v>25</v>
      </c>
      <c r="B442" s="1" t="s">
        <v>21</v>
      </c>
      <c r="C442">
        <v>6</v>
      </c>
      <c r="D442">
        <v>2020</v>
      </c>
      <c r="E442">
        <v>18.11</v>
      </c>
      <c r="F442">
        <v>4306807</v>
      </c>
      <c r="G442">
        <v>34.32</v>
      </c>
      <c r="H442" s="1" t="s">
        <v>48</v>
      </c>
      <c r="I442" t="s">
        <v>64</v>
      </c>
      <c r="J442" t="s">
        <v>65</v>
      </c>
      <c r="K442" t="s">
        <v>65</v>
      </c>
    </row>
    <row r="443" spans="1:11" ht="17.25" x14ac:dyDescent="0.35">
      <c r="A443" s="1" t="s">
        <v>26</v>
      </c>
      <c r="B443" s="1" t="s">
        <v>7</v>
      </c>
      <c r="C443">
        <v>5</v>
      </c>
      <c r="D443">
        <v>2019</v>
      </c>
      <c r="E443">
        <v>2.75</v>
      </c>
      <c r="F443">
        <v>264855</v>
      </c>
      <c r="G443">
        <v>34.17</v>
      </c>
      <c r="H443" s="1" t="s">
        <v>48</v>
      </c>
      <c r="I443" t="s">
        <v>64</v>
      </c>
      <c r="J443" t="s">
        <v>65</v>
      </c>
      <c r="K443" t="s">
        <v>65</v>
      </c>
    </row>
    <row r="444" spans="1:11" ht="17.25" x14ac:dyDescent="0.35">
      <c r="A444" s="1" t="s">
        <v>26</v>
      </c>
      <c r="B444" s="1" t="s">
        <v>9</v>
      </c>
      <c r="C444">
        <v>6</v>
      </c>
      <c r="D444">
        <v>2019</v>
      </c>
      <c r="E444">
        <v>13.33</v>
      </c>
      <c r="F444">
        <v>304015</v>
      </c>
      <c r="G444">
        <v>43.96</v>
      </c>
      <c r="H444" s="1" t="s">
        <v>48</v>
      </c>
      <c r="I444" t="s">
        <v>64</v>
      </c>
      <c r="J444" t="s">
        <v>65</v>
      </c>
      <c r="K444" t="s">
        <v>65</v>
      </c>
    </row>
    <row r="445" spans="1:11" ht="17.25" x14ac:dyDescent="0.35">
      <c r="A445" s="1" t="s">
        <v>26</v>
      </c>
      <c r="B445" s="1" t="s">
        <v>10</v>
      </c>
      <c r="C445">
        <v>7</v>
      </c>
      <c r="D445">
        <v>2019</v>
      </c>
      <c r="E445">
        <v>12.28</v>
      </c>
      <c r="F445">
        <v>280367</v>
      </c>
      <c r="G445">
        <v>40</v>
      </c>
      <c r="H445" s="1" t="s">
        <v>48</v>
      </c>
      <c r="I445" t="s">
        <v>64</v>
      </c>
      <c r="J445" t="s">
        <v>65</v>
      </c>
      <c r="K445" t="s">
        <v>65</v>
      </c>
    </row>
    <row r="446" spans="1:11" ht="17.25" x14ac:dyDescent="0.35">
      <c r="A446" s="1" t="s">
        <v>26</v>
      </c>
      <c r="B446" s="1" t="s">
        <v>11</v>
      </c>
      <c r="C446">
        <v>8</v>
      </c>
      <c r="D446">
        <v>2019</v>
      </c>
      <c r="E446">
        <v>4.9000000000000004</v>
      </c>
      <c r="F446">
        <v>243277</v>
      </c>
      <c r="G446">
        <v>31.97</v>
      </c>
      <c r="H446" s="1" t="s">
        <v>48</v>
      </c>
      <c r="I446" t="s">
        <v>64</v>
      </c>
      <c r="J446" t="s">
        <v>65</v>
      </c>
      <c r="K446" t="s">
        <v>65</v>
      </c>
    </row>
    <row r="447" spans="1:11" ht="17.25" x14ac:dyDescent="0.35">
      <c r="A447" s="1" t="s">
        <v>26</v>
      </c>
      <c r="B447" s="1" t="s">
        <v>12</v>
      </c>
      <c r="C447">
        <v>9</v>
      </c>
      <c r="D447">
        <v>2019</v>
      </c>
      <c r="E447">
        <v>3.16</v>
      </c>
      <c r="F447">
        <v>309643</v>
      </c>
      <c r="G447">
        <v>39.92</v>
      </c>
      <c r="H447" s="1" t="s">
        <v>48</v>
      </c>
      <c r="I447" t="s">
        <v>64</v>
      </c>
      <c r="J447" t="s">
        <v>65</v>
      </c>
      <c r="K447" t="s">
        <v>65</v>
      </c>
    </row>
    <row r="448" spans="1:11" ht="17.25" x14ac:dyDescent="0.35">
      <c r="A448" s="1" t="s">
        <v>26</v>
      </c>
      <c r="B448" s="1" t="s">
        <v>13</v>
      </c>
      <c r="C448">
        <v>10</v>
      </c>
      <c r="D448">
        <v>2019</v>
      </c>
      <c r="E448">
        <v>12.31</v>
      </c>
      <c r="F448">
        <v>290264</v>
      </c>
      <c r="G448">
        <v>41.27</v>
      </c>
      <c r="H448" s="1" t="s">
        <v>48</v>
      </c>
      <c r="I448" t="s">
        <v>64</v>
      </c>
      <c r="J448" t="s">
        <v>65</v>
      </c>
      <c r="K448" t="s">
        <v>65</v>
      </c>
    </row>
    <row r="449" spans="1:11" ht="17.25" x14ac:dyDescent="0.35">
      <c r="A449" s="1" t="s">
        <v>26</v>
      </c>
      <c r="B449" s="1" t="s">
        <v>14</v>
      </c>
      <c r="C449">
        <v>11</v>
      </c>
      <c r="D449">
        <v>2019</v>
      </c>
      <c r="E449">
        <v>25.2</v>
      </c>
      <c r="F449">
        <v>271612</v>
      </c>
      <c r="G449">
        <v>45.22</v>
      </c>
      <c r="H449" s="1" t="s">
        <v>48</v>
      </c>
      <c r="I449" t="s">
        <v>64</v>
      </c>
      <c r="J449" t="s">
        <v>65</v>
      </c>
      <c r="K449" t="s">
        <v>65</v>
      </c>
    </row>
    <row r="450" spans="1:11" ht="17.25" x14ac:dyDescent="0.35">
      <c r="A450" s="1" t="s">
        <v>26</v>
      </c>
      <c r="B450" s="1" t="s">
        <v>15</v>
      </c>
      <c r="C450">
        <v>12</v>
      </c>
      <c r="D450">
        <v>2019</v>
      </c>
      <c r="E450">
        <v>16.22</v>
      </c>
      <c r="F450">
        <v>288154</v>
      </c>
      <c r="G450">
        <v>42.77</v>
      </c>
      <c r="H450" s="1" t="s">
        <v>48</v>
      </c>
      <c r="I450" t="s">
        <v>64</v>
      </c>
      <c r="J450" t="s">
        <v>65</v>
      </c>
      <c r="K450" t="s">
        <v>65</v>
      </c>
    </row>
    <row r="451" spans="1:11" ht="17.25" x14ac:dyDescent="0.35">
      <c r="A451" s="1" t="s">
        <v>26</v>
      </c>
      <c r="B451" s="1" t="s">
        <v>16</v>
      </c>
      <c r="C451">
        <v>1</v>
      </c>
      <c r="D451">
        <v>2020</v>
      </c>
      <c r="E451">
        <v>10.92</v>
      </c>
      <c r="F451">
        <v>257814</v>
      </c>
      <c r="G451">
        <v>35.950000000000003</v>
      </c>
      <c r="H451" s="1" t="s">
        <v>48</v>
      </c>
      <c r="I451" t="s">
        <v>64</v>
      </c>
      <c r="J451" t="s">
        <v>65</v>
      </c>
      <c r="K451" t="s">
        <v>65</v>
      </c>
    </row>
    <row r="452" spans="1:11" ht="17.25" x14ac:dyDescent="0.35">
      <c r="A452" s="1" t="s">
        <v>26</v>
      </c>
      <c r="B452" s="1" t="s">
        <v>17</v>
      </c>
      <c r="C452">
        <v>2</v>
      </c>
      <c r="D452">
        <v>2020</v>
      </c>
      <c r="E452">
        <v>4.3099999999999996</v>
      </c>
      <c r="F452">
        <v>306396</v>
      </c>
      <c r="G452">
        <v>39.729999999999997</v>
      </c>
      <c r="H452" s="1" t="s">
        <v>48</v>
      </c>
      <c r="I452" t="s">
        <v>64</v>
      </c>
      <c r="J452" t="s">
        <v>65</v>
      </c>
      <c r="K452" t="s">
        <v>65</v>
      </c>
    </row>
    <row r="453" spans="1:11" ht="17.25" x14ac:dyDescent="0.35">
      <c r="A453" s="1" t="s">
        <v>26</v>
      </c>
      <c r="B453" s="1" t="s">
        <v>18</v>
      </c>
      <c r="C453">
        <v>3</v>
      </c>
      <c r="D453">
        <v>2020</v>
      </c>
      <c r="E453">
        <v>4.76</v>
      </c>
      <c r="F453">
        <v>277093</v>
      </c>
      <c r="G453">
        <v>36.049999999999997</v>
      </c>
      <c r="H453" s="1" t="s">
        <v>48</v>
      </c>
      <c r="I453" t="s">
        <v>64</v>
      </c>
      <c r="J453" t="s">
        <v>65</v>
      </c>
      <c r="K453" t="s">
        <v>65</v>
      </c>
    </row>
    <row r="454" spans="1:11" ht="17.25" x14ac:dyDescent="0.35">
      <c r="A454" s="1" t="s">
        <v>26</v>
      </c>
      <c r="B454" s="1" t="s">
        <v>19</v>
      </c>
      <c r="C454">
        <v>4</v>
      </c>
      <c r="D454">
        <v>2020</v>
      </c>
      <c r="E454">
        <v>11.76</v>
      </c>
      <c r="F454">
        <v>318957</v>
      </c>
      <c r="G454">
        <v>44.74</v>
      </c>
      <c r="H454" s="1" t="s">
        <v>48</v>
      </c>
      <c r="I454" t="s">
        <v>64</v>
      </c>
      <c r="J454" t="s">
        <v>65</v>
      </c>
      <c r="K454" t="s">
        <v>65</v>
      </c>
    </row>
    <row r="455" spans="1:11" ht="17.25" x14ac:dyDescent="0.35">
      <c r="A455" s="1" t="s">
        <v>27</v>
      </c>
      <c r="B455" s="1" t="s">
        <v>7</v>
      </c>
      <c r="C455">
        <v>5</v>
      </c>
      <c r="D455">
        <v>2019</v>
      </c>
      <c r="E455">
        <v>4.09</v>
      </c>
      <c r="F455">
        <v>9686558</v>
      </c>
      <c r="G455">
        <v>41.67</v>
      </c>
      <c r="H455" s="1" t="s">
        <v>48</v>
      </c>
      <c r="I455" t="s">
        <v>64</v>
      </c>
      <c r="J455" t="s">
        <v>65</v>
      </c>
      <c r="K455" t="s">
        <v>65</v>
      </c>
    </row>
    <row r="456" spans="1:11" ht="17.25" x14ac:dyDescent="0.35">
      <c r="A456" s="1" t="s">
        <v>27</v>
      </c>
      <c r="B456" s="1" t="s">
        <v>9</v>
      </c>
      <c r="C456">
        <v>6</v>
      </c>
      <c r="D456">
        <v>2019</v>
      </c>
      <c r="E456">
        <v>6.31</v>
      </c>
      <c r="F456">
        <v>10144965</v>
      </c>
      <c r="G456">
        <v>44.57</v>
      </c>
      <c r="H456" s="1" t="s">
        <v>48</v>
      </c>
      <c r="I456" t="s">
        <v>64</v>
      </c>
      <c r="J456" t="s">
        <v>65</v>
      </c>
      <c r="K456" t="s">
        <v>65</v>
      </c>
    </row>
    <row r="457" spans="1:11" ht="17.25" x14ac:dyDescent="0.35">
      <c r="A457" s="1" t="s">
        <v>27</v>
      </c>
      <c r="B457" s="1" t="s">
        <v>10</v>
      </c>
      <c r="C457">
        <v>7</v>
      </c>
      <c r="D457">
        <v>2019</v>
      </c>
      <c r="E457">
        <v>5.15</v>
      </c>
      <c r="F457">
        <v>9828023</v>
      </c>
      <c r="G457">
        <v>42.54</v>
      </c>
      <c r="H457" s="1" t="s">
        <v>48</v>
      </c>
      <c r="I457" t="s">
        <v>64</v>
      </c>
      <c r="J457" t="s">
        <v>65</v>
      </c>
      <c r="K457" t="s">
        <v>65</v>
      </c>
    </row>
    <row r="458" spans="1:11" ht="17.25" x14ac:dyDescent="0.35">
      <c r="A458" s="1" t="s">
        <v>27</v>
      </c>
      <c r="B458" s="1" t="s">
        <v>11</v>
      </c>
      <c r="C458">
        <v>8</v>
      </c>
      <c r="D458">
        <v>2019</v>
      </c>
      <c r="E458">
        <v>4.2</v>
      </c>
      <c r="F458">
        <v>10228154</v>
      </c>
      <c r="G458">
        <v>43.72</v>
      </c>
      <c r="H458" s="1" t="s">
        <v>48</v>
      </c>
      <c r="I458" t="s">
        <v>64</v>
      </c>
      <c r="J458" t="s">
        <v>65</v>
      </c>
      <c r="K458" t="s">
        <v>65</v>
      </c>
    </row>
    <row r="459" spans="1:11" ht="17.25" x14ac:dyDescent="0.35">
      <c r="A459" s="1" t="s">
        <v>27</v>
      </c>
      <c r="B459" s="1" t="s">
        <v>12</v>
      </c>
      <c r="C459">
        <v>9</v>
      </c>
      <c r="D459">
        <v>2019</v>
      </c>
      <c r="E459">
        <v>5.96</v>
      </c>
      <c r="F459">
        <v>9609939</v>
      </c>
      <c r="G459">
        <v>41.75</v>
      </c>
      <c r="H459" s="1" t="s">
        <v>48</v>
      </c>
      <c r="I459" t="s">
        <v>64</v>
      </c>
      <c r="J459" t="s">
        <v>65</v>
      </c>
      <c r="K459" t="s">
        <v>65</v>
      </c>
    </row>
    <row r="460" spans="1:11" ht="17.25" x14ac:dyDescent="0.35">
      <c r="A460" s="1" t="s">
        <v>27</v>
      </c>
      <c r="B460" s="1" t="s">
        <v>13</v>
      </c>
      <c r="C460">
        <v>10</v>
      </c>
      <c r="D460">
        <v>2019</v>
      </c>
      <c r="E460">
        <v>5.45</v>
      </c>
      <c r="F460">
        <v>10474217</v>
      </c>
      <c r="G460">
        <v>45.14</v>
      </c>
      <c r="H460" s="1" t="s">
        <v>48</v>
      </c>
      <c r="I460" t="s">
        <v>64</v>
      </c>
      <c r="J460" t="s">
        <v>65</v>
      </c>
      <c r="K460" t="s">
        <v>65</v>
      </c>
    </row>
    <row r="461" spans="1:11" ht="17.25" x14ac:dyDescent="0.35">
      <c r="A461" s="1" t="s">
        <v>27</v>
      </c>
      <c r="B461" s="1" t="s">
        <v>14</v>
      </c>
      <c r="C461">
        <v>11</v>
      </c>
      <c r="D461">
        <v>2019</v>
      </c>
      <c r="E461">
        <v>7.53</v>
      </c>
      <c r="F461">
        <v>9896129</v>
      </c>
      <c r="G461">
        <v>43.5</v>
      </c>
      <c r="H461" s="1" t="s">
        <v>48</v>
      </c>
      <c r="I461" t="s">
        <v>64</v>
      </c>
      <c r="J461" t="s">
        <v>65</v>
      </c>
      <c r="K461" t="s">
        <v>65</v>
      </c>
    </row>
    <row r="462" spans="1:11" ht="17.25" x14ac:dyDescent="0.35">
      <c r="A462" s="1" t="s">
        <v>27</v>
      </c>
      <c r="B462" s="1" t="s">
        <v>15</v>
      </c>
      <c r="C462">
        <v>12</v>
      </c>
      <c r="D462">
        <v>2019</v>
      </c>
      <c r="E462">
        <v>5.71</v>
      </c>
      <c r="F462">
        <v>10172812</v>
      </c>
      <c r="G462">
        <v>43.75</v>
      </c>
      <c r="H462" s="1" t="s">
        <v>48</v>
      </c>
      <c r="I462" t="s">
        <v>64</v>
      </c>
      <c r="J462" t="s">
        <v>65</v>
      </c>
      <c r="K462" t="s">
        <v>65</v>
      </c>
    </row>
    <row r="463" spans="1:11" ht="17.25" x14ac:dyDescent="0.35">
      <c r="A463" s="1" t="s">
        <v>27</v>
      </c>
      <c r="B463" s="1" t="s">
        <v>16</v>
      </c>
      <c r="C463">
        <v>1</v>
      </c>
      <c r="D463">
        <v>2020</v>
      </c>
      <c r="E463">
        <v>5.82</v>
      </c>
      <c r="F463">
        <v>9824501</v>
      </c>
      <c r="G463">
        <v>42.19</v>
      </c>
      <c r="H463" s="1" t="s">
        <v>48</v>
      </c>
      <c r="I463" t="s">
        <v>64</v>
      </c>
      <c r="J463" t="s">
        <v>65</v>
      </c>
      <c r="K463" t="s">
        <v>65</v>
      </c>
    </row>
    <row r="464" spans="1:11" ht="17.25" x14ac:dyDescent="0.35">
      <c r="A464" s="1" t="s">
        <v>27</v>
      </c>
      <c r="B464" s="1" t="s">
        <v>17</v>
      </c>
      <c r="C464">
        <v>2</v>
      </c>
      <c r="D464">
        <v>2020</v>
      </c>
      <c r="E464">
        <v>6.04</v>
      </c>
      <c r="F464">
        <v>10784753</v>
      </c>
      <c r="G464">
        <v>46.31</v>
      </c>
      <c r="H464" s="1" t="s">
        <v>48</v>
      </c>
      <c r="I464" t="s">
        <v>64</v>
      </c>
      <c r="J464" t="s">
        <v>65</v>
      </c>
      <c r="K464" t="s">
        <v>65</v>
      </c>
    </row>
    <row r="465" spans="1:11" ht="17.25" x14ac:dyDescent="0.35">
      <c r="A465" s="1" t="s">
        <v>27</v>
      </c>
      <c r="B465" s="1" t="s">
        <v>18</v>
      </c>
      <c r="C465">
        <v>3</v>
      </c>
      <c r="D465">
        <v>2020</v>
      </c>
      <c r="E465">
        <v>5.39</v>
      </c>
      <c r="F465">
        <v>10083026</v>
      </c>
      <c r="G465">
        <v>42.9</v>
      </c>
      <c r="H465" s="1" t="s">
        <v>48</v>
      </c>
      <c r="I465" t="s">
        <v>64</v>
      </c>
      <c r="J465" t="s">
        <v>65</v>
      </c>
      <c r="K465" t="s">
        <v>65</v>
      </c>
    </row>
    <row r="466" spans="1:11" ht="17.25" x14ac:dyDescent="0.35">
      <c r="A466" s="1" t="s">
        <v>27</v>
      </c>
      <c r="B466" s="1" t="s">
        <v>19</v>
      </c>
      <c r="C466">
        <v>4</v>
      </c>
      <c r="D466">
        <v>2020</v>
      </c>
      <c r="E466">
        <v>25.94</v>
      </c>
      <c r="F466">
        <v>6701284</v>
      </c>
      <c r="G466">
        <v>36.33</v>
      </c>
      <c r="H466" s="1" t="s">
        <v>48</v>
      </c>
      <c r="I466" t="s">
        <v>64</v>
      </c>
      <c r="J466" t="s">
        <v>65</v>
      </c>
      <c r="K466" t="s">
        <v>65</v>
      </c>
    </row>
    <row r="467" spans="1:11" ht="17.25" x14ac:dyDescent="0.35">
      <c r="A467" s="1" t="s">
        <v>27</v>
      </c>
      <c r="B467" s="1" t="s">
        <v>20</v>
      </c>
      <c r="C467">
        <v>5</v>
      </c>
      <c r="D467">
        <v>2020</v>
      </c>
      <c r="E467">
        <v>11.62</v>
      </c>
      <c r="F467">
        <v>6072776</v>
      </c>
      <c r="G467">
        <v>27.52</v>
      </c>
      <c r="H467" s="1" t="s">
        <v>48</v>
      </c>
      <c r="I467" t="s">
        <v>64</v>
      </c>
      <c r="J467" t="s">
        <v>65</v>
      </c>
      <c r="K467" t="s">
        <v>65</v>
      </c>
    </row>
    <row r="468" spans="1:11" ht="17.25" x14ac:dyDescent="0.35">
      <c r="A468" s="1" t="s">
        <v>27</v>
      </c>
      <c r="B468" s="1" t="s">
        <v>21</v>
      </c>
      <c r="C468">
        <v>6</v>
      </c>
      <c r="D468">
        <v>2020</v>
      </c>
      <c r="E468">
        <v>4.54</v>
      </c>
      <c r="F468">
        <v>10574711</v>
      </c>
      <c r="G468">
        <v>44.26</v>
      </c>
      <c r="H468" s="1" t="s">
        <v>48</v>
      </c>
      <c r="I468" t="s">
        <v>64</v>
      </c>
      <c r="J468" t="s">
        <v>65</v>
      </c>
      <c r="K468" t="s">
        <v>65</v>
      </c>
    </row>
    <row r="469" spans="1:11" ht="17.25" x14ac:dyDescent="0.35">
      <c r="A469" s="1" t="s">
        <v>28</v>
      </c>
      <c r="B469" s="1" t="s">
        <v>7</v>
      </c>
      <c r="C469">
        <v>5</v>
      </c>
      <c r="D469">
        <v>2019</v>
      </c>
      <c r="E469">
        <v>24.67</v>
      </c>
      <c r="F469">
        <v>2693596</v>
      </c>
      <c r="G469">
        <v>43.18</v>
      </c>
      <c r="H469" s="1" t="s">
        <v>48</v>
      </c>
      <c r="I469" t="s">
        <v>64</v>
      </c>
      <c r="J469" t="s">
        <v>65</v>
      </c>
      <c r="K469" t="s">
        <v>65</v>
      </c>
    </row>
    <row r="470" spans="1:11" ht="17.25" x14ac:dyDescent="0.35">
      <c r="A470" s="1" t="s">
        <v>28</v>
      </c>
      <c r="B470" s="1" t="s">
        <v>9</v>
      </c>
      <c r="C470">
        <v>6</v>
      </c>
      <c r="D470">
        <v>2019</v>
      </c>
      <c r="E470">
        <v>20.420000000000002</v>
      </c>
      <c r="F470">
        <v>2845190</v>
      </c>
      <c r="G470">
        <v>43.06</v>
      </c>
      <c r="H470" s="1" t="s">
        <v>48</v>
      </c>
      <c r="I470" t="s">
        <v>64</v>
      </c>
      <c r="J470" t="s">
        <v>65</v>
      </c>
      <c r="K470" t="s">
        <v>65</v>
      </c>
    </row>
    <row r="471" spans="1:11" ht="17.25" x14ac:dyDescent="0.35">
      <c r="A471" s="1" t="s">
        <v>28</v>
      </c>
      <c r="B471" s="1" t="s">
        <v>10</v>
      </c>
      <c r="C471">
        <v>7</v>
      </c>
      <c r="D471">
        <v>2019</v>
      </c>
      <c r="E471">
        <v>25.45</v>
      </c>
      <c r="F471">
        <v>2405973</v>
      </c>
      <c r="G471">
        <v>38.770000000000003</v>
      </c>
      <c r="H471" s="1" t="s">
        <v>48</v>
      </c>
      <c r="I471" t="s">
        <v>64</v>
      </c>
      <c r="J471" t="s">
        <v>65</v>
      </c>
      <c r="K471" t="s">
        <v>65</v>
      </c>
    </row>
    <row r="472" spans="1:11" ht="17.25" x14ac:dyDescent="0.35">
      <c r="A472" s="1" t="s">
        <v>28</v>
      </c>
      <c r="B472" s="1" t="s">
        <v>11</v>
      </c>
      <c r="C472">
        <v>8</v>
      </c>
      <c r="D472">
        <v>2019</v>
      </c>
      <c r="E472">
        <v>24.19</v>
      </c>
      <c r="F472">
        <v>2523005</v>
      </c>
      <c r="G472">
        <v>39.869999999999997</v>
      </c>
      <c r="H472" s="1" t="s">
        <v>48</v>
      </c>
      <c r="I472" t="s">
        <v>64</v>
      </c>
      <c r="J472" t="s">
        <v>65</v>
      </c>
      <c r="K472" t="s">
        <v>65</v>
      </c>
    </row>
    <row r="473" spans="1:11" ht="17.25" x14ac:dyDescent="0.35">
      <c r="A473" s="1" t="s">
        <v>28</v>
      </c>
      <c r="B473" s="1" t="s">
        <v>12</v>
      </c>
      <c r="C473">
        <v>9</v>
      </c>
      <c r="D473">
        <v>2019</v>
      </c>
      <c r="E473">
        <v>26.84</v>
      </c>
      <c r="F473">
        <v>2675862</v>
      </c>
      <c r="G473">
        <v>43.7</v>
      </c>
      <c r="H473" s="1" t="s">
        <v>48</v>
      </c>
      <c r="I473" t="s">
        <v>64</v>
      </c>
      <c r="J473" t="s">
        <v>65</v>
      </c>
      <c r="K473" t="s">
        <v>65</v>
      </c>
    </row>
    <row r="474" spans="1:11" ht="17.25" x14ac:dyDescent="0.35">
      <c r="A474" s="1" t="s">
        <v>28</v>
      </c>
      <c r="B474" s="1" t="s">
        <v>13</v>
      </c>
      <c r="C474">
        <v>10</v>
      </c>
      <c r="D474">
        <v>2019</v>
      </c>
      <c r="E474">
        <v>21.04</v>
      </c>
      <c r="F474">
        <v>2821456</v>
      </c>
      <c r="G474">
        <v>42.58</v>
      </c>
      <c r="H474" s="1" t="s">
        <v>48</v>
      </c>
      <c r="I474" t="s">
        <v>64</v>
      </c>
      <c r="J474" t="s">
        <v>65</v>
      </c>
      <c r="K474" t="s">
        <v>65</v>
      </c>
    </row>
    <row r="475" spans="1:11" ht="17.25" x14ac:dyDescent="0.35">
      <c r="A475" s="1" t="s">
        <v>28</v>
      </c>
      <c r="B475" s="1" t="s">
        <v>14</v>
      </c>
      <c r="C475">
        <v>11</v>
      </c>
      <c r="D475">
        <v>2019</v>
      </c>
      <c r="E475">
        <v>27.06</v>
      </c>
      <c r="F475">
        <v>2404239</v>
      </c>
      <c r="G475">
        <v>39.18</v>
      </c>
      <c r="H475" s="1" t="s">
        <v>48</v>
      </c>
      <c r="I475" t="s">
        <v>64</v>
      </c>
      <c r="J475" t="s">
        <v>65</v>
      </c>
      <c r="K475" t="s">
        <v>65</v>
      </c>
    </row>
    <row r="476" spans="1:11" ht="17.25" x14ac:dyDescent="0.35">
      <c r="A476" s="1" t="s">
        <v>28</v>
      </c>
      <c r="B476" s="1" t="s">
        <v>15</v>
      </c>
      <c r="C476">
        <v>12</v>
      </c>
      <c r="D476">
        <v>2019</v>
      </c>
      <c r="E476">
        <v>23.65</v>
      </c>
      <c r="F476">
        <v>2548835</v>
      </c>
      <c r="G476">
        <v>39.57</v>
      </c>
      <c r="H476" s="1" t="s">
        <v>48</v>
      </c>
      <c r="I476" t="s">
        <v>64</v>
      </c>
      <c r="J476" t="s">
        <v>65</v>
      </c>
      <c r="K476" t="s">
        <v>65</v>
      </c>
    </row>
    <row r="477" spans="1:11" ht="17.25" x14ac:dyDescent="0.35">
      <c r="A477" s="1" t="s">
        <v>28</v>
      </c>
      <c r="B477" s="1" t="s">
        <v>16</v>
      </c>
      <c r="C477">
        <v>1</v>
      </c>
      <c r="D477">
        <v>2020</v>
      </c>
      <c r="E477">
        <v>27.24</v>
      </c>
      <c r="F477">
        <v>2630938</v>
      </c>
      <c r="G477">
        <v>42.75</v>
      </c>
      <c r="H477" s="1" t="s">
        <v>48</v>
      </c>
      <c r="I477" t="s">
        <v>64</v>
      </c>
      <c r="J477" t="s">
        <v>65</v>
      </c>
      <c r="K477" t="s">
        <v>65</v>
      </c>
    </row>
    <row r="478" spans="1:11" ht="17.25" x14ac:dyDescent="0.35">
      <c r="A478" s="1" t="s">
        <v>28</v>
      </c>
      <c r="B478" s="1" t="s">
        <v>17</v>
      </c>
      <c r="C478">
        <v>2</v>
      </c>
      <c r="D478">
        <v>2020</v>
      </c>
      <c r="E478">
        <v>23.29</v>
      </c>
      <c r="F478">
        <v>2752834</v>
      </c>
      <c r="G478">
        <v>42.32</v>
      </c>
      <c r="H478" s="1" t="s">
        <v>48</v>
      </c>
      <c r="I478" t="s">
        <v>64</v>
      </c>
      <c r="J478" t="s">
        <v>65</v>
      </c>
      <c r="K478" t="s">
        <v>65</v>
      </c>
    </row>
    <row r="479" spans="1:11" ht="17.25" x14ac:dyDescent="0.35">
      <c r="A479" s="1" t="s">
        <v>28</v>
      </c>
      <c r="B479" s="1" t="s">
        <v>18</v>
      </c>
      <c r="C479">
        <v>3</v>
      </c>
      <c r="D479">
        <v>2020</v>
      </c>
      <c r="E479">
        <v>27.14</v>
      </c>
      <c r="F479">
        <v>2275407</v>
      </c>
      <c r="G479">
        <v>36.729999999999997</v>
      </c>
      <c r="H479" s="1" t="s">
        <v>48</v>
      </c>
      <c r="I479" t="s">
        <v>64</v>
      </c>
      <c r="J479" t="s">
        <v>65</v>
      </c>
      <c r="K479" t="s">
        <v>65</v>
      </c>
    </row>
    <row r="480" spans="1:11" ht="17.25" x14ac:dyDescent="0.35">
      <c r="A480" s="1" t="s">
        <v>28</v>
      </c>
      <c r="B480" s="1" t="s">
        <v>19</v>
      </c>
      <c r="C480">
        <v>4</v>
      </c>
      <c r="D480">
        <v>2020</v>
      </c>
      <c r="E480">
        <v>46.89</v>
      </c>
      <c r="F480">
        <v>1606580</v>
      </c>
      <c r="G480">
        <v>35.479999999999997</v>
      </c>
      <c r="H480" s="1" t="s">
        <v>48</v>
      </c>
      <c r="I480" t="s">
        <v>64</v>
      </c>
      <c r="J480" t="s">
        <v>65</v>
      </c>
      <c r="K480" t="s">
        <v>65</v>
      </c>
    </row>
    <row r="481" spans="1:11" ht="17.25" x14ac:dyDescent="0.35">
      <c r="A481" s="1" t="s">
        <v>28</v>
      </c>
      <c r="B481" s="1" t="s">
        <v>20</v>
      </c>
      <c r="C481">
        <v>5</v>
      </c>
      <c r="D481">
        <v>2020</v>
      </c>
      <c r="E481">
        <v>38.46</v>
      </c>
      <c r="F481">
        <v>2013083</v>
      </c>
      <c r="G481">
        <v>38.270000000000003</v>
      </c>
      <c r="H481" s="1" t="s">
        <v>48</v>
      </c>
      <c r="I481" t="s">
        <v>64</v>
      </c>
      <c r="J481" t="s">
        <v>65</v>
      </c>
      <c r="K481" t="s">
        <v>65</v>
      </c>
    </row>
    <row r="482" spans="1:11" ht="17.25" x14ac:dyDescent="0.35">
      <c r="A482" s="1" t="s">
        <v>28</v>
      </c>
      <c r="B482" s="1" t="s">
        <v>21</v>
      </c>
      <c r="C482">
        <v>6</v>
      </c>
      <c r="D482">
        <v>2020</v>
      </c>
      <c r="E482">
        <v>29.41</v>
      </c>
      <c r="F482">
        <v>2304138</v>
      </c>
      <c r="G482">
        <v>38.090000000000003</v>
      </c>
      <c r="H482" s="1" t="s">
        <v>48</v>
      </c>
      <c r="I482" t="s">
        <v>64</v>
      </c>
      <c r="J482" t="s">
        <v>65</v>
      </c>
      <c r="K482" t="s">
        <v>65</v>
      </c>
    </row>
    <row r="483" spans="1:11" ht="17.25" x14ac:dyDescent="0.35">
      <c r="A483" s="1" t="s">
        <v>29</v>
      </c>
      <c r="B483" s="1" t="s">
        <v>7</v>
      </c>
      <c r="C483">
        <v>5</v>
      </c>
      <c r="D483">
        <v>2019</v>
      </c>
      <c r="E483">
        <v>10.88</v>
      </c>
      <c r="F483">
        <v>245668</v>
      </c>
      <c r="G483">
        <v>45.27</v>
      </c>
      <c r="H483" s="1" t="s">
        <v>48</v>
      </c>
      <c r="I483" t="s">
        <v>64</v>
      </c>
      <c r="J483" t="s">
        <v>65</v>
      </c>
      <c r="K483" t="s">
        <v>65</v>
      </c>
    </row>
    <row r="484" spans="1:11" ht="17.25" x14ac:dyDescent="0.35">
      <c r="A484" s="1" t="s">
        <v>29</v>
      </c>
      <c r="B484" s="1" t="s">
        <v>9</v>
      </c>
      <c r="C484">
        <v>6</v>
      </c>
      <c r="D484">
        <v>2019</v>
      </c>
      <c r="E484">
        <v>21.43</v>
      </c>
      <c r="F484">
        <v>237576</v>
      </c>
      <c r="G484">
        <v>49.58</v>
      </c>
      <c r="H484" s="1" t="s">
        <v>48</v>
      </c>
      <c r="I484" t="s">
        <v>64</v>
      </c>
      <c r="J484" t="s">
        <v>65</v>
      </c>
      <c r="K484" t="s">
        <v>65</v>
      </c>
    </row>
    <row r="485" spans="1:11" ht="17.25" x14ac:dyDescent="0.35">
      <c r="A485" s="1" t="s">
        <v>29</v>
      </c>
      <c r="B485" s="1" t="s">
        <v>10</v>
      </c>
      <c r="C485">
        <v>7</v>
      </c>
      <c r="D485">
        <v>2019</v>
      </c>
      <c r="E485">
        <v>21.51</v>
      </c>
      <c r="F485">
        <v>235894</v>
      </c>
      <c r="G485">
        <v>49.22</v>
      </c>
      <c r="H485" s="1" t="s">
        <v>48</v>
      </c>
      <c r="I485" t="s">
        <v>64</v>
      </c>
      <c r="J485" t="s">
        <v>65</v>
      </c>
      <c r="K485" t="s">
        <v>65</v>
      </c>
    </row>
    <row r="486" spans="1:11" ht="17.25" x14ac:dyDescent="0.35">
      <c r="A486" s="1" t="s">
        <v>29</v>
      </c>
      <c r="B486" s="1" t="s">
        <v>11</v>
      </c>
      <c r="C486">
        <v>8</v>
      </c>
      <c r="D486">
        <v>2019</v>
      </c>
      <c r="E486">
        <v>24.48</v>
      </c>
      <c r="F486">
        <v>236315</v>
      </c>
      <c r="G486">
        <v>51.17</v>
      </c>
      <c r="H486" s="1" t="s">
        <v>48</v>
      </c>
      <c r="I486" t="s">
        <v>64</v>
      </c>
      <c r="J486" t="s">
        <v>65</v>
      </c>
      <c r="K486" t="s">
        <v>65</v>
      </c>
    </row>
    <row r="487" spans="1:11" ht="17.25" x14ac:dyDescent="0.35">
      <c r="A487" s="1" t="s">
        <v>29</v>
      </c>
      <c r="B487" s="1" t="s">
        <v>12</v>
      </c>
      <c r="C487">
        <v>9</v>
      </c>
      <c r="D487">
        <v>2019</v>
      </c>
      <c r="E487">
        <v>12</v>
      </c>
      <c r="F487">
        <v>247210</v>
      </c>
      <c r="G487">
        <v>45.87</v>
      </c>
      <c r="H487" s="1" t="s">
        <v>48</v>
      </c>
      <c r="I487" t="s">
        <v>64</v>
      </c>
      <c r="J487" t="s">
        <v>65</v>
      </c>
      <c r="K487" t="s">
        <v>65</v>
      </c>
    </row>
    <row r="488" spans="1:11" ht="17.25" x14ac:dyDescent="0.35">
      <c r="A488" s="1" t="s">
        <v>29</v>
      </c>
      <c r="B488" s="1" t="s">
        <v>13</v>
      </c>
      <c r="C488">
        <v>10</v>
      </c>
      <c r="D488">
        <v>2019</v>
      </c>
      <c r="E488">
        <v>23.77</v>
      </c>
      <c r="F488">
        <v>232322</v>
      </c>
      <c r="G488">
        <v>49.69</v>
      </c>
      <c r="H488" s="1" t="s">
        <v>48</v>
      </c>
      <c r="I488" t="s">
        <v>64</v>
      </c>
      <c r="J488" t="s">
        <v>65</v>
      </c>
      <c r="K488" t="s">
        <v>65</v>
      </c>
    </row>
    <row r="489" spans="1:11" ht="17.25" x14ac:dyDescent="0.35">
      <c r="A489" s="1" t="s">
        <v>29</v>
      </c>
      <c r="B489" s="1" t="s">
        <v>14</v>
      </c>
      <c r="C489">
        <v>11</v>
      </c>
      <c r="D489">
        <v>2019</v>
      </c>
      <c r="E489">
        <v>27.27</v>
      </c>
      <c r="F489">
        <v>233029</v>
      </c>
      <c r="G489">
        <v>52.17</v>
      </c>
      <c r="H489" s="1" t="s">
        <v>48</v>
      </c>
      <c r="I489" t="s">
        <v>64</v>
      </c>
      <c r="J489" t="s">
        <v>65</v>
      </c>
      <c r="K489" t="s">
        <v>65</v>
      </c>
    </row>
    <row r="490" spans="1:11" ht="17.25" x14ac:dyDescent="0.35">
      <c r="A490" s="1" t="s">
        <v>29</v>
      </c>
      <c r="B490" s="1" t="s">
        <v>15</v>
      </c>
      <c r="C490">
        <v>12</v>
      </c>
      <c r="D490">
        <v>2019</v>
      </c>
      <c r="E490">
        <v>25.32</v>
      </c>
      <c r="F490">
        <v>241366</v>
      </c>
      <c r="G490">
        <v>52.55</v>
      </c>
      <c r="H490" s="1" t="s">
        <v>48</v>
      </c>
      <c r="I490" t="s">
        <v>64</v>
      </c>
      <c r="J490" t="s">
        <v>65</v>
      </c>
      <c r="K490" t="s">
        <v>65</v>
      </c>
    </row>
    <row r="491" spans="1:11" ht="17.25" x14ac:dyDescent="0.35">
      <c r="A491" s="1" t="s">
        <v>29</v>
      </c>
      <c r="B491" s="1" t="s">
        <v>16</v>
      </c>
      <c r="C491">
        <v>1</v>
      </c>
      <c r="D491">
        <v>2020</v>
      </c>
      <c r="E491">
        <v>18.149999999999999</v>
      </c>
      <c r="F491">
        <v>246596</v>
      </c>
      <c r="G491">
        <v>48.92</v>
      </c>
      <c r="H491" s="1" t="s">
        <v>48</v>
      </c>
      <c r="I491" t="s">
        <v>64</v>
      </c>
      <c r="J491" t="s">
        <v>65</v>
      </c>
      <c r="K491" t="s">
        <v>65</v>
      </c>
    </row>
    <row r="492" spans="1:11" ht="17.25" x14ac:dyDescent="0.35">
      <c r="A492" s="1" t="s">
        <v>29</v>
      </c>
      <c r="B492" s="1" t="s">
        <v>17</v>
      </c>
      <c r="C492">
        <v>2</v>
      </c>
      <c r="D492">
        <v>2020</v>
      </c>
      <c r="E492">
        <v>27.31</v>
      </c>
      <c r="F492">
        <v>227804</v>
      </c>
      <c r="G492">
        <v>50.82</v>
      </c>
      <c r="H492" s="1" t="s">
        <v>48</v>
      </c>
      <c r="I492" t="s">
        <v>64</v>
      </c>
      <c r="J492" t="s">
        <v>65</v>
      </c>
      <c r="K492" t="s">
        <v>65</v>
      </c>
    </row>
    <row r="493" spans="1:11" ht="17.25" x14ac:dyDescent="0.35">
      <c r="A493" s="1" t="s">
        <v>29</v>
      </c>
      <c r="B493" s="1" t="s">
        <v>18</v>
      </c>
      <c r="C493">
        <v>3</v>
      </c>
      <c r="D493">
        <v>2020</v>
      </c>
      <c r="E493">
        <v>26.44</v>
      </c>
      <c r="F493">
        <v>221432</v>
      </c>
      <c r="G493">
        <v>48.74</v>
      </c>
      <c r="H493" s="1" t="s">
        <v>48</v>
      </c>
      <c r="I493" t="s">
        <v>64</v>
      </c>
      <c r="J493" t="s">
        <v>65</v>
      </c>
      <c r="K493" t="s">
        <v>65</v>
      </c>
    </row>
    <row r="494" spans="1:11" ht="17.25" x14ac:dyDescent="0.35">
      <c r="A494" s="1" t="s">
        <v>29</v>
      </c>
      <c r="B494" s="1" t="s">
        <v>19</v>
      </c>
      <c r="C494">
        <v>4</v>
      </c>
      <c r="D494">
        <v>2020</v>
      </c>
      <c r="E494">
        <v>2.7</v>
      </c>
      <c r="F494">
        <v>146957</v>
      </c>
      <c r="G494">
        <v>24.42</v>
      </c>
      <c r="H494" s="1" t="s">
        <v>48</v>
      </c>
      <c r="I494" t="s">
        <v>64</v>
      </c>
      <c r="J494" t="s">
        <v>65</v>
      </c>
      <c r="K494" t="s">
        <v>65</v>
      </c>
    </row>
    <row r="495" spans="1:11" ht="17.25" x14ac:dyDescent="0.35">
      <c r="A495" s="1" t="s">
        <v>29</v>
      </c>
      <c r="B495" s="1" t="s">
        <v>20</v>
      </c>
      <c r="C495">
        <v>5</v>
      </c>
      <c r="D495">
        <v>2020</v>
      </c>
      <c r="E495">
        <v>50</v>
      </c>
      <c r="F495">
        <v>134868</v>
      </c>
      <c r="G495">
        <v>43.55</v>
      </c>
      <c r="H495" s="1" t="s">
        <v>48</v>
      </c>
      <c r="I495" t="s">
        <v>64</v>
      </c>
      <c r="J495" t="s">
        <v>65</v>
      </c>
      <c r="K495" t="s">
        <v>65</v>
      </c>
    </row>
    <row r="496" spans="1:11" ht="17.25" x14ac:dyDescent="0.35">
      <c r="A496" s="1" t="s">
        <v>29</v>
      </c>
      <c r="B496" s="1" t="s">
        <v>21</v>
      </c>
      <c r="C496">
        <v>6</v>
      </c>
      <c r="D496">
        <v>2020</v>
      </c>
      <c r="E496">
        <v>10.81</v>
      </c>
      <c r="F496">
        <v>224902</v>
      </c>
      <c r="G496">
        <v>40.659999999999997</v>
      </c>
      <c r="H496" s="1" t="s">
        <v>48</v>
      </c>
      <c r="I496" t="s">
        <v>64</v>
      </c>
      <c r="J496" t="s">
        <v>65</v>
      </c>
      <c r="K496" t="s">
        <v>65</v>
      </c>
    </row>
    <row r="497" spans="1:11" ht="17.25" x14ac:dyDescent="0.35">
      <c r="A497" s="1" t="s">
        <v>30</v>
      </c>
      <c r="B497" s="1" t="s">
        <v>7</v>
      </c>
      <c r="C497">
        <v>5</v>
      </c>
      <c r="D497">
        <v>2019</v>
      </c>
      <c r="E497">
        <v>23.04</v>
      </c>
      <c r="F497">
        <v>1130139</v>
      </c>
      <c r="G497">
        <v>46.74</v>
      </c>
      <c r="H497" s="1" t="s">
        <v>48</v>
      </c>
      <c r="I497" t="s">
        <v>64</v>
      </c>
      <c r="J497" t="s">
        <v>65</v>
      </c>
      <c r="K497" t="s">
        <v>65</v>
      </c>
    </row>
    <row r="498" spans="1:11" ht="17.25" x14ac:dyDescent="0.35">
      <c r="A498" s="1" t="s">
        <v>30</v>
      </c>
      <c r="B498" s="1" t="s">
        <v>9</v>
      </c>
      <c r="C498">
        <v>6</v>
      </c>
      <c r="D498">
        <v>2019</v>
      </c>
      <c r="E498">
        <v>19.88</v>
      </c>
      <c r="F498">
        <v>1139815</v>
      </c>
      <c r="G498">
        <v>45.17</v>
      </c>
      <c r="H498" s="1" t="s">
        <v>48</v>
      </c>
      <c r="I498" t="s">
        <v>64</v>
      </c>
      <c r="J498" t="s">
        <v>65</v>
      </c>
      <c r="K498" t="s">
        <v>65</v>
      </c>
    </row>
    <row r="499" spans="1:11" ht="17.25" x14ac:dyDescent="0.35">
      <c r="A499" s="1" t="s">
        <v>30</v>
      </c>
      <c r="B499" s="1" t="s">
        <v>10</v>
      </c>
      <c r="C499">
        <v>7</v>
      </c>
      <c r="D499">
        <v>2019</v>
      </c>
      <c r="E499">
        <v>21.55</v>
      </c>
      <c r="F499">
        <v>1183770</v>
      </c>
      <c r="G499">
        <v>47.8</v>
      </c>
      <c r="H499" s="1" t="s">
        <v>48</v>
      </c>
      <c r="I499" t="s">
        <v>64</v>
      </c>
      <c r="J499" t="s">
        <v>65</v>
      </c>
      <c r="K499" t="s">
        <v>65</v>
      </c>
    </row>
    <row r="500" spans="1:11" ht="17.25" x14ac:dyDescent="0.35">
      <c r="A500" s="1" t="s">
        <v>30</v>
      </c>
      <c r="B500" s="1" t="s">
        <v>13</v>
      </c>
      <c r="C500">
        <v>10</v>
      </c>
      <c r="D500">
        <v>2019</v>
      </c>
      <c r="E500">
        <v>24.06</v>
      </c>
      <c r="F500">
        <v>1029087</v>
      </c>
      <c r="G500">
        <v>42.63</v>
      </c>
      <c r="H500" s="1" t="s">
        <v>48</v>
      </c>
      <c r="I500" t="s">
        <v>64</v>
      </c>
      <c r="J500" t="s">
        <v>65</v>
      </c>
      <c r="K500" t="s">
        <v>65</v>
      </c>
    </row>
    <row r="501" spans="1:11" ht="17.25" x14ac:dyDescent="0.35">
      <c r="A501" s="1" t="s">
        <v>30</v>
      </c>
      <c r="B501" s="1" t="s">
        <v>14</v>
      </c>
      <c r="C501">
        <v>11</v>
      </c>
      <c r="D501">
        <v>2019</v>
      </c>
      <c r="E501">
        <v>14.29</v>
      </c>
      <c r="F501">
        <v>1226793</v>
      </c>
      <c r="G501">
        <v>44.92</v>
      </c>
      <c r="H501" s="1" t="s">
        <v>48</v>
      </c>
      <c r="I501" t="s">
        <v>64</v>
      </c>
      <c r="J501" t="s">
        <v>65</v>
      </c>
      <c r="K501" t="s">
        <v>65</v>
      </c>
    </row>
    <row r="502" spans="1:11" ht="17.25" x14ac:dyDescent="0.35">
      <c r="A502" s="1" t="s">
        <v>30</v>
      </c>
      <c r="B502" s="1" t="s">
        <v>15</v>
      </c>
      <c r="C502">
        <v>12</v>
      </c>
      <c r="D502">
        <v>2019</v>
      </c>
      <c r="E502">
        <v>7.02</v>
      </c>
      <c r="F502">
        <v>1209085</v>
      </c>
      <c r="G502">
        <v>40.71</v>
      </c>
      <c r="H502" s="1" t="s">
        <v>48</v>
      </c>
      <c r="I502" t="s">
        <v>64</v>
      </c>
      <c r="J502" t="s">
        <v>65</v>
      </c>
      <c r="K502" t="s">
        <v>65</v>
      </c>
    </row>
    <row r="503" spans="1:11" ht="17.25" x14ac:dyDescent="0.35">
      <c r="A503" s="1" t="s">
        <v>30</v>
      </c>
      <c r="B503" s="1" t="s">
        <v>16</v>
      </c>
      <c r="C503">
        <v>1</v>
      </c>
      <c r="D503">
        <v>2020</v>
      </c>
      <c r="E503">
        <v>18.54</v>
      </c>
      <c r="F503">
        <v>1079537</v>
      </c>
      <c r="G503">
        <v>41.4</v>
      </c>
      <c r="H503" s="1" t="s">
        <v>48</v>
      </c>
      <c r="I503" t="s">
        <v>64</v>
      </c>
      <c r="J503" t="s">
        <v>65</v>
      </c>
      <c r="K503" t="s">
        <v>65</v>
      </c>
    </row>
    <row r="504" spans="1:11" ht="17.25" x14ac:dyDescent="0.35">
      <c r="A504" s="1" t="s">
        <v>30</v>
      </c>
      <c r="B504" s="1" t="s">
        <v>17</v>
      </c>
      <c r="C504">
        <v>2</v>
      </c>
      <c r="D504">
        <v>2020</v>
      </c>
      <c r="E504">
        <v>19.86</v>
      </c>
      <c r="F504">
        <v>1060116</v>
      </c>
      <c r="G504">
        <v>41.23</v>
      </c>
      <c r="H504" s="1" t="s">
        <v>48</v>
      </c>
      <c r="I504" t="s">
        <v>64</v>
      </c>
      <c r="J504" t="s">
        <v>65</v>
      </c>
      <c r="K504" t="s">
        <v>65</v>
      </c>
    </row>
    <row r="505" spans="1:11" ht="17.25" x14ac:dyDescent="0.35">
      <c r="A505" s="1" t="s">
        <v>30</v>
      </c>
      <c r="B505" s="1" t="s">
        <v>18</v>
      </c>
      <c r="C505">
        <v>3</v>
      </c>
      <c r="D505">
        <v>2020</v>
      </c>
      <c r="E505">
        <v>14.29</v>
      </c>
      <c r="F505">
        <v>998103</v>
      </c>
      <c r="G505">
        <v>36.21</v>
      </c>
      <c r="H505" s="1" t="s">
        <v>48</v>
      </c>
      <c r="I505" t="s">
        <v>64</v>
      </c>
      <c r="J505" t="s">
        <v>65</v>
      </c>
      <c r="K505" t="s">
        <v>65</v>
      </c>
    </row>
    <row r="506" spans="1:11" ht="17.25" x14ac:dyDescent="0.35">
      <c r="A506" s="1" t="s">
        <v>30</v>
      </c>
      <c r="B506" s="1" t="s">
        <v>20</v>
      </c>
      <c r="C506">
        <v>5</v>
      </c>
      <c r="D506">
        <v>2020</v>
      </c>
      <c r="E506">
        <v>12.96</v>
      </c>
      <c r="F506">
        <v>937435</v>
      </c>
      <c r="G506">
        <v>33.33</v>
      </c>
      <c r="H506" s="1" t="s">
        <v>48</v>
      </c>
      <c r="I506" t="s">
        <v>64</v>
      </c>
      <c r="J506" t="s">
        <v>65</v>
      </c>
      <c r="K506" t="s">
        <v>65</v>
      </c>
    </row>
    <row r="507" spans="1:11" ht="17.25" x14ac:dyDescent="0.35">
      <c r="A507" s="1" t="s">
        <v>31</v>
      </c>
      <c r="B507" s="1" t="s">
        <v>7</v>
      </c>
      <c r="C507">
        <v>5</v>
      </c>
      <c r="D507">
        <v>2019</v>
      </c>
      <c r="E507">
        <v>17.23</v>
      </c>
      <c r="F507">
        <v>2404033</v>
      </c>
      <c r="G507">
        <v>43.25</v>
      </c>
      <c r="H507" s="1" t="s">
        <v>48</v>
      </c>
      <c r="I507" t="s">
        <v>64</v>
      </c>
      <c r="J507" t="s">
        <v>65</v>
      </c>
      <c r="K507" t="s">
        <v>65</v>
      </c>
    </row>
    <row r="508" spans="1:11" ht="17.25" x14ac:dyDescent="0.35">
      <c r="A508" s="1" t="s">
        <v>31</v>
      </c>
      <c r="B508" s="1" t="s">
        <v>9</v>
      </c>
      <c r="C508">
        <v>6</v>
      </c>
      <c r="D508">
        <v>2019</v>
      </c>
      <c r="E508">
        <v>20.51</v>
      </c>
      <c r="F508">
        <v>2326911</v>
      </c>
      <c r="G508">
        <v>43.51</v>
      </c>
      <c r="H508" s="1" t="s">
        <v>48</v>
      </c>
      <c r="I508" t="s">
        <v>64</v>
      </c>
      <c r="J508" t="s">
        <v>65</v>
      </c>
      <c r="K508" t="s">
        <v>65</v>
      </c>
    </row>
    <row r="509" spans="1:11" ht="17.25" x14ac:dyDescent="0.35">
      <c r="A509" s="1" t="s">
        <v>31</v>
      </c>
      <c r="B509" s="1" t="s">
        <v>10</v>
      </c>
      <c r="C509">
        <v>7</v>
      </c>
      <c r="D509">
        <v>2019</v>
      </c>
      <c r="E509">
        <v>15.67</v>
      </c>
      <c r="F509">
        <v>2434579</v>
      </c>
      <c r="G509">
        <v>42.82</v>
      </c>
      <c r="H509" s="1" t="s">
        <v>48</v>
      </c>
      <c r="I509" t="s">
        <v>64</v>
      </c>
      <c r="J509" t="s">
        <v>65</v>
      </c>
      <c r="K509" t="s">
        <v>65</v>
      </c>
    </row>
    <row r="510" spans="1:11" ht="17.25" x14ac:dyDescent="0.35">
      <c r="A510" s="1" t="s">
        <v>31</v>
      </c>
      <c r="B510" s="1" t="s">
        <v>11</v>
      </c>
      <c r="C510">
        <v>8</v>
      </c>
      <c r="D510">
        <v>2019</v>
      </c>
      <c r="E510">
        <v>20.25</v>
      </c>
      <c r="F510">
        <v>2335406</v>
      </c>
      <c r="G510">
        <v>43.35</v>
      </c>
      <c r="H510" s="1" t="s">
        <v>48</v>
      </c>
      <c r="I510" t="s">
        <v>64</v>
      </c>
      <c r="J510" t="s">
        <v>65</v>
      </c>
      <c r="K510" t="s">
        <v>65</v>
      </c>
    </row>
    <row r="511" spans="1:11" ht="17.25" x14ac:dyDescent="0.35">
      <c r="A511" s="1" t="s">
        <v>31</v>
      </c>
      <c r="B511" s="1" t="s">
        <v>12</v>
      </c>
      <c r="C511">
        <v>9</v>
      </c>
      <c r="D511">
        <v>2019</v>
      </c>
      <c r="E511">
        <v>21.16</v>
      </c>
      <c r="F511">
        <v>2357627</v>
      </c>
      <c r="G511">
        <v>44.18</v>
      </c>
      <c r="H511" s="1" t="s">
        <v>48</v>
      </c>
      <c r="I511" t="s">
        <v>64</v>
      </c>
      <c r="J511" t="s">
        <v>65</v>
      </c>
      <c r="K511" t="s">
        <v>65</v>
      </c>
    </row>
    <row r="512" spans="1:11" ht="17.25" x14ac:dyDescent="0.35">
      <c r="A512" s="1" t="s">
        <v>31</v>
      </c>
      <c r="B512" s="1" t="s">
        <v>13</v>
      </c>
      <c r="C512">
        <v>10</v>
      </c>
      <c r="D512">
        <v>2019</v>
      </c>
      <c r="E512">
        <v>19.05</v>
      </c>
      <c r="F512">
        <v>2460196</v>
      </c>
      <c r="G512">
        <v>44.82</v>
      </c>
      <c r="H512" s="1" t="s">
        <v>48</v>
      </c>
      <c r="I512" t="s">
        <v>64</v>
      </c>
      <c r="J512" t="s">
        <v>65</v>
      </c>
      <c r="K512" t="s">
        <v>65</v>
      </c>
    </row>
    <row r="513" spans="1:11" ht="17.25" x14ac:dyDescent="0.35">
      <c r="A513" s="1" t="s">
        <v>31</v>
      </c>
      <c r="B513" s="1" t="s">
        <v>14</v>
      </c>
      <c r="C513">
        <v>11</v>
      </c>
      <c r="D513">
        <v>2019</v>
      </c>
      <c r="E513">
        <v>17.34</v>
      </c>
      <c r="F513">
        <v>2424281</v>
      </c>
      <c r="G513">
        <v>43.17</v>
      </c>
      <c r="H513" s="1" t="s">
        <v>48</v>
      </c>
      <c r="I513" t="s">
        <v>64</v>
      </c>
      <c r="J513" t="s">
        <v>65</v>
      </c>
      <c r="K513" t="s">
        <v>65</v>
      </c>
    </row>
    <row r="514" spans="1:11" ht="17.25" x14ac:dyDescent="0.35">
      <c r="A514" s="1" t="s">
        <v>31</v>
      </c>
      <c r="B514" s="1" t="s">
        <v>15</v>
      </c>
      <c r="C514">
        <v>12</v>
      </c>
      <c r="D514">
        <v>2019</v>
      </c>
      <c r="E514">
        <v>22.01</v>
      </c>
      <c r="F514">
        <v>2290170</v>
      </c>
      <c r="G514">
        <v>43.14</v>
      </c>
      <c r="H514" s="1" t="s">
        <v>48</v>
      </c>
      <c r="I514" t="s">
        <v>64</v>
      </c>
      <c r="J514" t="s">
        <v>65</v>
      </c>
      <c r="K514" t="s">
        <v>65</v>
      </c>
    </row>
    <row r="515" spans="1:11" ht="17.25" x14ac:dyDescent="0.35">
      <c r="A515" s="1" t="s">
        <v>31</v>
      </c>
      <c r="B515" s="1" t="s">
        <v>16</v>
      </c>
      <c r="C515">
        <v>1</v>
      </c>
      <c r="D515">
        <v>2020</v>
      </c>
      <c r="E515">
        <v>22.96</v>
      </c>
      <c r="F515">
        <v>2329293</v>
      </c>
      <c r="G515">
        <v>44.33</v>
      </c>
      <c r="H515" s="1" t="s">
        <v>48</v>
      </c>
      <c r="I515" t="s">
        <v>64</v>
      </c>
      <c r="J515" t="s">
        <v>65</v>
      </c>
      <c r="K515" t="s">
        <v>65</v>
      </c>
    </row>
    <row r="516" spans="1:11" ht="17.25" x14ac:dyDescent="0.35">
      <c r="A516" s="1" t="s">
        <v>31</v>
      </c>
      <c r="B516" s="1" t="s">
        <v>17</v>
      </c>
      <c r="C516">
        <v>2</v>
      </c>
      <c r="D516">
        <v>2020</v>
      </c>
      <c r="E516">
        <v>19.670000000000002</v>
      </c>
      <c r="F516">
        <v>2493023</v>
      </c>
      <c r="G516">
        <v>45.42</v>
      </c>
      <c r="H516" s="1" t="s">
        <v>48</v>
      </c>
      <c r="I516" t="s">
        <v>64</v>
      </c>
      <c r="J516" t="s">
        <v>65</v>
      </c>
      <c r="K516" t="s">
        <v>65</v>
      </c>
    </row>
    <row r="517" spans="1:11" ht="17.25" x14ac:dyDescent="0.35">
      <c r="A517" s="1" t="s">
        <v>31</v>
      </c>
      <c r="B517" s="1" t="s">
        <v>18</v>
      </c>
      <c r="C517">
        <v>3</v>
      </c>
      <c r="D517">
        <v>2020</v>
      </c>
      <c r="E517">
        <v>16.399999999999999</v>
      </c>
      <c r="F517">
        <v>2480661</v>
      </c>
      <c r="G517">
        <v>43.34</v>
      </c>
      <c r="H517" s="1" t="s">
        <v>48</v>
      </c>
      <c r="I517" t="s">
        <v>64</v>
      </c>
      <c r="J517" t="s">
        <v>65</v>
      </c>
      <c r="K517" t="s">
        <v>65</v>
      </c>
    </row>
    <row r="518" spans="1:11" ht="17.25" x14ac:dyDescent="0.35">
      <c r="A518" s="1" t="s">
        <v>31</v>
      </c>
      <c r="B518" s="1" t="s">
        <v>19</v>
      </c>
      <c r="C518">
        <v>4</v>
      </c>
      <c r="D518">
        <v>2020</v>
      </c>
      <c r="E518">
        <v>61.48</v>
      </c>
      <c r="F518">
        <v>1054829</v>
      </c>
      <c r="G518">
        <v>39.92</v>
      </c>
      <c r="H518" s="1" t="s">
        <v>48</v>
      </c>
      <c r="I518" t="s">
        <v>64</v>
      </c>
      <c r="J518" t="s">
        <v>65</v>
      </c>
      <c r="K518" t="s">
        <v>65</v>
      </c>
    </row>
    <row r="519" spans="1:11" ht="17.25" x14ac:dyDescent="0.35">
      <c r="A519" s="1" t="s">
        <v>31</v>
      </c>
      <c r="B519" s="1" t="s">
        <v>20</v>
      </c>
      <c r="C519">
        <v>5</v>
      </c>
      <c r="D519">
        <v>2020</v>
      </c>
      <c r="E519">
        <v>70.17</v>
      </c>
      <c r="F519">
        <v>830347</v>
      </c>
      <c r="G519">
        <v>40.49</v>
      </c>
      <c r="H519" s="1" t="s">
        <v>48</v>
      </c>
      <c r="I519" t="s">
        <v>64</v>
      </c>
      <c r="J519" t="s">
        <v>65</v>
      </c>
      <c r="K519" t="s">
        <v>65</v>
      </c>
    </row>
    <row r="520" spans="1:11" ht="17.25" x14ac:dyDescent="0.35">
      <c r="A520" s="1" t="s">
        <v>31</v>
      </c>
      <c r="B520" s="1" t="s">
        <v>21</v>
      </c>
      <c r="C520">
        <v>6</v>
      </c>
      <c r="D520">
        <v>2020</v>
      </c>
      <c r="E520">
        <v>19.38</v>
      </c>
      <c r="F520">
        <v>2244460</v>
      </c>
      <c r="G520">
        <v>40.43</v>
      </c>
      <c r="H520" s="1" t="s">
        <v>48</v>
      </c>
      <c r="I520" t="s">
        <v>64</v>
      </c>
      <c r="J520" t="s">
        <v>65</v>
      </c>
      <c r="K520" t="s">
        <v>65</v>
      </c>
    </row>
    <row r="521" spans="1:11" ht="17.25" x14ac:dyDescent="0.35">
      <c r="A521" s="1" t="s">
        <v>32</v>
      </c>
      <c r="B521" s="1" t="s">
        <v>7</v>
      </c>
      <c r="C521">
        <v>5</v>
      </c>
      <c r="D521">
        <v>2019</v>
      </c>
      <c r="E521">
        <v>6.56</v>
      </c>
      <c r="F521">
        <v>8638239</v>
      </c>
      <c r="G521">
        <v>40.619999999999997</v>
      </c>
      <c r="H521" s="1" t="s">
        <v>48</v>
      </c>
      <c r="I521" t="s">
        <v>64</v>
      </c>
      <c r="J521" t="s">
        <v>65</v>
      </c>
      <c r="K521" t="s">
        <v>65</v>
      </c>
    </row>
    <row r="522" spans="1:11" ht="17.25" x14ac:dyDescent="0.35">
      <c r="A522" s="1" t="s">
        <v>32</v>
      </c>
      <c r="B522" s="1" t="s">
        <v>9</v>
      </c>
      <c r="C522">
        <v>6</v>
      </c>
      <c r="D522">
        <v>2019</v>
      </c>
      <c r="E522">
        <v>5</v>
      </c>
      <c r="F522">
        <v>8862498</v>
      </c>
      <c r="G522">
        <v>40.89</v>
      </c>
      <c r="H522" s="1" t="s">
        <v>48</v>
      </c>
      <c r="I522" t="s">
        <v>64</v>
      </c>
      <c r="J522" t="s">
        <v>65</v>
      </c>
      <c r="K522" t="s">
        <v>65</v>
      </c>
    </row>
    <row r="523" spans="1:11" ht="17.25" x14ac:dyDescent="0.35">
      <c r="A523" s="1" t="s">
        <v>32</v>
      </c>
      <c r="B523" s="1" t="s">
        <v>10</v>
      </c>
      <c r="C523">
        <v>7</v>
      </c>
      <c r="D523">
        <v>2019</v>
      </c>
      <c r="E523">
        <v>2.29</v>
      </c>
      <c r="F523">
        <v>8738029</v>
      </c>
      <c r="G523">
        <v>39.090000000000003</v>
      </c>
      <c r="H523" s="1" t="s">
        <v>48</v>
      </c>
      <c r="I523" t="s">
        <v>64</v>
      </c>
      <c r="J523" t="s">
        <v>65</v>
      </c>
      <c r="K523" t="s">
        <v>65</v>
      </c>
    </row>
    <row r="524" spans="1:11" ht="17.25" x14ac:dyDescent="0.35">
      <c r="A524" s="1" t="s">
        <v>32</v>
      </c>
      <c r="B524" s="1" t="s">
        <v>11</v>
      </c>
      <c r="C524">
        <v>8</v>
      </c>
      <c r="D524">
        <v>2019</v>
      </c>
      <c r="E524">
        <v>1.27</v>
      </c>
      <c r="F524">
        <v>8614340</v>
      </c>
      <c r="G524">
        <v>38.04</v>
      </c>
      <c r="H524" s="1" t="s">
        <v>48</v>
      </c>
      <c r="I524" t="s">
        <v>64</v>
      </c>
      <c r="J524" t="s">
        <v>65</v>
      </c>
      <c r="K524" t="s">
        <v>65</v>
      </c>
    </row>
    <row r="525" spans="1:11" ht="17.25" x14ac:dyDescent="0.35">
      <c r="A525" s="1" t="s">
        <v>32</v>
      </c>
      <c r="B525" s="1" t="s">
        <v>12</v>
      </c>
      <c r="C525">
        <v>9</v>
      </c>
      <c r="D525">
        <v>2019</v>
      </c>
      <c r="E525">
        <v>3.57</v>
      </c>
      <c r="F525">
        <v>8647794</v>
      </c>
      <c r="G525">
        <v>39</v>
      </c>
      <c r="H525" s="1" t="s">
        <v>48</v>
      </c>
      <c r="I525" t="s">
        <v>64</v>
      </c>
      <c r="J525" t="s">
        <v>65</v>
      </c>
      <c r="K525" t="s">
        <v>65</v>
      </c>
    </row>
    <row r="526" spans="1:11" ht="17.25" x14ac:dyDescent="0.35">
      <c r="A526" s="1" t="s">
        <v>32</v>
      </c>
      <c r="B526" s="1" t="s">
        <v>13</v>
      </c>
      <c r="C526">
        <v>10</v>
      </c>
      <c r="D526">
        <v>2019</v>
      </c>
      <c r="E526">
        <v>3.87</v>
      </c>
      <c r="F526">
        <v>8799249</v>
      </c>
      <c r="G526">
        <v>39.700000000000003</v>
      </c>
      <c r="H526" s="1" t="s">
        <v>48</v>
      </c>
      <c r="I526" t="s">
        <v>64</v>
      </c>
      <c r="J526" t="s">
        <v>65</v>
      </c>
      <c r="K526" t="s">
        <v>65</v>
      </c>
    </row>
    <row r="527" spans="1:11" ht="17.25" x14ac:dyDescent="0.35">
      <c r="A527" s="1" t="s">
        <v>32</v>
      </c>
      <c r="B527" s="1" t="s">
        <v>14</v>
      </c>
      <c r="C527">
        <v>11</v>
      </c>
      <c r="D527">
        <v>2019</v>
      </c>
      <c r="E527">
        <v>3.44</v>
      </c>
      <c r="F527">
        <v>8613835</v>
      </c>
      <c r="G527">
        <v>38.6</v>
      </c>
      <c r="H527" s="1" t="s">
        <v>48</v>
      </c>
      <c r="I527" t="s">
        <v>64</v>
      </c>
      <c r="J527" t="s">
        <v>65</v>
      </c>
      <c r="K527" t="s">
        <v>65</v>
      </c>
    </row>
    <row r="528" spans="1:11" ht="17.25" x14ac:dyDescent="0.35">
      <c r="A528" s="1" t="s">
        <v>32</v>
      </c>
      <c r="B528" s="1" t="s">
        <v>15</v>
      </c>
      <c r="C528">
        <v>12</v>
      </c>
      <c r="D528">
        <v>2019</v>
      </c>
      <c r="E528">
        <v>1.56</v>
      </c>
      <c r="F528">
        <v>8592376</v>
      </c>
      <c r="G528">
        <v>37.659999999999997</v>
      </c>
      <c r="H528" s="1" t="s">
        <v>48</v>
      </c>
      <c r="I528" t="s">
        <v>64</v>
      </c>
      <c r="J528" t="s">
        <v>65</v>
      </c>
      <c r="K528" t="s">
        <v>65</v>
      </c>
    </row>
    <row r="529" spans="1:11" ht="17.25" x14ac:dyDescent="0.35">
      <c r="A529" s="1" t="s">
        <v>32</v>
      </c>
      <c r="B529" s="1" t="s">
        <v>16</v>
      </c>
      <c r="C529">
        <v>1</v>
      </c>
      <c r="D529">
        <v>2020</v>
      </c>
      <c r="E529">
        <v>3.31</v>
      </c>
      <c r="F529">
        <v>8749154</v>
      </c>
      <c r="G529">
        <v>38.94</v>
      </c>
      <c r="H529" s="1" t="s">
        <v>48</v>
      </c>
      <c r="I529" t="s">
        <v>64</v>
      </c>
      <c r="J529" t="s">
        <v>65</v>
      </c>
      <c r="K529" t="s">
        <v>65</v>
      </c>
    </row>
    <row r="530" spans="1:11" ht="17.25" x14ac:dyDescent="0.35">
      <c r="A530" s="1" t="s">
        <v>32</v>
      </c>
      <c r="B530" s="1" t="s">
        <v>17</v>
      </c>
      <c r="C530">
        <v>2</v>
      </c>
      <c r="D530">
        <v>2020</v>
      </c>
      <c r="E530">
        <v>2.88</v>
      </c>
      <c r="F530">
        <v>8924061</v>
      </c>
      <c r="G530">
        <v>39.450000000000003</v>
      </c>
      <c r="H530" s="1" t="s">
        <v>48</v>
      </c>
      <c r="I530" t="s">
        <v>64</v>
      </c>
      <c r="J530" t="s">
        <v>65</v>
      </c>
      <c r="K530" t="s">
        <v>65</v>
      </c>
    </row>
    <row r="531" spans="1:11" ht="17.25" x14ac:dyDescent="0.35">
      <c r="A531" s="1" t="s">
        <v>32</v>
      </c>
      <c r="B531" s="1" t="s">
        <v>18</v>
      </c>
      <c r="C531">
        <v>3</v>
      </c>
      <c r="D531">
        <v>2020</v>
      </c>
      <c r="E531">
        <v>4.92</v>
      </c>
      <c r="F531">
        <v>9225835</v>
      </c>
      <c r="G531">
        <v>41.55</v>
      </c>
      <c r="H531" s="1" t="s">
        <v>48</v>
      </c>
      <c r="I531" t="s">
        <v>64</v>
      </c>
      <c r="J531" t="s">
        <v>65</v>
      </c>
      <c r="K531" t="s">
        <v>65</v>
      </c>
    </row>
    <row r="532" spans="1:11" ht="17.25" x14ac:dyDescent="0.35">
      <c r="A532" s="1" t="s">
        <v>32</v>
      </c>
      <c r="B532" s="1" t="s">
        <v>19</v>
      </c>
      <c r="C532">
        <v>4</v>
      </c>
      <c r="D532">
        <v>2020</v>
      </c>
      <c r="E532">
        <v>25.12</v>
      </c>
      <c r="F532">
        <v>7387995</v>
      </c>
      <c r="G532">
        <v>42.14</v>
      </c>
      <c r="H532" s="1" t="s">
        <v>48</v>
      </c>
      <c r="I532" t="s">
        <v>64</v>
      </c>
      <c r="J532" t="s">
        <v>65</v>
      </c>
      <c r="K532" t="s">
        <v>65</v>
      </c>
    </row>
    <row r="533" spans="1:11" ht="17.25" x14ac:dyDescent="0.35">
      <c r="A533" s="1" t="s">
        <v>32</v>
      </c>
      <c r="B533" s="1" t="s">
        <v>20</v>
      </c>
      <c r="C533">
        <v>5</v>
      </c>
      <c r="D533">
        <v>2020</v>
      </c>
      <c r="E533">
        <v>15.88</v>
      </c>
      <c r="F533">
        <v>8669258</v>
      </c>
      <c r="G533">
        <v>43.9</v>
      </c>
      <c r="H533" s="1" t="s">
        <v>48</v>
      </c>
      <c r="I533" t="s">
        <v>64</v>
      </c>
      <c r="J533" t="s">
        <v>65</v>
      </c>
      <c r="K533" t="s">
        <v>65</v>
      </c>
    </row>
    <row r="534" spans="1:11" ht="17.25" x14ac:dyDescent="0.35">
      <c r="A534" s="1" t="s">
        <v>32</v>
      </c>
      <c r="B534" s="1" t="s">
        <v>21</v>
      </c>
      <c r="C534">
        <v>6</v>
      </c>
      <c r="D534">
        <v>2020</v>
      </c>
      <c r="E534">
        <v>6.12</v>
      </c>
      <c r="F534">
        <v>8822411</v>
      </c>
      <c r="G534">
        <v>39.93</v>
      </c>
      <c r="H534" s="1" t="s">
        <v>48</v>
      </c>
      <c r="I534" t="s">
        <v>64</v>
      </c>
      <c r="J534" t="s">
        <v>65</v>
      </c>
      <c r="K534" t="s">
        <v>65</v>
      </c>
    </row>
    <row r="535" spans="1:11" ht="17.25" x14ac:dyDescent="0.35">
      <c r="A535" s="1" t="s">
        <v>33</v>
      </c>
      <c r="B535" s="1" t="s">
        <v>7</v>
      </c>
      <c r="C535">
        <v>5</v>
      </c>
      <c r="D535">
        <v>2019</v>
      </c>
      <c r="E535">
        <v>6.11</v>
      </c>
      <c r="F535">
        <v>4605913</v>
      </c>
      <c r="G535">
        <v>36.65</v>
      </c>
      <c r="H535" s="1" t="s">
        <v>48</v>
      </c>
      <c r="I535" t="s">
        <v>64</v>
      </c>
      <c r="J535" t="s">
        <v>65</v>
      </c>
      <c r="K535" t="s">
        <v>65</v>
      </c>
    </row>
    <row r="536" spans="1:11" ht="17.25" x14ac:dyDescent="0.35">
      <c r="A536" s="1" t="s">
        <v>33</v>
      </c>
      <c r="B536" s="1" t="s">
        <v>9</v>
      </c>
      <c r="C536">
        <v>6</v>
      </c>
      <c r="D536">
        <v>2019</v>
      </c>
      <c r="E536">
        <v>6.67</v>
      </c>
      <c r="F536">
        <v>4678374</v>
      </c>
      <c r="G536">
        <v>37.42</v>
      </c>
      <c r="H536" s="1" t="s">
        <v>48</v>
      </c>
      <c r="I536" t="s">
        <v>64</v>
      </c>
      <c r="J536" t="s">
        <v>65</v>
      </c>
      <c r="K536" t="s">
        <v>65</v>
      </c>
    </row>
    <row r="537" spans="1:11" ht="17.25" x14ac:dyDescent="0.35">
      <c r="A537" s="1" t="s">
        <v>33</v>
      </c>
      <c r="B537" s="1" t="s">
        <v>10</v>
      </c>
      <c r="C537">
        <v>7</v>
      </c>
      <c r="D537">
        <v>2019</v>
      </c>
      <c r="E537">
        <v>7.58</v>
      </c>
      <c r="F537">
        <v>4105211</v>
      </c>
      <c r="G537">
        <v>33.130000000000003</v>
      </c>
      <c r="H537" s="1" t="s">
        <v>48</v>
      </c>
      <c r="I537" t="s">
        <v>64</v>
      </c>
      <c r="J537" t="s">
        <v>65</v>
      </c>
      <c r="K537" t="s">
        <v>65</v>
      </c>
    </row>
    <row r="538" spans="1:11" ht="17.25" x14ac:dyDescent="0.35">
      <c r="A538" s="1" t="s">
        <v>33</v>
      </c>
      <c r="B538" s="1" t="s">
        <v>11</v>
      </c>
      <c r="C538">
        <v>8</v>
      </c>
      <c r="D538">
        <v>2019</v>
      </c>
      <c r="E538">
        <v>7.69</v>
      </c>
      <c r="F538">
        <v>4448650</v>
      </c>
      <c r="G538">
        <v>35.909999999999997</v>
      </c>
      <c r="H538" s="1" t="s">
        <v>48</v>
      </c>
      <c r="I538" t="s">
        <v>64</v>
      </c>
      <c r="J538" t="s">
        <v>65</v>
      </c>
      <c r="K538" t="s">
        <v>65</v>
      </c>
    </row>
    <row r="539" spans="1:11" ht="17.25" x14ac:dyDescent="0.35">
      <c r="A539" s="1" t="s">
        <v>33</v>
      </c>
      <c r="B539" s="1" t="s">
        <v>12</v>
      </c>
      <c r="C539">
        <v>9</v>
      </c>
      <c r="D539">
        <v>2019</v>
      </c>
      <c r="E539">
        <v>5.52</v>
      </c>
      <c r="F539">
        <v>4640642</v>
      </c>
      <c r="G539">
        <v>36.57</v>
      </c>
      <c r="H539" s="1" t="s">
        <v>48</v>
      </c>
      <c r="I539" t="s">
        <v>64</v>
      </c>
      <c r="J539" t="s">
        <v>65</v>
      </c>
      <c r="K539" t="s">
        <v>65</v>
      </c>
    </row>
    <row r="540" spans="1:11" ht="17.25" x14ac:dyDescent="0.35">
      <c r="A540" s="1" t="s">
        <v>33</v>
      </c>
      <c r="B540" s="1" t="s">
        <v>13</v>
      </c>
      <c r="C540">
        <v>10</v>
      </c>
      <c r="D540">
        <v>2019</v>
      </c>
      <c r="E540">
        <v>5.35</v>
      </c>
      <c r="F540">
        <v>4644510</v>
      </c>
      <c r="G540">
        <v>36.49</v>
      </c>
      <c r="H540" s="1" t="s">
        <v>48</v>
      </c>
      <c r="I540" t="s">
        <v>64</v>
      </c>
      <c r="J540" t="s">
        <v>65</v>
      </c>
      <c r="K540" t="s">
        <v>65</v>
      </c>
    </row>
    <row r="541" spans="1:11" ht="17.25" x14ac:dyDescent="0.35">
      <c r="A541" s="1" t="s">
        <v>33</v>
      </c>
      <c r="B541" s="1" t="s">
        <v>14</v>
      </c>
      <c r="C541">
        <v>11</v>
      </c>
      <c r="D541">
        <v>2019</v>
      </c>
      <c r="E541">
        <v>6.71</v>
      </c>
      <c r="F541">
        <v>4062767</v>
      </c>
      <c r="G541">
        <v>32.36</v>
      </c>
      <c r="H541" s="1" t="s">
        <v>48</v>
      </c>
      <c r="I541" t="s">
        <v>64</v>
      </c>
      <c r="J541" t="s">
        <v>65</v>
      </c>
      <c r="K541" t="s">
        <v>65</v>
      </c>
    </row>
    <row r="542" spans="1:11" ht="17.25" x14ac:dyDescent="0.35">
      <c r="A542" s="1" t="s">
        <v>33</v>
      </c>
      <c r="B542" s="1" t="s">
        <v>15</v>
      </c>
      <c r="C542">
        <v>12</v>
      </c>
      <c r="D542">
        <v>2019</v>
      </c>
      <c r="E542">
        <v>7.31</v>
      </c>
      <c r="F542">
        <v>4440283</v>
      </c>
      <c r="G542">
        <v>35.56</v>
      </c>
      <c r="H542" s="1" t="s">
        <v>48</v>
      </c>
      <c r="I542" t="s">
        <v>64</v>
      </c>
      <c r="J542" t="s">
        <v>65</v>
      </c>
      <c r="K542" t="s">
        <v>65</v>
      </c>
    </row>
    <row r="543" spans="1:11" ht="17.25" x14ac:dyDescent="0.35">
      <c r="A543" s="1" t="s">
        <v>33</v>
      </c>
      <c r="B543" s="1" t="s">
        <v>16</v>
      </c>
      <c r="C543">
        <v>1</v>
      </c>
      <c r="D543">
        <v>2020</v>
      </c>
      <c r="E543">
        <v>6.65</v>
      </c>
      <c r="F543">
        <v>4597507</v>
      </c>
      <c r="G543">
        <v>36.53</v>
      </c>
      <c r="H543" s="1" t="s">
        <v>48</v>
      </c>
      <c r="I543" t="s">
        <v>64</v>
      </c>
      <c r="J543" t="s">
        <v>65</v>
      </c>
      <c r="K543" t="s">
        <v>65</v>
      </c>
    </row>
    <row r="544" spans="1:11" ht="17.25" x14ac:dyDescent="0.35">
      <c r="A544" s="1" t="s">
        <v>33</v>
      </c>
      <c r="B544" s="1" t="s">
        <v>17</v>
      </c>
      <c r="C544">
        <v>2</v>
      </c>
      <c r="D544">
        <v>2020</v>
      </c>
      <c r="E544">
        <v>6.08</v>
      </c>
      <c r="F544">
        <v>4624444</v>
      </c>
      <c r="G544">
        <v>36.479999999999997</v>
      </c>
      <c r="H544" s="1" t="s">
        <v>48</v>
      </c>
      <c r="I544" t="s">
        <v>64</v>
      </c>
      <c r="J544" t="s">
        <v>65</v>
      </c>
      <c r="K544" t="s">
        <v>65</v>
      </c>
    </row>
    <row r="545" spans="1:11" ht="17.25" x14ac:dyDescent="0.35">
      <c r="A545" s="1" t="s">
        <v>33</v>
      </c>
      <c r="B545" s="1" t="s">
        <v>18</v>
      </c>
      <c r="C545">
        <v>3</v>
      </c>
      <c r="D545">
        <v>2020</v>
      </c>
      <c r="E545">
        <v>9.14</v>
      </c>
      <c r="F545">
        <v>4079775</v>
      </c>
      <c r="G545">
        <v>33.24</v>
      </c>
      <c r="H545" s="1" t="s">
        <v>48</v>
      </c>
      <c r="I545" t="s">
        <v>64</v>
      </c>
      <c r="J545" t="s">
        <v>65</v>
      </c>
      <c r="K545" t="s">
        <v>65</v>
      </c>
    </row>
    <row r="546" spans="1:11" ht="17.25" x14ac:dyDescent="0.35">
      <c r="A546" s="1" t="s">
        <v>33</v>
      </c>
      <c r="B546" s="1" t="s">
        <v>19</v>
      </c>
      <c r="C546">
        <v>4</v>
      </c>
      <c r="D546">
        <v>2020</v>
      </c>
      <c r="E546">
        <v>21.43</v>
      </c>
      <c r="F546">
        <v>2179106</v>
      </c>
      <c r="G546">
        <v>20.51</v>
      </c>
      <c r="H546" s="1" t="s">
        <v>48</v>
      </c>
      <c r="I546" t="s">
        <v>64</v>
      </c>
      <c r="J546" t="s">
        <v>65</v>
      </c>
      <c r="K546" t="s">
        <v>65</v>
      </c>
    </row>
    <row r="547" spans="1:11" ht="17.25" x14ac:dyDescent="0.35">
      <c r="A547" s="1" t="s">
        <v>33</v>
      </c>
      <c r="B547" s="1" t="s">
        <v>20</v>
      </c>
      <c r="C547">
        <v>5</v>
      </c>
      <c r="D547">
        <v>2020</v>
      </c>
      <c r="E547">
        <v>30.28</v>
      </c>
      <c r="F547">
        <v>2826118</v>
      </c>
      <c r="G547">
        <v>29.95</v>
      </c>
      <c r="H547" s="1" t="s">
        <v>48</v>
      </c>
      <c r="I547" t="s">
        <v>64</v>
      </c>
      <c r="J547" t="s">
        <v>65</v>
      </c>
      <c r="K547" t="s">
        <v>65</v>
      </c>
    </row>
    <row r="548" spans="1:11" ht="17.25" x14ac:dyDescent="0.35">
      <c r="A548" s="1" t="s">
        <v>33</v>
      </c>
      <c r="B548" s="1" t="s">
        <v>21</v>
      </c>
      <c r="C548">
        <v>6</v>
      </c>
      <c r="D548">
        <v>2020</v>
      </c>
      <c r="E548">
        <v>12.17</v>
      </c>
      <c r="F548">
        <v>4601293</v>
      </c>
      <c r="G548">
        <v>38.68</v>
      </c>
      <c r="H548" s="1" t="s">
        <v>48</v>
      </c>
      <c r="I548" t="s">
        <v>64</v>
      </c>
      <c r="J548" t="s">
        <v>65</v>
      </c>
      <c r="K548" t="s">
        <v>65</v>
      </c>
    </row>
    <row r="549" spans="1:11" ht="17.25" x14ac:dyDescent="0.35">
      <c r="A549" s="1" t="s">
        <v>34</v>
      </c>
      <c r="B549" s="1" t="s">
        <v>7</v>
      </c>
      <c r="C549">
        <v>5</v>
      </c>
      <c r="D549">
        <v>2019</v>
      </c>
      <c r="E549">
        <v>3.91</v>
      </c>
      <c r="F549">
        <v>6692720</v>
      </c>
      <c r="G549">
        <v>38.96</v>
      </c>
      <c r="H549" s="1" t="s">
        <v>48</v>
      </c>
      <c r="I549" t="s">
        <v>64</v>
      </c>
      <c r="J549" t="s">
        <v>65</v>
      </c>
      <c r="K549" t="s">
        <v>65</v>
      </c>
    </row>
    <row r="550" spans="1:11" ht="17.25" x14ac:dyDescent="0.35">
      <c r="A550" s="1" t="s">
        <v>34</v>
      </c>
      <c r="B550" s="1" t="s">
        <v>9</v>
      </c>
      <c r="C550">
        <v>6</v>
      </c>
      <c r="D550">
        <v>2019</v>
      </c>
      <c r="E550">
        <v>6.38</v>
      </c>
      <c r="F550">
        <v>6509340</v>
      </c>
      <c r="G550">
        <v>38.799999999999997</v>
      </c>
      <c r="H550" s="1" t="s">
        <v>48</v>
      </c>
      <c r="I550" t="s">
        <v>64</v>
      </c>
      <c r="J550" t="s">
        <v>65</v>
      </c>
      <c r="K550" t="s">
        <v>65</v>
      </c>
    </row>
    <row r="551" spans="1:11" ht="17.25" x14ac:dyDescent="0.35">
      <c r="A551" s="1" t="s">
        <v>34</v>
      </c>
      <c r="B551" s="1" t="s">
        <v>10</v>
      </c>
      <c r="C551">
        <v>7</v>
      </c>
      <c r="D551">
        <v>2019</v>
      </c>
      <c r="E551">
        <v>7.38</v>
      </c>
      <c r="F551">
        <v>6266446</v>
      </c>
      <c r="G551">
        <v>37.67</v>
      </c>
      <c r="H551" s="1" t="s">
        <v>48</v>
      </c>
      <c r="I551" t="s">
        <v>64</v>
      </c>
      <c r="J551" t="s">
        <v>65</v>
      </c>
      <c r="K551" t="s">
        <v>65</v>
      </c>
    </row>
    <row r="552" spans="1:11" ht="17.25" x14ac:dyDescent="0.35">
      <c r="A552" s="1" t="s">
        <v>34</v>
      </c>
      <c r="B552" s="1" t="s">
        <v>11</v>
      </c>
      <c r="C552">
        <v>8</v>
      </c>
      <c r="D552">
        <v>2019</v>
      </c>
      <c r="E552">
        <v>6.82</v>
      </c>
      <c r="F552">
        <v>6809834</v>
      </c>
      <c r="G552">
        <v>40.6</v>
      </c>
      <c r="H552" s="1" t="s">
        <v>48</v>
      </c>
      <c r="I552" t="s">
        <v>64</v>
      </c>
      <c r="J552" t="s">
        <v>65</v>
      </c>
      <c r="K552" t="s">
        <v>65</v>
      </c>
    </row>
    <row r="553" spans="1:11" ht="17.25" x14ac:dyDescent="0.35">
      <c r="A553" s="1" t="s">
        <v>34</v>
      </c>
      <c r="B553" s="1" t="s">
        <v>12</v>
      </c>
      <c r="C553">
        <v>9</v>
      </c>
      <c r="D553">
        <v>2019</v>
      </c>
      <c r="E553">
        <v>7</v>
      </c>
      <c r="F553">
        <v>6655967</v>
      </c>
      <c r="G553">
        <v>39.67</v>
      </c>
      <c r="H553" s="1" t="s">
        <v>48</v>
      </c>
      <c r="I553" t="s">
        <v>64</v>
      </c>
      <c r="J553" t="s">
        <v>65</v>
      </c>
      <c r="K553" t="s">
        <v>65</v>
      </c>
    </row>
    <row r="554" spans="1:11" ht="17.25" x14ac:dyDescent="0.35">
      <c r="A554" s="1" t="s">
        <v>34</v>
      </c>
      <c r="B554" s="1" t="s">
        <v>13</v>
      </c>
      <c r="C554">
        <v>10</v>
      </c>
      <c r="D554">
        <v>2019</v>
      </c>
      <c r="E554">
        <v>4.4000000000000004</v>
      </c>
      <c r="F554">
        <v>6603715</v>
      </c>
      <c r="G554">
        <v>38.200000000000003</v>
      </c>
      <c r="H554" s="1" t="s">
        <v>48</v>
      </c>
      <c r="I554" t="s">
        <v>64</v>
      </c>
      <c r="J554" t="s">
        <v>65</v>
      </c>
      <c r="K554" t="s">
        <v>65</v>
      </c>
    </row>
    <row r="555" spans="1:11" ht="17.25" x14ac:dyDescent="0.35">
      <c r="A555" s="1" t="s">
        <v>34</v>
      </c>
      <c r="B555" s="1" t="s">
        <v>14</v>
      </c>
      <c r="C555">
        <v>11</v>
      </c>
      <c r="D555">
        <v>2019</v>
      </c>
      <c r="E555">
        <v>6.06</v>
      </c>
      <c r="F555">
        <v>6459457</v>
      </c>
      <c r="G555">
        <v>37.94</v>
      </c>
      <c r="H555" s="1" t="s">
        <v>48</v>
      </c>
      <c r="I555" t="s">
        <v>64</v>
      </c>
      <c r="J555" t="s">
        <v>65</v>
      </c>
      <c r="K555" t="s">
        <v>65</v>
      </c>
    </row>
    <row r="556" spans="1:11" ht="17.25" x14ac:dyDescent="0.35">
      <c r="A556" s="1" t="s">
        <v>34</v>
      </c>
      <c r="B556" s="1" t="s">
        <v>15</v>
      </c>
      <c r="C556">
        <v>12</v>
      </c>
      <c r="D556">
        <v>2019</v>
      </c>
      <c r="E556">
        <v>6.2</v>
      </c>
      <c r="F556">
        <v>6787403</v>
      </c>
      <c r="G556">
        <v>39.83</v>
      </c>
      <c r="H556" s="1" t="s">
        <v>48</v>
      </c>
      <c r="I556" t="s">
        <v>64</v>
      </c>
      <c r="J556" t="s">
        <v>65</v>
      </c>
      <c r="K556" t="s">
        <v>65</v>
      </c>
    </row>
    <row r="557" spans="1:11" ht="17.25" x14ac:dyDescent="0.35">
      <c r="A557" s="1" t="s">
        <v>34</v>
      </c>
      <c r="B557" s="1" t="s">
        <v>16</v>
      </c>
      <c r="C557">
        <v>1</v>
      </c>
      <c r="D557">
        <v>2020</v>
      </c>
      <c r="E557">
        <v>5.17</v>
      </c>
      <c r="F557">
        <v>6834930</v>
      </c>
      <c r="G557">
        <v>39.590000000000003</v>
      </c>
      <c r="H557" s="1" t="s">
        <v>48</v>
      </c>
      <c r="I557" t="s">
        <v>64</v>
      </c>
      <c r="J557" t="s">
        <v>65</v>
      </c>
      <c r="K557" t="s">
        <v>65</v>
      </c>
    </row>
    <row r="558" spans="1:11" ht="17.25" x14ac:dyDescent="0.35">
      <c r="A558" s="1" t="s">
        <v>34</v>
      </c>
      <c r="B558" s="1" t="s">
        <v>17</v>
      </c>
      <c r="C558">
        <v>2</v>
      </c>
      <c r="D558">
        <v>2020</v>
      </c>
      <c r="E558">
        <v>4.96</v>
      </c>
      <c r="F558">
        <v>6533435</v>
      </c>
      <c r="G558">
        <v>37.68</v>
      </c>
      <c r="H558" s="1" t="s">
        <v>48</v>
      </c>
      <c r="I558" t="s">
        <v>64</v>
      </c>
      <c r="J558" t="s">
        <v>65</v>
      </c>
      <c r="K558" t="s">
        <v>65</v>
      </c>
    </row>
    <row r="559" spans="1:11" ht="17.25" x14ac:dyDescent="0.35">
      <c r="A559" s="1" t="s">
        <v>34</v>
      </c>
      <c r="B559" s="1" t="s">
        <v>18</v>
      </c>
      <c r="C559">
        <v>3</v>
      </c>
      <c r="D559">
        <v>2020</v>
      </c>
      <c r="E559">
        <v>4.8</v>
      </c>
      <c r="F559">
        <v>6386723</v>
      </c>
      <c r="G559">
        <v>36.68</v>
      </c>
      <c r="H559" s="1" t="s">
        <v>48</v>
      </c>
      <c r="I559" t="s">
        <v>64</v>
      </c>
      <c r="J559" t="s">
        <v>65</v>
      </c>
      <c r="K559" t="s">
        <v>65</v>
      </c>
    </row>
    <row r="560" spans="1:11" ht="17.25" x14ac:dyDescent="0.35">
      <c r="A560" s="1" t="s">
        <v>34</v>
      </c>
      <c r="B560" s="1" t="s">
        <v>19</v>
      </c>
      <c r="C560">
        <v>4</v>
      </c>
      <c r="D560">
        <v>2020</v>
      </c>
      <c r="E560">
        <v>11.94</v>
      </c>
      <c r="F560">
        <v>4802873</v>
      </c>
      <c r="G560">
        <v>29.76</v>
      </c>
      <c r="H560" s="1" t="s">
        <v>48</v>
      </c>
      <c r="I560" t="s">
        <v>64</v>
      </c>
      <c r="J560" t="s">
        <v>65</v>
      </c>
      <c r="K560" t="s">
        <v>65</v>
      </c>
    </row>
    <row r="561" spans="1:11" ht="17.25" x14ac:dyDescent="0.35">
      <c r="A561" s="1" t="s">
        <v>34</v>
      </c>
      <c r="B561" s="1" t="s">
        <v>20</v>
      </c>
      <c r="C561">
        <v>5</v>
      </c>
      <c r="D561">
        <v>2020</v>
      </c>
      <c r="E561">
        <v>40.49</v>
      </c>
      <c r="F561">
        <v>3879934</v>
      </c>
      <c r="G561">
        <v>35.49</v>
      </c>
      <c r="H561" s="1" t="s">
        <v>48</v>
      </c>
      <c r="I561" t="s">
        <v>64</v>
      </c>
      <c r="J561" t="s">
        <v>65</v>
      </c>
      <c r="K561" t="s">
        <v>65</v>
      </c>
    </row>
    <row r="562" spans="1:11" ht="17.25" x14ac:dyDescent="0.35">
      <c r="A562" s="1" t="s">
        <v>34</v>
      </c>
      <c r="B562" s="1" t="s">
        <v>21</v>
      </c>
      <c r="C562">
        <v>6</v>
      </c>
      <c r="D562">
        <v>2020</v>
      </c>
      <c r="E562">
        <v>12.72</v>
      </c>
      <c r="F562">
        <v>6221562</v>
      </c>
      <c r="G562">
        <v>38.72</v>
      </c>
      <c r="H562" s="1" t="s">
        <v>48</v>
      </c>
      <c r="I562" t="s">
        <v>64</v>
      </c>
      <c r="J562" t="s">
        <v>65</v>
      </c>
      <c r="K562" t="s">
        <v>65</v>
      </c>
    </row>
    <row r="563" spans="1:11" ht="17.25" x14ac:dyDescent="0.35">
      <c r="A563" s="1" t="s">
        <v>35</v>
      </c>
      <c r="B563" s="1" t="s">
        <v>7</v>
      </c>
      <c r="C563">
        <v>5</v>
      </c>
      <c r="D563">
        <v>2019</v>
      </c>
      <c r="E563">
        <v>6.08</v>
      </c>
      <c r="F563">
        <v>16962574</v>
      </c>
      <c r="G563">
        <v>38.299999999999997</v>
      </c>
      <c r="H563" s="1" t="s">
        <v>48</v>
      </c>
      <c r="I563" t="s">
        <v>64</v>
      </c>
      <c r="J563" t="s">
        <v>65</v>
      </c>
      <c r="K563" t="s">
        <v>65</v>
      </c>
    </row>
    <row r="564" spans="1:11" ht="17.25" x14ac:dyDescent="0.35">
      <c r="A564" s="1" t="s">
        <v>35</v>
      </c>
      <c r="B564" s="1" t="s">
        <v>9</v>
      </c>
      <c r="C564">
        <v>6</v>
      </c>
      <c r="D564">
        <v>2019</v>
      </c>
      <c r="E564">
        <v>6.46</v>
      </c>
      <c r="F564">
        <v>17375053</v>
      </c>
      <c r="G564">
        <v>39.299999999999997</v>
      </c>
      <c r="H564" s="1" t="s">
        <v>48</v>
      </c>
      <c r="I564" t="s">
        <v>64</v>
      </c>
      <c r="J564" t="s">
        <v>65</v>
      </c>
      <c r="K564" t="s">
        <v>65</v>
      </c>
    </row>
    <row r="565" spans="1:11" ht="17.25" x14ac:dyDescent="0.35">
      <c r="A565" s="1" t="s">
        <v>35</v>
      </c>
      <c r="B565" s="1" t="s">
        <v>10</v>
      </c>
      <c r="C565">
        <v>7</v>
      </c>
      <c r="D565">
        <v>2019</v>
      </c>
      <c r="E565">
        <v>6.35</v>
      </c>
      <c r="F565">
        <v>17215677</v>
      </c>
      <c r="G565">
        <v>38.81</v>
      </c>
      <c r="H565" s="1" t="s">
        <v>48</v>
      </c>
      <c r="I565" t="s">
        <v>64</v>
      </c>
      <c r="J565" t="s">
        <v>65</v>
      </c>
      <c r="K565" t="s">
        <v>65</v>
      </c>
    </row>
    <row r="566" spans="1:11" ht="17.25" x14ac:dyDescent="0.35">
      <c r="A566" s="1" t="s">
        <v>35</v>
      </c>
      <c r="B566" s="1" t="s">
        <v>11</v>
      </c>
      <c r="C566">
        <v>8</v>
      </c>
      <c r="D566">
        <v>2019</v>
      </c>
      <c r="E566">
        <v>7.57</v>
      </c>
      <c r="F566">
        <v>16602767</v>
      </c>
      <c r="G566">
        <v>37.840000000000003</v>
      </c>
      <c r="H566" s="1" t="s">
        <v>48</v>
      </c>
      <c r="I566" t="s">
        <v>64</v>
      </c>
      <c r="J566" t="s">
        <v>65</v>
      </c>
      <c r="K566" t="s">
        <v>65</v>
      </c>
    </row>
    <row r="567" spans="1:11" ht="17.25" x14ac:dyDescent="0.35">
      <c r="A567" s="1" t="s">
        <v>35</v>
      </c>
      <c r="B567" s="1" t="s">
        <v>12</v>
      </c>
      <c r="C567">
        <v>9</v>
      </c>
      <c r="D567">
        <v>2019</v>
      </c>
      <c r="E567">
        <v>7.6</v>
      </c>
      <c r="F567">
        <v>17396398</v>
      </c>
      <c r="G567">
        <v>39.58</v>
      </c>
      <c r="H567" s="1" t="s">
        <v>48</v>
      </c>
      <c r="I567" t="s">
        <v>64</v>
      </c>
      <c r="J567" t="s">
        <v>65</v>
      </c>
      <c r="K567" t="s">
        <v>65</v>
      </c>
    </row>
    <row r="568" spans="1:11" ht="17.25" x14ac:dyDescent="0.35">
      <c r="A568" s="1" t="s">
        <v>35</v>
      </c>
      <c r="B568" s="1" t="s">
        <v>13</v>
      </c>
      <c r="C568">
        <v>10</v>
      </c>
      <c r="D568">
        <v>2019</v>
      </c>
      <c r="E568">
        <v>7.51</v>
      </c>
      <c r="F568">
        <v>17221991</v>
      </c>
      <c r="G568">
        <v>39.049999999999997</v>
      </c>
      <c r="H568" s="1" t="s">
        <v>48</v>
      </c>
      <c r="I568" t="s">
        <v>64</v>
      </c>
      <c r="J568" t="s">
        <v>65</v>
      </c>
      <c r="K568" t="s">
        <v>65</v>
      </c>
    </row>
    <row r="569" spans="1:11" ht="17.25" x14ac:dyDescent="0.35">
      <c r="A569" s="1" t="s">
        <v>35</v>
      </c>
      <c r="B569" s="1" t="s">
        <v>14</v>
      </c>
      <c r="C569">
        <v>11</v>
      </c>
      <c r="D569">
        <v>2019</v>
      </c>
      <c r="E569">
        <v>7.6</v>
      </c>
      <c r="F569">
        <v>17486683</v>
      </c>
      <c r="G569">
        <v>39.61</v>
      </c>
      <c r="H569" s="1" t="s">
        <v>48</v>
      </c>
      <c r="I569" t="s">
        <v>64</v>
      </c>
      <c r="J569" t="s">
        <v>65</v>
      </c>
      <c r="K569" t="s">
        <v>65</v>
      </c>
    </row>
    <row r="570" spans="1:11" ht="17.25" x14ac:dyDescent="0.35">
      <c r="A570" s="1" t="s">
        <v>35</v>
      </c>
      <c r="B570" s="1" t="s">
        <v>15</v>
      </c>
      <c r="C570">
        <v>12</v>
      </c>
      <c r="D570">
        <v>2019</v>
      </c>
      <c r="E570">
        <v>7.83</v>
      </c>
      <c r="F570">
        <v>16581144</v>
      </c>
      <c r="G570">
        <v>37.57</v>
      </c>
      <c r="H570" s="1" t="s">
        <v>48</v>
      </c>
      <c r="I570" t="s">
        <v>64</v>
      </c>
      <c r="J570" t="s">
        <v>65</v>
      </c>
      <c r="K570" t="s">
        <v>65</v>
      </c>
    </row>
    <row r="571" spans="1:11" ht="17.25" x14ac:dyDescent="0.35">
      <c r="A571" s="1" t="s">
        <v>35</v>
      </c>
      <c r="B571" s="1" t="s">
        <v>16</v>
      </c>
      <c r="C571">
        <v>1</v>
      </c>
      <c r="D571">
        <v>2020</v>
      </c>
      <c r="E571">
        <v>6.67</v>
      </c>
      <c r="F571">
        <v>16715470</v>
      </c>
      <c r="G571">
        <v>37.32</v>
      </c>
      <c r="H571" s="1" t="s">
        <v>48</v>
      </c>
      <c r="I571" t="s">
        <v>64</v>
      </c>
      <c r="J571" t="s">
        <v>65</v>
      </c>
      <c r="K571" t="s">
        <v>65</v>
      </c>
    </row>
    <row r="572" spans="1:11" ht="17.25" x14ac:dyDescent="0.35">
      <c r="A572" s="1" t="s">
        <v>35</v>
      </c>
      <c r="B572" s="1" t="s">
        <v>17</v>
      </c>
      <c r="C572">
        <v>2</v>
      </c>
      <c r="D572">
        <v>2020</v>
      </c>
      <c r="E572">
        <v>5.34</v>
      </c>
      <c r="F572">
        <v>17122782</v>
      </c>
      <c r="G572">
        <v>37.61</v>
      </c>
      <c r="H572" s="1" t="s">
        <v>48</v>
      </c>
      <c r="I572" t="s">
        <v>64</v>
      </c>
      <c r="J572" t="s">
        <v>65</v>
      </c>
      <c r="K572" t="s">
        <v>65</v>
      </c>
    </row>
    <row r="573" spans="1:11" ht="17.25" x14ac:dyDescent="0.35">
      <c r="A573" s="1" t="s">
        <v>35</v>
      </c>
      <c r="B573" s="1" t="s">
        <v>18</v>
      </c>
      <c r="C573">
        <v>3</v>
      </c>
      <c r="D573">
        <v>2020</v>
      </c>
      <c r="E573">
        <v>6.34</v>
      </c>
      <c r="F573">
        <v>17065830</v>
      </c>
      <c r="G573">
        <v>37.799999999999997</v>
      </c>
      <c r="H573" s="1" t="s">
        <v>48</v>
      </c>
      <c r="I573" t="s">
        <v>64</v>
      </c>
      <c r="J573" t="s">
        <v>65</v>
      </c>
      <c r="K573" t="s">
        <v>65</v>
      </c>
    </row>
    <row r="574" spans="1:11" ht="17.25" x14ac:dyDescent="0.35">
      <c r="A574" s="1" t="s">
        <v>35</v>
      </c>
      <c r="B574" s="1" t="s">
        <v>19</v>
      </c>
      <c r="C574">
        <v>4</v>
      </c>
      <c r="D574">
        <v>2020</v>
      </c>
      <c r="E574">
        <v>14.99</v>
      </c>
      <c r="F574">
        <v>12674451</v>
      </c>
      <c r="G574">
        <v>30.86</v>
      </c>
      <c r="H574" s="1" t="s">
        <v>48</v>
      </c>
      <c r="I574" t="s">
        <v>64</v>
      </c>
      <c r="J574" t="s">
        <v>65</v>
      </c>
      <c r="K574" t="s">
        <v>65</v>
      </c>
    </row>
    <row r="575" spans="1:11" ht="17.25" x14ac:dyDescent="0.35">
      <c r="A575" s="1" t="s">
        <v>35</v>
      </c>
      <c r="B575" s="1" t="s">
        <v>20</v>
      </c>
      <c r="C575">
        <v>5</v>
      </c>
      <c r="D575">
        <v>2020</v>
      </c>
      <c r="E575">
        <v>15.92</v>
      </c>
      <c r="F575">
        <v>12365754</v>
      </c>
      <c r="G575">
        <v>30.38</v>
      </c>
      <c r="H575" s="1" t="s">
        <v>48</v>
      </c>
      <c r="I575" t="s">
        <v>64</v>
      </c>
      <c r="J575" t="s">
        <v>65</v>
      </c>
      <c r="K575" t="s">
        <v>65</v>
      </c>
    </row>
    <row r="576" spans="1:11" ht="17.25" x14ac:dyDescent="0.35">
      <c r="A576" s="1" t="s">
        <v>35</v>
      </c>
      <c r="B576" s="1" t="s">
        <v>21</v>
      </c>
      <c r="C576">
        <v>6</v>
      </c>
      <c r="D576">
        <v>2020</v>
      </c>
      <c r="E576">
        <v>10.01</v>
      </c>
      <c r="F576">
        <v>16172690</v>
      </c>
      <c r="G576">
        <v>37.04</v>
      </c>
      <c r="H576" s="1" t="s">
        <v>48</v>
      </c>
      <c r="I576" t="s">
        <v>64</v>
      </c>
      <c r="J576" t="s">
        <v>65</v>
      </c>
      <c r="K576" t="s">
        <v>65</v>
      </c>
    </row>
    <row r="577" spans="1:11" ht="17.25" x14ac:dyDescent="0.35">
      <c r="A577" s="1" t="s">
        <v>36</v>
      </c>
      <c r="B577" s="1" t="s">
        <v>7</v>
      </c>
      <c r="C577">
        <v>5</v>
      </c>
      <c r="D577">
        <v>2019</v>
      </c>
      <c r="E577">
        <v>8.4</v>
      </c>
      <c r="F577">
        <v>228978</v>
      </c>
      <c r="G577">
        <v>47.79</v>
      </c>
      <c r="H577" s="1" t="s">
        <v>48</v>
      </c>
      <c r="I577" t="s">
        <v>64</v>
      </c>
      <c r="J577" t="s">
        <v>65</v>
      </c>
      <c r="K577" t="s">
        <v>65</v>
      </c>
    </row>
    <row r="578" spans="1:11" ht="17.25" x14ac:dyDescent="0.35">
      <c r="A578" s="1" t="s">
        <v>36</v>
      </c>
      <c r="B578" s="1" t="s">
        <v>9</v>
      </c>
      <c r="C578">
        <v>6</v>
      </c>
      <c r="D578">
        <v>2019</v>
      </c>
      <c r="E578">
        <v>8.66</v>
      </c>
      <c r="F578">
        <v>231252</v>
      </c>
      <c r="G578">
        <v>48.29</v>
      </c>
      <c r="H578" s="1" t="s">
        <v>48</v>
      </c>
      <c r="I578" t="s">
        <v>64</v>
      </c>
      <c r="J578" t="s">
        <v>65</v>
      </c>
      <c r="K578" t="s">
        <v>65</v>
      </c>
    </row>
    <row r="579" spans="1:11" ht="17.25" x14ac:dyDescent="0.35">
      <c r="A579" s="1" t="s">
        <v>36</v>
      </c>
      <c r="B579" s="1" t="s">
        <v>10</v>
      </c>
      <c r="C579">
        <v>7</v>
      </c>
      <c r="D579">
        <v>2019</v>
      </c>
      <c r="E579">
        <v>4.43</v>
      </c>
      <c r="F579">
        <v>284015</v>
      </c>
      <c r="G579">
        <v>56.55</v>
      </c>
      <c r="H579" s="1" t="s">
        <v>48</v>
      </c>
      <c r="I579" t="s">
        <v>64</v>
      </c>
      <c r="J579" t="s">
        <v>65</v>
      </c>
      <c r="K579" t="s">
        <v>65</v>
      </c>
    </row>
    <row r="580" spans="1:11" ht="17.25" x14ac:dyDescent="0.35">
      <c r="A580" s="1" t="s">
        <v>36</v>
      </c>
      <c r="B580" s="1" t="s">
        <v>11</v>
      </c>
      <c r="C580">
        <v>8</v>
      </c>
      <c r="D580">
        <v>2019</v>
      </c>
      <c r="E580">
        <v>5.8</v>
      </c>
      <c r="F580">
        <v>259433</v>
      </c>
      <c r="G580">
        <v>52.27</v>
      </c>
      <c r="H580" s="1" t="s">
        <v>48</v>
      </c>
      <c r="I580" t="s">
        <v>64</v>
      </c>
      <c r="J580" t="s">
        <v>65</v>
      </c>
      <c r="K580" t="s">
        <v>65</v>
      </c>
    </row>
    <row r="581" spans="1:11" ht="17.25" x14ac:dyDescent="0.35">
      <c r="A581" s="1" t="s">
        <v>36</v>
      </c>
      <c r="B581" s="1" t="s">
        <v>12</v>
      </c>
      <c r="C581">
        <v>9</v>
      </c>
      <c r="D581">
        <v>2019</v>
      </c>
      <c r="E581">
        <v>5.3</v>
      </c>
      <c r="F581">
        <v>253887</v>
      </c>
      <c r="G581">
        <v>50.77</v>
      </c>
      <c r="H581" s="1" t="s">
        <v>48</v>
      </c>
      <c r="I581" t="s">
        <v>64</v>
      </c>
      <c r="J581" t="s">
        <v>65</v>
      </c>
      <c r="K581" t="s">
        <v>65</v>
      </c>
    </row>
    <row r="582" spans="1:11" ht="17.25" x14ac:dyDescent="0.35">
      <c r="A582" s="1" t="s">
        <v>36</v>
      </c>
      <c r="B582" s="1" t="s">
        <v>13</v>
      </c>
      <c r="C582">
        <v>10</v>
      </c>
      <c r="D582">
        <v>2019</v>
      </c>
      <c r="E582">
        <v>7.2</v>
      </c>
      <c r="F582">
        <v>234375</v>
      </c>
      <c r="G582">
        <v>47.71</v>
      </c>
      <c r="H582" s="1" t="s">
        <v>48</v>
      </c>
      <c r="I582" t="s">
        <v>64</v>
      </c>
      <c r="J582" t="s">
        <v>65</v>
      </c>
      <c r="K582" t="s">
        <v>65</v>
      </c>
    </row>
    <row r="583" spans="1:11" ht="17.25" x14ac:dyDescent="0.35">
      <c r="A583" s="1" t="s">
        <v>36</v>
      </c>
      <c r="B583" s="1" t="s">
        <v>14</v>
      </c>
      <c r="C583">
        <v>11</v>
      </c>
      <c r="D583">
        <v>2019</v>
      </c>
      <c r="E583">
        <v>3.02</v>
      </c>
      <c r="F583">
        <v>293431</v>
      </c>
      <c r="G583">
        <v>57.02</v>
      </c>
      <c r="H583" s="1" t="s">
        <v>48</v>
      </c>
      <c r="I583" t="s">
        <v>64</v>
      </c>
      <c r="J583" t="s">
        <v>65</v>
      </c>
      <c r="K583" t="s">
        <v>65</v>
      </c>
    </row>
    <row r="584" spans="1:11" ht="17.25" x14ac:dyDescent="0.35">
      <c r="A584" s="1" t="s">
        <v>36</v>
      </c>
      <c r="B584" s="1" t="s">
        <v>15</v>
      </c>
      <c r="C584">
        <v>12</v>
      </c>
      <c r="D584">
        <v>2019</v>
      </c>
      <c r="E584">
        <v>5.21</v>
      </c>
      <c r="F584">
        <v>267417</v>
      </c>
      <c r="G584">
        <v>53.04</v>
      </c>
      <c r="H584" s="1" t="s">
        <v>48</v>
      </c>
      <c r="I584" t="s">
        <v>64</v>
      </c>
      <c r="J584" t="s">
        <v>65</v>
      </c>
      <c r="K584" t="s">
        <v>65</v>
      </c>
    </row>
    <row r="585" spans="1:11" ht="17.25" x14ac:dyDescent="0.35">
      <c r="A585" s="1" t="s">
        <v>36</v>
      </c>
      <c r="B585" s="1" t="s">
        <v>16</v>
      </c>
      <c r="C585">
        <v>1</v>
      </c>
      <c r="D585">
        <v>2020</v>
      </c>
      <c r="E585">
        <v>4.76</v>
      </c>
      <c r="F585">
        <v>261687</v>
      </c>
      <c r="G585">
        <v>51.53</v>
      </c>
      <c r="H585" s="1" t="s">
        <v>48</v>
      </c>
      <c r="I585" t="s">
        <v>64</v>
      </c>
      <c r="J585" t="s">
        <v>65</v>
      </c>
      <c r="K585" t="s">
        <v>65</v>
      </c>
    </row>
    <row r="586" spans="1:11" ht="17.25" x14ac:dyDescent="0.35">
      <c r="A586" s="1" t="s">
        <v>36</v>
      </c>
      <c r="B586" s="1" t="s">
        <v>17</v>
      </c>
      <c r="C586">
        <v>2</v>
      </c>
      <c r="D586">
        <v>2020</v>
      </c>
      <c r="E586">
        <v>7.37</v>
      </c>
      <c r="F586">
        <v>233965</v>
      </c>
      <c r="G586">
        <v>47.26</v>
      </c>
      <c r="H586" s="1" t="s">
        <v>48</v>
      </c>
      <c r="I586" t="s">
        <v>64</v>
      </c>
      <c r="J586" t="s">
        <v>65</v>
      </c>
      <c r="K586" t="s">
        <v>65</v>
      </c>
    </row>
    <row r="587" spans="1:11" ht="17.25" x14ac:dyDescent="0.35">
      <c r="A587" s="1" t="s">
        <v>36</v>
      </c>
      <c r="B587" s="1" t="s">
        <v>18</v>
      </c>
      <c r="C587">
        <v>3</v>
      </c>
      <c r="D587">
        <v>2020</v>
      </c>
      <c r="E587">
        <v>2.8</v>
      </c>
      <c r="F587">
        <v>289735</v>
      </c>
      <c r="G587">
        <v>55.64</v>
      </c>
      <c r="H587" s="1" t="s">
        <v>48</v>
      </c>
      <c r="I587" t="s">
        <v>64</v>
      </c>
      <c r="J587" t="s">
        <v>65</v>
      </c>
      <c r="K587" t="s">
        <v>65</v>
      </c>
    </row>
    <row r="588" spans="1:11" ht="17.25" x14ac:dyDescent="0.35">
      <c r="A588" s="1" t="s">
        <v>36</v>
      </c>
      <c r="B588" s="1" t="s">
        <v>19</v>
      </c>
      <c r="C588">
        <v>4</v>
      </c>
      <c r="D588">
        <v>2020</v>
      </c>
      <c r="E588">
        <v>17.39</v>
      </c>
      <c r="F588">
        <v>161939</v>
      </c>
      <c r="G588">
        <v>36.51</v>
      </c>
      <c r="H588" s="1" t="s">
        <v>48</v>
      </c>
      <c r="I588" t="s">
        <v>64</v>
      </c>
      <c r="J588" t="s">
        <v>65</v>
      </c>
      <c r="K588" t="s">
        <v>65</v>
      </c>
    </row>
    <row r="589" spans="1:11" ht="17.25" x14ac:dyDescent="0.35">
      <c r="A589" s="1" t="s">
        <v>36</v>
      </c>
      <c r="B589" s="1" t="s">
        <v>20</v>
      </c>
      <c r="C589">
        <v>5</v>
      </c>
      <c r="D589">
        <v>2020</v>
      </c>
      <c r="E589">
        <v>14.58</v>
      </c>
      <c r="F589">
        <v>222916</v>
      </c>
      <c r="G589">
        <v>48.48</v>
      </c>
      <c r="H589" s="1" t="s">
        <v>48</v>
      </c>
      <c r="I589" t="s">
        <v>64</v>
      </c>
      <c r="J589" t="s">
        <v>65</v>
      </c>
      <c r="K589" t="s">
        <v>65</v>
      </c>
    </row>
    <row r="590" spans="1:11" ht="17.25" x14ac:dyDescent="0.35">
      <c r="A590" s="1" t="s">
        <v>37</v>
      </c>
      <c r="B590" s="1" t="s">
        <v>7</v>
      </c>
      <c r="C590">
        <v>5</v>
      </c>
      <c r="D590">
        <v>2019</v>
      </c>
      <c r="E590">
        <v>2.95</v>
      </c>
      <c r="F590">
        <v>2519582</v>
      </c>
      <c r="G590">
        <v>41.26</v>
      </c>
      <c r="H590" s="1" t="s">
        <v>48</v>
      </c>
      <c r="I590" t="s">
        <v>64</v>
      </c>
      <c r="J590" t="s">
        <v>65</v>
      </c>
      <c r="K590" t="s">
        <v>65</v>
      </c>
    </row>
    <row r="591" spans="1:11" ht="17.25" x14ac:dyDescent="0.35">
      <c r="A591" s="1" t="s">
        <v>37</v>
      </c>
      <c r="B591" s="1" t="s">
        <v>9</v>
      </c>
      <c r="C591">
        <v>6</v>
      </c>
      <c r="D591">
        <v>2019</v>
      </c>
      <c r="E591">
        <v>2.63</v>
      </c>
      <c r="F591">
        <v>2356290</v>
      </c>
      <c r="G591">
        <v>38.39</v>
      </c>
      <c r="H591" s="1" t="s">
        <v>48</v>
      </c>
      <c r="I591" t="s">
        <v>64</v>
      </c>
      <c r="J591" t="s">
        <v>65</v>
      </c>
      <c r="K591" t="s">
        <v>65</v>
      </c>
    </row>
    <row r="592" spans="1:11" ht="17.25" x14ac:dyDescent="0.35">
      <c r="A592" s="1" t="s">
        <v>37</v>
      </c>
      <c r="B592" s="1" t="s">
        <v>10</v>
      </c>
      <c r="C592">
        <v>7</v>
      </c>
      <c r="D592">
        <v>2019</v>
      </c>
      <c r="E592">
        <v>1.78</v>
      </c>
      <c r="F592">
        <v>2542237</v>
      </c>
      <c r="G592">
        <v>40.99</v>
      </c>
      <c r="H592" s="1" t="s">
        <v>48</v>
      </c>
      <c r="I592" t="s">
        <v>64</v>
      </c>
      <c r="J592" t="s">
        <v>65</v>
      </c>
      <c r="K592" t="s">
        <v>65</v>
      </c>
    </row>
    <row r="593" spans="1:11" ht="17.25" x14ac:dyDescent="0.35">
      <c r="A593" s="1" t="s">
        <v>37</v>
      </c>
      <c r="B593" s="1" t="s">
        <v>11</v>
      </c>
      <c r="C593">
        <v>8</v>
      </c>
      <c r="D593">
        <v>2019</v>
      </c>
      <c r="E593">
        <v>3.5</v>
      </c>
      <c r="F593">
        <v>2456983</v>
      </c>
      <c r="G593">
        <v>40.25</v>
      </c>
      <c r="H593" s="1" t="s">
        <v>48</v>
      </c>
      <c r="I593" t="s">
        <v>64</v>
      </c>
      <c r="J593" t="s">
        <v>65</v>
      </c>
      <c r="K593" t="s">
        <v>65</v>
      </c>
    </row>
    <row r="594" spans="1:11" ht="17.25" x14ac:dyDescent="0.35">
      <c r="A594" s="1" t="s">
        <v>37</v>
      </c>
      <c r="B594" s="1" t="s">
        <v>12</v>
      </c>
      <c r="C594">
        <v>9</v>
      </c>
      <c r="D594">
        <v>2019</v>
      </c>
      <c r="E594">
        <v>3.78</v>
      </c>
      <c r="F594">
        <v>2570663</v>
      </c>
      <c r="G594">
        <v>42.15</v>
      </c>
      <c r="H594" s="1" t="s">
        <v>48</v>
      </c>
      <c r="I594" t="s">
        <v>64</v>
      </c>
      <c r="J594" t="s">
        <v>65</v>
      </c>
      <c r="K594" t="s">
        <v>65</v>
      </c>
    </row>
    <row r="595" spans="1:11" ht="17.25" x14ac:dyDescent="0.35">
      <c r="A595" s="1" t="s">
        <v>37</v>
      </c>
      <c r="B595" s="1" t="s">
        <v>13</v>
      </c>
      <c r="C595">
        <v>10</v>
      </c>
      <c r="D595">
        <v>2019</v>
      </c>
      <c r="E595">
        <v>4.5</v>
      </c>
      <c r="F595">
        <v>2456855</v>
      </c>
      <c r="G595">
        <v>40.51</v>
      </c>
      <c r="H595" s="1" t="s">
        <v>48</v>
      </c>
      <c r="I595" t="s">
        <v>64</v>
      </c>
      <c r="J595" t="s">
        <v>65</v>
      </c>
      <c r="K595" t="s">
        <v>65</v>
      </c>
    </row>
    <row r="596" spans="1:11" ht="17.25" x14ac:dyDescent="0.35">
      <c r="A596" s="1" t="s">
        <v>37</v>
      </c>
      <c r="B596" s="1" t="s">
        <v>14</v>
      </c>
      <c r="C596">
        <v>11</v>
      </c>
      <c r="D596">
        <v>2019</v>
      </c>
      <c r="E596">
        <v>2.23</v>
      </c>
      <c r="F596">
        <v>2594469</v>
      </c>
      <c r="G596">
        <v>41.71</v>
      </c>
      <c r="H596" s="1" t="s">
        <v>48</v>
      </c>
      <c r="I596" t="s">
        <v>64</v>
      </c>
      <c r="J596" t="s">
        <v>65</v>
      </c>
      <c r="K596" t="s">
        <v>65</v>
      </c>
    </row>
    <row r="597" spans="1:11" ht="17.25" x14ac:dyDescent="0.35">
      <c r="A597" s="1" t="s">
        <v>37</v>
      </c>
      <c r="B597" s="1" t="s">
        <v>15</v>
      </c>
      <c r="C597">
        <v>12</v>
      </c>
      <c r="D597">
        <v>2019</v>
      </c>
      <c r="E597">
        <v>3.36</v>
      </c>
      <c r="F597">
        <v>2369048</v>
      </c>
      <c r="G597">
        <v>38.46</v>
      </c>
      <c r="H597" s="1" t="s">
        <v>48</v>
      </c>
      <c r="I597" t="s">
        <v>64</v>
      </c>
      <c r="J597" t="s">
        <v>65</v>
      </c>
      <c r="K597" t="s">
        <v>65</v>
      </c>
    </row>
    <row r="598" spans="1:11" ht="17.25" x14ac:dyDescent="0.35">
      <c r="A598" s="1" t="s">
        <v>37</v>
      </c>
      <c r="B598" s="1" t="s">
        <v>16</v>
      </c>
      <c r="C598">
        <v>1</v>
      </c>
      <c r="D598">
        <v>2020</v>
      </c>
      <c r="E598">
        <v>2.2799999999999998</v>
      </c>
      <c r="F598">
        <v>2561320</v>
      </c>
      <c r="G598">
        <v>41.05</v>
      </c>
      <c r="H598" s="1" t="s">
        <v>48</v>
      </c>
      <c r="I598" t="s">
        <v>64</v>
      </c>
      <c r="J598" t="s">
        <v>65</v>
      </c>
      <c r="K598" t="s">
        <v>65</v>
      </c>
    </row>
    <row r="599" spans="1:11" ht="17.25" x14ac:dyDescent="0.35">
      <c r="A599" s="1" t="s">
        <v>37</v>
      </c>
      <c r="B599" s="1" t="s">
        <v>17</v>
      </c>
      <c r="C599">
        <v>2</v>
      </c>
      <c r="D599">
        <v>2020</v>
      </c>
      <c r="E599">
        <v>2.19</v>
      </c>
      <c r="F599">
        <v>2438080</v>
      </c>
      <c r="G599">
        <v>38.97</v>
      </c>
      <c r="H599" s="1" t="s">
        <v>48</v>
      </c>
      <c r="I599" t="s">
        <v>64</v>
      </c>
      <c r="J599" t="s">
        <v>65</v>
      </c>
      <c r="K599" t="s">
        <v>65</v>
      </c>
    </row>
    <row r="600" spans="1:11" ht="17.25" x14ac:dyDescent="0.35">
      <c r="A600" s="1" t="s">
        <v>37</v>
      </c>
      <c r="B600" s="1" t="s">
        <v>18</v>
      </c>
      <c r="C600">
        <v>3</v>
      </c>
      <c r="D600">
        <v>2020</v>
      </c>
      <c r="E600">
        <v>3.96</v>
      </c>
      <c r="F600">
        <v>2457952</v>
      </c>
      <c r="G600">
        <v>39.93</v>
      </c>
      <c r="H600" s="1" t="s">
        <v>48</v>
      </c>
      <c r="I600" t="s">
        <v>64</v>
      </c>
      <c r="J600" t="s">
        <v>65</v>
      </c>
      <c r="K600" t="s">
        <v>65</v>
      </c>
    </row>
    <row r="601" spans="1:11" ht="17.25" x14ac:dyDescent="0.35">
      <c r="A601" s="1" t="s">
        <v>37</v>
      </c>
      <c r="B601" s="1" t="s">
        <v>19</v>
      </c>
      <c r="C601">
        <v>4</v>
      </c>
      <c r="D601">
        <v>2020</v>
      </c>
      <c r="E601">
        <v>20.5</v>
      </c>
      <c r="F601">
        <v>1303244</v>
      </c>
      <c r="G601">
        <v>25.53</v>
      </c>
      <c r="H601" s="1" t="s">
        <v>48</v>
      </c>
      <c r="I601" t="s">
        <v>64</v>
      </c>
      <c r="J601" t="s">
        <v>65</v>
      </c>
      <c r="K601" t="s">
        <v>65</v>
      </c>
    </row>
    <row r="602" spans="1:11" ht="17.25" x14ac:dyDescent="0.35">
      <c r="A602" s="1" t="s">
        <v>37</v>
      </c>
      <c r="B602" s="1" t="s">
        <v>20</v>
      </c>
      <c r="C602">
        <v>5</v>
      </c>
      <c r="D602">
        <v>2020</v>
      </c>
      <c r="E602">
        <v>10</v>
      </c>
      <c r="F602">
        <v>1975481</v>
      </c>
      <c r="G602">
        <v>34.119999999999997</v>
      </c>
      <c r="H602" s="1" t="s">
        <v>48</v>
      </c>
      <c r="I602" t="s">
        <v>64</v>
      </c>
      <c r="J602" t="s">
        <v>65</v>
      </c>
      <c r="K602" t="s">
        <v>65</v>
      </c>
    </row>
    <row r="603" spans="1:11" ht="17.25" x14ac:dyDescent="0.35">
      <c r="A603" s="1" t="s">
        <v>37</v>
      </c>
      <c r="B603" s="1" t="s">
        <v>21</v>
      </c>
      <c r="C603">
        <v>6</v>
      </c>
      <c r="D603">
        <v>2020</v>
      </c>
      <c r="E603">
        <v>2.1800000000000002</v>
      </c>
      <c r="F603">
        <v>2221069</v>
      </c>
      <c r="G603">
        <v>35.24</v>
      </c>
      <c r="H603" s="1" t="s">
        <v>48</v>
      </c>
      <c r="I603" t="s">
        <v>64</v>
      </c>
      <c r="J603" t="s">
        <v>65</v>
      </c>
      <c r="K603" t="s">
        <v>65</v>
      </c>
    </row>
    <row r="604" spans="1:11" ht="17.25" x14ac:dyDescent="0.35">
      <c r="A604" s="1" t="s">
        <v>38</v>
      </c>
      <c r="B604" s="1" t="s">
        <v>7</v>
      </c>
      <c r="C604">
        <v>5</v>
      </c>
      <c r="D604">
        <v>2019</v>
      </c>
      <c r="E604">
        <v>1.25</v>
      </c>
      <c r="F604">
        <v>283905</v>
      </c>
      <c r="G604">
        <v>35.71</v>
      </c>
      <c r="H604" s="1" t="s">
        <v>48</v>
      </c>
      <c r="I604" t="s">
        <v>64</v>
      </c>
      <c r="J604" t="s">
        <v>65</v>
      </c>
      <c r="K604" t="s">
        <v>65</v>
      </c>
    </row>
    <row r="605" spans="1:11" ht="17.25" x14ac:dyDescent="0.35">
      <c r="A605" s="1" t="s">
        <v>38</v>
      </c>
      <c r="B605" s="1" t="s">
        <v>9</v>
      </c>
      <c r="C605">
        <v>6</v>
      </c>
      <c r="D605">
        <v>2019</v>
      </c>
      <c r="E605">
        <v>0</v>
      </c>
      <c r="F605">
        <v>304369</v>
      </c>
      <c r="G605">
        <v>37.729999999999997</v>
      </c>
      <c r="H605" s="1" t="s">
        <v>48</v>
      </c>
      <c r="I605" t="s">
        <v>64</v>
      </c>
      <c r="J605" t="s">
        <v>65</v>
      </c>
      <c r="K605" t="s">
        <v>65</v>
      </c>
    </row>
    <row r="606" spans="1:11" ht="17.25" x14ac:dyDescent="0.35">
      <c r="A606" s="1" t="s">
        <v>38</v>
      </c>
      <c r="B606" s="1" t="s">
        <v>10</v>
      </c>
      <c r="C606">
        <v>7</v>
      </c>
      <c r="D606">
        <v>2019</v>
      </c>
      <c r="E606">
        <v>0</v>
      </c>
      <c r="F606">
        <v>281117</v>
      </c>
      <c r="G606">
        <v>34.770000000000003</v>
      </c>
      <c r="H606" s="1" t="s">
        <v>48</v>
      </c>
      <c r="I606" t="s">
        <v>64</v>
      </c>
      <c r="J606" t="s">
        <v>65</v>
      </c>
      <c r="K606" t="s">
        <v>65</v>
      </c>
    </row>
    <row r="607" spans="1:11" ht="17.25" x14ac:dyDescent="0.35">
      <c r="A607" s="1" t="s">
        <v>38</v>
      </c>
      <c r="B607" s="1" t="s">
        <v>11</v>
      </c>
      <c r="C607">
        <v>8</v>
      </c>
      <c r="D607">
        <v>2019</v>
      </c>
      <c r="E607">
        <v>8.9499999999999993</v>
      </c>
      <c r="F607">
        <v>312882</v>
      </c>
      <c r="G607">
        <v>42.41</v>
      </c>
      <c r="H607" s="1" t="s">
        <v>48</v>
      </c>
      <c r="I607" t="s">
        <v>64</v>
      </c>
      <c r="J607" t="s">
        <v>65</v>
      </c>
      <c r="K607" t="s">
        <v>65</v>
      </c>
    </row>
    <row r="608" spans="1:11" ht="17.25" x14ac:dyDescent="0.35">
      <c r="A608" s="1" t="s">
        <v>38</v>
      </c>
      <c r="B608" s="1" t="s">
        <v>12</v>
      </c>
      <c r="C608">
        <v>9</v>
      </c>
      <c r="D608">
        <v>2019</v>
      </c>
      <c r="E608">
        <v>1.22</v>
      </c>
      <c r="F608">
        <v>286573</v>
      </c>
      <c r="G608">
        <v>35.729999999999997</v>
      </c>
      <c r="H608" s="1" t="s">
        <v>48</v>
      </c>
      <c r="I608" t="s">
        <v>64</v>
      </c>
      <c r="J608" t="s">
        <v>65</v>
      </c>
      <c r="K608" t="s">
        <v>65</v>
      </c>
    </row>
    <row r="609" spans="1:11" ht="17.25" x14ac:dyDescent="0.35">
      <c r="A609" s="1" t="s">
        <v>38</v>
      </c>
      <c r="B609" s="1" t="s">
        <v>13</v>
      </c>
      <c r="C609">
        <v>10</v>
      </c>
      <c r="D609">
        <v>2019</v>
      </c>
      <c r="E609">
        <v>1.17</v>
      </c>
      <c r="F609">
        <v>312548</v>
      </c>
      <c r="G609">
        <v>38.86</v>
      </c>
      <c r="H609" s="1" t="s">
        <v>48</v>
      </c>
      <c r="I609" t="s">
        <v>64</v>
      </c>
      <c r="J609" t="s">
        <v>65</v>
      </c>
      <c r="K609" t="s">
        <v>65</v>
      </c>
    </row>
    <row r="610" spans="1:11" ht="17.25" x14ac:dyDescent="0.35">
      <c r="A610" s="1" t="s">
        <v>38</v>
      </c>
      <c r="B610" s="1" t="s">
        <v>14</v>
      </c>
      <c r="C610">
        <v>11</v>
      </c>
      <c r="D610">
        <v>2019</v>
      </c>
      <c r="E610">
        <v>1.37</v>
      </c>
      <c r="F610">
        <v>275003</v>
      </c>
      <c r="G610">
        <v>34.19</v>
      </c>
      <c r="H610" s="1" t="s">
        <v>48</v>
      </c>
      <c r="I610" t="s">
        <v>64</v>
      </c>
      <c r="J610" t="s">
        <v>65</v>
      </c>
      <c r="K610" t="s">
        <v>65</v>
      </c>
    </row>
    <row r="611" spans="1:11" ht="17.25" x14ac:dyDescent="0.35">
      <c r="A611" s="1" t="s">
        <v>38</v>
      </c>
      <c r="B611" s="1" t="s">
        <v>15</v>
      </c>
      <c r="C611">
        <v>12</v>
      </c>
      <c r="D611">
        <v>2019</v>
      </c>
      <c r="E611">
        <v>5.21</v>
      </c>
      <c r="F611">
        <v>313135</v>
      </c>
      <c r="G611">
        <v>40.42</v>
      </c>
      <c r="H611" s="1" t="s">
        <v>48</v>
      </c>
      <c r="I611" t="s">
        <v>64</v>
      </c>
      <c r="J611" t="s">
        <v>65</v>
      </c>
      <c r="K611" t="s">
        <v>65</v>
      </c>
    </row>
    <row r="612" spans="1:11" ht="17.25" x14ac:dyDescent="0.35">
      <c r="A612" s="1" t="s">
        <v>38</v>
      </c>
      <c r="B612" s="1" t="s">
        <v>16</v>
      </c>
      <c r="C612">
        <v>1</v>
      </c>
      <c r="D612">
        <v>2020</v>
      </c>
      <c r="E612">
        <v>0.56999999999999995</v>
      </c>
      <c r="F612">
        <v>281698</v>
      </c>
      <c r="G612">
        <v>34.590000000000003</v>
      </c>
      <c r="H612" s="1" t="s">
        <v>48</v>
      </c>
      <c r="I612" t="s">
        <v>64</v>
      </c>
      <c r="J612" t="s">
        <v>65</v>
      </c>
      <c r="K612" t="s">
        <v>65</v>
      </c>
    </row>
    <row r="613" spans="1:11" ht="17.25" x14ac:dyDescent="0.35">
      <c r="A613" s="1" t="s">
        <v>38</v>
      </c>
      <c r="B613" s="1" t="s">
        <v>17</v>
      </c>
      <c r="C613">
        <v>2</v>
      </c>
      <c r="D613">
        <v>2020</v>
      </c>
      <c r="E613">
        <v>1.78</v>
      </c>
      <c r="F613">
        <v>310342</v>
      </c>
      <c r="G613">
        <v>38.5</v>
      </c>
      <c r="H613" s="1" t="s">
        <v>48</v>
      </c>
      <c r="I613" t="s">
        <v>64</v>
      </c>
      <c r="J613" t="s">
        <v>65</v>
      </c>
      <c r="K613" t="s">
        <v>65</v>
      </c>
    </row>
    <row r="614" spans="1:11" ht="17.25" x14ac:dyDescent="0.35">
      <c r="A614" s="1" t="s">
        <v>38</v>
      </c>
      <c r="B614" s="1" t="s">
        <v>18</v>
      </c>
      <c r="C614">
        <v>3</v>
      </c>
      <c r="D614">
        <v>2020</v>
      </c>
      <c r="E614">
        <v>0.62</v>
      </c>
      <c r="F614">
        <v>278851</v>
      </c>
      <c r="G614">
        <v>34.119999999999997</v>
      </c>
      <c r="H614" s="1" t="s">
        <v>48</v>
      </c>
      <c r="I614" t="s">
        <v>64</v>
      </c>
      <c r="J614" t="s">
        <v>65</v>
      </c>
      <c r="K614" t="s">
        <v>65</v>
      </c>
    </row>
    <row r="615" spans="1:11" ht="17.25" x14ac:dyDescent="0.35">
      <c r="A615" s="1" t="s">
        <v>38</v>
      </c>
      <c r="B615" s="1" t="s">
        <v>19</v>
      </c>
      <c r="C615">
        <v>4</v>
      </c>
      <c r="D615">
        <v>2020</v>
      </c>
      <c r="E615">
        <v>76.739999999999995</v>
      </c>
      <c r="F615">
        <v>68122</v>
      </c>
      <c r="G615">
        <v>35.54</v>
      </c>
      <c r="H615" s="1" t="s">
        <v>48</v>
      </c>
      <c r="I615" t="s">
        <v>64</v>
      </c>
      <c r="J615" t="s">
        <v>65</v>
      </c>
      <c r="K615" t="s">
        <v>65</v>
      </c>
    </row>
    <row r="616" spans="1:11" ht="17.25" x14ac:dyDescent="0.35">
      <c r="A616" s="1" t="s">
        <v>38</v>
      </c>
      <c r="B616" s="1" t="s">
        <v>20</v>
      </c>
      <c r="C616">
        <v>5</v>
      </c>
      <c r="D616">
        <v>2020</v>
      </c>
      <c r="E616">
        <v>75</v>
      </c>
      <c r="F616">
        <v>64538</v>
      </c>
      <c r="G616">
        <v>31.25</v>
      </c>
      <c r="H616" s="1" t="s">
        <v>48</v>
      </c>
      <c r="I616" t="s">
        <v>64</v>
      </c>
      <c r="J616" t="s">
        <v>65</v>
      </c>
      <c r="K616" t="s">
        <v>65</v>
      </c>
    </row>
    <row r="617" spans="1:11" ht="17.25" x14ac:dyDescent="0.35">
      <c r="A617" s="1" t="s">
        <v>38</v>
      </c>
      <c r="B617" s="1" t="s">
        <v>21</v>
      </c>
      <c r="C617">
        <v>6</v>
      </c>
      <c r="D617">
        <v>2020</v>
      </c>
      <c r="E617">
        <v>4.55</v>
      </c>
      <c r="F617">
        <v>234926</v>
      </c>
      <c r="G617">
        <v>29.73</v>
      </c>
      <c r="H617" s="1" t="s">
        <v>48</v>
      </c>
      <c r="I617" t="s">
        <v>64</v>
      </c>
      <c r="J617" t="s">
        <v>65</v>
      </c>
      <c r="K617" t="s">
        <v>65</v>
      </c>
    </row>
    <row r="618" spans="1:11" ht="17.25" x14ac:dyDescent="0.35">
      <c r="A618" s="1" t="s">
        <v>39</v>
      </c>
      <c r="B618" s="1" t="s">
        <v>7</v>
      </c>
      <c r="C618">
        <v>5</v>
      </c>
      <c r="D618">
        <v>2019</v>
      </c>
      <c r="E618">
        <v>13.49</v>
      </c>
      <c r="F618">
        <v>3289918</v>
      </c>
      <c r="G618">
        <v>40.03</v>
      </c>
      <c r="H618" s="1" t="s">
        <v>48</v>
      </c>
      <c r="I618" t="s">
        <v>64</v>
      </c>
      <c r="J618" t="s">
        <v>65</v>
      </c>
      <c r="K618" t="s">
        <v>65</v>
      </c>
    </row>
    <row r="619" spans="1:11" ht="17.25" x14ac:dyDescent="0.35">
      <c r="A619" s="1" t="s">
        <v>39</v>
      </c>
      <c r="B619" s="1" t="s">
        <v>9</v>
      </c>
      <c r="C619">
        <v>6</v>
      </c>
      <c r="D619">
        <v>2019</v>
      </c>
      <c r="E619">
        <v>13.17</v>
      </c>
      <c r="F619">
        <v>3307798</v>
      </c>
      <c r="G619">
        <v>40.020000000000003</v>
      </c>
      <c r="H619" s="1" t="s">
        <v>48</v>
      </c>
      <c r="I619" t="s">
        <v>64</v>
      </c>
      <c r="J619" t="s">
        <v>65</v>
      </c>
      <c r="K619" t="s">
        <v>65</v>
      </c>
    </row>
    <row r="620" spans="1:11" ht="17.25" x14ac:dyDescent="0.35">
      <c r="A620" s="1" t="s">
        <v>39</v>
      </c>
      <c r="B620" s="1" t="s">
        <v>10</v>
      </c>
      <c r="C620">
        <v>7</v>
      </c>
      <c r="D620">
        <v>2019</v>
      </c>
      <c r="E620">
        <v>11.61</v>
      </c>
      <c r="F620">
        <v>3592442</v>
      </c>
      <c r="G620">
        <v>42.62</v>
      </c>
      <c r="H620" s="1" t="s">
        <v>48</v>
      </c>
      <c r="I620" t="s">
        <v>64</v>
      </c>
      <c r="J620" t="s">
        <v>65</v>
      </c>
      <c r="K620" t="s">
        <v>65</v>
      </c>
    </row>
    <row r="621" spans="1:11" ht="17.25" x14ac:dyDescent="0.35">
      <c r="A621" s="1" t="s">
        <v>39</v>
      </c>
      <c r="B621" s="1" t="s">
        <v>11</v>
      </c>
      <c r="C621">
        <v>8</v>
      </c>
      <c r="D621">
        <v>2019</v>
      </c>
      <c r="E621">
        <v>11.99</v>
      </c>
      <c r="F621">
        <v>3499863</v>
      </c>
      <c r="G621">
        <v>41.61</v>
      </c>
      <c r="H621" s="1" t="s">
        <v>48</v>
      </c>
      <c r="I621" t="s">
        <v>64</v>
      </c>
      <c r="J621" t="s">
        <v>65</v>
      </c>
      <c r="K621" t="s">
        <v>65</v>
      </c>
    </row>
    <row r="622" spans="1:11" ht="17.25" x14ac:dyDescent="0.35">
      <c r="A622" s="1" t="s">
        <v>39</v>
      </c>
      <c r="B622" s="1" t="s">
        <v>12</v>
      </c>
      <c r="C622">
        <v>9</v>
      </c>
      <c r="D622">
        <v>2019</v>
      </c>
      <c r="E622">
        <v>15.69</v>
      </c>
      <c r="F622">
        <v>3227178</v>
      </c>
      <c r="G622">
        <v>39.97</v>
      </c>
      <c r="H622" s="1" t="s">
        <v>48</v>
      </c>
      <c r="I622" t="s">
        <v>64</v>
      </c>
      <c r="J622" t="s">
        <v>65</v>
      </c>
      <c r="K622" t="s">
        <v>65</v>
      </c>
    </row>
    <row r="623" spans="1:11" ht="17.25" x14ac:dyDescent="0.35">
      <c r="A623" s="1" t="s">
        <v>39</v>
      </c>
      <c r="B623" s="1" t="s">
        <v>13</v>
      </c>
      <c r="C623">
        <v>10</v>
      </c>
      <c r="D623">
        <v>2019</v>
      </c>
      <c r="E623">
        <v>13.75</v>
      </c>
      <c r="F623">
        <v>3070438</v>
      </c>
      <c r="G623">
        <v>37.1</v>
      </c>
      <c r="H623" s="1" t="s">
        <v>48</v>
      </c>
      <c r="I623" t="s">
        <v>64</v>
      </c>
      <c r="J623" t="s">
        <v>65</v>
      </c>
      <c r="K623" t="s">
        <v>65</v>
      </c>
    </row>
    <row r="624" spans="1:11" ht="17.25" x14ac:dyDescent="0.35">
      <c r="A624" s="1" t="s">
        <v>39</v>
      </c>
      <c r="B624" s="1" t="s">
        <v>14</v>
      </c>
      <c r="C624">
        <v>11</v>
      </c>
      <c r="D624">
        <v>2019</v>
      </c>
      <c r="E624">
        <v>10.39</v>
      </c>
      <c r="F624">
        <v>3602243</v>
      </c>
      <c r="G624">
        <v>41.82</v>
      </c>
      <c r="H624" s="1" t="s">
        <v>48</v>
      </c>
      <c r="I624" t="s">
        <v>64</v>
      </c>
      <c r="J624" t="s">
        <v>65</v>
      </c>
      <c r="K624" t="s">
        <v>65</v>
      </c>
    </row>
    <row r="625" spans="1:11" ht="17.25" x14ac:dyDescent="0.35">
      <c r="A625" s="1" t="s">
        <v>39</v>
      </c>
      <c r="B625" s="1" t="s">
        <v>15</v>
      </c>
      <c r="C625">
        <v>12</v>
      </c>
      <c r="D625">
        <v>2019</v>
      </c>
      <c r="E625">
        <v>11.97</v>
      </c>
      <c r="F625">
        <v>3575778</v>
      </c>
      <c r="G625">
        <v>42.17</v>
      </c>
      <c r="H625" s="1" t="s">
        <v>48</v>
      </c>
      <c r="I625" t="s">
        <v>64</v>
      </c>
      <c r="J625" t="s">
        <v>65</v>
      </c>
      <c r="K625" t="s">
        <v>65</v>
      </c>
    </row>
    <row r="626" spans="1:11" ht="17.25" x14ac:dyDescent="0.35">
      <c r="A626" s="1" t="s">
        <v>39</v>
      </c>
      <c r="B626" s="1" t="s">
        <v>16</v>
      </c>
      <c r="C626">
        <v>1</v>
      </c>
      <c r="D626">
        <v>2020</v>
      </c>
      <c r="E626">
        <v>13.68</v>
      </c>
      <c r="F626">
        <v>3252622</v>
      </c>
      <c r="G626">
        <v>39.04</v>
      </c>
      <c r="H626" s="1" t="s">
        <v>48</v>
      </c>
      <c r="I626" t="s">
        <v>64</v>
      </c>
      <c r="J626" t="s">
        <v>65</v>
      </c>
      <c r="K626" t="s">
        <v>65</v>
      </c>
    </row>
    <row r="627" spans="1:11" ht="17.25" x14ac:dyDescent="0.35">
      <c r="A627" s="1" t="s">
        <v>39</v>
      </c>
      <c r="B627" s="1" t="s">
        <v>17</v>
      </c>
      <c r="C627">
        <v>2</v>
      </c>
      <c r="D627">
        <v>2020</v>
      </c>
      <c r="E627">
        <v>11.99</v>
      </c>
      <c r="F627">
        <v>3219227</v>
      </c>
      <c r="G627">
        <v>37.82</v>
      </c>
      <c r="H627" s="1" t="s">
        <v>48</v>
      </c>
      <c r="I627" t="s">
        <v>64</v>
      </c>
      <c r="J627" t="s">
        <v>65</v>
      </c>
      <c r="K627" t="s">
        <v>65</v>
      </c>
    </row>
    <row r="628" spans="1:11" ht="17.25" x14ac:dyDescent="0.35">
      <c r="A628" s="1" t="s">
        <v>39</v>
      </c>
      <c r="B628" s="1" t="s">
        <v>18</v>
      </c>
      <c r="C628">
        <v>3</v>
      </c>
      <c r="D628">
        <v>2020</v>
      </c>
      <c r="E628">
        <v>9.9700000000000006</v>
      </c>
      <c r="F628">
        <v>3601793</v>
      </c>
      <c r="G628">
        <v>41.29</v>
      </c>
      <c r="H628" s="1" t="s">
        <v>48</v>
      </c>
      <c r="I628" t="s">
        <v>64</v>
      </c>
      <c r="J628" t="s">
        <v>65</v>
      </c>
      <c r="K628" t="s">
        <v>65</v>
      </c>
    </row>
    <row r="629" spans="1:11" ht="17.25" x14ac:dyDescent="0.35">
      <c r="A629" s="1" t="s">
        <v>39</v>
      </c>
      <c r="B629" s="1" t="s">
        <v>19</v>
      </c>
      <c r="C629">
        <v>4</v>
      </c>
      <c r="D629">
        <v>2020</v>
      </c>
      <c r="E629">
        <v>1.1299999999999999</v>
      </c>
      <c r="F629">
        <v>2298975</v>
      </c>
      <c r="G629">
        <v>23.95</v>
      </c>
      <c r="H629" s="1" t="s">
        <v>48</v>
      </c>
      <c r="I629" t="s">
        <v>64</v>
      </c>
      <c r="J629" t="s">
        <v>65</v>
      </c>
      <c r="K629" t="s">
        <v>65</v>
      </c>
    </row>
    <row r="630" spans="1:11" ht="17.25" x14ac:dyDescent="0.35">
      <c r="A630" s="1" t="s">
        <v>39</v>
      </c>
      <c r="B630" s="1" t="s">
        <v>20</v>
      </c>
      <c r="C630">
        <v>5</v>
      </c>
      <c r="D630">
        <v>2020</v>
      </c>
      <c r="E630">
        <v>20.54</v>
      </c>
      <c r="F630">
        <v>2682658</v>
      </c>
      <c r="G630">
        <v>34.71</v>
      </c>
      <c r="H630" s="1" t="s">
        <v>48</v>
      </c>
      <c r="I630" t="s">
        <v>64</v>
      </c>
      <c r="J630" t="s">
        <v>65</v>
      </c>
      <c r="K630" t="s">
        <v>65</v>
      </c>
    </row>
    <row r="631" spans="1:11" ht="17.25" x14ac:dyDescent="0.35">
      <c r="A631" s="1" t="s">
        <v>39</v>
      </c>
      <c r="B631" s="1" t="s">
        <v>21</v>
      </c>
      <c r="C631">
        <v>6</v>
      </c>
      <c r="D631">
        <v>2020</v>
      </c>
      <c r="E631">
        <v>10.55</v>
      </c>
      <c r="F631">
        <v>3047750</v>
      </c>
      <c r="G631">
        <v>34.96</v>
      </c>
      <c r="H631" s="1" t="s">
        <v>48</v>
      </c>
      <c r="I631" t="s">
        <v>64</v>
      </c>
      <c r="J631" t="s">
        <v>65</v>
      </c>
      <c r="K631" t="s">
        <v>65</v>
      </c>
    </row>
    <row r="632" spans="1:11" ht="17.25" x14ac:dyDescent="0.35">
      <c r="A632" s="1" t="s">
        <v>40</v>
      </c>
      <c r="B632" s="1" t="s">
        <v>7</v>
      </c>
      <c r="C632">
        <v>5</v>
      </c>
      <c r="D632">
        <v>2019</v>
      </c>
      <c r="E632">
        <v>13.62</v>
      </c>
      <c r="F632">
        <v>5108436</v>
      </c>
      <c r="G632">
        <v>39.44</v>
      </c>
      <c r="H632" s="1" t="s">
        <v>48</v>
      </c>
      <c r="I632" t="s">
        <v>64</v>
      </c>
      <c r="J632" t="s">
        <v>65</v>
      </c>
      <c r="K632" t="s">
        <v>65</v>
      </c>
    </row>
    <row r="633" spans="1:11" ht="17.25" x14ac:dyDescent="0.35">
      <c r="A633" s="1" t="s">
        <v>40</v>
      </c>
      <c r="B633" s="1" t="s">
        <v>9</v>
      </c>
      <c r="C633">
        <v>6</v>
      </c>
      <c r="D633">
        <v>2019</v>
      </c>
      <c r="E633">
        <v>14.36</v>
      </c>
      <c r="F633">
        <v>5241174</v>
      </c>
      <c r="G633">
        <v>40.729999999999997</v>
      </c>
      <c r="H633" s="1" t="s">
        <v>48</v>
      </c>
      <c r="I633" t="s">
        <v>64</v>
      </c>
      <c r="J633" t="s">
        <v>65</v>
      </c>
      <c r="K633" t="s">
        <v>65</v>
      </c>
    </row>
    <row r="634" spans="1:11" ht="17.25" x14ac:dyDescent="0.35">
      <c r="A634" s="1" t="s">
        <v>40</v>
      </c>
      <c r="B634" s="1" t="s">
        <v>10</v>
      </c>
      <c r="C634">
        <v>7</v>
      </c>
      <c r="D634">
        <v>2019</v>
      </c>
      <c r="E634">
        <v>11.67</v>
      </c>
      <c r="F634">
        <v>5372470</v>
      </c>
      <c r="G634">
        <v>40.380000000000003</v>
      </c>
      <c r="H634" s="1" t="s">
        <v>48</v>
      </c>
      <c r="I634" t="s">
        <v>64</v>
      </c>
      <c r="J634" t="s">
        <v>65</v>
      </c>
      <c r="K634" t="s">
        <v>65</v>
      </c>
    </row>
    <row r="635" spans="1:11" ht="17.25" x14ac:dyDescent="0.35">
      <c r="A635" s="1" t="s">
        <v>40</v>
      </c>
      <c r="B635" s="1" t="s">
        <v>11</v>
      </c>
      <c r="C635">
        <v>8</v>
      </c>
      <c r="D635">
        <v>2019</v>
      </c>
      <c r="E635">
        <v>14.71</v>
      </c>
      <c r="F635">
        <v>5195170</v>
      </c>
      <c r="G635">
        <v>40.340000000000003</v>
      </c>
      <c r="H635" s="1" t="s">
        <v>48</v>
      </c>
      <c r="I635" t="s">
        <v>64</v>
      </c>
      <c r="J635" t="s">
        <v>65</v>
      </c>
      <c r="K635" t="s">
        <v>65</v>
      </c>
    </row>
    <row r="636" spans="1:11" ht="17.25" x14ac:dyDescent="0.35">
      <c r="A636" s="1" t="s">
        <v>40</v>
      </c>
      <c r="B636" s="1" t="s">
        <v>12</v>
      </c>
      <c r="C636">
        <v>9</v>
      </c>
      <c r="D636">
        <v>2019</v>
      </c>
      <c r="E636">
        <v>12.63</v>
      </c>
      <c r="F636">
        <v>5176819</v>
      </c>
      <c r="G636">
        <v>39.15</v>
      </c>
      <c r="H636" s="1" t="s">
        <v>48</v>
      </c>
      <c r="I636" t="s">
        <v>64</v>
      </c>
      <c r="J636" t="s">
        <v>65</v>
      </c>
      <c r="K636" t="s">
        <v>65</v>
      </c>
    </row>
    <row r="637" spans="1:11" ht="17.25" x14ac:dyDescent="0.35">
      <c r="A637" s="1" t="s">
        <v>40</v>
      </c>
      <c r="B637" s="1" t="s">
        <v>13</v>
      </c>
      <c r="C637">
        <v>10</v>
      </c>
      <c r="D637">
        <v>2019</v>
      </c>
      <c r="E637">
        <v>13.02</v>
      </c>
      <c r="F637">
        <v>5384335</v>
      </c>
      <c r="G637">
        <v>40.799999999999997</v>
      </c>
      <c r="H637" s="1" t="s">
        <v>48</v>
      </c>
      <c r="I637" t="s">
        <v>64</v>
      </c>
      <c r="J637" t="s">
        <v>65</v>
      </c>
      <c r="K637" t="s">
        <v>65</v>
      </c>
    </row>
    <row r="638" spans="1:11" ht="17.25" x14ac:dyDescent="0.35">
      <c r="A638" s="1" t="s">
        <v>40</v>
      </c>
      <c r="B638" s="1" t="s">
        <v>14</v>
      </c>
      <c r="C638">
        <v>11</v>
      </c>
      <c r="D638">
        <v>2019</v>
      </c>
      <c r="E638">
        <v>14.3</v>
      </c>
      <c r="F638">
        <v>5306715</v>
      </c>
      <c r="G638">
        <v>40.729999999999997</v>
      </c>
      <c r="H638" s="1" t="s">
        <v>48</v>
      </c>
      <c r="I638" t="s">
        <v>64</v>
      </c>
      <c r="J638" t="s">
        <v>65</v>
      </c>
      <c r="K638" t="s">
        <v>65</v>
      </c>
    </row>
    <row r="639" spans="1:11" ht="17.25" x14ac:dyDescent="0.35">
      <c r="A639" s="1" t="s">
        <v>40</v>
      </c>
      <c r="B639" s="1" t="s">
        <v>15</v>
      </c>
      <c r="C639">
        <v>12</v>
      </c>
      <c r="D639">
        <v>2019</v>
      </c>
      <c r="E639">
        <v>18.04</v>
      </c>
      <c r="F639">
        <v>5109481</v>
      </c>
      <c r="G639">
        <v>40.9</v>
      </c>
      <c r="H639" s="1" t="s">
        <v>48</v>
      </c>
      <c r="I639" t="s">
        <v>64</v>
      </c>
      <c r="J639" t="s">
        <v>65</v>
      </c>
      <c r="K639" t="s">
        <v>65</v>
      </c>
    </row>
    <row r="640" spans="1:11" ht="17.25" x14ac:dyDescent="0.35">
      <c r="A640" s="1" t="s">
        <v>40</v>
      </c>
      <c r="B640" s="1" t="s">
        <v>16</v>
      </c>
      <c r="C640">
        <v>1</v>
      </c>
      <c r="D640">
        <v>2020</v>
      </c>
      <c r="E640">
        <v>18.82</v>
      </c>
      <c r="F640">
        <v>5157363</v>
      </c>
      <c r="G640">
        <v>41.59</v>
      </c>
      <c r="H640" s="1" t="s">
        <v>48</v>
      </c>
      <c r="I640" t="s">
        <v>64</v>
      </c>
      <c r="J640" t="s">
        <v>65</v>
      </c>
      <c r="K640" t="s">
        <v>65</v>
      </c>
    </row>
    <row r="641" spans="1:11" ht="17.25" x14ac:dyDescent="0.35">
      <c r="A641" s="1" t="s">
        <v>40</v>
      </c>
      <c r="B641" s="1" t="s">
        <v>17</v>
      </c>
      <c r="C641">
        <v>2</v>
      </c>
      <c r="D641">
        <v>2020</v>
      </c>
      <c r="E641">
        <v>17.02</v>
      </c>
      <c r="F641">
        <v>5288343</v>
      </c>
      <c r="G641">
        <v>41.62</v>
      </c>
      <c r="H641" s="1" t="s">
        <v>48</v>
      </c>
      <c r="I641" t="s">
        <v>64</v>
      </c>
      <c r="J641" t="s">
        <v>65</v>
      </c>
      <c r="K641" t="s">
        <v>65</v>
      </c>
    </row>
    <row r="642" spans="1:11" ht="17.25" x14ac:dyDescent="0.35">
      <c r="A642" s="1" t="s">
        <v>40</v>
      </c>
      <c r="B642" s="1" t="s">
        <v>18</v>
      </c>
      <c r="C642">
        <v>3</v>
      </c>
      <c r="D642">
        <v>2020</v>
      </c>
      <c r="E642">
        <v>18.54</v>
      </c>
      <c r="F642">
        <v>4964911</v>
      </c>
      <c r="G642">
        <v>39.71</v>
      </c>
      <c r="H642" s="1" t="s">
        <v>48</v>
      </c>
      <c r="I642" t="s">
        <v>64</v>
      </c>
      <c r="J642" t="s">
        <v>65</v>
      </c>
      <c r="K642" t="s">
        <v>65</v>
      </c>
    </row>
    <row r="643" spans="1:11" ht="17.25" x14ac:dyDescent="0.35">
      <c r="A643" s="1" t="s">
        <v>40</v>
      </c>
      <c r="B643" s="1" t="s">
        <v>19</v>
      </c>
      <c r="C643">
        <v>4</v>
      </c>
      <c r="D643">
        <v>2020</v>
      </c>
      <c r="E643">
        <v>35.53</v>
      </c>
      <c r="F643">
        <v>2932923</v>
      </c>
      <c r="G643">
        <v>29.57</v>
      </c>
      <c r="H643" s="1" t="s">
        <v>48</v>
      </c>
      <c r="I643" t="s">
        <v>64</v>
      </c>
      <c r="J643" t="s">
        <v>65</v>
      </c>
      <c r="K643" t="s">
        <v>65</v>
      </c>
    </row>
    <row r="644" spans="1:11" ht="17.25" x14ac:dyDescent="0.35">
      <c r="A644" s="1" t="s">
        <v>40</v>
      </c>
      <c r="B644" s="1" t="s">
        <v>20</v>
      </c>
      <c r="C644">
        <v>5</v>
      </c>
      <c r="D644">
        <v>2020</v>
      </c>
      <c r="E644">
        <v>25.35</v>
      </c>
      <c r="F644">
        <v>4225486</v>
      </c>
      <c r="G644">
        <v>36.71</v>
      </c>
      <c r="H644" s="1" t="s">
        <v>48</v>
      </c>
      <c r="I644" t="s">
        <v>64</v>
      </c>
      <c r="J644" t="s">
        <v>65</v>
      </c>
      <c r="K644" t="s">
        <v>65</v>
      </c>
    </row>
    <row r="645" spans="1:11" ht="17.25" x14ac:dyDescent="0.35">
      <c r="A645" s="1" t="s">
        <v>40</v>
      </c>
      <c r="B645" s="1" t="s">
        <v>21</v>
      </c>
      <c r="C645">
        <v>6</v>
      </c>
      <c r="D645">
        <v>2020</v>
      </c>
      <c r="E645">
        <v>13.04</v>
      </c>
      <c r="F645">
        <v>5275784</v>
      </c>
      <c r="G645">
        <v>39.26</v>
      </c>
      <c r="H645" s="1" t="s">
        <v>48</v>
      </c>
      <c r="I645" t="s">
        <v>64</v>
      </c>
      <c r="J645" t="s">
        <v>65</v>
      </c>
      <c r="K645" t="s">
        <v>65</v>
      </c>
    </row>
    <row r="646" spans="1:11" ht="17.25" x14ac:dyDescent="0.35">
      <c r="A646" s="1" t="s">
        <v>41</v>
      </c>
      <c r="B646" s="1" t="s">
        <v>7</v>
      </c>
      <c r="C646">
        <v>5</v>
      </c>
      <c r="D646">
        <v>2019</v>
      </c>
      <c r="E646">
        <v>8.1999999999999993</v>
      </c>
      <c r="F646">
        <v>89587</v>
      </c>
      <c r="G646">
        <v>48.61</v>
      </c>
      <c r="H646" s="1" t="s">
        <v>48</v>
      </c>
      <c r="I646" t="s">
        <v>64</v>
      </c>
      <c r="J646" t="s">
        <v>65</v>
      </c>
      <c r="K646" t="s">
        <v>65</v>
      </c>
    </row>
    <row r="647" spans="1:11" ht="17.25" x14ac:dyDescent="0.35">
      <c r="A647" s="1" t="s">
        <v>41</v>
      </c>
      <c r="B647" s="1" t="s">
        <v>9</v>
      </c>
      <c r="C647">
        <v>6</v>
      </c>
      <c r="D647">
        <v>2019</v>
      </c>
      <c r="E647">
        <v>7.76</v>
      </c>
      <c r="F647">
        <v>89702</v>
      </c>
      <c r="G647">
        <v>48.13</v>
      </c>
      <c r="H647" s="1" t="s">
        <v>48</v>
      </c>
      <c r="I647" t="s">
        <v>64</v>
      </c>
      <c r="J647" t="s">
        <v>65</v>
      </c>
      <c r="K647" t="s">
        <v>65</v>
      </c>
    </row>
    <row r="648" spans="1:11" ht="17.25" x14ac:dyDescent="0.35">
      <c r="A648" s="1" t="s">
        <v>41</v>
      </c>
      <c r="B648" s="1" t="s">
        <v>10</v>
      </c>
      <c r="C648">
        <v>7</v>
      </c>
      <c r="D648">
        <v>2019</v>
      </c>
      <c r="E648">
        <v>2.56</v>
      </c>
      <c r="F648">
        <v>108334</v>
      </c>
      <c r="G648">
        <v>54.67</v>
      </c>
      <c r="H648" s="1" t="s">
        <v>48</v>
      </c>
      <c r="I648" t="s">
        <v>64</v>
      </c>
      <c r="J648" t="s">
        <v>65</v>
      </c>
      <c r="K648" t="s">
        <v>65</v>
      </c>
    </row>
    <row r="649" spans="1:11" ht="17.25" x14ac:dyDescent="0.35">
      <c r="A649" s="1" t="s">
        <v>41</v>
      </c>
      <c r="B649" s="1" t="s">
        <v>11</v>
      </c>
      <c r="C649">
        <v>8</v>
      </c>
      <c r="D649">
        <v>2019</v>
      </c>
      <c r="E649">
        <v>4.82</v>
      </c>
      <c r="F649">
        <v>90850</v>
      </c>
      <c r="G649">
        <v>46.63</v>
      </c>
      <c r="H649" s="1" t="s">
        <v>48</v>
      </c>
      <c r="I649" t="s">
        <v>64</v>
      </c>
      <c r="J649" t="s">
        <v>65</v>
      </c>
      <c r="K649" t="s">
        <v>65</v>
      </c>
    </row>
    <row r="650" spans="1:11" ht="17.25" x14ac:dyDescent="0.35">
      <c r="A650" s="1" t="s">
        <v>41</v>
      </c>
      <c r="B650" s="1" t="s">
        <v>12</v>
      </c>
      <c r="C650">
        <v>9</v>
      </c>
      <c r="D650">
        <v>2019</v>
      </c>
      <c r="E650">
        <v>4.8099999999999996</v>
      </c>
      <c r="F650">
        <v>89450</v>
      </c>
      <c r="G650">
        <v>45.61</v>
      </c>
      <c r="H650" s="1" t="s">
        <v>48</v>
      </c>
      <c r="I650" t="s">
        <v>64</v>
      </c>
      <c r="J650" t="s">
        <v>65</v>
      </c>
      <c r="K650" t="s">
        <v>65</v>
      </c>
    </row>
    <row r="651" spans="1:11" ht="17.25" x14ac:dyDescent="0.35">
      <c r="A651" s="1" t="s">
        <v>41</v>
      </c>
      <c r="B651" s="1" t="s">
        <v>13</v>
      </c>
      <c r="C651">
        <v>10</v>
      </c>
      <c r="D651">
        <v>2019</v>
      </c>
      <c r="E651">
        <v>9.68</v>
      </c>
      <c r="F651">
        <v>87974</v>
      </c>
      <c r="G651">
        <v>46.97</v>
      </c>
      <c r="H651" s="1" t="s">
        <v>48</v>
      </c>
      <c r="I651" t="s">
        <v>64</v>
      </c>
      <c r="J651" t="s">
        <v>65</v>
      </c>
      <c r="K651" t="s">
        <v>65</v>
      </c>
    </row>
    <row r="652" spans="1:11" ht="17.25" x14ac:dyDescent="0.35">
      <c r="A652" s="1" t="s">
        <v>41</v>
      </c>
      <c r="B652" s="1" t="s">
        <v>14</v>
      </c>
      <c r="C652">
        <v>11</v>
      </c>
      <c r="D652">
        <v>2019</v>
      </c>
      <c r="E652">
        <v>4.04</v>
      </c>
      <c r="F652">
        <v>107751</v>
      </c>
      <c r="G652">
        <v>53.8</v>
      </c>
      <c r="H652" s="1" t="s">
        <v>48</v>
      </c>
      <c r="I652" t="s">
        <v>64</v>
      </c>
      <c r="J652" t="s">
        <v>65</v>
      </c>
      <c r="K652" t="s">
        <v>65</v>
      </c>
    </row>
    <row r="653" spans="1:11" ht="17.25" x14ac:dyDescent="0.35">
      <c r="A653" s="1" t="s">
        <v>41</v>
      </c>
      <c r="B653" s="1" t="s">
        <v>15</v>
      </c>
      <c r="C653">
        <v>12</v>
      </c>
      <c r="D653">
        <v>2019</v>
      </c>
      <c r="E653">
        <v>7.37</v>
      </c>
      <c r="F653">
        <v>88035</v>
      </c>
      <c r="G653">
        <v>45.24</v>
      </c>
      <c r="H653" s="1" t="s">
        <v>48</v>
      </c>
      <c r="I653" t="s">
        <v>64</v>
      </c>
      <c r="J653" t="s">
        <v>65</v>
      </c>
      <c r="K653" t="s">
        <v>65</v>
      </c>
    </row>
    <row r="654" spans="1:11" ht="17.25" x14ac:dyDescent="0.35">
      <c r="A654" s="1" t="s">
        <v>41</v>
      </c>
      <c r="B654" s="1" t="s">
        <v>18</v>
      </c>
      <c r="C654">
        <v>3</v>
      </c>
      <c r="D654">
        <v>2020</v>
      </c>
      <c r="E654">
        <v>20.45</v>
      </c>
      <c r="F654">
        <v>86186</v>
      </c>
      <c r="G654">
        <v>50.57</v>
      </c>
      <c r="H654" s="1" t="s">
        <v>48</v>
      </c>
      <c r="I654" t="s">
        <v>64</v>
      </c>
      <c r="J654" t="s">
        <v>65</v>
      </c>
      <c r="K654" t="s">
        <v>65</v>
      </c>
    </row>
    <row r="655" spans="1:11" ht="17.25" x14ac:dyDescent="0.35">
      <c r="A655" s="1" t="s">
        <v>41</v>
      </c>
      <c r="B655" s="1" t="s">
        <v>19</v>
      </c>
      <c r="C655">
        <v>4</v>
      </c>
      <c r="D655">
        <v>2020</v>
      </c>
      <c r="E655">
        <v>5.77</v>
      </c>
      <c r="F655">
        <v>81905</v>
      </c>
      <c r="G655">
        <v>40.31</v>
      </c>
      <c r="H655" s="1" t="s">
        <v>48</v>
      </c>
      <c r="I655" t="s">
        <v>64</v>
      </c>
      <c r="J655" t="s">
        <v>65</v>
      </c>
      <c r="K655" t="s">
        <v>65</v>
      </c>
    </row>
    <row r="656" spans="1:11" ht="17.25" x14ac:dyDescent="0.35">
      <c r="A656" s="1" t="s">
        <v>41</v>
      </c>
      <c r="B656" s="1" t="s">
        <v>20</v>
      </c>
      <c r="C656">
        <v>5</v>
      </c>
      <c r="D656">
        <v>2020</v>
      </c>
      <c r="E656">
        <v>19.75</v>
      </c>
      <c r="F656">
        <v>75456</v>
      </c>
      <c r="G656">
        <v>43.32</v>
      </c>
      <c r="H656" s="1" t="s">
        <v>48</v>
      </c>
      <c r="I656" t="s">
        <v>64</v>
      </c>
      <c r="J656" t="s">
        <v>65</v>
      </c>
      <c r="K656" t="s">
        <v>65</v>
      </c>
    </row>
    <row r="657" spans="1:11" ht="17.25" x14ac:dyDescent="0.35">
      <c r="A657" s="1" t="s">
        <v>41</v>
      </c>
      <c r="B657" s="1" t="s">
        <v>21</v>
      </c>
      <c r="C657">
        <v>6</v>
      </c>
      <c r="D657">
        <v>2020</v>
      </c>
      <c r="E657">
        <v>2.63</v>
      </c>
      <c r="F657">
        <v>76269</v>
      </c>
      <c r="G657">
        <v>35.85</v>
      </c>
      <c r="H657" s="1" t="s">
        <v>48</v>
      </c>
      <c r="I657" t="s">
        <v>64</v>
      </c>
      <c r="J657" t="s">
        <v>65</v>
      </c>
      <c r="K657" t="s">
        <v>65</v>
      </c>
    </row>
    <row r="658" spans="1:11" ht="17.25" x14ac:dyDescent="0.35">
      <c r="A658" s="1" t="s">
        <v>42</v>
      </c>
      <c r="B658" s="1" t="s">
        <v>7</v>
      </c>
      <c r="C658">
        <v>5</v>
      </c>
      <c r="D658">
        <v>2019</v>
      </c>
      <c r="E658">
        <v>0.89</v>
      </c>
      <c r="F658">
        <v>11798080</v>
      </c>
      <c r="G658">
        <v>37.31</v>
      </c>
      <c r="H658" s="1" t="s">
        <v>48</v>
      </c>
      <c r="I658" t="s">
        <v>64</v>
      </c>
      <c r="J658" t="s">
        <v>65</v>
      </c>
      <c r="K658" t="s">
        <v>65</v>
      </c>
    </row>
    <row r="659" spans="1:11" ht="17.25" x14ac:dyDescent="0.35">
      <c r="A659" s="1" t="s">
        <v>42</v>
      </c>
      <c r="B659" s="1" t="s">
        <v>9</v>
      </c>
      <c r="C659">
        <v>6</v>
      </c>
      <c r="D659">
        <v>2019</v>
      </c>
      <c r="E659">
        <v>1.56</v>
      </c>
      <c r="F659">
        <v>12318745</v>
      </c>
      <c r="G659">
        <v>39.159999999999997</v>
      </c>
      <c r="H659" s="1" t="s">
        <v>48</v>
      </c>
      <c r="I659" t="s">
        <v>64</v>
      </c>
      <c r="J659" t="s">
        <v>65</v>
      </c>
      <c r="K659" t="s">
        <v>65</v>
      </c>
    </row>
    <row r="660" spans="1:11" ht="17.25" x14ac:dyDescent="0.35">
      <c r="A660" s="1" t="s">
        <v>42</v>
      </c>
      <c r="B660" s="1" t="s">
        <v>10</v>
      </c>
      <c r="C660">
        <v>7</v>
      </c>
      <c r="D660">
        <v>2019</v>
      </c>
      <c r="E660">
        <v>3.18</v>
      </c>
      <c r="F660">
        <v>12054414</v>
      </c>
      <c r="G660">
        <v>38.89</v>
      </c>
      <c r="H660" s="1" t="s">
        <v>48</v>
      </c>
      <c r="I660" t="s">
        <v>64</v>
      </c>
      <c r="J660" t="s">
        <v>65</v>
      </c>
      <c r="K660" t="s">
        <v>65</v>
      </c>
    </row>
    <row r="661" spans="1:11" ht="17.25" x14ac:dyDescent="0.35">
      <c r="A661" s="1" t="s">
        <v>42</v>
      </c>
      <c r="B661" s="1" t="s">
        <v>11</v>
      </c>
      <c r="C661">
        <v>8</v>
      </c>
      <c r="D661">
        <v>2019</v>
      </c>
      <c r="E661">
        <v>9.5299999999999994</v>
      </c>
      <c r="F661">
        <v>11933093</v>
      </c>
      <c r="G661">
        <v>41.13</v>
      </c>
      <c r="H661" s="1" t="s">
        <v>48</v>
      </c>
      <c r="I661" t="s">
        <v>64</v>
      </c>
      <c r="J661" t="s">
        <v>65</v>
      </c>
      <c r="K661" t="s">
        <v>65</v>
      </c>
    </row>
    <row r="662" spans="1:11" ht="17.25" x14ac:dyDescent="0.35">
      <c r="A662" s="1" t="s">
        <v>42</v>
      </c>
      <c r="B662" s="1" t="s">
        <v>12</v>
      </c>
      <c r="C662">
        <v>9</v>
      </c>
      <c r="D662">
        <v>2019</v>
      </c>
      <c r="E662">
        <v>1.86</v>
      </c>
      <c r="F662">
        <v>11902824</v>
      </c>
      <c r="G662">
        <v>37.76</v>
      </c>
      <c r="H662" s="1" t="s">
        <v>48</v>
      </c>
      <c r="I662" t="s">
        <v>64</v>
      </c>
      <c r="J662" t="s">
        <v>65</v>
      </c>
      <c r="K662" t="s">
        <v>65</v>
      </c>
    </row>
    <row r="663" spans="1:11" ht="17.25" x14ac:dyDescent="0.35">
      <c r="A663" s="1" t="s">
        <v>42</v>
      </c>
      <c r="B663" s="1" t="s">
        <v>13</v>
      </c>
      <c r="C663">
        <v>10</v>
      </c>
      <c r="D663">
        <v>2019</v>
      </c>
      <c r="E663">
        <v>1.1299999999999999</v>
      </c>
      <c r="F663">
        <v>12223948</v>
      </c>
      <c r="G663">
        <v>38.42</v>
      </c>
      <c r="H663" s="1" t="s">
        <v>48</v>
      </c>
      <c r="I663" t="s">
        <v>64</v>
      </c>
      <c r="J663" t="s">
        <v>65</v>
      </c>
      <c r="K663" t="s">
        <v>65</v>
      </c>
    </row>
    <row r="664" spans="1:11" ht="17.25" x14ac:dyDescent="0.35">
      <c r="A664" s="1" t="s">
        <v>42</v>
      </c>
      <c r="B664" s="1" t="s">
        <v>14</v>
      </c>
      <c r="C664">
        <v>11</v>
      </c>
      <c r="D664">
        <v>2019</v>
      </c>
      <c r="E664">
        <v>2.65</v>
      </c>
      <c r="F664">
        <v>11729952</v>
      </c>
      <c r="G664">
        <v>37.380000000000003</v>
      </c>
      <c r="H664" s="1" t="s">
        <v>48</v>
      </c>
      <c r="I664" t="s">
        <v>64</v>
      </c>
      <c r="J664" t="s">
        <v>65</v>
      </c>
      <c r="K664" t="s">
        <v>65</v>
      </c>
    </row>
    <row r="665" spans="1:11" ht="17.25" x14ac:dyDescent="0.35">
      <c r="A665" s="1" t="s">
        <v>42</v>
      </c>
      <c r="B665" s="1" t="s">
        <v>15</v>
      </c>
      <c r="C665">
        <v>12</v>
      </c>
      <c r="D665">
        <v>2019</v>
      </c>
      <c r="E665">
        <v>8.0500000000000007</v>
      </c>
      <c r="F665">
        <v>12260389</v>
      </c>
      <c r="G665">
        <v>41.29</v>
      </c>
      <c r="H665" s="1" t="s">
        <v>48</v>
      </c>
      <c r="I665" t="s">
        <v>64</v>
      </c>
      <c r="J665" t="s">
        <v>65</v>
      </c>
      <c r="K665" t="s">
        <v>65</v>
      </c>
    </row>
    <row r="666" spans="1:11" ht="17.25" x14ac:dyDescent="0.35">
      <c r="A666" s="1" t="s">
        <v>42</v>
      </c>
      <c r="B666" s="1" t="s">
        <v>16</v>
      </c>
      <c r="C666">
        <v>1</v>
      </c>
      <c r="D666">
        <v>2020</v>
      </c>
      <c r="E666">
        <v>2.0499999999999998</v>
      </c>
      <c r="F666">
        <v>11926995</v>
      </c>
      <c r="G666">
        <v>37.64</v>
      </c>
      <c r="H666" s="1" t="s">
        <v>48</v>
      </c>
      <c r="I666" t="s">
        <v>64</v>
      </c>
      <c r="J666" t="s">
        <v>65</v>
      </c>
      <c r="K666" t="s">
        <v>65</v>
      </c>
    </row>
    <row r="667" spans="1:11" ht="17.25" x14ac:dyDescent="0.35">
      <c r="A667" s="1" t="s">
        <v>42</v>
      </c>
      <c r="B667" s="1" t="s">
        <v>17</v>
      </c>
      <c r="C667">
        <v>2</v>
      </c>
      <c r="D667">
        <v>2020</v>
      </c>
      <c r="E667">
        <v>3.31</v>
      </c>
      <c r="F667">
        <v>11742101</v>
      </c>
      <c r="G667">
        <v>37.479999999999997</v>
      </c>
      <c r="H667" s="1" t="s">
        <v>48</v>
      </c>
      <c r="I667" t="s">
        <v>64</v>
      </c>
      <c r="J667" t="s">
        <v>65</v>
      </c>
      <c r="K667" t="s">
        <v>65</v>
      </c>
    </row>
    <row r="668" spans="1:11" ht="17.25" x14ac:dyDescent="0.35">
      <c r="A668" s="1" t="s">
        <v>42</v>
      </c>
      <c r="B668" s="1" t="s">
        <v>18</v>
      </c>
      <c r="C668">
        <v>3</v>
      </c>
      <c r="D668">
        <v>2020</v>
      </c>
      <c r="E668">
        <v>6.46</v>
      </c>
      <c r="F668">
        <v>10982178</v>
      </c>
      <c r="G668">
        <v>36.17</v>
      </c>
      <c r="H668" s="1" t="s">
        <v>48</v>
      </c>
      <c r="I668" t="s">
        <v>64</v>
      </c>
      <c r="J668" t="s">
        <v>65</v>
      </c>
      <c r="K668" t="s">
        <v>65</v>
      </c>
    </row>
    <row r="669" spans="1:11" ht="17.25" x14ac:dyDescent="0.35">
      <c r="A669" s="1" t="s">
        <v>42</v>
      </c>
      <c r="B669" s="1" t="s">
        <v>19</v>
      </c>
      <c r="C669">
        <v>4</v>
      </c>
      <c r="D669">
        <v>2020</v>
      </c>
      <c r="E669">
        <v>45.55</v>
      </c>
      <c r="F669">
        <v>4632967</v>
      </c>
      <c r="G669">
        <v>26.17</v>
      </c>
      <c r="H669" s="1" t="s">
        <v>48</v>
      </c>
      <c r="I669" t="s">
        <v>64</v>
      </c>
      <c r="J669" t="s">
        <v>65</v>
      </c>
      <c r="K669" t="s">
        <v>65</v>
      </c>
    </row>
    <row r="670" spans="1:11" ht="17.25" x14ac:dyDescent="0.35">
      <c r="A670" s="1" t="s">
        <v>42</v>
      </c>
      <c r="B670" s="1" t="s">
        <v>20</v>
      </c>
      <c r="C670">
        <v>5</v>
      </c>
      <c r="D670">
        <v>2020</v>
      </c>
      <c r="E670">
        <v>25.95</v>
      </c>
      <c r="F670">
        <v>5733921</v>
      </c>
      <c r="G670">
        <v>23.77</v>
      </c>
      <c r="H670" s="1" t="s">
        <v>48</v>
      </c>
      <c r="I670" t="s">
        <v>64</v>
      </c>
      <c r="J670" t="s">
        <v>65</v>
      </c>
      <c r="K670" t="s">
        <v>65</v>
      </c>
    </row>
    <row r="671" spans="1:11" ht="17.25" x14ac:dyDescent="0.35">
      <c r="A671" s="1" t="s">
        <v>42</v>
      </c>
      <c r="B671" s="1" t="s">
        <v>21</v>
      </c>
      <c r="C671">
        <v>6</v>
      </c>
      <c r="D671">
        <v>2020</v>
      </c>
      <c r="E671">
        <v>24.93</v>
      </c>
      <c r="F671">
        <v>7741005</v>
      </c>
      <c r="G671">
        <v>31.6</v>
      </c>
      <c r="H671" s="1" t="s">
        <v>48</v>
      </c>
      <c r="I671" t="s">
        <v>64</v>
      </c>
      <c r="J671" t="s">
        <v>65</v>
      </c>
      <c r="K671" t="s">
        <v>65</v>
      </c>
    </row>
    <row r="672" spans="1:11" ht="17.25" x14ac:dyDescent="0.35">
      <c r="A672" s="1" t="s">
        <v>43</v>
      </c>
      <c r="B672" s="1" t="s">
        <v>7</v>
      </c>
      <c r="C672">
        <v>5</v>
      </c>
      <c r="D672">
        <v>2019</v>
      </c>
      <c r="E672">
        <v>1.52</v>
      </c>
      <c r="F672">
        <v>5560649</v>
      </c>
      <c r="G672">
        <v>44.59</v>
      </c>
      <c r="H672" s="1" t="s">
        <v>48</v>
      </c>
      <c r="I672" t="s">
        <v>64</v>
      </c>
      <c r="J672" t="s">
        <v>65</v>
      </c>
      <c r="K672" t="s">
        <v>65</v>
      </c>
    </row>
    <row r="673" spans="1:11" ht="17.25" x14ac:dyDescent="0.35">
      <c r="A673" s="1" t="s">
        <v>43</v>
      </c>
      <c r="B673" s="1" t="s">
        <v>9</v>
      </c>
      <c r="C673">
        <v>6</v>
      </c>
      <c r="D673">
        <v>2019</v>
      </c>
      <c r="E673">
        <v>1.43</v>
      </c>
      <c r="F673">
        <v>5683349</v>
      </c>
      <c r="G673">
        <v>45.43</v>
      </c>
      <c r="H673" s="1" t="s">
        <v>48</v>
      </c>
      <c r="I673" t="s">
        <v>64</v>
      </c>
      <c r="J673" t="s">
        <v>65</v>
      </c>
      <c r="K673" t="s">
        <v>65</v>
      </c>
    </row>
    <row r="674" spans="1:11" ht="17.25" x14ac:dyDescent="0.35">
      <c r="A674" s="1" t="s">
        <v>43</v>
      </c>
      <c r="B674" s="1" t="s">
        <v>10</v>
      </c>
      <c r="C674">
        <v>7</v>
      </c>
      <c r="D674">
        <v>2019</v>
      </c>
      <c r="E674">
        <v>3.73</v>
      </c>
      <c r="F674">
        <v>5432503</v>
      </c>
      <c r="G674">
        <v>44.36</v>
      </c>
      <c r="H674" s="1" t="s">
        <v>48</v>
      </c>
      <c r="I674" t="s">
        <v>64</v>
      </c>
      <c r="J674" t="s">
        <v>65</v>
      </c>
      <c r="K674" t="s">
        <v>65</v>
      </c>
    </row>
    <row r="675" spans="1:11" ht="17.25" x14ac:dyDescent="0.35">
      <c r="A675" s="1" t="s">
        <v>43</v>
      </c>
      <c r="B675" s="1" t="s">
        <v>11</v>
      </c>
      <c r="C675">
        <v>8</v>
      </c>
      <c r="D675">
        <v>2019</v>
      </c>
      <c r="E675">
        <v>4.1900000000000004</v>
      </c>
      <c r="F675">
        <v>5544693</v>
      </c>
      <c r="G675">
        <v>45.39</v>
      </c>
      <c r="H675" s="1" t="s">
        <v>48</v>
      </c>
      <c r="I675" t="s">
        <v>64</v>
      </c>
      <c r="J675" t="s">
        <v>65</v>
      </c>
      <c r="K675" t="s">
        <v>65</v>
      </c>
    </row>
    <row r="676" spans="1:11" ht="17.25" x14ac:dyDescent="0.35">
      <c r="A676" s="1" t="s">
        <v>43</v>
      </c>
      <c r="B676" s="1" t="s">
        <v>12</v>
      </c>
      <c r="C676">
        <v>9</v>
      </c>
      <c r="D676">
        <v>2019</v>
      </c>
      <c r="E676">
        <v>6.19</v>
      </c>
      <c r="F676">
        <v>5668785</v>
      </c>
      <c r="G676">
        <v>47.28</v>
      </c>
      <c r="H676" s="1" t="s">
        <v>48</v>
      </c>
      <c r="I676" t="s">
        <v>64</v>
      </c>
      <c r="J676" t="s">
        <v>65</v>
      </c>
      <c r="K676" t="s">
        <v>65</v>
      </c>
    </row>
    <row r="677" spans="1:11" ht="17.25" x14ac:dyDescent="0.35">
      <c r="A677" s="1" t="s">
        <v>43</v>
      </c>
      <c r="B677" s="1" t="s">
        <v>13</v>
      </c>
      <c r="C677">
        <v>10</v>
      </c>
      <c r="D677">
        <v>2019</v>
      </c>
      <c r="E677">
        <v>6.74</v>
      </c>
      <c r="F677">
        <v>5318341</v>
      </c>
      <c r="G677">
        <v>44.51</v>
      </c>
      <c r="H677" s="1" t="s">
        <v>48</v>
      </c>
      <c r="I677" t="s">
        <v>64</v>
      </c>
      <c r="J677" t="s">
        <v>65</v>
      </c>
      <c r="K677" t="s">
        <v>65</v>
      </c>
    </row>
    <row r="678" spans="1:11" ht="17.25" x14ac:dyDescent="0.35">
      <c r="A678" s="1" t="s">
        <v>43</v>
      </c>
      <c r="B678" s="1" t="s">
        <v>14</v>
      </c>
      <c r="C678">
        <v>11</v>
      </c>
      <c r="D678">
        <v>2019</v>
      </c>
      <c r="E678">
        <v>5.23</v>
      </c>
      <c r="F678">
        <v>5338119</v>
      </c>
      <c r="G678">
        <v>43.87</v>
      </c>
      <c r="H678" s="1" t="s">
        <v>48</v>
      </c>
      <c r="I678" t="s">
        <v>64</v>
      </c>
      <c r="J678" t="s">
        <v>65</v>
      </c>
      <c r="K678" t="s">
        <v>65</v>
      </c>
    </row>
    <row r="679" spans="1:11" ht="17.25" x14ac:dyDescent="0.35">
      <c r="A679" s="1" t="s">
        <v>43</v>
      </c>
      <c r="B679" s="1" t="s">
        <v>15</v>
      </c>
      <c r="C679">
        <v>12</v>
      </c>
      <c r="D679">
        <v>2019</v>
      </c>
      <c r="E679">
        <v>4.22</v>
      </c>
      <c r="F679">
        <v>5317782</v>
      </c>
      <c r="G679">
        <v>43.13</v>
      </c>
      <c r="H679" s="1" t="s">
        <v>48</v>
      </c>
      <c r="I679" t="s">
        <v>64</v>
      </c>
      <c r="J679" t="s">
        <v>65</v>
      </c>
      <c r="K679" t="s">
        <v>65</v>
      </c>
    </row>
    <row r="680" spans="1:11" ht="17.25" x14ac:dyDescent="0.35">
      <c r="A680" s="1" t="s">
        <v>43</v>
      </c>
      <c r="B680" s="1" t="s">
        <v>16</v>
      </c>
      <c r="C680">
        <v>1</v>
      </c>
      <c r="D680">
        <v>2020</v>
      </c>
      <c r="E680">
        <v>6.49</v>
      </c>
      <c r="F680">
        <v>5543380</v>
      </c>
      <c r="G680">
        <v>45.95</v>
      </c>
      <c r="H680" s="1" t="s">
        <v>48</v>
      </c>
      <c r="I680" t="s">
        <v>64</v>
      </c>
      <c r="J680" t="s">
        <v>65</v>
      </c>
      <c r="K680" t="s">
        <v>65</v>
      </c>
    </row>
    <row r="681" spans="1:11" ht="17.25" x14ac:dyDescent="0.35">
      <c r="A681" s="1" t="s">
        <v>43</v>
      </c>
      <c r="B681" s="1" t="s">
        <v>17</v>
      </c>
      <c r="C681">
        <v>2</v>
      </c>
      <c r="D681">
        <v>2020</v>
      </c>
      <c r="E681">
        <v>6.74</v>
      </c>
      <c r="F681">
        <v>5521496</v>
      </c>
      <c r="G681">
        <v>45.78</v>
      </c>
      <c r="H681" s="1" t="s">
        <v>48</v>
      </c>
      <c r="I681" t="s">
        <v>64</v>
      </c>
      <c r="J681" t="s">
        <v>65</v>
      </c>
      <c r="K681" t="s">
        <v>65</v>
      </c>
    </row>
    <row r="682" spans="1:11" ht="17.25" x14ac:dyDescent="0.35">
      <c r="A682" s="1" t="s">
        <v>43</v>
      </c>
      <c r="B682" s="1" t="s">
        <v>18</v>
      </c>
      <c r="C682">
        <v>3</v>
      </c>
      <c r="D682">
        <v>2020</v>
      </c>
      <c r="E682">
        <v>6.1</v>
      </c>
      <c r="F682">
        <v>5313236</v>
      </c>
      <c r="G682">
        <v>43.65</v>
      </c>
      <c r="H682" s="1" t="s">
        <v>48</v>
      </c>
      <c r="I682" t="s">
        <v>64</v>
      </c>
      <c r="J682" t="s">
        <v>65</v>
      </c>
      <c r="K682" t="s">
        <v>65</v>
      </c>
    </row>
    <row r="683" spans="1:11" ht="17.25" x14ac:dyDescent="0.35">
      <c r="A683" s="1" t="s">
        <v>43</v>
      </c>
      <c r="B683" s="1" t="s">
        <v>19</v>
      </c>
      <c r="C683">
        <v>4</v>
      </c>
      <c r="D683">
        <v>2020</v>
      </c>
      <c r="E683">
        <v>10.5</v>
      </c>
      <c r="F683">
        <v>3378431</v>
      </c>
      <c r="G683">
        <v>29.05</v>
      </c>
      <c r="H683" s="1" t="s">
        <v>48</v>
      </c>
      <c r="I683" t="s">
        <v>64</v>
      </c>
      <c r="J683" t="s">
        <v>65</v>
      </c>
      <c r="K683" t="s">
        <v>65</v>
      </c>
    </row>
    <row r="684" spans="1:11" ht="17.25" x14ac:dyDescent="0.35">
      <c r="A684" s="1" t="s">
        <v>43</v>
      </c>
      <c r="B684" s="1" t="s">
        <v>20</v>
      </c>
      <c r="C684">
        <v>5</v>
      </c>
      <c r="D684">
        <v>2020</v>
      </c>
      <c r="E684">
        <v>36.57</v>
      </c>
      <c r="F684">
        <v>3108830</v>
      </c>
      <c r="G684">
        <v>37.630000000000003</v>
      </c>
      <c r="H684" s="1" t="s">
        <v>48</v>
      </c>
      <c r="I684" t="s">
        <v>64</v>
      </c>
      <c r="J684" t="s">
        <v>65</v>
      </c>
      <c r="K684" t="s">
        <v>65</v>
      </c>
    </row>
    <row r="685" spans="1:11" ht="17.25" x14ac:dyDescent="0.35">
      <c r="A685" s="1" t="s">
        <v>43</v>
      </c>
      <c r="B685" s="1" t="s">
        <v>21</v>
      </c>
      <c r="C685">
        <v>6</v>
      </c>
      <c r="D685">
        <v>2020</v>
      </c>
      <c r="E685">
        <v>6.92</v>
      </c>
      <c r="F685">
        <v>4577995</v>
      </c>
      <c r="G685">
        <v>37.68</v>
      </c>
      <c r="H685" s="1" t="s">
        <v>48</v>
      </c>
      <c r="I685" t="s">
        <v>64</v>
      </c>
      <c r="J685" t="s">
        <v>65</v>
      </c>
      <c r="K685" t="s">
        <v>65</v>
      </c>
    </row>
    <row r="686" spans="1:11" ht="17.25" x14ac:dyDescent="0.35">
      <c r="A686" s="1" t="s">
        <v>44</v>
      </c>
      <c r="B686" s="1" t="s">
        <v>7</v>
      </c>
      <c r="C686">
        <v>5</v>
      </c>
      <c r="D686">
        <v>2019</v>
      </c>
      <c r="E686">
        <v>34.69</v>
      </c>
      <c r="F686">
        <v>423127</v>
      </c>
      <c r="G686">
        <v>69.5</v>
      </c>
      <c r="H686" s="1" t="s">
        <v>48</v>
      </c>
      <c r="I686" t="s">
        <v>64</v>
      </c>
      <c r="J686" t="s">
        <v>65</v>
      </c>
      <c r="K686" t="s">
        <v>65</v>
      </c>
    </row>
    <row r="687" spans="1:11" ht="17.25" x14ac:dyDescent="0.35">
      <c r="A687" s="1" t="s">
        <v>44</v>
      </c>
      <c r="B687" s="1" t="s">
        <v>9</v>
      </c>
      <c r="C687">
        <v>6</v>
      </c>
      <c r="D687">
        <v>2019</v>
      </c>
      <c r="E687">
        <v>25.59</v>
      </c>
      <c r="F687">
        <v>408738</v>
      </c>
      <c r="G687">
        <v>58.8</v>
      </c>
      <c r="H687" s="1" t="s">
        <v>48</v>
      </c>
      <c r="I687" t="s">
        <v>64</v>
      </c>
      <c r="J687" t="s">
        <v>65</v>
      </c>
      <c r="K687" t="s">
        <v>65</v>
      </c>
    </row>
    <row r="688" spans="1:11" ht="17.25" x14ac:dyDescent="0.35">
      <c r="A688" s="1" t="s">
        <v>44</v>
      </c>
      <c r="B688" s="1" t="s">
        <v>10</v>
      </c>
      <c r="C688">
        <v>7</v>
      </c>
      <c r="D688">
        <v>2019</v>
      </c>
      <c r="E688">
        <v>25.81</v>
      </c>
      <c r="F688">
        <v>410583</v>
      </c>
      <c r="G688">
        <v>59.1</v>
      </c>
      <c r="H688" s="1" t="s">
        <v>48</v>
      </c>
      <c r="I688" t="s">
        <v>64</v>
      </c>
      <c r="J688" t="s">
        <v>65</v>
      </c>
      <c r="K688" t="s">
        <v>65</v>
      </c>
    </row>
    <row r="689" spans="1:11" ht="17.25" x14ac:dyDescent="0.35">
      <c r="A689" s="1" t="s">
        <v>44</v>
      </c>
      <c r="B689" s="1" t="s">
        <v>11</v>
      </c>
      <c r="C689">
        <v>8</v>
      </c>
      <c r="D689">
        <v>2019</v>
      </c>
      <c r="E689">
        <v>33.450000000000003</v>
      </c>
      <c r="F689">
        <v>368977</v>
      </c>
      <c r="G689">
        <v>59.07</v>
      </c>
      <c r="H689" s="1" t="s">
        <v>48</v>
      </c>
      <c r="I689" t="s">
        <v>64</v>
      </c>
      <c r="J689" t="s">
        <v>65</v>
      </c>
      <c r="K689" t="s">
        <v>65</v>
      </c>
    </row>
    <row r="690" spans="1:11" ht="17.25" x14ac:dyDescent="0.35">
      <c r="A690" s="1" t="s">
        <v>44</v>
      </c>
      <c r="B690" s="1" t="s">
        <v>12</v>
      </c>
      <c r="C690">
        <v>9</v>
      </c>
      <c r="D690">
        <v>2019</v>
      </c>
      <c r="E690">
        <v>33.57</v>
      </c>
      <c r="F690">
        <v>418043</v>
      </c>
      <c r="G690">
        <v>66.900000000000006</v>
      </c>
      <c r="H690" s="1" t="s">
        <v>48</v>
      </c>
      <c r="I690" t="s">
        <v>64</v>
      </c>
      <c r="J690" t="s">
        <v>65</v>
      </c>
      <c r="K690" t="s">
        <v>65</v>
      </c>
    </row>
    <row r="691" spans="1:11" ht="17.25" x14ac:dyDescent="0.35">
      <c r="A691" s="1" t="s">
        <v>44</v>
      </c>
      <c r="B691" s="1" t="s">
        <v>13</v>
      </c>
      <c r="C691">
        <v>10</v>
      </c>
      <c r="D691">
        <v>2019</v>
      </c>
      <c r="E691">
        <v>26.67</v>
      </c>
      <c r="F691">
        <v>414808</v>
      </c>
      <c r="G691">
        <v>60</v>
      </c>
      <c r="H691" s="1" t="s">
        <v>48</v>
      </c>
      <c r="I691" t="s">
        <v>64</v>
      </c>
      <c r="J691" t="s">
        <v>65</v>
      </c>
      <c r="K691" t="s">
        <v>65</v>
      </c>
    </row>
    <row r="692" spans="1:11" ht="17.25" x14ac:dyDescent="0.35">
      <c r="A692" s="1" t="s">
        <v>44</v>
      </c>
      <c r="B692" s="1" t="s">
        <v>14</v>
      </c>
      <c r="C692">
        <v>11</v>
      </c>
      <c r="D692">
        <v>2019</v>
      </c>
      <c r="E692">
        <v>27.15</v>
      </c>
      <c r="F692">
        <v>427700</v>
      </c>
      <c r="G692">
        <v>62.14</v>
      </c>
      <c r="H692" s="1" t="s">
        <v>48</v>
      </c>
      <c r="I692" t="s">
        <v>64</v>
      </c>
      <c r="J692" t="s">
        <v>65</v>
      </c>
      <c r="K692" t="s">
        <v>65</v>
      </c>
    </row>
    <row r="693" spans="1:11" ht="17.25" x14ac:dyDescent="0.35">
      <c r="A693" s="1" t="s">
        <v>44</v>
      </c>
      <c r="B693" s="1" t="s">
        <v>15</v>
      </c>
      <c r="C693">
        <v>12</v>
      </c>
      <c r="D693">
        <v>2019</v>
      </c>
      <c r="E693">
        <v>33.479999999999997</v>
      </c>
      <c r="F693">
        <v>399427</v>
      </c>
      <c r="G693">
        <v>63.41</v>
      </c>
      <c r="H693" s="1" t="s">
        <v>48</v>
      </c>
      <c r="I693" t="s">
        <v>64</v>
      </c>
      <c r="J693" t="s">
        <v>65</v>
      </c>
      <c r="K693" t="s">
        <v>65</v>
      </c>
    </row>
    <row r="694" spans="1:11" ht="17.25" x14ac:dyDescent="0.35">
      <c r="A694" s="1" t="s">
        <v>44</v>
      </c>
      <c r="B694" s="1" t="s">
        <v>16</v>
      </c>
      <c r="C694">
        <v>1</v>
      </c>
      <c r="D694">
        <v>2020</v>
      </c>
      <c r="E694">
        <v>34.369999999999997</v>
      </c>
      <c r="F694">
        <v>450155</v>
      </c>
      <c r="G694">
        <v>72.260000000000005</v>
      </c>
      <c r="H694" s="1" t="s">
        <v>48</v>
      </c>
      <c r="I694" t="s">
        <v>64</v>
      </c>
      <c r="J694" t="s">
        <v>65</v>
      </c>
      <c r="K694" t="s">
        <v>65</v>
      </c>
    </row>
    <row r="695" spans="1:11" ht="17.25" x14ac:dyDescent="0.35">
      <c r="A695" s="1" t="s">
        <v>44</v>
      </c>
      <c r="B695" s="1" t="s">
        <v>17</v>
      </c>
      <c r="C695">
        <v>2</v>
      </c>
      <c r="D695">
        <v>2020</v>
      </c>
      <c r="E695">
        <v>33.880000000000003</v>
      </c>
      <c r="F695">
        <v>415339</v>
      </c>
      <c r="G695">
        <v>66.040000000000006</v>
      </c>
      <c r="H695" s="1" t="s">
        <v>48</v>
      </c>
      <c r="I695" t="s">
        <v>64</v>
      </c>
      <c r="J695" t="s">
        <v>65</v>
      </c>
      <c r="K695" t="s">
        <v>65</v>
      </c>
    </row>
    <row r="696" spans="1:11" ht="17.25" x14ac:dyDescent="0.35">
      <c r="A696" s="1" t="s">
        <v>44</v>
      </c>
      <c r="B696" s="1" t="s">
        <v>18</v>
      </c>
      <c r="C696">
        <v>3</v>
      </c>
      <c r="D696">
        <v>2020</v>
      </c>
      <c r="E696">
        <v>25.69</v>
      </c>
      <c r="F696">
        <v>450271</v>
      </c>
      <c r="G696">
        <v>63.56</v>
      </c>
      <c r="H696" s="1" t="s">
        <v>48</v>
      </c>
      <c r="I696" t="s">
        <v>64</v>
      </c>
      <c r="J696" t="s">
        <v>65</v>
      </c>
      <c r="K696" t="s">
        <v>65</v>
      </c>
    </row>
    <row r="697" spans="1:11" ht="17.25" x14ac:dyDescent="0.35">
      <c r="A697" s="1" t="s">
        <v>44</v>
      </c>
      <c r="B697" s="1" t="s">
        <v>19</v>
      </c>
      <c r="C697">
        <v>4</v>
      </c>
      <c r="D697">
        <v>2020</v>
      </c>
      <c r="E697">
        <v>34.880000000000003</v>
      </c>
      <c r="F697">
        <v>296431</v>
      </c>
      <c r="G697">
        <v>47.65</v>
      </c>
      <c r="H697" s="1" t="s">
        <v>48</v>
      </c>
      <c r="I697" t="s">
        <v>64</v>
      </c>
      <c r="J697" t="s">
        <v>65</v>
      </c>
      <c r="K697" t="s">
        <v>65</v>
      </c>
    </row>
    <row r="698" spans="1:11" ht="17.25" x14ac:dyDescent="0.35">
      <c r="A698" s="1" t="s">
        <v>44</v>
      </c>
      <c r="B698" s="1" t="s">
        <v>20</v>
      </c>
      <c r="C698">
        <v>5</v>
      </c>
      <c r="D698">
        <v>2020</v>
      </c>
      <c r="E698">
        <v>16.78</v>
      </c>
      <c r="F698">
        <v>384999</v>
      </c>
      <c r="G698">
        <v>48.31</v>
      </c>
      <c r="H698" s="1" t="s">
        <v>48</v>
      </c>
      <c r="I698" t="s">
        <v>64</v>
      </c>
      <c r="J698" t="s">
        <v>65</v>
      </c>
      <c r="K698" t="s">
        <v>65</v>
      </c>
    </row>
    <row r="699" spans="1:11" ht="17.25" x14ac:dyDescent="0.35">
      <c r="A699" s="1" t="s">
        <v>44</v>
      </c>
      <c r="B699" s="1" t="s">
        <v>21</v>
      </c>
      <c r="C699">
        <v>6</v>
      </c>
      <c r="D699">
        <v>2020</v>
      </c>
      <c r="E699">
        <v>27.47</v>
      </c>
      <c r="F699">
        <v>391015</v>
      </c>
      <c r="G699">
        <v>56.17</v>
      </c>
      <c r="H699" s="1" t="s">
        <v>48</v>
      </c>
      <c r="I699" t="s">
        <v>64</v>
      </c>
      <c r="J699" t="s">
        <v>65</v>
      </c>
      <c r="K699" t="s">
        <v>65</v>
      </c>
    </row>
    <row r="700" spans="1:11" ht="17.25" x14ac:dyDescent="0.35">
      <c r="A700" s="1" t="s">
        <v>45</v>
      </c>
      <c r="B700" s="1" t="s">
        <v>7</v>
      </c>
      <c r="C700">
        <v>5</v>
      </c>
      <c r="D700">
        <v>2019</v>
      </c>
      <c r="E700">
        <v>14.4</v>
      </c>
      <c r="F700">
        <v>13391244</v>
      </c>
      <c r="G700">
        <v>40.43</v>
      </c>
      <c r="H700" s="1" t="s">
        <v>48</v>
      </c>
      <c r="I700" t="s">
        <v>64</v>
      </c>
      <c r="J700" t="s">
        <v>65</v>
      </c>
      <c r="K700" t="s">
        <v>65</v>
      </c>
    </row>
    <row r="701" spans="1:11" ht="17.25" x14ac:dyDescent="0.35">
      <c r="A701" s="1" t="s">
        <v>45</v>
      </c>
      <c r="B701" s="1" t="s">
        <v>9</v>
      </c>
      <c r="C701">
        <v>6</v>
      </c>
      <c r="D701">
        <v>2019</v>
      </c>
      <c r="E701">
        <v>11.62</v>
      </c>
      <c r="F701">
        <v>13624452</v>
      </c>
      <c r="G701">
        <v>39.75</v>
      </c>
      <c r="H701" s="1" t="s">
        <v>48</v>
      </c>
      <c r="I701" t="s">
        <v>64</v>
      </c>
      <c r="J701" t="s">
        <v>65</v>
      </c>
      <c r="K701" t="s">
        <v>65</v>
      </c>
    </row>
    <row r="702" spans="1:11" ht="17.25" x14ac:dyDescent="0.35">
      <c r="A702" s="1" t="s">
        <v>45</v>
      </c>
      <c r="B702" s="1" t="s">
        <v>10</v>
      </c>
      <c r="C702">
        <v>7</v>
      </c>
      <c r="D702">
        <v>2019</v>
      </c>
      <c r="E702">
        <v>11.8</v>
      </c>
      <c r="F702">
        <v>13862431</v>
      </c>
      <c r="G702">
        <v>40.43</v>
      </c>
      <c r="H702" s="1" t="s">
        <v>48</v>
      </c>
      <c r="I702" t="s">
        <v>64</v>
      </c>
      <c r="J702" t="s">
        <v>65</v>
      </c>
      <c r="K702" t="s">
        <v>65</v>
      </c>
    </row>
    <row r="703" spans="1:11" ht="17.25" x14ac:dyDescent="0.35">
      <c r="A703" s="1" t="s">
        <v>45</v>
      </c>
      <c r="B703" s="1" t="s">
        <v>11</v>
      </c>
      <c r="C703">
        <v>8</v>
      </c>
      <c r="D703">
        <v>2019</v>
      </c>
      <c r="E703">
        <v>14.73</v>
      </c>
      <c r="F703">
        <v>13580241</v>
      </c>
      <c r="G703">
        <v>40.869999999999997</v>
      </c>
      <c r="H703" s="1" t="s">
        <v>48</v>
      </c>
      <c r="I703" t="s">
        <v>64</v>
      </c>
      <c r="J703" t="s">
        <v>65</v>
      </c>
      <c r="K703" t="s">
        <v>65</v>
      </c>
    </row>
    <row r="704" spans="1:11" ht="17.25" x14ac:dyDescent="0.35">
      <c r="A704" s="1" t="s">
        <v>45</v>
      </c>
      <c r="B704" s="1" t="s">
        <v>12</v>
      </c>
      <c r="C704">
        <v>9</v>
      </c>
      <c r="D704">
        <v>2019</v>
      </c>
      <c r="E704">
        <v>13.58</v>
      </c>
      <c r="F704">
        <v>13522970</v>
      </c>
      <c r="G704">
        <v>40.07</v>
      </c>
      <c r="H704" s="1" t="s">
        <v>48</v>
      </c>
      <c r="I704" t="s">
        <v>64</v>
      </c>
      <c r="J704" t="s">
        <v>65</v>
      </c>
      <c r="K704" t="s">
        <v>65</v>
      </c>
    </row>
    <row r="705" spans="1:11" ht="17.25" x14ac:dyDescent="0.35">
      <c r="A705" s="1" t="s">
        <v>45</v>
      </c>
      <c r="B705" s="1" t="s">
        <v>13</v>
      </c>
      <c r="C705">
        <v>10</v>
      </c>
      <c r="D705">
        <v>2019</v>
      </c>
      <c r="E705">
        <v>10.35</v>
      </c>
      <c r="F705">
        <v>13938303</v>
      </c>
      <c r="G705">
        <v>39.71</v>
      </c>
      <c r="H705" s="1" t="s">
        <v>48</v>
      </c>
      <c r="I705" t="s">
        <v>64</v>
      </c>
      <c r="J705" t="s">
        <v>65</v>
      </c>
      <c r="K705" t="s">
        <v>65</v>
      </c>
    </row>
    <row r="706" spans="1:11" ht="17.25" x14ac:dyDescent="0.35">
      <c r="A706" s="1" t="s">
        <v>45</v>
      </c>
      <c r="B706" s="1" t="s">
        <v>14</v>
      </c>
      <c r="C706">
        <v>11</v>
      </c>
      <c r="D706">
        <v>2019</v>
      </c>
      <c r="E706">
        <v>11.31</v>
      </c>
      <c r="F706">
        <v>14128888</v>
      </c>
      <c r="G706">
        <v>40.6</v>
      </c>
      <c r="H706" s="1" t="s">
        <v>48</v>
      </c>
      <c r="I706" t="s">
        <v>64</v>
      </c>
      <c r="J706" t="s">
        <v>65</v>
      </c>
      <c r="K706" t="s">
        <v>65</v>
      </c>
    </row>
    <row r="707" spans="1:11" ht="17.25" x14ac:dyDescent="0.35">
      <c r="A707" s="1" t="s">
        <v>45</v>
      </c>
      <c r="B707" s="1" t="s">
        <v>15</v>
      </c>
      <c r="C707">
        <v>12</v>
      </c>
      <c r="D707">
        <v>2019</v>
      </c>
      <c r="E707">
        <v>12.37</v>
      </c>
      <c r="F707">
        <v>13857200</v>
      </c>
      <c r="G707">
        <v>40.21</v>
      </c>
      <c r="H707" s="1" t="s">
        <v>48</v>
      </c>
      <c r="I707" t="s">
        <v>64</v>
      </c>
      <c r="J707" t="s">
        <v>65</v>
      </c>
      <c r="K707" t="s">
        <v>65</v>
      </c>
    </row>
    <row r="708" spans="1:11" ht="17.25" x14ac:dyDescent="0.35">
      <c r="A708" s="1" t="s">
        <v>45</v>
      </c>
      <c r="B708" s="1" t="s">
        <v>16</v>
      </c>
      <c r="C708">
        <v>1</v>
      </c>
      <c r="D708">
        <v>2020</v>
      </c>
      <c r="E708">
        <v>12.34</v>
      </c>
      <c r="F708">
        <v>13656250</v>
      </c>
      <c r="G708">
        <v>39.520000000000003</v>
      </c>
      <c r="H708" s="1" t="s">
        <v>48</v>
      </c>
      <c r="I708" t="s">
        <v>64</v>
      </c>
      <c r="J708" t="s">
        <v>65</v>
      </c>
      <c r="K708" t="s">
        <v>65</v>
      </c>
    </row>
    <row r="709" spans="1:11" ht="17.25" x14ac:dyDescent="0.35">
      <c r="A709" s="1" t="s">
        <v>45</v>
      </c>
      <c r="B709" s="1" t="s">
        <v>17</v>
      </c>
      <c r="C709">
        <v>2</v>
      </c>
      <c r="D709">
        <v>2020</v>
      </c>
      <c r="E709">
        <v>11.65</v>
      </c>
      <c r="F709">
        <v>13803099</v>
      </c>
      <c r="G709">
        <v>39.54</v>
      </c>
      <c r="H709" s="1" t="s">
        <v>48</v>
      </c>
      <c r="I709" t="s">
        <v>64</v>
      </c>
      <c r="J709" t="s">
        <v>65</v>
      </c>
      <c r="K709" t="s">
        <v>65</v>
      </c>
    </row>
    <row r="710" spans="1:11" ht="17.25" x14ac:dyDescent="0.35">
      <c r="A710" s="1" t="s">
        <v>45</v>
      </c>
      <c r="B710" s="1" t="s">
        <v>18</v>
      </c>
      <c r="C710">
        <v>3</v>
      </c>
      <c r="D710">
        <v>2020</v>
      </c>
      <c r="E710">
        <v>12.32</v>
      </c>
      <c r="F710">
        <v>13889632</v>
      </c>
      <c r="G710">
        <v>40</v>
      </c>
      <c r="H710" s="1" t="s">
        <v>48</v>
      </c>
      <c r="I710" t="s">
        <v>64</v>
      </c>
      <c r="J710" t="s">
        <v>65</v>
      </c>
      <c r="K710" t="s">
        <v>65</v>
      </c>
    </row>
    <row r="711" spans="1:11" ht="17.25" x14ac:dyDescent="0.35">
      <c r="A711" s="1" t="s">
        <v>45</v>
      </c>
      <c r="B711" s="1" t="s">
        <v>19</v>
      </c>
      <c r="C711">
        <v>4</v>
      </c>
      <c r="D711">
        <v>2020</v>
      </c>
      <c r="E711">
        <v>26.94</v>
      </c>
      <c r="F711">
        <v>10944379</v>
      </c>
      <c r="G711">
        <v>37.74</v>
      </c>
      <c r="H711" s="1" t="s">
        <v>48</v>
      </c>
      <c r="I711" t="s">
        <v>64</v>
      </c>
      <c r="J711" t="s">
        <v>65</v>
      </c>
      <c r="K711" t="s">
        <v>65</v>
      </c>
    </row>
    <row r="712" spans="1:11" ht="17.25" x14ac:dyDescent="0.35">
      <c r="A712" s="1" t="s">
        <v>45</v>
      </c>
      <c r="B712" s="1" t="s">
        <v>20</v>
      </c>
      <c r="C712">
        <v>5</v>
      </c>
      <c r="D712">
        <v>2020</v>
      </c>
      <c r="E712">
        <v>32.06</v>
      </c>
      <c r="F712">
        <v>11111486</v>
      </c>
      <c r="G712">
        <v>41.1</v>
      </c>
      <c r="H712" s="1" t="s">
        <v>48</v>
      </c>
      <c r="I712" t="s">
        <v>64</v>
      </c>
      <c r="J712" t="s">
        <v>65</v>
      </c>
      <c r="K712" t="s">
        <v>65</v>
      </c>
    </row>
    <row r="713" spans="1:11" ht="17.25" x14ac:dyDescent="0.35">
      <c r="A713" s="1" t="s">
        <v>45</v>
      </c>
      <c r="B713" s="1" t="s">
        <v>21</v>
      </c>
      <c r="C713">
        <v>6</v>
      </c>
      <c r="D713">
        <v>2020</v>
      </c>
      <c r="E713">
        <v>13.05</v>
      </c>
      <c r="F713">
        <v>13208724</v>
      </c>
      <c r="G713">
        <v>38.090000000000003</v>
      </c>
      <c r="H713" s="1" t="s">
        <v>48</v>
      </c>
      <c r="I713" t="s">
        <v>64</v>
      </c>
      <c r="J713" t="s">
        <v>65</v>
      </c>
      <c r="K713" t="s">
        <v>65</v>
      </c>
    </row>
    <row r="714" spans="1:11" ht="17.25" x14ac:dyDescent="0.35">
      <c r="A714" s="1" t="s">
        <v>46</v>
      </c>
      <c r="B714" s="1" t="s">
        <v>7</v>
      </c>
      <c r="C714">
        <v>5</v>
      </c>
      <c r="D714">
        <v>2019</v>
      </c>
      <c r="E714">
        <v>9.17</v>
      </c>
      <c r="F714">
        <v>676797</v>
      </c>
      <c r="G714">
        <v>26.33</v>
      </c>
      <c r="H714" s="1" t="s">
        <v>48</v>
      </c>
      <c r="I714" t="s">
        <v>64</v>
      </c>
      <c r="J714" t="s">
        <v>65</v>
      </c>
      <c r="K714" t="s">
        <v>65</v>
      </c>
    </row>
    <row r="715" spans="1:11" ht="17.25" x14ac:dyDescent="0.35">
      <c r="A715" s="1" t="s">
        <v>46</v>
      </c>
      <c r="B715" s="1" t="s">
        <v>9</v>
      </c>
      <c r="C715">
        <v>6</v>
      </c>
      <c r="D715">
        <v>2019</v>
      </c>
      <c r="E715">
        <v>4.6900000000000004</v>
      </c>
      <c r="F715">
        <v>906889</v>
      </c>
      <c r="G715">
        <v>33.54</v>
      </c>
      <c r="H715" s="1" t="s">
        <v>48</v>
      </c>
      <c r="I715" t="s">
        <v>64</v>
      </c>
      <c r="J715" t="s">
        <v>65</v>
      </c>
      <c r="K715" t="s">
        <v>65</v>
      </c>
    </row>
    <row r="716" spans="1:11" ht="17.25" x14ac:dyDescent="0.35">
      <c r="A716" s="1" t="s">
        <v>46</v>
      </c>
      <c r="B716" s="1" t="s">
        <v>10</v>
      </c>
      <c r="C716">
        <v>7</v>
      </c>
      <c r="D716">
        <v>2019</v>
      </c>
      <c r="E716">
        <v>6.94</v>
      </c>
      <c r="F716">
        <v>859900</v>
      </c>
      <c r="G716">
        <v>32.479999999999997</v>
      </c>
      <c r="H716" s="1" t="s">
        <v>48</v>
      </c>
      <c r="I716" t="s">
        <v>64</v>
      </c>
      <c r="J716" t="s">
        <v>65</v>
      </c>
      <c r="K716" t="s">
        <v>65</v>
      </c>
    </row>
    <row r="717" spans="1:11" ht="17.25" x14ac:dyDescent="0.35">
      <c r="A717" s="1" t="s">
        <v>46</v>
      </c>
      <c r="B717" s="1" t="s">
        <v>11</v>
      </c>
      <c r="C717">
        <v>8</v>
      </c>
      <c r="D717">
        <v>2019</v>
      </c>
      <c r="E717">
        <v>7.43</v>
      </c>
      <c r="F717">
        <v>823967</v>
      </c>
      <c r="G717">
        <v>31.21</v>
      </c>
      <c r="H717" s="1" t="s">
        <v>48</v>
      </c>
      <c r="I717" t="s">
        <v>64</v>
      </c>
      <c r="J717" t="s">
        <v>65</v>
      </c>
      <c r="K717" t="s">
        <v>65</v>
      </c>
    </row>
    <row r="718" spans="1:11" ht="17.25" x14ac:dyDescent="0.35">
      <c r="A718" s="1" t="s">
        <v>46</v>
      </c>
      <c r="B718" s="1" t="s">
        <v>12</v>
      </c>
      <c r="C718">
        <v>9</v>
      </c>
      <c r="D718">
        <v>2019</v>
      </c>
      <c r="E718">
        <v>9.6199999999999992</v>
      </c>
      <c r="F718">
        <v>711150</v>
      </c>
      <c r="G718">
        <v>27.51</v>
      </c>
      <c r="H718" s="1" t="s">
        <v>48</v>
      </c>
      <c r="I718" t="s">
        <v>64</v>
      </c>
      <c r="J718" t="s">
        <v>65</v>
      </c>
      <c r="K718" t="s">
        <v>65</v>
      </c>
    </row>
    <row r="719" spans="1:11" ht="17.25" x14ac:dyDescent="0.35">
      <c r="A719" s="1" t="s">
        <v>46</v>
      </c>
      <c r="B719" s="1" t="s">
        <v>13</v>
      </c>
      <c r="C719">
        <v>10</v>
      </c>
      <c r="D719">
        <v>2019</v>
      </c>
      <c r="E719">
        <v>4.72</v>
      </c>
      <c r="F719">
        <v>925174</v>
      </c>
      <c r="G719">
        <v>33.869999999999997</v>
      </c>
      <c r="H719" s="1" t="s">
        <v>48</v>
      </c>
      <c r="I719" t="s">
        <v>64</v>
      </c>
      <c r="J719" t="s">
        <v>65</v>
      </c>
      <c r="K719" t="s">
        <v>65</v>
      </c>
    </row>
    <row r="720" spans="1:11" ht="17.25" x14ac:dyDescent="0.35">
      <c r="A720" s="1" t="s">
        <v>46</v>
      </c>
      <c r="B720" s="1" t="s">
        <v>14</v>
      </c>
      <c r="C720">
        <v>11</v>
      </c>
      <c r="D720">
        <v>2019</v>
      </c>
      <c r="E720">
        <v>6.34</v>
      </c>
      <c r="F720">
        <v>904903</v>
      </c>
      <c r="G720">
        <v>33.61</v>
      </c>
      <c r="H720" s="1" t="s">
        <v>48</v>
      </c>
      <c r="I720" t="s">
        <v>64</v>
      </c>
      <c r="J720" t="s">
        <v>65</v>
      </c>
      <c r="K720" t="s">
        <v>65</v>
      </c>
    </row>
    <row r="721" spans="1:11" ht="17.25" x14ac:dyDescent="0.35">
      <c r="A721" s="1" t="s">
        <v>46</v>
      </c>
      <c r="B721" s="1" t="s">
        <v>15</v>
      </c>
      <c r="C721">
        <v>12</v>
      </c>
      <c r="D721">
        <v>2019</v>
      </c>
      <c r="E721">
        <v>7.39</v>
      </c>
      <c r="F721">
        <v>844779</v>
      </c>
      <c r="G721">
        <v>31.65</v>
      </c>
      <c r="H721" s="1" t="s">
        <v>48</v>
      </c>
      <c r="I721" t="s">
        <v>64</v>
      </c>
      <c r="J721" t="s">
        <v>65</v>
      </c>
      <c r="K721" t="s">
        <v>65</v>
      </c>
    </row>
    <row r="722" spans="1:11" ht="17.25" x14ac:dyDescent="0.35">
      <c r="A722" s="1" t="s">
        <v>46</v>
      </c>
      <c r="B722" s="1" t="s">
        <v>16</v>
      </c>
      <c r="C722">
        <v>1</v>
      </c>
      <c r="D722">
        <v>2020</v>
      </c>
      <c r="E722">
        <v>8.92</v>
      </c>
      <c r="F722">
        <v>725253</v>
      </c>
      <c r="G722">
        <v>27.55</v>
      </c>
      <c r="H722" s="1" t="s">
        <v>48</v>
      </c>
      <c r="I722" t="s">
        <v>64</v>
      </c>
      <c r="J722" t="s">
        <v>65</v>
      </c>
      <c r="K722" t="s">
        <v>65</v>
      </c>
    </row>
    <row r="723" spans="1:11" ht="17.25" x14ac:dyDescent="0.35">
      <c r="A723" s="1" t="s">
        <v>46</v>
      </c>
      <c r="B723" s="1" t="s">
        <v>17</v>
      </c>
      <c r="C723">
        <v>2</v>
      </c>
      <c r="D723">
        <v>2020</v>
      </c>
      <c r="E723">
        <v>5.28</v>
      </c>
      <c r="F723">
        <v>963408</v>
      </c>
      <c r="G723">
        <v>35.11</v>
      </c>
      <c r="H723" s="1" t="s">
        <v>48</v>
      </c>
      <c r="I723" t="s">
        <v>64</v>
      </c>
      <c r="J723" t="s">
        <v>65</v>
      </c>
      <c r="K723" t="s">
        <v>65</v>
      </c>
    </row>
    <row r="724" spans="1:11" ht="17.25" x14ac:dyDescent="0.35">
      <c r="A724" s="1" t="s">
        <v>46</v>
      </c>
      <c r="B724" s="1" t="s">
        <v>18</v>
      </c>
      <c r="C724">
        <v>3</v>
      </c>
      <c r="D724">
        <v>2020</v>
      </c>
      <c r="E724">
        <v>8.15</v>
      </c>
      <c r="F724">
        <v>889245</v>
      </c>
      <c r="G724">
        <v>33.33</v>
      </c>
      <c r="H724" s="1" t="s">
        <v>48</v>
      </c>
      <c r="I724" t="s">
        <v>64</v>
      </c>
      <c r="J724" t="s">
        <v>65</v>
      </c>
      <c r="K724" t="s">
        <v>65</v>
      </c>
    </row>
    <row r="725" spans="1:11" ht="17.25" x14ac:dyDescent="0.35">
      <c r="A725" s="1" t="s">
        <v>46</v>
      </c>
      <c r="B725" s="1" t="s">
        <v>19</v>
      </c>
      <c r="C725">
        <v>4</v>
      </c>
      <c r="D725">
        <v>2020</v>
      </c>
      <c r="E725">
        <v>13.18</v>
      </c>
      <c r="F725">
        <v>748041</v>
      </c>
      <c r="G725">
        <v>29.59</v>
      </c>
      <c r="H725" s="1" t="s">
        <v>48</v>
      </c>
      <c r="I725" t="s">
        <v>64</v>
      </c>
      <c r="J725" t="s">
        <v>65</v>
      </c>
      <c r="K725" t="s">
        <v>65</v>
      </c>
    </row>
    <row r="726" spans="1:11" ht="17.25" x14ac:dyDescent="0.35">
      <c r="A726" s="1" t="s">
        <v>46</v>
      </c>
      <c r="B726" s="1" t="s">
        <v>20</v>
      </c>
      <c r="C726">
        <v>5</v>
      </c>
      <c r="D726">
        <v>2020</v>
      </c>
      <c r="E726">
        <v>17.36</v>
      </c>
      <c r="F726">
        <v>778590</v>
      </c>
      <c r="G726">
        <v>32.270000000000003</v>
      </c>
      <c r="H726" s="1" t="s">
        <v>48</v>
      </c>
      <c r="I726" t="s">
        <v>64</v>
      </c>
      <c r="J726" t="s">
        <v>65</v>
      </c>
      <c r="K726" t="s">
        <v>65</v>
      </c>
    </row>
    <row r="727" spans="1:11" ht="17.25" x14ac:dyDescent="0.35">
      <c r="A727" s="1" t="s">
        <v>46</v>
      </c>
      <c r="B727" s="1" t="s">
        <v>21</v>
      </c>
      <c r="C727">
        <v>6</v>
      </c>
      <c r="D727">
        <v>2020</v>
      </c>
      <c r="E727">
        <v>5.08</v>
      </c>
      <c r="F727">
        <v>989470</v>
      </c>
      <c r="G727">
        <v>35.61</v>
      </c>
      <c r="H727" s="1" t="s">
        <v>48</v>
      </c>
      <c r="I727" t="s">
        <v>64</v>
      </c>
      <c r="J727" t="s">
        <v>65</v>
      </c>
      <c r="K727" t="s">
        <v>65</v>
      </c>
    </row>
    <row r="728" spans="1:11" ht="17.25" x14ac:dyDescent="0.35">
      <c r="A728" s="1" t="s">
        <v>47</v>
      </c>
      <c r="B728" s="1" t="s">
        <v>7</v>
      </c>
      <c r="C728">
        <v>5</v>
      </c>
      <c r="D728">
        <v>2019</v>
      </c>
      <c r="E728">
        <v>7.25</v>
      </c>
      <c r="F728">
        <v>11306177</v>
      </c>
      <c r="G728">
        <v>46.37</v>
      </c>
      <c r="H728" s="1" t="s">
        <v>48</v>
      </c>
      <c r="I728" t="s">
        <v>64</v>
      </c>
      <c r="J728" t="s">
        <v>65</v>
      </c>
      <c r="K728" t="s">
        <v>65</v>
      </c>
    </row>
    <row r="729" spans="1:11" ht="17.25" x14ac:dyDescent="0.35">
      <c r="A729" s="1" t="s">
        <v>47</v>
      </c>
      <c r="B729" s="1" t="s">
        <v>9</v>
      </c>
      <c r="C729">
        <v>6</v>
      </c>
      <c r="D729">
        <v>2019</v>
      </c>
      <c r="E729">
        <v>7.38</v>
      </c>
      <c r="F729">
        <v>10611498</v>
      </c>
      <c r="G729">
        <v>43.51</v>
      </c>
      <c r="H729" s="1" t="s">
        <v>48</v>
      </c>
      <c r="I729" t="s">
        <v>64</v>
      </c>
      <c r="J729" t="s">
        <v>65</v>
      </c>
      <c r="K729" t="s">
        <v>65</v>
      </c>
    </row>
    <row r="730" spans="1:11" ht="17.25" x14ac:dyDescent="0.35">
      <c r="A730" s="1" t="s">
        <v>47</v>
      </c>
      <c r="B730" s="1" t="s">
        <v>10</v>
      </c>
      <c r="C730">
        <v>7</v>
      </c>
      <c r="D730">
        <v>2019</v>
      </c>
      <c r="E730">
        <v>7.91</v>
      </c>
      <c r="F730">
        <v>10779829</v>
      </c>
      <c r="G730">
        <v>44.38</v>
      </c>
      <c r="H730" s="1" t="s">
        <v>48</v>
      </c>
      <c r="I730" t="s">
        <v>64</v>
      </c>
      <c r="J730" t="s">
        <v>65</v>
      </c>
      <c r="K730" t="s">
        <v>65</v>
      </c>
    </row>
    <row r="731" spans="1:11" ht="17.25" x14ac:dyDescent="0.35">
      <c r="A731" s="1" t="s">
        <v>47</v>
      </c>
      <c r="B731" s="1" t="s">
        <v>11</v>
      </c>
      <c r="C731">
        <v>8</v>
      </c>
      <c r="D731">
        <v>2019</v>
      </c>
      <c r="E731">
        <v>7.27</v>
      </c>
      <c r="F731">
        <v>11456493</v>
      </c>
      <c r="G731">
        <v>46.77</v>
      </c>
      <c r="H731" s="1" t="s">
        <v>48</v>
      </c>
      <c r="I731" t="s">
        <v>64</v>
      </c>
      <c r="J731" t="s">
        <v>65</v>
      </c>
      <c r="K731" t="s">
        <v>65</v>
      </c>
    </row>
    <row r="732" spans="1:11" ht="17.25" x14ac:dyDescent="0.35">
      <c r="A732" s="1" t="s">
        <v>47</v>
      </c>
      <c r="B732" s="1" t="s">
        <v>12</v>
      </c>
      <c r="C732">
        <v>9</v>
      </c>
      <c r="D732">
        <v>2019</v>
      </c>
      <c r="E732">
        <v>7.79</v>
      </c>
      <c r="F732">
        <v>11158649</v>
      </c>
      <c r="G732">
        <v>45.74</v>
      </c>
      <c r="H732" s="1" t="s">
        <v>48</v>
      </c>
      <c r="I732" t="s">
        <v>64</v>
      </c>
      <c r="J732" t="s">
        <v>65</v>
      </c>
      <c r="K732" t="s">
        <v>65</v>
      </c>
    </row>
    <row r="733" spans="1:11" ht="17.25" x14ac:dyDescent="0.35">
      <c r="A733" s="1" t="s">
        <v>47</v>
      </c>
      <c r="B733" s="1" t="s">
        <v>13</v>
      </c>
      <c r="C733">
        <v>10</v>
      </c>
      <c r="D733">
        <v>2019</v>
      </c>
      <c r="E733">
        <v>7.83</v>
      </c>
      <c r="F733">
        <v>10563686</v>
      </c>
      <c r="G733">
        <v>43.25</v>
      </c>
      <c r="H733" s="1" t="s">
        <v>48</v>
      </c>
      <c r="I733" t="s">
        <v>64</v>
      </c>
      <c r="J733" t="s">
        <v>65</v>
      </c>
      <c r="K733" t="s">
        <v>65</v>
      </c>
    </row>
    <row r="734" spans="1:11" ht="17.25" x14ac:dyDescent="0.35">
      <c r="A734" s="1" t="s">
        <v>47</v>
      </c>
      <c r="B734" s="1" t="s">
        <v>14</v>
      </c>
      <c r="C734">
        <v>11</v>
      </c>
      <c r="D734">
        <v>2019</v>
      </c>
      <c r="E734">
        <v>6.61</v>
      </c>
      <c r="F734">
        <v>10768462</v>
      </c>
      <c r="G734">
        <v>43.44</v>
      </c>
      <c r="H734" s="1" t="s">
        <v>48</v>
      </c>
      <c r="I734" t="s">
        <v>64</v>
      </c>
      <c r="J734" t="s">
        <v>65</v>
      </c>
      <c r="K734" t="s">
        <v>65</v>
      </c>
    </row>
    <row r="735" spans="1:11" ht="17.25" x14ac:dyDescent="0.35">
      <c r="A735" s="1" t="s">
        <v>47</v>
      </c>
      <c r="B735" s="1" t="s">
        <v>15</v>
      </c>
      <c r="C735">
        <v>12</v>
      </c>
      <c r="D735">
        <v>2019</v>
      </c>
      <c r="E735">
        <v>7.24</v>
      </c>
      <c r="F735">
        <v>11335696</v>
      </c>
      <c r="G735">
        <v>45.97</v>
      </c>
      <c r="H735" s="1" t="s">
        <v>48</v>
      </c>
      <c r="I735" t="s">
        <v>64</v>
      </c>
      <c r="J735" t="s">
        <v>65</v>
      </c>
      <c r="K735" t="s">
        <v>65</v>
      </c>
    </row>
    <row r="736" spans="1:11" ht="17.25" x14ac:dyDescent="0.35">
      <c r="A736" s="1" t="s">
        <v>47</v>
      </c>
      <c r="B736" s="1" t="s">
        <v>16</v>
      </c>
      <c r="C736">
        <v>1</v>
      </c>
      <c r="D736">
        <v>2020</v>
      </c>
      <c r="E736">
        <v>7.27</v>
      </c>
      <c r="F736">
        <v>11208617</v>
      </c>
      <c r="G736">
        <v>45.39</v>
      </c>
      <c r="H736" s="1" t="s">
        <v>48</v>
      </c>
      <c r="I736" t="s">
        <v>64</v>
      </c>
      <c r="J736" t="s">
        <v>65</v>
      </c>
      <c r="K736" t="s">
        <v>65</v>
      </c>
    </row>
    <row r="737" spans="1:11" ht="17.25" x14ac:dyDescent="0.35">
      <c r="A737" s="1" t="s">
        <v>47</v>
      </c>
      <c r="B737" s="1" t="s">
        <v>17</v>
      </c>
      <c r="C737">
        <v>2</v>
      </c>
      <c r="D737">
        <v>2020</v>
      </c>
      <c r="E737">
        <v>7.55</v>
      </c>
      <c r="F737">
        <v>10871168</v>
      </c>
      <c r="G737">
        <v>44.09</v>
      </c>
      <c r="H737" s="1" t="s">
        <v>48</v>
      </c>
      <c r="I737" t="s">
        <v>64</v>
      </c>
      <c r="J737" t="s">
        <v>65</v>
      </c>
      <c r="K737" t="s">
        <v>65</v>
      </c>
    </row>
    <row r="738" spans="1:11" ht="17.25" x14ac:dyDescent="0.35">
      <c r="A738" s="1" t="s">
        <v>47</v>
      </c>
      <c r="B738" s="1" t="s">
        <v>18</v>
      </c>
      <c r="C738">
        <v>3</v>
      </c>
      <c r="D738">
        <v>2020</v>
      </c>
      <c r="E738">
        <v>6.67</v>
      </c>
      <c r="F738">
        <v>10806105</v>
      </c>
      <c r="G738">
        <v>43.34</v>
      </c>
      <c r="H738" s="1" t="s">
        <v>48</v>
      </c>
      <c r="I738" t="s">
        <v>64</v>
      </c>
      <c r="J738" t="s">
        <v>65</v>
      </c>
      <c r="K738" t="s">
        <v>65</v>
      </c>
    </row>
    <row r="739" spans="1:11" ht="17.25" x14ac:dyDescent="0.35">
      <c r="A739" s="1" t="s">
        <v>47</v>
      </c>
      <c r="B739" s="1" t="s">
        <v>19</v>
      </c>
      <c r="C739">
        <v>4</v>
      </c>
      <c r="D739">
        <v>2020</v>
      </c>
      <c r="E739">
        <v>15.63</v>
      </c>
      <c r="F739">
        <v>9299466</v>
      </c>
      <c r="G739">
        <v>41.2</v>
      </c>
      <c r="H739" s="1" t="s">
        <v>48</v>
      </c>
      <c r="I739" t="s">
        <v>64</v>
      </c>
      <c r="J739" t="s">
        <v>65</v>
      </c>
      <c r="K739" t="s">
        <v>65</v>
      </c>
    </row>
    <row r="740" spans="1:11" ht="17.25" x14ac:dyDescent="0.35">
      <c r="A740" s="1" t="s">
        <v>47</v>
      </c>
      <c r="B740" s="1" t="s">
        <v>20</v>
      </c>
      <c r="C740">
        <v>5</v>
      </c>
      <c r="D740">
        <v>2020</v>
      </c>
      <c r="E740">
        <v>15.22</v>
      </c>
      <c r="F740">
        <v>9240903</v>
      </c>
      <c r="G740">
        <v>40.67</v>
      </c>
      <c r="H740" s="1" t="s">
        <v>48</v>
      </c>
      <c r="I740" t="s">
        <v>64</v>
      </c>
      <c r="J740" t="s">
        <v>65</v>
      </c>
      <c r="K740" t="s">
        <v>65</v>
      </c>
    </row>
    <row r="741" spans="1:11" ht="17.25" x14ac:dyDescent="0.35">
      <c r="A741" s="1" t="s">
        <v>47</v>
      </c>
      <c r="B741" s="1" t="s">
        <v>21</v>
      </c>
      <c r="C741">
        <v>6</v>
      </c>
      <c r="D741">
        <v>2020</v>
      </c>
      <c r="E741">
        <v>9.86</v>
      </c>
      <c r="F741">
        <v>9088931</v>
      </c>
      <c r="G741">
        <v>37.57</v>
      </c>
      <c r="H741" s="1" t="s">
        <v>48</v>
      </c>
      <c r="I741" t="s">
        <v>64</v>
      </c>
      <c r="J741" t="s">
        <v>65</v>
      </c>
      <c r="K741" t="s">
        <v>65</v>
      </c>
    </row>
    <row r="742" spans="1:11" ht="17.25" x14ac:dyDescent="0.35">
      <c r="A742" s="1" t="s">
        <v>6</v>
      </c>
      <c r="B742" s="1" t="s">
        <v>16</v>
      </c>
      <c r="C742">
        <v>1</v>
      </c>
      <c r="D742">
        <v>2020</v>
      </c>
      <c r="E742">
        <v>5.48</v>
      </c>
      <c r="F742">
        <v>16635535</v>
      </c>
      <c r="G742">
        <v>41.02</v>
      </c>
      <c r="H742" s="1" t="s">
        <v>64</v>
      </c>
      <c r="I742" t="s">
        <v>57</v>
      </c>
      <c r="J742">
        <v>15.9129</v>
      </c>
      <c r="K742">
        <v>79.739999999999995</v>
      </c>
    </row>
    <row r="743" spans="1:11" ht="17.25" x14ac:dyDescent="0.35">
      <c r="A743" s="1" t="s">
        <v>6</v>
      </c>
      <c r="B743" s="1" t="s">
        <v>17</v>
      </c>
      <c r="C743">
        <v>2</v>
      </c>
      <c r="D743">
        <v>2020</v>
      </c>
      <c r="E743">
        <v>5.83</v>
      </c>
      <c r="F743">
        <v>16545652</v>
      </c>
      <c r="G743">
        <v>40.9</v>
      </c>
      <c r="H743" s="1" t="s">
        <v>64</v>
      </c>
      <c r="I743" t="s">
        <v>57</v>
      </c>
      <c r="J743">
        <v>15.9129</v>
      </c>
      <c r="K743">
        <v>79.739999999999995</v>
      </c>
    </row>
    <row r="744" spans="1:11" ht="17.25" x14ac:dyDescent="0.35">
      <c r="A744" s="1" t="s">
        <v>6</v>
      </c>
      <c r="B744" s="1" t="s">
        <v>18</v>
      </c>
      <c r="C744">
        <v>3</v>
      </c>
      <c r="D744">
        <v>2020</v>
      </c>
      <c r="E744">
        <v>5.79</v>
      </c>
      <c r="F744">
        <v>15881197</v>
      </c>
      <c r="G744">
        <v>39.18</v>
      </c>
      <c r="H744" s="1" t="s">
        <v>64</v>
      </c>
      <c r="I744" t="s">
        <v>57</v>
      </c>
      <c r="J744">
        <v>15.9129</v>
      </c>
      <c r="K744">
        <v>79.739999999999995</v>
      </c>
    </row>
    <row r="745" spans="1:11" ht="17.25" x14ac:dyDescent="0.35">
      <c r="A745" s="1" t="s">
        <v>6</v>
      </c>
      <c r="B745" s="1" t="s">
        <v>19</v>
      </c>
      <c r="C745">
        <v>4</v>
      </c>
      <c r="D745">
        <v>2020</v>
      </c>
      <c r="E745">
        <v>20.51</v>
      </c>
      <c r="F745">
        <v>11336911</v>
      </c>
      <c r="G745">
        <v>33.1</v>
      </c>
      <c r="H745" s="1" t="s">
        <v>64</v>
      </c>
      <c r="I745" t="s">
        <v>57</v>
      </c>
      <c r="J745">
        <v>15.9129</v>
      </c>
      <c r="K745">
        <v>79.739999999999995</v>
      </c>
    </row>
    <row r="746" spans="1:11" ht="17.25" x14ac:dyDescent="0.35">
      <c r="A746" s="1" t="s">
        <v>6</v>
      </c>
      <c r="B746" s="1" t="s">
        <v>20</v>
      </c>
      <c r="C746">
        <v>5</v>
      </c>
      <c r="D746">
        <v>2020</v>
      </c>
      <c r="E746">
        <v>17.43</v>
      </c>
      <c r="F746">
        <v>12988845</v>
      </c>
      <c r="G746">
        <v>36.46</v>
      </c>
      <c r="H746" s="1" t="s">
        <v>64</v>
      </c>
      <c r="I746" t="s">
        <v>57</v>
      </c>
      <c r="J746">
        <v>15.9129</v>
      </c>
      <c r="K746">
        <v>79.739999999999995</v>
      </c>
    </row>
    <row r="747" spans="1:11" ht="17.25" x14ac:dyDescent="0.35">
      <c r="A747" s="1" t="s">
        <v>6</v>
      </c>
      <c r="B747" s="1" t="s">
        <v>21</v>
      </c>
      <c r="C747">
        <v>6</v>
      </c>
      <c r="D747">
        <v>2020</v>
      </c>
      <c r="E747">
        <v>3.31</v>
      </c>
      <c r="F747">
        <v>19805400</v>
      </c>
      <c r="G747">
        <v>47.41</v>
      </c>
      <c r="H747" s="1" t="s">
        <v>64</v>
      </c>
      <c r="I747" t="s">
        <v>57</v>
      </c>
      <c r="J747">
        <v>15.9129</v>
      </c>
      <c r="K747">
        <v>79.739999999999995</v>
      </c>
    </row>
    <row r="748" spans="1:11" ht="17.25" x14ac:dyDescent="0.35">
      <c r="A748" s="1" t="s">
        <v>6</v>
      </c>
      <c r="B748" s="1" t="s">
        <v>50</v>
      </c>
      <c r="C748">
        <v>7</v>
      </c>
      <c r="D748">
        <v>2020</v>
      </c>
      <c r="E748">
        <v>8.34</v>
      </c>
      <c r="F748">
        <v>15431615</v>
      </c>
      <c r="G748">
        <v>38.909999999999997</v>
      </c>
      <c r="H748" s="1" t="s">
        <v>64</v>
      </c>
      <c r="I748" t="s">
        <v>57</v>
      </c>
      <c r="J748">
        <v>15.9129</v>
      </c>
      <c r="K748">
        <v>79.739999999999995</v>
      </c>
    </row>
    <row r="749" spans="1:11" ht="17.25" x14ac:dyDescent="0.35">
      <c r="A749" s="1" t="s">
        <v>6</v>
      </c>
      <c r="B749" s="1" t="s">
        <v>51</v>
      </c>
      <c r="C749">
        <v>8</v>
      </c>
      <c r="D749">
        <v>2020</v>
      </c>
      <c r="E749">
        <v>6.96</v>
      </c>
      <c r="F749">
        <v>15251776</v>
      </c>
      <c r="G749">
        <v>37.83</v>
      </c>
      <c r="H749" s="1" t="s">
        <v>64</v>
      </c>
      <c r="I749" t="s">
        <v>57</v>
      </c>
      <c r="J749">
        <v>15.9129</v>
      </c>
      <c r="K749">
        <v>79.739999999999995</v>
      </c>
    </row>
    <row r="750" spans="1:11" ht="17.25" x14ac:dyDescent="0.35">
      <c r="A750" s="1" t="s">
        <v>6</v>
      </c>
      <c r="B750" s="1" t="s">
        <v>52</v>
      </c>
      <c r="C750">
        <v>9</v>
      </c>
      <c r="D750">
        <v>2020</v>
      </c>
      <c r="E750">
        <v>6.4</v>
      </c>
      <c r="F750">
        <v>15220312</v>
      </c>
      <c r="G750">
        <v>37.47</v>
      </c>
      <c r="H750" s="1" t="s">
        <v>64</v>
      </c>
      <c r="I750" t="s">
        <v>57</v>
      </c>
      <c r="J750">
        <v>15.9129</v>
      </c>
      <c r="K750">
        <v>79.739999999999995</v>
      </c>
    </row>
    <row r="751" spans="1:11" ht="17.25" x14ac:dyDescent="0.35">
      <c r="A751" s="1" t="s">
        <v>6</v>
      </c>
      <c r="B751" s="1" t="s">
        <v>53</v>
      </c>
      <c r="C751">
        <v>10</v>
      </c>
      <c r="D751">
        <v>2020</v>
      </c>
      <c r="E751">
        <v>6.59</v>
      </c>
      <c r="F751">
        <v>15157557</v>
      </c>
      <c r="G751">
        <v>37.340000000000003</v>
      </c>
      <c r="H751" s="1" t="s">
        <v>64</v>
      </c>
      <c r="I751" t="s">
        <v>57</v>
      </c>
      <c r="J751">
        <v>15.9129</v>
      </c>
      <c r="K751">
        <v>79.739999999999995</v>
      </c>
    </row>
    <row r="752" spans="1:11" ht="17.25" x14ac:dyDescent="0.35">
      <c r="A752" s="1" t="s">
        <v>22</v>
      </c>
      <c r="B752" s="1" t="s">
        <v>16</v>
      </c>
      <c r="C752">
        <v>1</v>
      </c>
      <c r="D752">
        <v>2020</v>
      </c>
      <c r="E752">
        <v>4.66</v>
      </c>
      <c r="F752">
        <v>13051904</v>
      </c>
      <c r="G752">
        <v>52.98</v>
      </c>
      <c r="H752" s="1" t="s">
        <v>64</v>
      </c>
      <c r="I752" t="s">
        <v>58</v>
      </c>
      <c r="J752">
        <v>26.200600000000001</v>
      </c>
      <c r="K752">
        <v>92.937600000000003</v>
      </c>
    </row>
    <row r="753" spans="1:11" ht="17.25" x14ac:dyDescent="0.35">
      <c r="A753" s="1" t="s">
        <v>22</v>
      </c>
      <c r="B753" s="1" t="s">
        <v>17</v>
      </c>
      <c r="C753">
        <v>2</v>
      </c>
      <c r="D753">
        <v>2020</v>
      </c>
      <c r="E753">
        <v>4.41</v>
      </c>
      <c r="F753">
        <v>10088268</v>
      </c>
      <c r="G753">
        <v>40.770000000000003</v>
      </c>
      <c r="H753" s="1" t="s">
        <v>64</v>
      </c>
      <c r="I753" t="s">
        <v>58</v>
      </c>
      <c r="J753">
        <v>26.200600000000001</v>
      </c>
      <c r="K753">
        <v>92.937600000000003</v>
      </c>
    </row>
    <row r="754" spans="1:11" ht="17.25" x14ac:dyDescent="0.35">
      <c r="A754" s="1" t="s">
        <v>22</v>
      </c>
      <c r="B754" s="1" t="s">
        <v>18</v>
      </c>
      <c r="C754">
        <v>3</v>
      </c>
      <c r="D754">
        <v>2020</v>
      </c>
      <c r="E754">
        <v>4.7699999999999996</v>
      </c>
      <c r="F754">
        <v>11542888</v>
      </c>
      <c r="G754">
        <v>46.73</v>
      </c>
      <c r="H754" s="1" t="s">
        <v>64</v>
      </c>
      <c r="I754" t="s">
        <v>58</v>
      </c>
      <c r="J754">
        <v>26.200600000000001</v>
      </c>
      <c r="K754">
        <v>92.937600000000003</v>
      </c>
    </row>
    <row r="755" spans="1:11" ht="17.25" x14ac:dyDescent="0.35">
      <c r="A755" s="1" t="s">
        <v>22</v>
      </c>
      <c r="B755" s="1" t="s">
        <v>19</v>
      </c>
      <c r="C755">
        <v>4</v>
      </c>
      <c r="D755">
        <v>2020</v>
      </c>
      <c r="E755">
        <v>11.06</v>
      </c>
      <c r="F755">
        <v>6830817</v>
      </c>
      <c r="G755">
        <v>29.55</v>
      </c>
      <c r="H755" s="1" t="s">
        <v>64</v>
      </c>
      <c r="I755" t="s">
        <v>58</v>
      </c>
      <c r="J755">
        <v>26.200600000000001</v>
      </c>
      <c r="K755">
        <v>92.937600000000003</v>
      </c>
    </row>
    <row r="756" spans="1:11" ht="17.25" x14ac:dyDescent="0.35">
      <c r="A756" s="1" t="s">
        <v>22</v>
      </c>
      <c r="B756" s="1" t="s">
        <v>20</v>
      </c>
      <c r="C756">
        <v>5</v>
      </c>
      <c r="D756">
        <v>2020</v>
      </c>
      <c r="E756">
        <v>9.5500000000000007</v>
      </c>
      <c r="F756">
        <v>11367897</v>
      </c>
      <c r="G756">
        <v>48.26</v>
      </c>
      <c r="H756" s="1" t="s">
        <v>64</v>
      </c>
      <c r="I756" t="s">
        <v>58</v>
      </c>
      <c r="J756">
        <v>26.200600000000001</v>
      </c>
      <c r="K756">
        <v>92.937600000000003</v>
      </c>
    </row>
    <row r="757" spans="1:11" ht="17.25" x14ac:dyDescent="0.35">
      <c r="A757" s="1" t="s">
        <v>22</v>
      </c>
      <c r="B757" s="1" t="s">
        <v>21</v>
      </c>
      <c r="C757">
        <v>6</v>
      </c>
      <c r="D757">
        <v>2020</v>
      </c>
      <c r="E757">
        <v>0.6</v>
      </c>
      <c r="F757">
        <v>9095944</v>
      </c>
      <c r="G757">
        <v>35.07</v>
      </c>
      <c r="H757" s="1" t="s">
        <v>64</v>
      </c>
      <c r="I757" t="s">
        <v>58</v>
      </c>
      <c r="J757">
        <v>26.200600000000001</v>
      </c>
      <c r="K757">
        <v>92.937600000000003</v>
      </c>
    </row>
    <row r="758" spans="1:11" ht="17.25" x14ac:dyDescent="0.35">
      <c r="A758" s="1" t="s">
        <v>22</v>
      </c>
      <c r="B758" s="1" t="s">
        <v>50</v>
      </c>
      <c r="C758">
        <v>7</v>
      </c>
      <c r="D758">
        <v>2020</v>
      </c>
      <c r="E758">
        <v>3.77</v>
      </c>
      <c r="F758">
        <v>10286757</v>
      </c>
      <c r="G758">
        <v>40.880000000000003</v>
      </c>
      <c r="H758" s="1" t="s">
        <v>64</v>
      </c>
      <c r="I758" t="s">
        <v>58</v>
      </c>
      <c r="J758">
        <v>26.200600000000001</v>
      </c>
      <c r="K758">
        <v>92.937600000000003</v>
      </c>
    </row>
    <row r="759" spans="1:11" ht="17.25" x14ac:dyDescent="0.35">
      <c r="A759" s="1" t="s">
        <v>22</v>
      </c>
      <c r="B759" s="1" t="s">
        <v>51</v>
      </c>
      <c r="C759">
        <v>8</v>
      </c>
      <c r="D759">
        <v>2020</v>
      </c>
      <c r="E759">
        <v>5.53</v>
      </c>
      <c r="F759">
        <v>9781310</v>
      </c>
      <c r="G759">
        <v>39.520000000000003</v>
      </c>
      <c r="H759" s="1" t="s">
        <v>64</v>
      </c>
      <c r="I759" t="s">
        <v>58</v>
      </c>
      <c r="J759">
        <v>26.200600000000001</v>
      </c>
      <c r="K759">
        <v>92.937600000000003</v>
      </c>
    </row>
    <row r="760" spans="1:11" ht="17.25" x14ac:dyDescent="0.35">
      <c r="A760" s="1" t="s">
        <v>22</v>
      </c>
      <c r="B760" s="1" t="s">
        <v>52</v>
      </c>
      <c r="C760">
        <v>9</v>
      </c>
      <c r="D760">
        <v>2020</v>
      </c>
      <c r="E760">
        <v>1.19</v>
      </c>
      <c r="F760">
        <v>14107641</v>
      </c>
      <c r="G760">
        <v>54.38</v>
      </c>
      <c r="H760" s="1" t="s">
        <v>64</v>
      </c>
      <c r="I760" t="s">
        <v>58</v>
      </c>
      <c r="J760">
        <v>26.200600000000001</v>
      </c>
      <c r="K760">
        <v>92.937600000000003</v>
      </c>
    </row>
    <row r="761" spans="1:11" ht="17.25" x14ac:dyDescent="0.35">
      <c r="A761" s="1" t="s">
        <v>22</v>
      </c>
      <c r="B761" s="1" t="s">
        <v>53</v>
      </c>
      <c r="C761">
        <v>10</v>
      </c>
      <c r="D761">
        <v>2020</v>
      </c>
      <c r="E761">
        <v>3.02</v>
      </c>
      <c r="F761">
        <v>11949329</v>
      </c>
      <c r="G761">
        <v>46.84</v>
      </c>
      <c r="H761" s="1" t="s">
        <v>64</v>
      </c>
      <c r="I761" t="s">
        <v>58</v>
      </c>
      <c r="J761">
        <v>26.200600000000001</v>
      </c>
      <c r="K761">
        <v>92.937600000000003</v>
      </c>
    </row>
    <row r="762" spans="1:11" ht="17.25" x14ac:dyDescent="0.35">
      <c r="A762" s="1" t="s">
        <v>23</v>
      </c>
      <c r="B762" s="1" t="s">
        <v>16</v>
      </c>
      <c r="C762">
        <v>1</v>
      </c>
      <c r="D762">
        <v>2020</v>
      </c>
      <c r="E762">
        <v>10.61</v>
      </c>
      <c r="F762">
        <v>26397671</v>
      </c>
      <c r="G762">
        <v>37.72</v>
      </c>
      <c r="H762" s="1" t="s">
        <v>64</v>
      </c>
      <c r="I762" t="s">
        <v>59</v>
      </c>
      <c r="J762">
        <v>25.0961</v>
      </c>
      <c r="K762">
        <v>85.313100000000006</v>
      </c>
    </row>
    <row r="763" spans="1:11" ht="17.25" x14ac:dyDescent="0.35">
      <c r="A763" s="1" t="s">
        <v>23</v>
      </c>
      <c r="B763" s="1" t="s">
        <v>17</v>
      </c>
      <c r="C763">
        <v>2</v>
      </c>
      <c r="D763">
        <v>2020</v>
      </c>
      <c r="E763">
        <v>10.29</v>
      </c>
      <c r="F763">
        <v>26281655</v>
      </c>
      <c r="G763">
        <v>37.35</v>
      </c>
      <c r="H763" s="1" t="s">
        <v>64</v>
      </c>
      <c r="I763" t="s">
        <v>59</v>
      </c>
      <c r="J763">
        <v>25.0961</v>
      </c>
      <c r="K763">
        <v>85.313100000000006</v>
      </c>
    </row>
    <row r="764" spans="1:11" ht="17.25" x14ac:dyDescent="0.35">
      <c r="A764" s="1" t="s">
        <v>23</v>
      </c>
      <c r="B764" s="1" t="s">
        <v>18</v>
      </c>
      <c r="C764">
        <v>3</v>
      </c>
      <c r="D764">
        <v>2020</v>
      </c>
      <c r="E764">
        <v>15.43</v>
      </c>
      <c r="F764">
        <v>25717519</v>
      </c>
      <c r="G764">
        <v>38.69</v>
      </c>
      <c r="H764" s="1" t="s">
        <v>64</v>
      </c>
      <c r="I764" t="s">
        <v>59</v>
      </c>
      <c r="J764">
        <v>25.0961</v>
      </c>
      <c r="K764">
        <v>85.313100000000006</v>
      </c>
    </row>
    <row r="765" spans="1:11" ht="17.25" x14ac:dyDescent="0.35">
      <c r="A765" s="1" t="s">
        <v>23</v>
      </c>
      <c r="B765" s="1" t="s">
        <v>19</v>
      </c>
      <c r="C765">
        <v>4</v>
      </c>
      <c r="D765">
        <v>2020</v>
      </c>
      <c r="E765">
        <v>46.64</v>
      </c>
      <c r="F765">
        <v>16046236</v>
      </c>
      <c r="G765">
        <v>38.17</v>
      </c>
      <c r="H765" s="1" t="s">
        <v>64</v>
      </c>
      <c r="I765" t="s">
        <v>59</v>
      </c>
      <c r="J765">
        <v>25.0961</v>
      </c>
      <c r="K765">
        <v>85.313100000000006</v>
      </c>
    </row>
    <row r="766" spans="1:11" ht="17.25" x14ac:dyDescent="0.35">
      <c r="A766" s="1" t="s">
        <v>23</v>
      </c>
      <c r="B766" s="1" t="s">
        <v>20</v>
      </c>
      <c r="C766">
        <v>5</v>
      </c>
      <c r="D766">
        <v>2020</v>
      </c>
      <c r="E766">
        <v>45.96</v>
      </c>
      <c r="F766">
        <v>16280203</v>
      </c>
      <c r="G766">
        <v>38.159999999999997</v>
      </c>
      <c r="H766" s="1" t="s">
        <v>64</v>
      </c>
      <c r="I766" t="s">
        <v>59</v>
      </c>
      <c r="J766">
        <v>25.0961</v>
      </c>
      <c r="K766">
        <v>85.313100000000006</v>
      </c>
    </row>
    <row r="767" spans="1:11" ht="17.25" x14ac:dyDescent="0.35">
      <c r="A767" s="1" t="s">
        <v>23</v>
      </c>
      <c r="B767" s="1" t="s">
        <v>21</v>
      </c>
      <c r="C767">
        <v>6</v>
      </c>
      <c r="D767">
        <v>2020</v>
      </c>
      <c r="E767">
        <v>17.82</v>
      </c>
      <c r="F767">
        <v>23963933</v>
      </c>
      <c r="G767">
        <v>36.86</v>
      </c>
      <c r="H767" s="1" t="s">
        <v>64</v>
      </c>
      <c r="I767" t="s">
        <v>59</v>
      </c>
      <c r="J767">
        <v>25.0961</v>
      </c>
      <c r="K767">
        <v>85.313100000000006</v>
      </c>
    </row>
    <row r="768" spans="1:11" ht="17.25" x14ac:dyDescent="0.35">
      <c r="A768" s="1" t="s">
        <v>23</v>
      </c>
      <c r="B768" s="1" t="s">
        <v>50</v>
      </c>
      <c r="C768">
        <v>7</v>
      </c>
      <c r="D768">
        <v>2020</v>
      </c>
      <c r="E768">
        <v>12.79</v>
      </c>
      <c r="F768">
        <v>24989370</v>
      </c>
      <c r="G768">
        <v>36.14</v>
      </c>
      <c r="H768" s="1" t="s">
        <v>64</v>
      </c>
      <c r="I768" t="s">
        <v>59</v>
      </c>
      <c r="J768">
        <v>25.0961</v>
      </c>
      <c r="K768">
        <v>85.313100000000006</v>
      </c>
    </row>
    <row r="769" spans="1:11" ht="17.25" x14ac:dyDescent="0.35">
      <c r="A769" s="1" t="s">
        <v>23</v>
      </c>
      <c r="B769" s="1" t="s">
        <v>51</v>
      </c>
      <c r="C769">
        <v>8</v>
      </c>
      <c r="D769">
        <v>2020</v>
      </c>
      <c r="E769">
        <v>13.44</v>
      </c>
      <c r="F769">
        <v>23795534</v>
      </c>
      <c r="G769">
        <v>34.590000000000003</v>
      </c>
      <c r="H769" s="1" t="s">
        <v>64</v>
      </c>
      <c r="I769" t="s">
        <v>59</v>
      </c>
      <c r="J769">
        <v>25.0961</v>
      </c>
      <c r="K769">
        <v>85.313100000000006</v>
      </c>
    </row>
    <row r="770" spans="1:11" ht="17.25" x14ac:dyDescent="0.35">
      <c r="A770" s="1" t="s">
        <v>23</v>
      </c>
      <c r="B770" s="1" t="s">
        <v>52</v>
      </c>
      <c r="C770">
        <v>9</v>
      </c>
      <c r="D770">
        <v>2020</v>
      </c>
      <c r="E770">
        <v>11.91</v>
      </c>
      <c r="F770">
        <v>26902907</v>
      </c>
      <c r="G770">
        <v>38.35</v>
      </c>
      <c r="H770" s="1" t="s">
        <v>64</v>
      </c>
      <c r="I770" t="s">
        <v>59</v>
      </c>
      <c r="J770">
        <v>25.0961</v>
      </c>
      <c r="K770">
        <v>85.313100000000006</v>
      </c>
    </row>
    <row r="771" spans="1:11" ht="17.25" x14ac:dyDescent="0.35">
      <c r="A771" s="1" t="s">
        <v>23</v>
      </c>
      <c r="B771" s="1" t="s">
        <v>53</v>
      </c>
      <c r="C771">
        <v>10</v>
      </c>
      <c r="D771">
        <v>2020</v>
      </c>
      <c r="E771">
        <v>9.82</v>
      </c>
      <c r="F771">
        <v>25693252</v>
      </c>
      <c r="G771">
        <v>35.700000000000003</v>
      </c>
      <c r="H771" s="1" t="s">
        <v>64</v>
      </c>
      <c r="I771" t="s">
        <v>59</v>
      </c>
      <c r="J771">
        <v>25.0961</v>
      </c>
      <c r="K771">
        <v>85.313100000000006</v>
      </c>
    </row>
    <row r="772" spans="1:11" ht="17.25" x14ac:dyDescent="0.35">
      <c r="A772" s="1" t="s">
        <v>24</v>
      </c>
      <c r="B772" s="1" t="s">
        <v>16</v>
      </c>
      <c r="C772">
        <v>1</v>
      </c>
      <c r="D772">
        <v>2020</v>
      </c>
      <c r="E772">
        <v>9.65</v>
      </c>
      <c r="F772">
        <v>8552172</v>
      </c>
      <c r="G772">
        <v>43.08</v>
      </c>
      <c r="H772" s="1" t="s">
        <v>64</v>
      </c>
      <c r="I772" t="s">
        <v>60</v>
      </c>
      <c r="J772">
        <v>21.278700000000001</v>
      </c>
      <c r="K772">
        <v>81.866100000000003</v>
      </c>
    </row>
    <row r="773" spans="1:11" ht="17.25" x14ac:dyDescent="0.35">
      <c r="A773" s="1" t="s">
        <v>24</v>
      </c>
      <c r="B773" s="1" t="s">
        <v>17</v>
      </c>
      <c r="C773">
        <v>2</v>
      </c>
      <c r="D773">
        <v>2020</v>
      </c>
      <c r="E773">
        <v>8.3800000000000008</v>
      </c>
      <c r="F773">
        <v>9195114</v>
      </c>
      <c r="G773">
        <v>45.58</v>
      </c>
      <c r="H773" s="1" t="s">
        <v>64</v>
      </c>
      <c r="I773" t="s">
        <v>60</v>
      </c>
      <c r="J773">
        <v>21.278700000000001</v>
      </c>
      <c r="K773">
        <v>81.866100000000003</v>
      </c>
    </row>
    <row r="774" spans="1:11" ht="17.25" x14ac:dyDescent="0.35">
      <c r="A774" s="1" t="s">
        <v>24</v>
      </c>
      <c r="B774" s="1" t="s">
        <v>18</v>
      </c>
      <c r="C774">
        <v>3</v>
      </c>
      <c r="D774">
        <v>2020</v>
      </c>
      <c r="E774">
        <v>7.54</v>
      </c>
      <c r="F774">
        <v>9302317</v>
      </c>
      <c r="G774">
        <v>45.59</v>
      </c>
      <c r="H774" s="1" t="s">
        <v>64</v>
      </c>
      <c r="I774" t="s">
        <v>60</v>
      </c>
      <c r="J774">
        <v>21.278700000000001</v>
      </c>
      <c r="K774">
        <v>81.866100000000003</v>
      </c>
    </row>
    <row r="775" spans="1:11" ht="17.25" x14ac:dyDescent="0.35">
      <c r="A775" s="1" t="s">
        <v>24</v>
      </c>
      <c r="B775" s="1" t="s">
        <v>19</v>
      </c>
      <c r="C775">
        <v>4</v>
      </c>
      <c r="D775">
        <v>2020</v>
      </c>
      <c r="E775">
        <v>3.41</v>
      </c>
      <c r="F775">
        <v>7600448</v>
      </c>
      <c r="G775">
        <v>35.58</v>
      </c>
      <c r="H775" s="1" t="s">
        <v>64</v>
      </c>
      <c r="I775" t="s">
        <v>60</v>
      </c>
      <c r="J775">
        <v>21.278700000000001</v>
      </c>
      <c r="K775">
        <v>81.866100000000003</v>
      </c>
    </row>
    <row r="776" spans="1:11" ht="17.25" x14ac:dyDescent="0.35">
      <c r="A776" s="1" t="s">
        <v>24</v>
      </c>
      <c r="B776" s="1" t="s">
        <v>20</v>
      </c>
      <c r="C776">
        <v>5</v>
      </c>
      <c r="D776">
        <v>2020</v>
      </c>
      <c r="E776">
        <v>10.5</v>
      </c>
      <c r="F776">
        <v>6991217</v>
      </c>
      <c r="G776">
        <v>35.229999999999997</v>
      </c>
      <c r="H776" s="1" t="s">
        <v>64</v>
      </c>
      <c r="I776" t="s">
        <v>60</v>
      </c>
      <c r="J776">
        <v>21.278700000000001</v>
      </c>
      <c r="K776">
        <v>81.866100000000003</v>
      </c>
    </row>
    <row r="777" spans="1:11" ht="17.25" x14ac:dyDescent="0.35">
      <c r="A777" s="1" t="s">
        <v>24</v>
      </c>
      <c r="B777" s="1" t="s">
        <v>21</v>
      </c>
      <c r="C777">
        <v>6</v>
      </c>
      <c r="D777">
        <v>2020</v>
      </c>
      <c r="E777">
        <v>14.23</v>
      </c>
      <c r="F777">
        <v>7332807</v>
      </c>
      <c r="G777">
        <v>38.479999999999997</v>
      </c>
      <c r="H777" s="1" t="s">
        <v>64</v>
      </c>
      <c r="I777" t="s">
        <v>60</v>
      </c>
      <c r="J777">
        <v>21.278700000000001</v>
      </c>
      <c r="K777">
        <v>81.866100000000003</v>
      </c>
    </row>
    <row r="778" spans="1:11" ht="17.25" x14ac:dyDescent="0.35">
      <c r="A778" s="1" t="s">
        <v>24</v>
      </c>
      <c r="B778" s="1" t="s">
        <v>50</v>
      </c>
      <c r="C778">
        <v>7</v>
      </c>
      <c r="D778">
        <v>2020</v>
      </c>
      <c r="E778">
        <v>10.27</v>
      </c>
      <c r="F778">
        <v>8620294</v>
      </c>
      <c r="G778">
        <v>43.14</v>
      </c>
      <c r="H778" s="1" t="s">
        <v>64</v>
      </c>
      <c r="I778" t="s">
        <v>60</v>
      </c>
      <c r="J778">
        <v>21.278700000000001</v>
      </c>
      <c r="K778">
        <v>81.866100000000003</v>
      </c>
    </row>
    <row r="779" spans="1:11" ht="17.25" x14ac:dyDescent="0.35">
      <c r="A779" s="1" t="s">
        <v>24</v>
      </c>
      <c r="B779" s="1" t="s">
        <v>51</v>
      </c>
      <c r="C779">
        <v>8</v>
      </c>
      <c r="D779">
        <v>2020</v>
      </c>
      <c r="E779">
        <v>5.63</v>
      </c>
      <c r="F779">
        <v>9050422</v>
      </c>
      <c r="G779">
        <v>42.97</v>
      </c>
      <c r="H779" s="1" t="s">
        <v>64</v>
      </c>
      <c r="I779" t="s">
        <v>60</v>
      </c>
      <c r="J779">
        <v>21.278700000000001</v>
      </c>
      <c r="K779">
        <v>81.866100000000003</v>
      </c>
    </row>
    <row r="780" spans="1:11" ht="17.25" x14ac:dyDescent="0.35">
      <c r="A780" s="1" t="s">
        <v>24</v>
      </c>
      <c r="B780" s="1" t="s">
        <v>52</v>
      </c>
      <c r="C780">
        <v>9</v>
      </c>
      <c r="D780">
        <v>2020</v>
      </c>
      <c r="E780">
        <v>1.96</v>
      </c>
      <c r="F780">
        <v>9021854</v>
      </c>
      <c r="G780">
        <v>41.14</v>
      </c>
      <c r="H780" s="1" t="s">
        <v>64</v>
      </c>
      <c r="I780" t="s">
        <v>60</v>
      </c>
      <c r="J780">
        <v>21.278700000000001</v>
      </c>
      <c r="K780">
        <v>81.866100000000003</v>
      </c>
    </row>
    <row r="781" spans="1:11" ht="17.25" x14ac:dyDescent="0.35">
      <c r="A781" s="1" t="s">
        <v>24</v>
      </c>
      <c r="B781" s="1" t="s">
        <v>53</v>
      </c>
      <c r="C781">
        <v>10</v>
      </c>
      <c r="D781">
        <v>2020</v>
      </c>
      <c r="E781">
        <v>6.62</v>
      </c>
      <c r="F781">
        <v>8546847</v>
      </c>
      <c r="G781">
        <v>40.82</v>
      </c>
      <c r="H781" s="1" t="s">
        <v>64</v>
      </c>
      <c r="I781" t="s">
        <v>60</v>
      </c>
      <c r="J781">
        <v>21.278700000000001</v>
      </c>
      <c r="K781">
        <v>81.866100000000003</v>
      </c>
    </row>
    <row r="782" spans="1:11" ht="17.25" x14ac:dyDescent="0.35">
      <c r="A782" s="1" t="s">
        <v>25</v>
      </c>
      <c r="B782" s="1" t="s">
        <v>16</v>
      </c>
      <c r="C782">
        <v>1</v>
      </c>
      <c r="D782">
        <v>2020</v>
      </c>
      <c r="E782">
        <v>22.23</v>
      </c>
      <c r="F782">
        <v>5805284</v>
      </c>
      <c r="G782">
        <v>47.79</v>
      </c>
      <c r="H782" s="1" t="s">
        <v>64</v>
      </c>
      <c r="I782" t="s">
        <v>61</v>
      </c>
      <c r="J782">
        <v>28.7041</v>
      </c>
      <c r="K782">
        <v>77.102500000000006</v>
      </c>
    </row>
    <row r="783" spans="1:11" ht="17.25" x14ac:dyDescent="0.35">
      <c r="A783" s="1" t="s">
        <v>25</v>
      </c>
      <c r="B783" s="1" t="s">
        <v>17</v>
      </c>
      <c r="C783">
        <v>2</v>
      </c>
      <c r="D783">
        <v>2020</v>
      </c>
      <c r="E783">
        <v>14.84</v>
      </c>
      <c r="F783">
        <v>5856307</v>
      </c>
      <c r="G783">
        <v>43.92</v>
      </c>
      <c r="H783" s="1" t="s">
        <v>64</v>
      </c>
      <c r="I783" t="s">
        <v>61</v>
      </c>
      <c r="J783">
        <v>28.7041</v>
      </c>
      <c r="K783">
        <v>77.102500000000006</v>
      </c>
    </row>
    <row r="784" spans="1:11" ht="17.25" x14ac:dyDescent="0.35">
      <c r="A784" s="1" t="s">
        <v>25</v>
      </c>
      <c r="B784" s="1" t="s">
        <v>18</v>
      </c>
      <c r="C784">
        <v>3</v>
      </c>
      <c r="D784">
        <v>2020</v>
      </c>
      <c r="E784">
        <v>17.04</v>
      </c>
      <c r="F784">
        <v>5553805</v>
      </c>
      <c r="G784">
        <v>42.65</v>
      </c>
      <c r="H784" s="1" t="s">
        <v>64</v>
      </c>
      <c r="I784" t="s">
        <v>61</v>
      </c>
      <c r="J784">
        <v>28.7041</v>
      </c>
      <c r="K784">
        <v>77.102500000000006</v>
      </c>
    </row>
    <row r="785" spans="1:11" ht="17.25" x14ac:dyDescent="0.35">
      <c r="A785" s="1" t="s">
        <v>25</v>
      </c>
      <c r="B785" s="1" t="s">
        <v>19</v>
      </c>
      <c r="C785">
        <v>4</v>
      </c>
      <c r="D785">
        <v>2020</v>
      </c>
      <c r="E785">
        <v>16.68</v>
      </c>
      <c r="F785">
        <v>3119274</v>
      </c>
      <c r="G785">
        <v>23.8</v>
      </c>
      <c r="H785" s="1" t="s">
        <v>64</v>
      </c>
      <c r="I785" t="s">
        <v>61</v>
      </c>
      <c r="J785">
        <v>28.7041</v>
      </c>
      <c r="K785">
        <v>77.102500000000006</v>
      </c>
    </row>
    <row r="786" spans="1:11" ht="17.25" x14ac:dyDescent="0.35">
      <c r="A786" s="1" t="s">
        <v>25</v>
      </c>
      <c r="B786" s="1" t="s">
        <v>20</v>
      </c>
      <c r="C786">
        <v>5</v>
      </c>
      <c r="D786">
        <v>2020</v>
      </c>
      <c r="E786">
        <v>42.27</v>
      </c>
      <c r="F786">
        <v>2632404</v>
      </c>
      <c r="G786">
        <v>28.91</v>
      </c>
      <c r="H786" s="1" t="s">
        <v>64</v>
      </c>
      <c r="I786" t="s">
        <v>61</v>
      </c>
      <c r="J786">
        <v>28.7041</v>
      </c>
      <c r="K786">
        <v>77.102500000000006</v>
      </c>
    </row>
    <row r="787" spans="1:11" ht="17.25" x14ac:dyDescent="0.35">
      <c r="A787" s="1" t="s">
        <v>25</v>
      </c>
      <c r="B787" s="1" t="s">
        <v>21</v>
      </c>
      <c r="C787">
        <v>6</v>
      </c>
      <c r="D787">
        <v>2020</v>
      </c>
      <c r="E787">
        <v>18.190000000000001</v>
      </c>
      <c r="F787">
        <v>4418914</v>
      </c>
      <c r="G787">
        <v>34.17</v>
      </c>
      <c r="H787" s="1" t="s">
        <v>64</v>
      </c>
      <c r="I787" t="s">
        <v>61</v>
      </c>
      <c r="J787">
        <v>28.7041</v>
      </c>
      <c r="K787">
        <v>77.102500000000006</v>
      </c>
    </row>
    <row r="788" spans="1:11" ht="17.25" x14ac:dyDescent="0.35">
      <c r="A788" s="1" t="s">
        <v>25</v>
      </c>
      <c r="B788" s="1" t="s">
        <v>50</v>
      </c>
      <c r="C788">
        <v>7</v>
      </c>
      <c r="D788">
        <v>2020</v>
      </c>
      <c r="E788">
        <v>20.3</v>
      </c>
      <c r="F788">
        <v>4291053</v>
      </c>
      <c r="G788">
        <v>33.97</v>
      </c>
      <c r="H788" s="1" t="s">
        <v>64</v>
      </c>
      <c r="I788" t="s">
        <v>61</v>
      </c>
      <c r="J788">
        <v>28.7041</v>
      </c>
      <c r="K788">
        <v>77.102500000000006</v>
      </c>
    </row>
    <row r="789" spans="1:11" ht="17.25" x14ac:dyDescent="0.35">
      <c r="A789" s="1" t="s">
        <v>25</v>
      </c>
      <c r="B789" s="1" t="s">
        <v>51</v>
      </c>
      <c r="C789">
        <v>8</v>
      </c>
      <c r="D789">
        <v>2020</v>
      </c>
      <c r="E789">
        <v>13.79</v>
      </c>
      <c r="F789">
        <v>4850107</v>
      </c>
      <c r="G789">
        <v>35.409999999999997</v>
      </c>
      <c r="H789" s="1" t="s">
        <v>64</v>
      </c>
      <c r="I789" t="s">
        <v>61</v>
      </c>
      <c r="J789">
        <v>28.7041</v>
      </c>
      <c r="K789">
        <v>77.102500000000006</v>
      </c>
    </row>
    <row r="790" spans="1:11" ht="17.25" x14ac:dyDescent="0.35">
      <c r="A790" s="1" t="s">
        <v>25</v>
      </c>
      <c r="B790" s="1" t="s">
        <v>52</v>
      </c>
      <c r="C790">
        <v>9</v>
      </c>
      <c r="D790">
        <v>2020</v>
      </c>
      <c r="E790">
        <v>12.53</v>
      </c>
      <c r="F790">
        <v>4958373</v>
      </c>
      <c r="G790">
        <v>35.590000000000003</v>
      </c>
      <c r="H790" s="1" t="s">
        <v>64</v>
      </c>
      <c r="I790" t="s">
        <v>61</v>
      </c>
      <c r="J790">
        <v>28.7041</v>
      </c>
      <c r="K790">
        <v>77.102500000000006</v>
      </c>
    </row>
    <row r="791" spans="1:11" ht="17.25" x14ac:dyDescent="0.35">
      <c r="A791" s="1" t="s">
        <v>25</v>
      </c>
      <c r="B791" s="1" t="s">
        <v>53</v>
      </c>
      <c r="C791">
        <v>10</v>
      </c>
      <c r="D791">
        <v>2020</v>
      </c>
      <c r="E791">
        <v>6.27</v>
      </c>
      <c r="F791">
        <v>4842698</v>
      </c>
      <c r="G791">
        <v>32.36</v>
      </c>
      <c r="H791" s="1" t="s">
        <v>64</v>
      </c>
      <c r="I791" t="s">
        <v>61</v>
      </c>
      <c r="J791">
        <v>28.7041</v>
      </c>
      <c r="K791">
        <v>77.102500000000006</v>
      </c>
    </row>
    <row r="792" spans="1:11" ht="17.25" x14ac:dyDescent="0.35">
      <c r="A792" s="1" t="s">
        <v>26</v>
      </c>
      <c r="B792" s="1" t="s">
        <v>16</v>
      </c>
      <c r="C792">
        <v>1</v>
      </c>
      <c r="D792">
        <v>2020</v>
      </c>
      <c r="E792">
        <v>8.89</v>
      </c>
      <c r="F792">
        <v>416750</v>
      </c>
      <c r="G792">
        <v>35.729999999999997</v>
      </c>
      <c r="H792" s="1" t="s">
        <v>64</v>
      </c>
      <c r="I792" t="s">
        <v>60</v>
      </c>
      <c r="J792">
        <v>15.299300000000001</v>
      </c>
      <c r="K792">
        <v>74.123999999999995</v>
      </c>
    </row>
    <row r="793" spans="1:11" ht="17.25" x14ac:dyDescent="0.35">
      <c r="A793" s="1" t="s">
        <v>26</v>
      </c>
      <c r="B793" s="1" t="s">
        <v>17</v>
      </c>
      <c r="C793">
        <v>2</v>
      </c>
      <c r="D793">
        <v>2020</v>
      </c>
      <c r="E793">
        <v>2.81</v>
      </c>
      <c r="F793">
        <v>478068</v>
      </c>
      <c r="G793">
        <v>38.380000000000003</v>
      </c>
      <c r="H793" s="1" t="s">
        <v>64</v>
      </c>
      <c r="I793" t="s">
        <v>60</v>
      </c>
      <c r="J793">
        <v>15.299300000000001</v>
      </c>
      <c r="K793">
        <v>74.123999999999995</v>
      </c>
    </row>
    <row r="794" spans="1:11" ht="17.25" x14ac:dyDescent="0.35">
      <c r="A794" s="1" t="s">
        <v>26</v>
      </c>
      <c r="B794" s="1" t="s">
        <v>18</v>
      </c>
      <c r="C794">
        <v>3</v>
      </c>
      <c r="D794">
        <v>2020</v>
      </c>
      <c r="E794">
        <v>5.25</v>
      </c>
      <c r="F794">
        <v>411761</v>
      </c>
      <c r="G794">
        <v>33.880000000000003</v>
      </c>
      <c r="H794" s="1" t="s">
        <v>64</v>
      </c>
      <c r="I794" t="s">
        <v>60</v>
      </c>
      <c r="J794">
        <v>15.299300000000001</v>
      </c>
      <c r="K794">
        <v>74.123999999999995</v>
      </c>
    </row>
    <row r="795" spans="1:11" ht="17.25" x14ac:dyDescent="0.35">
      <c r="A795" s="1" t="s">
        <v>26</v>
      </c>
      <c r="B795" s="1" t="s">
        <v>19</v>
      </c>
      <c r="C795">
        <v>4</v>
      </c>
      <c r="D795">
        <v>2020</v>
      </c>
      <c r="E795">
        <v>13.31</v>
      </c>
      <c r="F795">
        <v>500614</v>
      </c>
      <c r="G795">
        <v>44.97</v>
      </c>
      <c r="H795" s="1" t="s">
        <v>64</v>
      </c>
      <c r="I795" t="s">
        <v>60</v>
      </c>
      <c r="J795">
        <v>15.299300000000001</v>
      </c>
      <c r="K795">
        <v>74.123999999999995</v>
      </c>
    </row>
    <row r="796" spans="1:11" ht="17.25" x14ac:dyDescent="0.35">
      <c r="A796" s="1" t="s">
        <v>26</v>
      </c>
      <c r="B796" s="1" t="s">
        <v>20</v>
      </c>
      <c r="C796">
        <v>5</v>
      </c>
      <c r="D796">
        <v>2020</v>
      </c>
      <c r="E796">
        <v>21.25</v>
      </c>
      <c r="F796">
        <v>378244</v>
      </c>
      <c r="G796">
        <v>37.36</v>
      </c>
      <c r="H796" s="1" t="s">
        <v>64</v>
      </c>
      <c r="I796" t="s">
        <v>60</v>
      </c>
      <c r="J796">
        <v>15.299300000000001</v>
      </c>
      <c r="K796">
        <v>74.123999999999995</v>
      </c>
    </row>
    <row r="797" spans="1:11" ht="17.25" x14ac:dyDescent="0.35">
      <c r="A797" s="1" t="s">
        <v>26</v>
      </c>
      <c r="B797" s="1" t="s">
        <v>21</v>
      </c>
      <c r="C797">
        <v>6</v>
      </c>
      <c r="D797">
        <v>2020</v>
      </c>
      <c r="E797">
        <v>9.9600000000000009</v>
      </c>
      <c r="F797">
        <v>489111</v>
      </c>
      <c r="G797">
        <v>42.21</v>
      </c>
      <c r="H797" s="1" t="s">
        <v>64</v>
      </c>
      <c r="I797" t="s">
        <v>60</v>
      </c>
      <c r="J797">
        <v>15.299300000000001</v>
      </c>
      <c r="K797">
        <v>74.123999999999995</v>
      </c>
    </row>
    <row r="798" spans="1:11" ht="17.25" x14ac:dyDescent="0.35">
      <c r="A798" s="1" t="s">
        <v>26</v>
      </c>
      <c r="B798" s="1" t="s">
        <v>50</v>
      </c>
      <c r="C798">
        <v>7</v>
      </c>
      <c r="D798">
        <v>2020</v>
      </c>
      <c r="E798">
        <v>17.07</v>
      </c>
      <c r="F798">
        <v>458876</v>
      </c>
      <c r="G798">
        <v>42.94</v>
      </c>
      <c r="H798" s="1" t="s">
        <v>64</v>
      </c>
      <c r="I798" t="s">
        <v>60</v>
      </c>
      <c r="J798">
        <v>15.299300000000001</v>
      </c>
      <c r="K798">
        <v>74.123999999999995</v>
      </c>
    </row>
    <row r="799" spans="1:11" ht="17.25" x14ac:dyDescent="0.35">
      <c r="A799" s="1" t="s">
        <v>26</v>
      </c>
      <c r="B799" s="1" t="s">
        <v>51</v>
      </c>
      <c r="C799">
        <v>8</v>
      </c>
      <c r="D799">
        <v>2020</v>
      </c>
      <c r="E799">
        <v>16.21</v>
      </c>
      <c r="F799">
        <v>473016</v>
      </c>
      <c r="G799">
        <v>43.76</v>
      </c>
      <c r="H799" s="1" t="s">
        <v>64</v>
      </c>
      <c r="I799" t="s">
        <v>60</v>
      </c>
      <c r="J799">
        <v>15.299300000000001</v>
      </c>
      <c r="K799">
        <v>74.123999999999995</v>
      </c>
    </row>
    <row r="800" spans="1:11" ht="17.25" x14ac:dyDescent="0.35">
      <c r="A800" s="1" t="s">
        <v>26</v>
      </c>
      <c r="B800" s="1" t="s">
        <v>52</v>
      </c>
      <c r="C800">
        <v>9</v>
      </c>
      <c r="D800">
        <v>2020</v>
      </c>
      <c r="E800">
        <v>15.38</v>
      </c>
      <c r="F800">
        <v>425004</v>
      </c>
      <c r="G800">
        <v>38.89</v>
      </c>
      <c r="H800" s="1" t="s">
        <v>64</v>
      </c>
      <c r="I800" t="s">
        <v>60</v>
      </c>
      <c r="J800">
        <v>15.299300000000001</v>
      </c>
      <c r="K800">
        <v>74.123999999999995</v>
      </c>
    </row>
    <row r="801" spans="1:11" ht="17.25" x14ac:dyDescent="0.35">
      <c r="A801" s="1" t="s">
        <v>26</v>
      </c>
      <c r="B801" s="1" t="s">
        <v>53</v>
      </c>
      <c r="C801">
        <v>10</v>
      </c>
      <c r="D801">
        <v>2020</v>
      </c>
      <c r="E801">
        <v>11.54</v>
      </c>
      <c r="F801">
        <v>392304</v>
      </c>
      <c r="G801">
        <v>34.299999999999997</v>
      </c>
      <c r="H801" s="1" t="s">
        <v>64</v>
      </c>
      <c r="I801" t="s">
        <v>60</v>
      </c>
      <c r="J801">
        <v>15.299300000000001</v>
      </c>
      <c r="K801">
        <v>74.123999999999995</v>
      </c>
    </row>
    <row r="802" spans="1:11" ht="17.25" x14ac:dyDescent="0.35">
      <c r="A802" s="1" t="s">
        <v>27</v>
      </c>
      <c r="B802" s="1" t="s">
        <v>16</v>
      </c>
      <c r="C802">
        <v>1</v>
      </c>
      <c r="D802">
        <v>2020</v>
      </c>
      <c r="E802">
        <v>5.54</v>
      </c>
      <c r="F802">
        <v>24126346</v>
      </c>
      <c r="G802">
        <v>48.49</v>
      </c>
      <c r="H802" s="1" t="s">
        <v>64</v>
      </c>
      <c r="I802" t="s">
        <v>60</v>
      </c>
      <c r="J802">
        <v>22.258700000000001</v>
      </c>
      <c r="K802">
        <v>71.192400000000006</v>
      </c>
    </row>
    <row r="803" spans="1:11" ht="17.25" x14ac:dyDescent="0.35">
      <c r="A803" s="1" t="s">
        <v>27</v>
      </c>
      <c r="B803" s="1" t="s">
        <v>17</v>
      </c>
      <c r="C803">
        <v>2</v>
      </c>
      <c r="D803">
        <v>2020</v>
      </c>
      <c r="E803">
        <v>6.38</v>
      </c>
      <c r="F803">
        <v>24757795</v>
      </c>
      <c r="G803">
        <v>50.11</v>
      </c>
      <c r="H803" s="1" t="s">
        <v>64</v>
      </c>
      <c r="I803" t="s">
        <v>60</v>
      </c>
      <c r="J803">
        <v>22.258700000000001</v>
      </c>
      <c r="K803">
        <v>71.192400000000006</v>
      </c>
    </row>
    <row r="804" spans="1:11" ht="17.25" x14ac:dyDescent="0.35">
      <c r="A804" s="1" t="s">
        <v>27</v>
      </c>
      <c r="B804" s="1" t="s">
        <v>18</v>
      </c>
      <c r="C804">
        <v>3</v>
      </c>
      <c r="D804">
        <v>2020</v>
      </c>
      <c r="E804">
        <v>6.66</v>
      </c>
      <c r="F804">
        <v>23566641</v>
      </c>
      <c r="G804">
        <v>47.75</v>
      </c>
      <c r="H804" s="1" t="s">
        <v>64</v>
      </c>
      <c r="I804" t="s">
        <v>60</v>
      </c>
      <c r="J804">
        <v>22.258700000000001</v>
      </c>
      <c r="K804">
        <v>71.192400000000006</v>
      </c>
    </row>
    <row r="805" spans="1:11" ht="17.25" x14ac:dyDescent="0.35">
      <c r="A805" s="1" t="s">
        <v>27</v>
      </c>
      <c r="B805" s="1" t="s">
        <v>19</v>
      </c>
      <c r="C805">
        <v>4</v>
      </c>
      <c r="D805">
        <v>2020</v>
      </c>
      <c r="E805">
        <v>18.71</v>
      </c>
      <c r="F805">
        <v>15288878</v>
      </c>
      <c r="G805">
        <v>35.5</v>
      </c>
      <c r="H805" s="1" t="s">
        <v>64</v>
      </c>
      <c r="I805" t="s">
        <v>60</v>
      </c>
      <c r="J805">
        <v>22.258700000000001</v>
      </c>
      <c r="K805">
        <v>71.192400000000006</v>
      </c>
    </row>
    <row r="806" spans="1:11" ht="17.25" x14ac:dyDescent="0.35">
      <c r="A806" s="1" t="s">
        <v>27</v>
      </c>
      <c r="B806" s="1" t="s">
        <v>20</v>
      </c>
      <c r="C806">
        <v>5</v>
      </c>
      <c r="D806">
        <v>2020</v>
      </c>
      <c r="E806">
        <v>12.11</v>
      </c>
      <c r="F806">
        <v>17836936</v>
      </c>
      <c r="G806">
        <v>38.229999999999997</v>
      </c>
      <c r="H806" s="1" t="s">
        <v>64</v>
      </c>
      <c r="I806" t="s">
        <v>60</v>
      </c>
      <c r="J806">
        <v>22.258700000000001</v>
      </c>
      <c r="K806">
        <v>71.192400000000006</v>
      </c>
    </row>
    <row r="807" spans="1:11" ht="17.25" x14ac:dyDescent="0.35">
      <c r="A807" s="1" t="s">
        <v>27</v>
      </c>
      <c r="B807" s="1" t="s">
        <v>21</v>
      </c>
      <c r="C807">
        <v>6</v>
      </c>
      <c r="D807">
        <v>2020</v>
      </c>
      <c r="E807">
        <v>3.2</v>
      </c>
      <c r="F807">
        <v>23657055</v>
      </c>
      <c r="G807">
        <v>45.96</v>
      </c>
      <c r="H807" s="1" t="s">
        <v>64</v>
      </c>
      <c r="I807" t="s">
        <v>60</v>
      </c>
      <c r="J807">
        <v>22.258700000000001</v>
      </c>
      <c r="K807">
        <v>71.192400000000006</v>
      </c>
    </row>
    <row r="808" spans="1:11" ht="17.25" x14ac:dyDescent="0.35">
      <c r="A808" s="1" t="s">
        <v>27</v>
      </c>
      <c r="B808" s="1" t="s">
        <v>50</v>
      </c>
      <c r="C808">
        <v>7</v>
      </c>
      <c r="D808">
        <v>2020</v>
      </c>
      <c r="E808">
        <v>1.84</v>
      </c>
      <c r="F808">
        <v>24276120</v>
      </c>
      <c r="G808">
        <v>46.41</v>
      </c>
      <c r="H808" s="1" t="s">
        <v>64</v>
      </c>
      <c r="I808" t="s">
        <v>60</v>
      </c>
      <c r="J808">
        <v>22.258700000000001</v>
      </c>
      <c r="K808">
        <v>71.192400000000006</v>
      </c>
    </row>
    <row r="809" spans="1:11" ht="17.25" x14ac:dyDescent="0.35">
      <c r="A809" s="1" t="s">
        <v>27</v>
      </c>
      <c r="B809" s="1" t="s">
        <v>51</v>
      </c>
      <c r="C809">
        <v>8</v>
      </c>
      <c r="D809">
        <v>2020</v>
      </c>
      <c r="E809">
        <v>1.87</v>
      </c>
      <c r="F809">
        <v>22817232</v>
      </c>
      <c r="G809">
        <v>43.55</v>
      </c>
      <c r="H809" s="1" t="s">
        <v>64</v>
      </c>
      <c r="I809" t="s">
        <v>60</v>
      </c>
      <c r="J809">
        <v>22.258700000000001</v>
      </c>
      <c r="K809">
        <v>71.192400000000006</v>
      </c>
    </row>
    <row r="810" spans="1:11" ht="17.25" x14ac:dyDescent="0.35">
      <c r="A810" s="1" t="s">
        <v>27</v>
      </c>
      <c r="B810" s="1" t="s">
        <v>52</v>
      </c>
      <c r="C810">
        <v>9</v>
      </c>
      <c r="D810">
        <v>2020</v>
      </c>
      <c r="E810">
        <v>3.42</v>
      </c>
      <c r="F810">
        <v>25010199</v>
      </c>
      <c r="G810">
        <v>48.41</v>
      </c>
      <c r="H810" s="1" t="s">
        <v>64</v>
      </c>
      <c r="I810" t="s">
        <v>60</v>
      </c>
      <c r="J810">
        <v>22.258700000000001</v>
      </c>
      <c r="K810">
        <v>71.192400000000006</v>
      </c>
    </row>
    <row r="811" spans="1:11" ht="17.25" x14ac:dyDescent="0.35">
      <c r="A811" s="1" t="s">
        <v>27</v>
      </c>
      <c r="B811" s="1" t="s">
        <v>53</v>
      </c>
      <c r="C811">
        <v>10</v>
      </c>
      <c r="D811">
        <v>2020</v>
      </c>
      <c r="E811">
        <v>4.03</v>
      </c>
      <c r="F811">
        <v>25970259</v>
      </c>
      <c r="G811">
        <v>50.49</v>
      </c>
      <c r="H811" s="1" t="s">
        <v>64</v>
      </c>
      <c r="I811" t="s">
        <v>60</v>
      </c>
      <c r="J811">
        <v>22.258700000000001</v>
      </c>
      <c r="K811">
        <v>71.192400000000006</v>
      </c>
    </row>
    <row r="812" spans="1:11" ht="17.25" x14ac:dyDescent="0.35">
      <c r="A812" s="1" t="s">
        <v>28</v>
      </c>
      <c r="B812" s="1" t="s">
        <v>16</v>
      </c>
      <c r="C812">
        <v>1</v>
      </c>
      <c r="D812">
        <v>2020</v>
      </c>
      <c r="E812">
        <v>20.34</v>
      </c>
      <c r="F812">
        <v>7693231</v>
      </c>
      <c r="G812">
        <v>43.36</v>
      </c>
      <c r="H812" s="1" t="s">
        <v>64</v>
      </c>
      <c r="I812" t="s">
        <v>61</v>
      </c>
      <c r="J812">
        <v>29.058800000000002</v>
      </c>
      <c r="K812">
        <v>76.085599999999999</v>
      </c>
    </row>
    <row r="813" spans="1:11" ht="17.25" x14ac:dyDescent="0.35">
      <c r="A813" s="1" t="s">
        <v>28</v>
      </c>
      <c r="B813" s="1" t="s">
        <v>17</v>
      </c>
      <c r="C813">
        <v>2</v>
      </c>
      <c r="D813">
        <v>2020</v>
      </c>
      <c r="E813">
        <v>25.77</v>
      </c>
      <c r="F813">
        <v>7322942</v>
      </c>
      <c r="G813">
        <v>44.21</v>
      </c>
      <c r="H813" s="1" t="s">
        <v>64</v>
      </c>
      <c r="I813" t="s">
        <v>61</v>
      </c>
      <c r="J813">
        <v>29.058800000000002</v>
      </c>
      <c r="K813">
        <v>76.085599999999999</v>
      </c>
    </row>
    <row r="814" spans="1:11" ht="17.25" x14ac:dyDescent="0.35">
      <c r="A814" s="1" t="s">
        <v>28</v>
      </c>
      <c r="B814" s="1" t="s">
        <v>18</v>
      </c>
      <c r="C814">
        <v>3</v>
      </c>
      <c r="D814">
        <v>2020</v>
      </c>
      <c r="E814">
        <v>25.05</v>
      </c>
      <c r="F814">
        <v>6641555</v>
      </c>
      <c r="G814">
        <v>39.630000000000003</v>
      </c>
      <c r="H814" s="1" t="s">
        <v>64</v>
      </c>
      <c r="I814" t="s">
        <v>61</v>
      </c>
      <c r="J814">
        <v>29.058800000000002</v>
      </c>
      <c r="K814">
        <v>76.085599999999999</v>
      </c>
    </row>
    <row r="815" spans="1:11" ht="17.25" x14ac:dyDescent="0.35">
      <c r="A815" s="1" t="s">
        <v>28</v>
      </c>
      <c r="B815" s="1" t="s">
        <v>19</v>
      </c>
      <c r="C815">
        <v>4</v>
      </c>
      <c r="D815">
        <v>2020</v>
      </c>
      <c r="E815">
        <v>43.22</v>
      </c>
      <c r="F815">
        <v>5647630</v>
      </c>
      <c r="G815">
        <v>44.38</v>
      </c>
      <c r="H815" s="1" t="s">
        <v>64</v>
      </c>
      <c r="I815" t="s">
        <v>61</v>
      </c>
      <c r="J815">
        <v>29.058800000000002</v>
      </c>
      <c r="K815">
        <v>76.085599999999999</v>
      </c>
    </row>
    <row r="816" spans="1:11" ht="17.25" x14ac:dyDescent="0.35">
      <c r="A816" s="1" t="s">
        <v>28</v>
      </c>
      <c r="B816" s="1" t="s">
        <v>20</v>
      </c>
      <c r="C816">
        <v>5</v>
      </c>
      <c r="D816">
        <v>2020</v>
      </c>
      <c r="E816">
        <v>29.02</v>
      </c>
      <c r="F816">
        <v>6437868</v>
      </c>
      <c r="G816">
        <v>40.39</v>
      </c>
      <c r="H816" s="1" t="s">
        <v>64</v>
      </c>
      <c r="I816" t="s">
        <v>61</v>
      </c>
      <c r="J816">
        <v>29.058800000000002</v>
      </c>
      <c r="K816">
        <v>76.085599999999999</v>
      </c>
    </row>
    <row r="817" spans="1:11" ht="17.25" x14ac:dyDescent="0.35">
      <c r="A817" s="1" t="s">
        <v>28</v>
      </c>
      <c r="B817" s="1" t="s">
        <v>21</v>
      </c>
      <c r="C817">
        <v>6</v>
      </c>
      <c r="D817">
        <v>2020</v>
      </c>
      <c r="E817">
        <v>26.7</v>
      </c>
      <c r="F817">
        <v>6951934</v>
      </c>
      <c r="G817">
        <v>42.14</v>
      </c>
      <c r="H817" s="1" t="s">
        <v>64</v>
      </c>
      <c r="I817" t="s">
        <v>61</v>
      </c>
      <c r="J817">
        <v>29.058800000000002</v>
      </c>
      <c r="K817">
        <v>76.085599999999999</v>
      </c>
    </row>
    <row r="818" spans="1:11" ht="17.25" x14ac:dyDescent="0.35">
      <c r="A818" s="1" t="s">
        <v>28</v>
      </c>
      <c r="B818" s="1" t="s">
        <v>50</v>
      </c>
      <c r="C818">
        <v>7</v>
      </c>
      <c r="D818">
        <v>2020</v>
      </c>
      <c r="E818">
        <v>24.18</v>
      </c>
      <c r="F818">
        <v>6800652</v>
      </c>
      <c r="G818">
        <v>39.770000000000003</v>
      </c>
      <c r="H818" s="1" t="s">
        <v>64</v>
      </c>
      <c r="I818" t="s">
        <v>61</v>
      </c>
      <c r="J818">
        <v>29.058800000000002</v>
      </c>
      <c r="K818">
        <v>76.085599999999999</v>
      </c>
    </row>
    <row r="819" spans="1:11" ht="17.25" x14ac:dyDescent="0.35">
      <c r="A819" s="1" t="s">
        <v>28</v>
      </c>
      <c r="B819" s="1" t="s">
        <v>51</v>
      </c>
      <c r="C819">
        <v>8</v>
      </c>
      <c r="D819">
        <v>2020</v>
      </c>
      <c r="E819">
        <v>33.5</v>
      </c>
      <c r="F819">
        <v>7113788</v>
      </c>
      <c r="G819">
        <v>47.32</v>
      </c>
      <c r="H819" s="1" t="s">
        <v>64</v>
      </c>
      <c r="I819" t="s">
        <v>61</v>
      </c>
      <c r="J819">
        <v>29.058800000000002</v>
      </c>
      <c r="K819">
        <v>76.085599999999999</v>
      </c>
    </row>
    <row r="820" spans="1:11" ht="17.25" x14ac:dyDescent="0.35">
      <c r="A820" s="1" t="s">
        <v>28</v>
      </c>
      <c r="B820" s="1" t="s">
        <v>52</v>
      </c>
      <c r="C820">
        <v>9</v>
      </c>
      <c r="D820">
        <v>2020</v>
      </c>
      <c r="E820">
        <v>19.68</v>
      </c>
      <c r="F820">
        <v>7132439</v>
      </c>
      <c r="G820">
        <v>39.200000000000003</v>
      </c>
      <c r="H820" s="1" t="s">
        <v>64</v>
      </c>
      <c r="I820" t="s">
        <v>61</v>
      </c>
      <c r="J820">
        <v>29.058800000000002</v>
      </c>
      <c r="K820">
        <v>76.085599999999999</v>
      </c>
    </row>
    <row r="821" spans="1:11" ht="17.25" x14ac:dyDescent="0.35">
      <c r="A821" s="1" t="s">
        <v>28</v>
      </c>
      <c r="B821" s="1" t="s">
        <v>53</v>
      </c>
      <c r="C821">
        <v>10</v>
      </c>
      <c r="D821">
        <v>2020</v>
      </c>
      <c r="E821">
        <v>27.31</v>
      </c>
      <c r="F821">
        <v>6698551</v>
      </c>
      <c r="G821">
        <v>40.6</v>
      </c>
      <c r="H821" s="1" t="s">
        <v>64</v>
      </c>
      <c r="I821" t="s">
        <v>61</v>
      </c>
      <c r="J821">
        <v>29.058800000000002</v>
      </c>
      <c r="K821">
        <v>76.085599999999999</v>
      </c>
    </row>
    <row r="822" spans="1:11" ht="17.25" x14ac:dyDescent="0.35">
      <c r="A822" s="1" t="s">
        <v>29</v>
      </c>
      <c r="B822" s="1" t="s">
        <v>16</v>
      </c>
      <c r="C822">
        <v>1</v>
      </c>
      <c r="D822">
        <v>2020</v>
      </c>
      <c r="E822">
        <v>16.829999999999998</v>
      </c>
      <c r="F822">
        <v>2287632</v>
      </c>
      <c r="G822">
        <v>45.5</v>
      </c>
      <c r="H822" s="1" t="s">
        <v>64</v>
      </c>
      <c r="I822" t="s">
        <v>61</v>
      </c>
      <c r="J822">
        <v>31.104800000000001</v>
      </c>
      <c r="K822">
        <v>77.173400000000001</v>
      </c>
    </row>
    <row r="823" spans="1:11" ht="17.25" x14ac:dyDescent="0.35">
      <c r="A823" s="1" t="s">
        <v>29</v>
      </c>
      <c r="B823" s="1" t="s">
        <v>17</v>
      </c>
      <c r="C823">
        <v>2</v>
      </c>
      <c r="D823">
        <v>2020</v>
      </c>
      <c r="E823">
        <v>16.84</v>
      </c>
      <c r="F823">
        <v>2180268</v>
      </c>
      <c r="G823">
        <v>43.3</v>
      </c>
      <c r="H823" s="1" t="s">
        <v>64</v>
      </c>
      <c r="I823" t="s">
        <v>61</v>
      </c>
      <c r="J823">
        <v>31.104800000000001</v>
      </c>
      <c r="K823">
        <v>77.173400000000001</v>
      </c>
    </row>
    <row r="824" spans="1:11" ht="17.25" x14ac:dyDescent="0.35">
      <c r="A824" s="1" t="s">
        <v>29</v>
      </c>
      <c r="B824" s="1" t="s">
        <v>18</v>
      </c>
      <c r="C824">
        <v>3</v>
      </c>
      <c r="D824">
        <v>2020</v>
      </c>
      <c r="E824">
        <v>18.760000000000002</v>
      </c>
      <c r="F824">
        <v>2021858</v>
      </c>
      <c r="G824">
        <v>41.04</v>
      </c>
      <c r="H824" s="1" t="s">
        <v>64</v>
      </c>
      <c r="I824" t="s">
        <v>61</v>
      </c>
      <c r="J824">
        <v>31.104800000000001</v>
      </c>
      <c r="K824">
        <v>77.173400000000001</v>
      </c>
    </row>
    <row r="825" spans="1:11" ht="17.25" x14ac:dyDescent="0.35">
      <c r="A825" s="1" t="s">
        <v>29</v>
      </c>
      <c r="B825" s="1" t="s">
        <v>19</v>
      </c>
      <c r="C825">
        <v>4</v>
      </c>
      <c r="D825">
        <v>2020</v>
      </c>
      <c r="E825">
        <v>2.2000000000000002</v>
      </c>
      <c r="F825">
        <v>1131128</v>
      </c>
      <c r="G825">
        <v>19.04</v>
      </c>
      <c r="H825" s="1" t="s">
        <v>64</v>
      </c>
      <c r="I825" t="s">
        <v>61</v>
      </c>
      <c r="J825">
        <v>31.104800000000001</v>
      </c>
      <c r="K825">
        <v>77.173400000000001</v>
      </c>
    </row>
    <row r="826" spans="1:11" ht="17.25" x14ac:dyDescent="0.35">
      <c r="A826" s="1" t="s">
        <v>29</v>
      </c>
      <c r="B826" s="1" t="s">
        <v>20</v>
      </c>
      <c r="C826">
        <v>5</v>
      </c>
      <c r="D826">
        <v>2020</v>
      </c>
      <c r="E826">
        <v>26.95</v>
      </c>
      <c r="F826">
        <v>1897639</v>
      </c>
      <c r="G826">
        <v>42.7</v>
      </c>
      <c r="H826" s="1" t="s">
        <v>64</v>
      </c>
      <c r="I826" t="s">
        <v>61</v>
      </c>
      <c r="J826">
        <v>31.104800000000001</v>
      </c>
      <c r="K826">
        <v>77.173400000000001</v>
      </c>
    </row>
    <row r="827" spans="1:11" ht="17.25" x14ac:dyDescent="0.35">
      <c r="A827" s="1" t="s">
        <v>29</v>
      </c>
      <c r="B827" s="1" t="s">
        <v>21</v>
      </c>
      <c r="C827">
        <v>6</v>
      </c>
      <c r="D827">
        <v>2020</v>
      </c>
      <c r="E827">
        <v>13.47</v>
      </c>
      <c r="F827">
        <v>2199683</v>
      </c>
      <c r="G827">
        <v>41.72</v>
      </c>
      <c r="H827" s="1" t="s">
        <v>64</v>
      </c>
      <c r="I827" t="s">
        <v>61</v>
      </c>
      <c r="J827">
        <v>31.104800000000001</v>
      </c>
      <c r="K827">
        <v>77.173400000000001</v>
      </c>
    </row>
    <row r="828" spans="1:11" ht="17.25" x14ac:dyDescent="0.35">
      <c r="A828" s="1" t="s">
        <v>29</v>
      </c>
      <c r="B828" s="1" t="s">
        <v>50</v>
      </c>
      <c r="C828">
        <v>7</v>
      </c>
      <c r="D828">
        <v>2020</v>
      </c>
      <c r="E828">
        <v>24.31</v>
      </c>
      <c r="F828">
        <v>2229456</v>
      </c>
      <c r="G828">
        <v>48.25</v>
      </c>
      <c r="H828" s="1" t="s">
        <v>64</v>
      </c>
      <c r="I828" t="s">
        <v>61</v>
      </c>
      <c r="J828">
        <v>31.104800000000001</v>
      </c>
      <c r="K828">
        <v>77.173400000000001</v>
      </c>
    </row>
    <row r="829" spans="1:11" ht="17.25" x14ac:dyDescent="0.35">
      <c r="A829" s="1" t="s">
        <v>29</v>
      </c>
      <c r="B829" s="1" t="s">
        <v>51</v>
      </c>
      <c r="C829">
        <v>8</v>
      </c>
      <c r="D829">
        <v>2020</v>
      </c>
      <c r="E829">
        <v>15.79</v>
      </c>
      <c r="F829">
        <v>2029740</v>
      </c>
      <c r="G829">
        <v>39.42</v>
      </c>
      <c r="H829" s="1" t="s">
        <v>64</v>
      </c>
      <c r="I829" t="s">
        <v>61</v>
      </c>
      <c r="J829">
        <v>31.104800000000001</v>
      </c>
      <c r="K829">
        <v>77.173400000000001</v>
      </c>
    </row>
    <row r="830" spans="1:11" ht="17.25" x14ac:dyDescent="0.35">
      <c r="A830" s="1" t="s">
        <v>29</v>
      </c>
      <c r="B830" s="1" t="s">
        <v>52</v>
      </c>
      <c r="C830">
        <v>9</v>
      </c>
      <c r="D830">
        <v>2020</v>
      </c>
      <c r="E830">
        <v>12.04</v>
      </c>
      <c r="F830">
        <v>2237480</v>
      </c>
      <c r="G830">
        <v>41.54</v>
      </c>
      <c r="H830" s="1" t="s">
        <v>64</v>
      </c>
      <c r="I830" t="s">
        <v>61</v>
      </c>
      <c r="J830">
        <v>31.104800000000001</v>
      </c>
      <c r="K830">
        <v>77.173400000000001</v>
      </c>
    </row>
    <row r="831" spans="1:11" ht="17.25" x14ac:dyDescent="0.35">
      <c r="A831" s="1" t="s">
        <v>29</v>
      </c>
      <c r="B831" s="1" t="s">
        <v>53</v>
      </c>
      <c r="C831">
        <v>10</v>
      </c>
      <c r="D831">
        <v>2020</v>
      </c>
      <c r="E831">
        <v>13.46</v>
      </c>
      <c r="F831">
        <v>2123965</v>
      </c>
      <c r="G831">
        <v>40.01</v>
      </c>
      <c r="H831" s="1" t="s">
        <v>64</v>
      </c>
      <c r="I831" t="s">
        <v>61</v>
      </c>
      <c r="J831">
        <v>31.104800000000001</v>
      </c>
      <c r="K831">
        <v>77.173400000000001</v>
      </c>
    </row>
    <row r="832" spans="1:11" ht="17.25" x14ac:dyDescent="0.35">
      <c r="A832" s="1" t="s">
        <v>30</v>
      </c>
      <c r="B832" s="1" t="s">
        <v>16</v>
      </c>
      <c r="C832">
        <v>1</v>
      </c>
      <c r="D832">
        <v>2020</v>
      </c>
      <c r="E832">
        <v>21.08</v>
      </c>
      <c r="F832">
        <v>3453025</v>
      </c>
      <c r="G832">
        <v>42.2</v>
      </c>
      <c r="H832" s="1" t="s">
        <v>64</v>
      </c>
      <c r="I832" t="s">
        <v>61</v>
      </c>
      <c r="J832">
        <v>33.778199999999998</v>
      </c>
      <c r="K832">
        <v>76.5762</v>
      </c>
    </row>
    <row r="833" spans="1:11" ht="17.25" x14ac:dyDescent="0.35">
      <c r="A833" s="1" t="s">
        <v>30</v>
      </c>
      <c r="B833" s="1" t="s">
        <v>17</v>
      </c>
      <c r="C833">
        <v>2</v>
      </c>
      <c r="D833">
        <v>2020</v>
      </c>
      <c r="E833">
        <v>20.78</v>
      </c>
      <c r="F833">
        <v>3223513</v>
      </c>
      <c r="G833">
        <v>39.17</v>
      </c>
      <c r="H833" s="1" t="s">
        <v>64</v>
      </c>
      <c r="I833" t="s">
        <v>61</v>
      </c>
      <c r="J833">
        <v>33.778199999999998</v>
      </c>
      <c r="K833">
        <v>76.5762</v>
      </c>
    </row>
    <row r="834" spans="1:11" ht="17.25" x14ac:dyDescent="0.35">
      <c r="A834" s="1" t="s">
        <v>30</v>
      </c>
      <c r="B834" s="1" t="s">
        <v>18</v>
      </c>
      <c r="C834">
        <v>3</v>
      </c>
      <c r="D834">
        <v>2020</v>
      </c>
      <c r="E834">
        <v>15.5</v>
      </c>
      <c r="F834">
        <v>3359107</v>
      </c>
      <c r="G834">
        <v>38.18</v>
      </c>
      <c r="H834" s="1" t="s">
        <v>64</v>
      </c>
      <c r="I834" t="s">
        <v>61</v>
      </c>
      <c r="J834">
        <v>33.778199999999998</v>
      </c>
      <c r="K834">
        <v>76.5762</v>
      </c>
    </row>
    <row r="835" spans="1:11" ht="17.25" x14ac:dyDescent="0.35">
      <c r="A835" s="1" t="s">
        <v>30</v>
      </c>
      <c r="B835" s="1" t="s">
        <v>20</v>
      </c>
      <c r="C835">
        <v>5</v>
      </c>
      <c r="D835">
        <v>2020</v>
      </c>
      <c r="E835">
        <v>18.739999999999998</v>
      </c>
      <c r="F835">
        <v>3246493</v>
      </c>
      <c r="G835">
        <v>38.21</v>
      </c>
      <c r="H835" s="1" t="s">
        <v>64</v>
      </c>
      <c r="I835" t="s">
        <v>61</v>
      </c>
      <c r="J835">
        <v>33.778199999999998</v>
      </c>
      <c r="K835">
        <v>76.5762</v>
      </c>
    </row>
    <row r="836" spans="1:11" ht="17.25" x14ac:dyDescent="0.35">
      <c r="A836" s="1" t="s">
        <v>30</v>
      </c>
      <c r="B836" s="1" t="s">
        <v>21</v>
      </c>
      <c r="C836">
        <v>6</v>
      </c>
      <c r="D836">
        <v>2020</v>
      </c>
      <c r="E836">
        <v>17.920000000000002</v>
      </c>
      <c r="F836">
        <v>3202336</v>
      </c>
      <c r="G836">
        <v>37.24</v>
      </c>
      <c r="H836" s="1" t="s">
        <v>64</v>
      </c>
      <c r="I836" t="s">
        <v>61</v>
      </c>
      <c r="J836">
        <v>33.778199999999998</v>
      </c>
      <c r="K836">
        <v>76.5762</v>
      </c>
    </row>
    <row r="837" spans="1:11" ht="17.25" x14ac:dyDescent="0.35">
      <c r="A837" s="1" t="s">
        <v>30</v>
      </c>
      <c r="B837" s="1" t="s">
        <v>50</v>
      </c>
      <c r="C837">
        <v>7</v>
      </c>
      <c r="D837">
        <v>2020</v>
      </c>
      <c r="E837">
        <v>10.88</v>
      </c>
      <c r="F837">
        <v>3558889</v>
      </c>
      <c r="G837">
        <v>38.03</v>
      </c>
      <c r="H837" s="1" t="s">
        <v>64</v>
      </c>
      <c r="I837" t="s">
        <v>61</v>
      </c>
      <c r="J837">
        <v>33.778199999999998</v>
      </c>
      <c r="K837">
        <v>76.5762</v>
      </c>
    </row>
    <row r="838" spans="1:11" ht="17.25" x14ac:dyDescent="0.35">
      <c r="A838" s="1" t="s">
        <v>30</v>
      </c>
      <c r="B838" s="1" t="s">
        <v>51</v>
      </c>
      <c r="C838">
        <v>8</v>
      </c>
      <c r="D838">
        <v>2020</v>
      </c>
      <c r="E838">
        <v>11.09</v>
      </c>
      <c r="F838">
        <v>3429950</v>
      </c>
      <c r="G838">
        <v>36.659999999999997</v>
      </c>
      <c r="H838" s="1" t="s">
        <v>64</v>
      </c>
      <c r="I838" t="s">
        <v>61</v>
      </c>
      <c r="J838">
        <v>33.778199999999998</v>
      </c>
      <c r="K838">
        <v>76.5762</v>
      </c>
    </row>
    <row r="839" spans="1:11" ht="17.25" x14ac:dyDescent="0.35">
      <c r="A839" s="1" t="s">
        <v>30</v>
      </c>
      <c r="B839" s="1" t="s">
        <v>52</v>
      </c>
      <c r="C839">
        <v>9</v>
      </c>
      <c r="D839">
        <v>2020</v>
      </c>
      <c r="E839">
        <v>16.170000000000002</v>
      </c>
      <c r="F839">
        <v>3210281</v>
      </c>
      <c r="G839">
        <v>36.31</v>
      </c>
      <c r="H839" s="1" t="s">
        <v>64</v>
      </c>
      <c r="I839" t="s">
        <v>61</v>
      </c>
      <c r="J839">
        <v>33.778199999999998</v>
      </c>
      <c r="K839">
        <v>76.5762</v>
      </c>
    </row>
    <row r="840" spans="1:11" ht="17.25" x14ac:dyDescent="0.35">
      <c r="A840" s="1" t="s">
        <v>30</v>
      </c>
      <c r="B840" s="1" t="s">
        <v>53</v>
      </c>
      <c r="C840">
        <v>10</v>
      </c>
      <c r="D840">
        <v>2020</v>
      </c>
      <c r="E840">
        <v>16.14</v>
      </c>
      <c r="F840">
        <v>3106691</v>
      </c>
      <c r="G840">
        <v>35.049999999999997</v>
      </c>
      <c r="H840" s="1" t="s">
        <v>64</v>
      </c>
      <c r="I840" t="s">
        <v>61</v>
      </c>
      <c r="J840">
        <v>33.778199999999998</v>
      </c>
      <c r="K840">
        <v>76.5762</v>
      </c>
    </row>
    <row r="841" spans="1:11" ht="17.25" x14ac:dyDescent="0.35">
      <c r="A841" s="1" t="s">
        <v>31</v>
      </c>
      <c r="B841" s="1" t="s">
        <v>16</v>
      </c>
      <c r="C841">
        <v>1</v>
      </c>
      <c r="D841">
        <v>2020</v>
      </c>
      <c r="E841">
        <v>10.61</v>
      </c>
      <c r="F841">
        <v>10198029</v>
      </c>
      <c r="G841">
        <v>42.92</v>
      </c>
      <c r="H841" s="1" t="s">
        <v>64</v>
      </c>
      <c r="I841" t="s">
        <v>59</v>
      </c>
      <c r="J841">
        <v>23.610199999999999</v>
      </c>
      <c r="K841">
        <v>85.279899999999998</v>
      </c>
    </row>
    <row r="842" spans="1:11" ht="17.25" x14ac:dyDescent="0.35">
      <c r="A842" s="1" t="s">
        <v>31</v>
      </c>
      <c r="B842" s="1" t="s">
        <v>17</v>
      </c>
      <c r="C842">
        <v>2</v>
      </c>
      <c r="D842">
        <v>2020</v>
      </c>
      <c r="E842">
        <v>11.85</v>
      </c>
      <c r="F842">
        <v>10425425</v>
      </c>
      <c r="G842">
        <v>44.4</v>
      </c>
      <c r="H842" s="1" t="s">
        <v>64</v>
      </c>
      <c r="I842" t="s">
        <v>59</v>
      </c>
      <c r="J842">
        <v>23.610199999999999</v>
      </c>
      <c r="K842">
        <v>85.279899999999998</v>
      </c>
    </row>
    <row r="843" spans="1:11" ht="17.25" x14ac:dyDescent="0.35">
      <c r="A843" s="1" t="s">
        <v>31</v>
      </c>
      <c r="B843" s="1" t="s">
        <v>18</v>
      </c>
      <c r="C843">
        <v>3</v>
      </c>
      <c r="D843">
        <v>2020</v>
      </c>
      <c r="E843">
        <v>8.23</v>
      </c>
      <c r="F843">
        <v>9638115</v>
      </c>
      <c r="G843">
        <v>39.340000000000003</v>
      </c>
      <c r="H843" s="1" t="s">
        <v>64</v>
      </c>
      <c r="I843" t="s">
        <v>59</v>
      </c>
      <c r="J843">
        <v>23.610199999999999</v>
      </c>
      <c r="K843">
        <v>85.279899999999998</v>
      </c>
    </row>
    <row r="844" spans="1:11" ht="17.25" x14ac:dyDescent="0.35">
      <c r="A844" s="1" t="s">
        <v>31</v>
      </c>
      <c r="B844" s="1" t="s">
        <v>19</v>
      </c>
      <c r="C844">
        <v>4</v>
      </c>
      <c r="D844">
        <v>2020</v>
      </c>
      <c r="E844">
        <v>47.09</v>
      </c>
      <c r="F844">
        <v>5335262</v>
      </c>
      <c r="G844">
        <v>37.69</v>
      </c>
      <c r="H844" s="1" t="s">
        <v>64</v>
      </c>
      <c r="I844" t="s">
        <v>59</v>
      </c>
      <c r="J844">
        <v>23.610199999999999</v>
      </c>
      <c r="K844">
        <v>85.279899999999998</v>
      </c>
    </row>
    <row r="845" spans="1:11" ht="17.25" x14ac:dyDescent="0.35">
      <c r="A845" s="1" t="s">
        <v>31</v>
      </c>
      <c r="B845" s="1" t="s">
        <v>20</v>
      </c>
      <c r="C845">
        <v>5</v>
      </c>
      <c r="D845">
        <v>2020</v>
      </c>
      <c r="E845">
        <v>59.23</v>
      </c>
      <c r="F845">
        <v>4145385</v>
      </c>
      <c r="G845">
        <v>37.92</v>
      </c>
      <c r="H845" s="1" t="s">
        <v>64</v>
      </c>
      <c r="I845" t="s">
        <v>59</v>
      </c>
      <c r="J845">
        <v>23.610199999999999</v>
      </c>
      <c r="K845">
        <v>85.279899999999998</v>
      </c>
    </row>
    <row r="846" spans="1:11" ht="17.25" x14ac:dyDescent="0.35">
      <c r="A846" s="1" t="s">
        <v>31</v>
      </c>
      <c r="B846" s="1" t="s">
        <v>21</v>
      </c>
      <c r="C846">
        <v>6</v>
      </c>
      <c r="D846">
        <v>2020</v>
      </c>
      <c r="E846">
        <v>20.95</v>
      </c>
      <c r="F846">
        <v>8622722</v>
      </c>
      <c r="G846">
        <v>40.590000000000003</v>
      </c>
      <c r="H846" s="1" t="s">
        <v>64</v>
      </c>
      <c r="I846" t="s">
        <v>59</v>
      </c>
      <c r="J846">
        <v>23.610199999999999</v>
      </c>
      <c r="K846">
        <v>85.279899999999998</v>
      </c>
    </row>
    <row r="847" spans="1:11" ht="17.25" x14ac:dyDescent="0.35">
      <c r="A847" s="1" t="s">
        <v>31</v>
      </c>
      <c r="B847" s="1" t="s">
        <v>50</v>
      </c>
      <c r="C847">
        <v>7</v>
      </c>
      <c r="D847">
        <v>2020</v>
      </c>
      <c r="E847">
        <v>7.63</v>
      </c>
      <c r="F847">
        <v>9521900</v>
      </c>
      <c r="G847">
        <v>38.270000000000003</v>
      </c>
      <c r="H847" s="1" t="s">
        <v>64</v>
      </c>
      <c r="I847" t="s">
        <v>59</v>
      </c>
      <c r="J847">
        <v>23.610199999999999</v>
      </c>
      <c r="K847">
        <v>85.279899999999998</v>
      </c>
    </row>
    <row r="848" spans="1:11" ht="17.25" x14ac:dyDescent="0.35">
      <c r="A848" s="1" t="s">
        <v>31</v>
      </c>
      <c r="B848" s="1" t="s">
        <v>51</v>
      </c>
      <c r="C848">
        <v>8</v>
      </c>
      <c r="D848">
        <v>2020</v>
      </c>
      <c r="E848">
        <v>9.76</v>
      </c>
      <c r="F848">
        <v>9331640</v>
      </c>
      <c r="G848">
        <v>38.31</v>
      </c>
      <c r="H848" s="1" t="s">
        <v>64</v>
      </c>
      <c r="I848" t="s">
        <v>59</v>
      </c>
      <c r="J848">
        <v>23.610199999999999</v>
      </c>
      <c r="K848">
        <v>85.279899999999998</v>
      </c>
    </row>
    <row r="849" spans="1:11" ht="17.25" x14ac:dyDescent="0.35">
      <c r="A849" s="1" t="s">
        <v>31</v>
      </c>
      <c r="B849" s="1" t="s">
        <v>52</v>
      </c>
      <c r="C849">
        <v>9</v>
      </c>
      <c r="D849">
        <v>2020</v>
      </c>
      <c r="E849">
        <v>8.24</v>
      </c>
      <c r="F849">
        <v>10185670</v>
      </c>
      <c r="G849">
        <v>41.04</v>
      </c>
      <c r="H849" s="1" t="s">
        <v>64</v>
      </c>
      <c r="I849" t="s">
        <v>59</v>
      </c>
      <c r="J849">
        <v>23.610199999999999</v>
      </c>
      <c r="K849">
        <v>85.279899999999998</v>
      </c>
    </row>
    <row r="850" spans="1:11" ht="17.25" x14ac:dyDescent="0.35">
      <c r="A850" s="1" t="s">
        <v>31</v>
      </c>
      <c r="B850" s="1" t="s">
        <v>53</v>
      </c>
      <c r="C850">
        <v>10</v>
      </c>
      <c r="D850">
        <v>2020</v>
      </c>
      <c r="E850">
        <v>11.8</v>
      </c>
      <c r="F850">
        <v>10302276</v>
      </c>
      <c r="G850">
        <v>43.08</v>
      </c>
      <c r="H850" s="1" t="s">
        <v>64</v>
      </c>
      <c r="I850" t="s">
        <v>59</v>
      </c>
      <c r="J850">
        <v>23.610199999999999</v>
      </c>
      <c r="K850">
        <v>85.279899999999998</v>
      </c>
    </row>
    <row r="851" spans="1:11" ht="17.25" x14ac:dyDescent="0.35">
      <c r="A851" s="1" t="s">
        <v>32</v>
      </c>
      <c r="B851" s="1" t="s">
        <v>16</v>
      </c>
      <c r="C851">
        <v>1</v>
      </c>
      <c r="D851">
        <v>2020</v>
      </c>
      <c r="E851">
        <v>2.86</v>
      </c>
      <c r="F851">
        <v>22688028</v>
      </c>
      <c r="G851">
        <v>42.18</v>
      </c>
      <c r="H851" s="1" t="s">
        <v>64</v>
      </c>
      <c r="I851" t="s">
        <v>57</v>
      </c>
      <c r="J851">
        <v>15.317299999999999</v>
      </c>
      <c r="K851">
        <v>75.713899999999995</v>
      </c>
    </row>
    <row r="852" spans="1:11" ht="17.25" x14ac:dyDescent="0.35">
      <c r="A852" s="1" t="s">
        <v>32</v>
      </c>
      <c r="B852" s="1" t="s">
        <v>17</v>
      </c>
      <c r="C852">
        <v>2</v>
      </c>
      <c r="D852">
        <v>2020</v>
      </c>
      <c r="E852">
        <v>3.61</v>
      </c>
      <c r="F852">
        <v>21677719</v>
      </c>
      <c r="G852">
        <v>40.54</v>
      </c>
      <c r="H852" s="1" t="s">
        <v>64</v>
      </c>
      <c r="I852" t="s">
        <v>57</v>
      </c>
      <c r="J852">
        <v>15.317299999999999</v>
      </c>
      <c r="K852">
        <v>75.713899999999995</v>
      </c>
    </row>
    <row r="853" spans="1:11" ht="17.25" x14ac:dyDescent="0.35">
      <c r="A853" s="1" t="s">
        <v>32</v>
      </c>
      <c r="B853" s="1" t="s">
        <v>18</v>
      </c>
      <c r="C853">
        <v>3</v>
      </c>
      <c r="D853">
        <v>2020</v>
      </c>
      <c r="E853">
        <v>3.46</v>
      </c>
      <c r="F853">
        <v>22079653</v>
      </c>
      <c r="G853">
        <v>41.14</v>
      </c>
      <c r="H853" s="1" t="s">
        <v>64</v>
      </c>
      <c r="I853" t="s">
        <v>57</v>
      </c>
      <c r="J853">
        <v>15.317299999999999</v>
      </c>
      <c r="K853">
        <v>75.713899999999995</v>
      </c>
    </row>
    <row r="854" spans="1:11" ht="17.25" x14ac:dyDescent="0.35">
      <c r="A854" s="1" t="s">
        <v>32</v>
      </c>
      <c r="B854" s="1" t="s">
        <v>19</v>
      </c>
      <c r="C854">
        <v>4</v>
      </c>
      <c r="D854">
        <v>2020</v>
      </c>
      <c r="E854">
        <v>29.84</v>
      </c>
      <c r="F854">
        <v>16718395</v>
      </c>
      <c r="G854">
        <v>42.78</v>
      </c>
      <c r="H854" s="1" t="s">
        <v>64</v>
      </c>
      <c r="I854" t="s">
        <v>57</v>
      </c>
      <c r="J854">
        <v>15.317299999999999</v>
      </c>
      <c r="K854">
        <v>75.713899999999995</v>
      </c>
    </row>
    <row r="855" spans="1:11" ht="17.25" x14ac:dyDescent="0.35">
      <c r="A855" s="1" t="s">
        <v>32</v>
      </c>
      <c r="B855" s="1" t="s">
        <v>20</v>
      </c>
      <c r="C855">
        <v>5</v>
      </c>
      <c r="D855">
        <v>2020</v>
      </c>
      <c r="E855">
        <v>19.97</v>
      </c>
      <c r="F855">
        <v>19397853</v>
      </c>
      <c r="G855">
        <v>43.43</v>
      </c>
      <c r="H855" s="1" t="s">
        <v>64</v>
      </c>
      <c r="I855" t="s">
        <v>57</v>
      </c>
      <c r="J855">
        <v>15.317299999999999</v>
      </c>
      <c r="K855">
        <v>75.713899999999995</v>
      </c>
    </row>
    <row r="856" spans="1:11" ht="17.25" x14ac:dyDescent="0.35">
      <c r="A856" s="1" t="s">
        <v>32</v>
      </c>
      <c r="B856" s="1" t="s">
        <v>21</v>
      </c>
      <c r="C856">
        <v>6</v>
      </c>
      <c r="D856">
        <v>2020</v>
      </c>
      <c r="E856">
        <v>8.44</v>
      </c>
      <c r="F856">
        <v>24215057</v>
      </c>
      <c r="G856">
        <v>47.29</v>
      </c>
      <c r="H856" s="1" t="s">
        <v>64</v>
      </c>
      <c r="I856" t="s">
        <v>57</v>
      </c>
      <c r="J856">
        <v>15.317299999999999</v>
      </c>
      <c r="K856">
        <v>75.713899999999995</v>
      </c>
    </row>
    <row r="857" spans="1:11" ht="17.25" x14ac:dyDescent="0.35">
      <c r="A857" s="1" t="s">
        <v>32</v>
      </c>
      <c r="B857" s="1" t="s">
        <v>50</v>
      </c>
      <c r="C857">
        <v>7</v>
      </c>
      <c r="D857">
        <v>2020</v>
      </c>
      <c r="E857">
        <v>4.01</v>
      </c>
      <c r="F857">
        <v>22885616</v>
      </c>
      <c r="G857">
        <v>42.55</v>
      </c>
      <c r="H857" s="1" t="s">
        <v>64</v>
      </c>
      <c r="I857" t="s">
        <v>57</v>
      </c>
      <c r="J857">
        <v>15.317299999999999</v>
      </c>
      <c r="K857">
        <v>75.713899999999995</v>
      </c>
    </row>
    <row r="858" spans="1:11" ht="17.25" x14ac:dyDescent="0.35">
      <c r="A858" s="1" t="s">
        <v>32</v>
      </c>
      <c r="B858" s="1" t="s">
        <v>51</v>
      </c>
      <c r="C858">
        <v>8</v>
      </c>
      <c r="D858">
        <v>2020</v>
      </c>
      <c r="E858">
        <v>0.5</v>
      </c>
      <c r="F858">
        <v>24094289</v>
      </c>
      <c r="G858">
        <v>43.13</v>
      </c>
      <c r="H858" s="1" t="s">
        <v>64</v>
      </c>
      <c r="I858" t="s">
        <v>57</v>
      </c>
      <c r="J858">
        <v>15.317299999999999</v>
      </c>
      <c r="K858">
        <v>75.713899999999995</v>
      </c>
    </row>
    <row r="859" spans="1:11" ht="17.25" x14ac:dyDescent="0.35">
      <c r="A859" s="1" t="s">
        <v>32</v>
      </c>
      <c r="B859" s="1" t="s">
        <v>52</v>
      </c>
      <c r="C859">
        <v>9</v>
      </c>
      <c r="D859">
        <v>2020</v>
      </c>
      <c r="E859">
        <v>2.41</v>
      </c>
      <c r="F859">
        <v>20127176</v>
      </c>
      <c r="G859">
        <v>36.659999999999997</v>
      </c>
      <c r="H859" s="1" t="s">
        <v>64</v>
      </c>
      <c r="I859" t="s">
        <v>57</v>
      </c>
      <c r="J859">
        <v>15.317299999999999</v>
      </c>
      <c r="K859">
        <v>75.713899999999995</v>
      </c>
    </row>
    <row r="860" spans="1:11" ht="17.25" x14ac:dyDescent="0.35">
      <c r="A860" s="1" t="s">
        <v>32</v>
      </c>
      <c r="B860" s="1" t="s">
        <v>53</v>
      </c>
      <c r="C860">
        <v>10</v>
      </c>
      <c r="D860">
        <v>2020</v>
      </c>
      <c r="E860">
        <v>1.58</v>
      </c>
      <c r="F860">
        <v>22356390</v>
      </c>
      <c r="G860">
        <v>40.299999999999997</v>
      </c>
      <c r="H860" s="1" t="s">
        <v>64</v>
      </c>
      <c r="I860" t="s">
        <v>57</v>
      </c>
      <c r="J860">
        <v>15.317299999999999</v>
      </c>
      <c r="K860">
        <v>75.713899999999995</v>
      </c>
    </row>
    <row r="861" spans="1:11" ht="17.25" x14ac:dyDescent="0.35">
      <c r="A861" s="1" t="s">
        <v>33</v>
      </c>
      <c r="B861" s="1" t="s">
        <v>16</v>
      </c>
      <c r="C861">
        <v>1</v>
      </c>
      <c r="D861">
        <v>2020</v>
      </c>
      <c r="E861">
        <v>5.31</v>
      </c>
      <c r="F861">
        <v>9904534</v>
      </c>
      <c r="G861">
        <v>37.119999999999997</v>
      </c>
      <c r="H861" s="1" t="s">
        <v>64</v>
      </c>
      <c r="I861" t="s">
        <v>57</v>
      </c>
      <c r="J861">
        <v>10.8505</v>
      </c>
      <c r="K861">
        <v>76.271100000000004</v>
      </c>
    </row>
    <row r="862" spans="1:11" ht="17.25" x14ac:dyDescent="0.35">
      <c r="A862" s="1" t="s">
        <v>33</v>
      </c>
      <c r="B862" s="1" t="s">
        <v>17</v>
      </c>
      <c r="C862">
        <v>2</v>
      </c>
      <c r="D862">
        <v>2020</v>
      </c>
      <c r="E862">
        <v>7.6</v>
      </c>
      <c r="F862">
        <v>9828023</v>
      </c>
      <c r="G862">
        <v>37.71</v>
      </c>
      <c r="H862" s="1" t="s">
        <v>64</v>
      </c>
      <c r="I862" t="s">
        <v>57</v>
      </c>
      <c r="J862">
        <v>10.8505</v>
      </c>
      <c r="K862">
        <v>76.271100000000004</v>
      </c>
    </row>
    <row r="863" spans="1:11" ht="17.25" x14ac:dyDescent="0.35">
      <c r="A863" s="1" t="s">
        <v>33</v>
      </c>
      <c r="B863" s="1" t="s">
        <v>18</v>
      </c>
      <c r="C863">
        <v>3</v>
      </c>
      <c r="D863">
        <v>2020</v>
      </c>
      <c r="E863">
        <v>8.99</v>
      </c>
      <c r="F863">
        <v>8221728</v>
      </c>
      <c r="G863">
        <v>32</v>
      </c>
      <c r="H863" s="1" t="s">
        <v>64</v>
      </c>
      <c r="I863" t="s">
        <v>57</v>
      </c>
      <c r="J863">
        <v>10.8505</v>
      </c>
      <c r="K863">
        <v>76.271100000000004</v>
      </c>
    </row>
    <row r="864" spans="1:11" ht="17.25" x14ac:dyDescent="0.35">
      <c r="A864" s="1" t="s">
        <v>33</v>
      </c>
      <c r="B864" s="1" t="s">
        <v>19</v>
      </c>
      <c r="C864">
        <v>4</v>
      </c>
      <c r="D864">
        <v>2020</v>
      </c>
      <c r="E864">
        <v>16.989999999999998</v>
      </c>
      <c r="F864">
        <v>3933276</v>
      </c>
      <c r="G864">
        <v>16.77</v>
      </c>
      <c r="H864" s="1" t="s">
        <v>64</v>
      </c>
      <c r="I864" t="s">
        <v>57</v>
      </c>
      <c r="J864">
        <v>10.8505</v>
      </c>
      <c r="K864">
        <v>76.271100000000004</v>
      </c>
    </row>
    <row r="865" spans="1:11" ht="17.25" x14ac:dyDescent="0.35">
      <c r="A865" s="1" t="s">
        <v>33</v>
      </c>
      <c r="B865" s="1" t="s">
        <v>20</v>
      </c>
      <c r="C865">
        <v>5</v>
      </c>
      <c r="D865">
        <v>2020</v>
      </c>
      <c r="E865">
        <v>17.88</v>
      </c>
      <c r="F865">
        <v>7921962</v>
      </c>
      <c r="G865">
        <v>34.11</v>
      </c>
      <c r="H865" s="1" t="s">
        <v>64</v>
      </c>
      <c r="I865" t="s">
        <v>57</v>
      </c>
      <c r="J865">
        <v>10.8505</v>
      </c>
      <c r="K865">
        <v>76.271100000000004</v>
      </c>
    </row>
    <row r="866" spans="1:11" ht="17.25" x14ac:dyDescent="0.35">
      <c r="A866" s="1" t="s">
        <v>33</v>
      </c>
      <c r="B866" s="1" t="s">
        <v>21</v>
      </c>
      <c r="C866">
        <v>6</v>
      </c>
      <c r="D866">
        <v>2020</v>
      </c>
      <c r="E866">
        <v>9.7100000000000009</v>
      </c>
      <c r="F866">
        <v>9228268</v>
      </c>
      <c r="G866">
        <v>36.11</v>
      </c>
      <c r="H866" s="1" t="s">
        <v>64</v>
      </c>
      <c r="I866" t="s">
        <v>57</v>
      </c>
      <c r="J866">
        <v>10.8505</v>
      </c>
      <c r="K866">
        <v>76.271100000000004</v>
      </c>
    </row>
    <row r="867" spans="1:11" ht="17.25" x14ac:dyDescent="0.35">
      <c r="A867" s="1" t="s">
        <v>33</v>
      </c>
      <c r="B867" s="1" t="s">
        <v>50</v>
      </c>
      <c r="C867">
        <v>7</v>
      </c>
      <c r="D867">
        <v>2020</v>
      </c>
      <c r="E867">
        <v>7.09</v>
      </c>
      <c r="F867">
        <v>9504420</v>
      </c>
      <c r="G867">
        <v>36.1</v>
      </c>
      <c r="H867" s="1" t="s">
        <v>64</v>
      </c>
      <c r="I867" t="s">
        <v>57</v>
      </c>
      <c r="J867">
        <v>10.8505</v>
      </c>
      <c r="K867">
        <v>76.271100000000004</v>
      </c>
    </row>
    <row r="868" spans="1:11" ht="17.25" x14ac:dyDescent="0.35">
      <c r="A868" s="1" t="s">
        <v>33</v>
      </c>
      <c r="B868" s="1" t="s">
        <v>51</v>
      </c>
      <c r="C868">
        <v>8</v>
      </c>
      <c r="D868">
        <v>2020</v>
      </c>
      <c r="E868">
        <v>10.98</v>
      </c>
      <c r="F868">
        <v>9031944</v>
      </c>
      <c r="G868">
        <v>35.78</v>
      </c>
      <c r="H868" s="1" t="s">
        <v>64</v>
      </c>
      <c r="I868" t="s">
        <v>57</v>
      </c>
      <c r="J868">
        <v>10.8505</v>
      </c>
      <c r="K868">
        <v>76.271100000000004</v>
      </c>
    </row>
    <row r="869" spans="1:11" ht="17.25" x14ac:dyDescent="0.35">
      <c r="A869" s="1" t="s">
        <v>33</v>
      </c>
      <c r="B869" s="1" t="s">
        <v>52</v>
      </c>
      <c r="C869">
        <v>9</v>
      </c>
      <c r="D869">
        <v>2020</v>
      </c>
      <c r="E869">
        <v>5.91</v>
      </c>
      <c r="F869">
        <v>9240913</v>
      </c>
      <c r="G869">
        <v>34.6</v>
      </c>
      <c r="H869" s="1" t="s">
        <v>64</v>
      </c>
      <c r="I869" t="s">
        <v>57</v>
      </c>
      <c r="J869">
        <v>10.8505</v>
      </c>
      <c r="K869">
        <v>76.271100000000004</v>
      </c>
    </row>
    <row r="870" spans="1:11" ht="17.25" x14ac:dyDescent="0.35">
      <c r="A870" s="1" t="s">
        <v>33</v>
      </c>
      <c r="B870" s="1" t="s">
        <v>53</v>
      </c>
      <c r="C870">
        <v>10</v>
      </c>
      <c r="D870">
        <v>2020</v>
      </c>
      <c r="E870">
        <v>3.88</v>
      </c>
      <c r="F870">
        <v>9152881</v>
      </c>
      <c r="G870">
        <v>33.520000000000003</v>
      </c>
      <c r="H870" s="1" t="s">
        <v>64</v>
      </c>
      <c r="I870" t="s">
        <v>57</v>
      </c>
      <c r="J870">
        <v>10.8505</v>
      </c>
      <c r="K870">
        <v>76.271100000000004</v>
      </c>
    </row>
    <row r="871" spans="1:11" ht="17.25" x14ac:dyDescent="0.35">
      <c r="A871" s="1" t="s">
        <v>34</v>
      </c>
      <c r="B871" s="1" t="s">
        <v>16</v>
      </c>
      <c r="C871">
        <v>1</v>
      </c>
      <c r="D871">
        <v>2020</v>
      </c>
      <c r="E871">
        <v>4.1100000000000003</v>
      </c>
      <c r="F871">
        <v>23018632</v>
      </c>
      <c r="G871">
        <v>39.42</v>
      </c>
      <c r="H871" s="1" t="s">
        <v>64</v>
      </c>
      <c r="I871" t="s">
        <v>60</v>
      </c>
      <c r="J871">
        <v>22.973400000000002</v>
      </c>
      <c r="K871">
        <v>78.656899999999993</v>
      </c>
    </row>
    <row r="872" spans="1:11" ht="17.25" x14ac:dyDescent="0.35">
      <c r="A872" s="1" t="s">
        <v>34</v>
      </c>
      <c r="B872" s="1" t="s">
        <v>17</v>
      </c>
      <c r="C872">
        <v>2</v>
      </c>
      <c r="D872">
        <v>2020</v>
      </c>
      <c r="E872">
        <v>4.57</v>
      </c>
      <c r="F872">
        <v>22711479</v>
      </c>
      <c r="G872">
        <v>39</v>
      </c>
      <c r="H872" s="1" t="s">
        <v>64</v>
      </c>
      <c r="I872" t="s">
        <v>60</v>
      </c>
      <c r="J872">
        <v>22.973400000000002</v>
      </c>
      <c r="K872">
        <v>78.656899999999993</v>
      </c>
    </row>
    <row r="873" spans="1:11" ht="17.25" x14ac:dyDescent="0.35">
      <c r="A873" s="1" t="s">
        <v>34</v>
      </c>
      <c r="B873" s="1" t="s">
        <v>18</v>
      </c>
      <c r="C873">
        <v>3</v>
      </c>
      <c r="D873">
        <v>2020</v>
      </c>
      <c r="E873">
        <v>2.2200000000000002</v>
      </c>
      <c r="F873">
        <v>22867164</v>
      </c>
      <c r="G873">
        <v>38.24</v>
      </c>
      <c r="H873" s="1" t="s">
        <v>64</v>
      </c>
      <c r="I873" t="s">
        <v>60</v>
      </c>
      <c r="J873">
        <v>22.973400000000002</v>
      </c>
      <c r="K873">
        <v>78.656899999999993</v>
      </c>
    </row>
    <row r="874" spans="1:11" ht="17.25" x14ac:dyDescent="0.35">
      <c r="A874" s="1" t="s">
        <v>34</v>
      </c>
      <c r="B874" s="1" t="s">
        <v>19</v>
      </c>
      <c r="C874">
        <v>4</v>
      </c>
      <c r="D874">
        <v>2020</v>
      </c>
      <c r="E874">
        <v>12.36</v>
      </c>
      <c r="F874">
        <v>19041832</v>
      </c>
      <c r="G874">
        <v>35.450000000000003</v>
      </c>
      <c r="H874" s="1" t="s">
        <v>64</v>
      </c>
      <c r="I874" t="s">
        <v>60</v>
      </c>
      <c r="J874">
        <v>22.973400000000002</v>
      </c>
      <c r="K874">
        <v>78.656899999999993</v>
      </c>
    </row>
    <row r="875" spans="1:11" ht="17.25" x14ac:dyDescent="0.35">
      <c r="A875" s="1" t="s">
        <v>34</v>
      </c>
      <c r="B875" s="1" t="s">
        <v>20</v>
      </c>
      <c r="C875">
        <v>5</v>
      </c>
      <c r="D875">
        <v>2020</v>
      </c>
      <c r="E875">
        <v>21.98</v>
      </c>
      <c r="F875">
        <v>18443927</v>
      </c>
      <c r="G875">
        <v>38.479999999999997</v>
      </c>
      <c r="H875" s="1" t="s">
        <v>64</v>
      </c>
      <c r="I875" t="s">
        <v>60</v>
      </c>
      <c r="J875">
        <v>22.973400000000002</v>
      </c>
      <c r="K875">
        <v>78.656899999999993</v>
      </c>
    </row>
    <row r="876" spans="1:11" ht="17.25" x14ac:dyDescent="0.35">
      <c r="A876" s="1" t="s">
        <v>34</v>
      </c>
      <c r="B876" s="1" t="s">
        <v>21</v>
      </c>
      <c r="C876">
        <v>6</v>
      </c>
      <c r="D876">
        <v>2020</v>
      </c>
      <c r="E876">
        <v>6.48</v>
      </c>
      <c r="F876">
        <v>23054646</v>
      </c>
      <c r="G876">
        <v>40.04</v>
      </c>
      <c r="H876" s="1" t="s">
        <v>64</v>
      </c>
      <c r="I876" t="s">
        <v>60</v>
      </c>
      <c r="J876">
        <v>22.973400000000002</v>
      </c>
      <c r="K876">
        <v>78.656899999999993</v>
      </c>
    </row>
    <row r="877" spans="1:11" ht="17.25" x14ac:dyDescent="0.35">
      <c r="A877" s="1" t="s">
        <v>34</v>
      </c>
      <c r="B877" s="1" t="s">
        <v>50</v>
      </c>
      <c r="C877">
        <v>7</v>
      </c>
      <c r="D877">
        <v>2020</v>
      </c>
      <c r="E877">
        <v>5.08</v>
      </c>
      <c r="F877">
        <v>23940158</v>
      </c>
      <c r="G877">
        <v>40.880000000000003</v>
      </c>
      <c r="H877" s="1" t="s">
        <v>64</v>
      </c>
      <c r="I877" t="s">
        <v>60</v>
      </c>
      <c r="J877">
        <v>22.973400000000002</v>
      </c>
      <c r="K877">
        <v>78.656899999999993</v>
      </c>
    </row>
    <row r="878" spans="1:11" ht="17.25" x14ac:dyDescent="0.35">
      <c r="A878" s="1" t="s">
        <v>34</v>
      </c>
      <c r="B878" s="1" t="s">
        <v>51</v>
      </c>
      <c r="C878">
        <v>8</v>
      </c>
      <c r="D878">
        <v>2020</v>
      </c>
      <c r="E878">
        <v>4.7</v>
      </c>
      <c r="F878">
        <v>23619011</v>
      </c>
      <c r="G878">
        <v>40.08</v>
      </c>
      <c r="H878" s="1" t="s">
        <v>64</v>
      </c>
      <c r="I878" t="s">
        <v>60</v>
      </c>
      <c r="J878">
        <v>22.973400000000002</v>
      </c>
      <c r="K878">
        <v>78.656899999999993</v>
      </c>
    </row>
    <row r="879" spans="1:11" ht="17.25" x14ac:dyDescent="0.35">
      <c r="A879" s="1" t="s">
        <v>34</v>
      </c>
      <c r="B879" s="1" t="s">
        <v>52</v>
      </c>
      <c r="C879">
        <v>9</v>
      </c>
      <c r="D879">
        <v>2020</v>
      </c>
      <c r="E879">
        <v>3.91</v>
      </c>
      <c r="F879">
        <v>23341952</v>
      </c>
      <c r="G879">
        <v>39.200000000000003</v>
      </c>
      <c r="H879" s="1" t="s">
        <v>64</v>
      </c>
      <c r="I879" t="s">
        <v>60</v>
      </c>
      <c r="J879">
        <v>22.973400000000002</v>
      </c>
      <c r="K879">
        <v>78.656899999999993</v>
      </c>
    </row>
    <row r="880" spans="1:11" ht="17.25" x14ac:dyDescent="0.35">
      <c r="A880" s="1" t="s">
        <v>34</v>
      </c>
      <c r="B880" s="1" t="s">
        <v>53</v>
      </c>
      <c r="C880">
        <v>10</v>
      </c>
      <c r="D880">
        <v>2020</v>
      </c>
      <c r="E880">
        <v>3.13</v>
      </c>
      <c r="F880">
        <v>23144552</v>
      </c>
      <c r="G880">
        <v>38.47</v>
      </c>
      <c r="H880" s="1" t="s">
        <v>64</v>
      </c>
      <c r="I880" t="s">
        <v>60</v>
      </c>
      <c r="J880">
        <v>22.973400000000002</v>
      </c>
      <c r="K880">
        <v>78.656899999999993</v>
      </c>
    </row>
    <row r="881" spans="1:11" ht="17.25" x14ac:dyDescent="0.35">
      <c r="A881" s="1" t="s">
        <v>35</v>
      </c>
      <c r="B881" s="1" t="s">
        <v>16</v>
      </c>
      <c r="C881">
        <v>1</v>
      </c>
      <c r="D881">
        <v>2020</v>
      </c>
      <c r="E881">
        <v>4.95</v>
      </c>
      <c r="F881">
        <v>42596868</v>
      </c>
      <c r="G881">
        <v>44.19</v>
      </c>
      <c r="H881" s="1" t="s">
        <v>64</v>
      </c>
      <c r="I881" t="s">
        <v>60</v>
      </c>
      <c r="J881">
        <v>19.7515</v>
      </c>
      <c r="K881">
        <v>75.713899999999995</v>
      </c>
    </row>
    <row r="882" spans="1:11" ht="17.25" x14ac:dyDescent="0.35">
      <c r="A882" s="1" t="s">
        <v>35</v>
      </c>
      <c r="B882" s="1" t="s">
        <v>17</v>
      </c>
      <c r="C882">
        <v>2</v>
      </c>
      <c r="D882">
        <v>2020</v>
      </c>
      <c r="E882">
        <v>4.6900000000000004</v>
      </c>
      <c r="F882">
        <v>42416317</v>
      </c>
      <c r="G882">
        <v>43.8</v>
      </c>
      <c r="H882" s="1" t="s">
        <v>64</v>
      </c>
      <c r="I882" t="s">
        <v>60</v>
      </c>
      <c r="J882">
        <v>19.7515</v>
      </c>
      <c r="K882">
        <v>75.713899999999995</v>
      </c>
    </row>
    <row r="883" spans="1:11" ht="17.25" x14ac:dyDescent="0.35">
      <c r="A883" s="1" t="s">
        <v>35</v>
      </c>
      <c r="B883" s="1" t="s">
        <v>18</v>
      </c>
      <c r="C883">
        <v>3</v>
      </c>
      <c r="D883">
        <v>2020</v>
      </c>
      <c r="E883">
        <v>5.79</v>
      </c>
      <c r="F883">
        <v>40196806</v>
      </c>
      <c r="G883">
        <v>41.91</v>
      </c>
      <c r="H883" s="1" t="s">
        <v>64</v>
      </c>
      <c r="I883" t="s">
        <v>60</v>
      </c>
      <c r="J883">
        <v>19.7515</v>
      </c>
      <c r="K883">
        <v>75.713899999999995</v>
      </c>
    </row>
    <row r="884" spans="1:11" ht="17.25" x14ac:dyDescent="0.35">
      <c r="A884" s="1" t="s">
        <v>35</v>
      </c>
      <c r="B884" s="1" t="s">
        <v>19</v>
      </c>
      <c r="C884">
        <v>4</v>
      </c>
      <c r="D884">
        <v>2020</v>
      </c>
      <c r="E884">
        <v>20.9</v>
      </c>
      <c r="F884">
        <v>27689253</v>
      </c>
      <c r="G884">
        <v>34.32</v>
      </c>
      <c r="H884" s="1" t="s">
        <v>64</v>
      </c>
      <c r="I884" t="s">
        <v>60</v>
      </c>
      <c r="J884">
        <v>19.7515</v>
      </c>
      <c r="K884">
        <v>75.713899999999995</v>
      </c>
    </row>
    <row r="885" spans="1:11" ht="17.25" x14ac:dyDescent="0.35">
      <c r="A885" s="1" t="s">
        <v>35</v>
      </c>
      <c r="B885" s="1" t="s">
        <v>20</v>
      </c>
      <c r="C885">
        <v>5</v>
      </c>
      <c r="D885">
        <v>2020</v>
      </c>
      <c r="E885">
        <v>15.46</v>
      </c>
      <c r="F885">
        <v>32116847</v>
      </c>
      <c r="G885">
        <v>37.17</v>
      </c>
      <c r="H885" s="1" t="s">
        <v>64</v>
      </c>
      <c r="I885" t="s">
        <v>60</v>
      </c>
      <c r="J885">
        <v>19.7515</v>
      </c>
      <c r="K885">
        <v>75.713899999999995</v>
      </c>
    </row>
    <row r="886" spans="1:11" ht="17.25" x14ac:dyDescent="0.35">
      <c r="A886" s="1" t="s">
        <v>35</v>
      </c>
      <c r="B886" s="1" t="s">
        <v>21</v>
      </c>
      <c r="C886">
        <v>6</v>
      </c>
      <c r="D886">
        <v>2020</v>
      </c>
      <c r="E886">
        <v>9.23</v>
      </c>
      <c r="F886">
        <v>39708538</v>
      </c>
      <c r="G886">
        <v>42.71</v>
      </c>
      <c r="H886" s="1" t="s">
        <v>64</v>
      </c>
      <c r="I886" t="s">
        <v>60</v>
      </c>
      <c r="J886">
        <v>19.7515</v>
      </c>
      <c r="K886">
        <v>75.713899999999995</v>
      </c>
    </row>
    <row r="887" spans="1:11" ht="17.25" x14ac:dyDescent="0.35">
      <c r="A887" s="1" t="s">
        <v>35</v>
      </c>
      <c r="B887" s="1" t="s">
        <v>50</v>
      </c>
      <c r="C887">
        <v>7</v>
      </c>
      <c r="D887">
        <v>2020</v>
      </c>
      <c r="E887">
        <v>3.89</v>
      </c>
      <c r="F887">
        <v>40998545</v>
      </c>
      <c r="G887">
        <v>41.57</v>
      </c>
      <c r="H887" s="1" t="s">
        <v>64</v>
      </c>
      <c r="I887" t="s">
        <v>60</v>
      </c>
      <c r="J887">
        <v>19.7515</v>
      </c>
      <c r="K887">
        <v>75.713899999999995</v>
      </c>
    </row>
    <row r="888" spans="1:11" ht="17.25" x14ac:dyDescent="0.35">
      <c r="A888" s="1" t="s">
        <v>35</v>
      </c>
      <c r="B888" s="1" t="s">
        <v>51</v>
      </c>
      <c r="C888">
        <v>8</v>
      </c>
      <c r="D888">
        <v>2020</v>
      </c>
      <c r="E888">
        <v>6.23</v>
      </c>
      <c r="F888">
        <v>40963616</v>
      </c>
      <c r="G888">
        <v>42.49</v>
      </c>
      <c r="H888" s="1" t="s">
        <v>64</v>
      </c>
      <c r="I888" t="s">
        <v>60</v>
      </c>
      <c r="J888">
        <v>19.7515</v>
      </c>
      <c r="K888">
        <v>75.713899999999995</v>
      </c>
    </row>
    <row r="889" spans="1:11" ht="17.25" x14ac:dyDescent="0.35">
      <c r="A889" s="1" t="s">
        <v>35</v>
      </c>
      <c r="B889" s="1" t="s">
        <v>52</v>
      </c>
      <c r="C889">
        <v>9</v>
      </c>
      <c r="D889">
        <v>2020</v>
      </c>
      <c r="E889">
        <v>4.55</v>
      </c>
      <c r="F889">
        <v>42042911</v>
      </c>
      <c r="G889">
        <v>42.75</v>
      </c>
      <c r="H889" s="1" t="s">
        <v>64</v>
      </c>
      <c r="I889" t="s">
        <v>60</v>
      </c>
      <c r="J889">
        <v>19.7515</v>
      </c>
      <c r="K889">
        <v>75.713899999999995</v>
      </c>
    </row>
    <row r="890" spans="1:11" ht="17.25" x14ac:dyDescent="0.35">
      <c r="A890" s="1" t="s">
        <v>35</v>
      </c>
      <c r="B890" s="1" t="s">
        <v>53</v>
      </c>
      <c r="C890">
        <v>10</v>
      </c>
      <c r="D890">
        <v>2020</v>
      </c>
      <c r="E890">
        <v>4.0999999999999996</v>
      </c>
      <c r="F890">
        <v>43317881</v>
      </c>
      <c r="G890">
        <v>43.75</v>
      </c>
      <c r="H890" s="1" t="s">
        <v>64</v>
      </c>
      <c r="I890" t="s">
        <v>60</v>
      </c>
      <c r="J890">
        <v>19.7515</v>
      </c>
      <c r="K890">
        <v>75.713899999999995</v>
      </c>
    </row>
    <row r="891" spans="1:11" ht="17.25" x14ac:dyDescent="0.35">
      <c r="A891" s="1" t="s">
        <v>36</v>
      </c>
      <c r="B891" s="1" t="s">
        <v>16</v>
      </c>
      <c r="C891">
        <v>1</v>
      </c>
      <c r="D891">
        <v>2020</v>
      </c>
      <c r="E891">
        <v>1.66</v>
      </c>
      <c r="F891">
        <v>1491093</v>
      </c>
      <c r="G891">
        <v>65.489999999999995</v>
      </c>
      <c r="H891" s="1" t="s">
        <v>64</v>
      </c>
      <c r="I891" t="s">
        <v>58</v>
      </c>
      <c r="J891">
        <v>25.466999999999999</v>
      </c>
      <c r="K891">
        <v>91.366200000000006</v>
      </c>
    </row>
    <row r="892" spans="1:11" ht="17.25" x14ac:dyDescent="0.35">
      <c r="A892" s="1" t="s">
        <v>36</v>
      </c>
      <c r="B892" s="1" t="s">
        <v>17</v>
      </c>
      <c r="C892">
        <v>2</v>
      </c>
      <c r="D892">
        <v>2020</v>
      </c>
      <c r="E892">
        <v>3.59</v>
      </c>
      <c r="F892">
        <v>1346829</v>
      </c>
      <c r="G892">
        <v>60.2</v>
      </c>
      <c r="H892" s="1" t="s">
        <v>64</v>
      </c>
      <c r="I892" t="s">
        <v>58</v>
      </c>
      <c r="J892">
        <v>25.466999999999999</v>
      </c>
      <c r="K892">
        <v>91.366200000000006</v>
      </c>
    </row>
    <row r="893" spans="1:11" ht="17.25" x14ac:dyDescent="0.35">
      <c r="A893" s="1" t="s">
        <v>36</v>
      </c>
      <c r="B893" s="1" t="s">
        <v>18</v>
      </c>
      <c r="C893">
        <v>3</v>
      </c>
      <c r="D893">
        <v>2020</v>
      </c>
      <c r="E893">
        <v>1.58</v>
      </c>
      <c r="F893">
        <v>1482351</v>
      </c>
      <c r="G893">
        <v>64.739999999999995</v>
      </c>
      <c r="H893" s="1" t="s">
        <v>64</v>
      </c>
      <c r="I893" t="s">
        <v>58</v>
      </c>
      <c r="J893">
        <v>25.466999999999999</v>
      </c>
      <c r="K893">
        <v>91.366200000000006</v>
      </c>
    </row>
    <row r="894" spans="1:11" ht="17.25" x14ac:dyDescent="0.35">
      <c r="A894" s="1" t="s">
        <v>36</v>
      </c>
      <c r="B894" s="1" t="s">
        <v>19</v>
      </c>
      <c r="C894">
        <v>4</v>
      </c>
      <c r="D894">
        <v>2020</v>
      </c>
      <c r="E894">
        <v>10.029999999999999</v>
      </c>
      <c r="F894">
        <v>965057</v>
      </c>
      <c r="G894">
        <v>45.99</v>
      </c>
      <c r="H894" s="1" t="s">
        <v>64</v>
      </c>
      <c r="I894" t="s">
        <v>58</v>
      </c>
      <c r="J894">
        <v>25.466999999999999</v>
      </c>
      <c r="K894">
        <v>91.366200000000006</v>
      </c>
    </row>
    <row r="895" spans="1:11" ht="17.25" x14ac:dyDescent="0.35">
      <c r="A895" s="1" t="s">
        <v>36</v>
      </c>
      <c r="B895" s="1" t="s">
        <v>20</v>
      </c>
      <c r="C895">
        <v>5</v>
      </c>
      <c r="D895">
        <v>2020</v>
      </c>
      <c r="E895">
        <v>5.92</v>
      </c>
      <c r="F895">
        <v>1215064</v>
      </c>
      <c r="G895">
        <v>55.24</v>
      </c>
      <c r="H895" s="1" t="s">
        <v>64</v>
      </c>
      <c r="I895" t="s">
        <v>58</v>
      </c>
      <c r="J895">
        <v>25.466999999999999</v>
      </c>
      <c r="K895">
        <v>91.366200000000006</v>
      </c>
    </row>
    <row r="896" spans="1:11" ht="17.25" x14ac:dyDescent="0.35">
      <c r="A896" s="1" t="s">
        <v>36</v>
      </c>
      <c r="B896" s="1" t="s">
        <v>21</v>
      </c>
      <c r="C896">
        <v>6</v>
      </c>
      <c r="D896">
        <v>2020</v>
      </c>
      <c r="E896">
        <v>1.1499999999999999</v>
      </c>
      <c r="F896">
        <v>1350794</v>
      </c>
      <c r="G896">
        <v>58.31</v>
      </c>
      <c r="H896" s="1" t="s">
        <v>64</v>
      </c>
      <c r="I896" t="s">
        <v>58</v>
      </c>
      <c r="J896">
        <v>25.466999999999999</v>
      </c>
      <c r="K896">
        <v>91.366200000000006</v>
      </c>
    </row>
    <row r="897" spans="1:11" ht="17.25" x14ac:dyDescent="0.35">
      <c r="A897" s="1" t="s">
        <v>36</v>
      </c>
      <c r="B897" s="1" t="s">
        <v>50</v>
      </c>
      <c r="C897">
        <v>7</v>
      </c>
      <c r="D897">
        <v>2020</v>
      </c>
      <c r="E897">
        <v>2.1</v>
      </c>
      <c r="F897">
        <v>1448106</v>
      </c>
      <c r="G897">
        <v>62.96</v>
      </c>
      <c r="H897" s="1" t="s">
        <v>64</v>
      </c>
      <c r="I897" t="s">
        <v>58</v>
      </c>
      <c r="J897">
        <v>25.466999999999999</v>
      </c>
      <c r="K897">
        <v>91.366200000000006</v>
      </c>
    </row>
    <row r="898" spans="1:11" ht="17.25" x14ac:dyDescent="0.35">
      <c r="A898" s="1" t="s">
        <v>36</v>
      </c>
      <c r="B898" s="1" t="s">
        <v>51</v>
      </c>
      <c r="C898">
        <v>8</v>
      </c>
      <c r="D898">
        <v>2020</v>
      </c>
      <c r="E898">
        <v>3.74</v>
      </c>
      <c r="F898">
        <v>1357643</v>
      </c>
      <c r="G898">
        <v>59.88</v>
      </c>
      <c r="H898" s="1" t="s">
        <v>64</v>
      </c>
      <c r="I898" t="s">
        <v>58</v>
      </c>
      <c r="J898">
        <v>25.466999999999999</v>
      </c>
      <c r="K898">
        <v>91.366200000000006</v>
      </c>
    </row>
    <row r="899" spans="1:11" ht="17.25" x14ac:dyDescent="0.35">
      <c r="A899" s="1" t="s">
        <v>36</v>
      </c>
      <c r="B899" s="1" t="s">
        <v>52</v>
      </c>
      <c r="C899">
        <v>9</v>
      </c>
      <c r="D899">
        <v>2020</v>
      </c>
      <c r="E899">
        <v>4.29</v>
      </c>
      <c r="F899">
        <v>1459726</v>
      </c>
      <c r="G899">
        <v>64.599999999999994</v>
      </c>
      <c r="H899" s="1" t="s">
        <v>64</v>
      </c>
      <c r="I899" t="s">
        <v>58</v>
      </c>
      <c r="J899">
        <v>25.466999999999999</v>
      </c>
      <c r="K899">
        <v>91.366200000000006</v>
      </c>
    </row>
    <row r="900" spans="1:11" ht="17.25" x14ac:dyDescent="0.35">
      <c r="A900" s="1" t="s">
        <v>36</v>
      </c>
      <c r="B900" s="1" t="s">
        <v>53</v>
      </c>
      <c r="C900">
        <v>10</v>
      </c>
      <c r="D900">
        <v>2020</v>
      </c>
      <c r="E900">
        <v>4.5999999999999996</v>
      </c>
      <c r="F900">
        <v>1381490</v>
      </c>
      <c r="G900">
        <v>61.18</v>
      </c>
      <c r="H900" s="1" t="s">
        <v>64</v>
      </c>
      <c r="I900" t="s">
        <v>58</v>
      </c>
      <c r="J900">
        <v>25.466999999999999</v>
      </c>
      <c r="K900">
        <v>91.366200000000006</v>
      </c>
    </row>
    <row r="901" spans="1:11" ht="17.25" x14ac:dyDescent="0.35">
      <c r="A901" s="1" t="s">
        <v>37</v>
      </c>
      <c r="B901" s="1" t="s">
        <v>16</v>
      </c>
      <c r="C901">
        <v>1</v>
      </c>
      <c r="D901">
        <v>2020</v>
      </c>
      <c r="E901">
        <v>1.9</v>
      </c>
      <c r="F901">
        <v>13743448</v>
      </c>
      <c r="G901">
        <v>39.44</v>
      </c>
      <c r="H901" s="1" t="s">
        <v>64</v>
      </c>
      <c r="I901" t="s">
        <v>59</v>
      </c>
      <c r="J901">
        <v>20.951699999999999</v>
      </c>
      <c r="K901">
        <v>85.098500000000001</v>
      </c>
    </row>
    <row r="902" spans="1:11" ht="17.25" x14ac:dyDescent="0.35">
      <c r="A902" s="1" t="s">
        <v>37</v>
      </c>
      <c r="B902" s="1" t="s">
        <v>17</v>
      </c>
      <c r="C902">
        <v>2</v>
      </c>
      <c r="D902">
        <v>2020</v>
      </c>
      <c r="E902">
        <v>3.12</v>
      </c>
      <c r="F902">
        <v>14280735</v>
      </c>
      <c r="G902">
        <v>41.44</v>
      </c>
      <c r="H902" s="1" t="s">
        <v>64</v>
      </c>
      <c r="I902" t="s">
        <v>59</v>
      </c>
      <c r="J902">
        <v>20.951699999999999</v>
      </c>
      <c r="K902">
        <v>85.098500000000001</v>
      </c>
    </row>
    <row r="903" spans="1:11" ht="17.25" x14ac:dyDescent="0.35">
      <c r="A903" s="1" t="s">
        <v>37</v>
      </c>
      <c r="B903" s="1" t="s">
        <v>18</v>
      </c>
      <c r="C903">
        <v>3</v>
      </c>
      <c r="D903">
        <v>2020</v>
      </c>
      <c r="E903">
        <v>13.08</v>
      </c>
      <c r="F903">
        <v>12272109</v>
      </c>
      <c r="G903">
        <v>39.619999999999997</v>
      </c>
      <c r="H903" s="1" t="s">
        <v>64</v>
      </c>
      <c r="I903" t="s">
        <v>59</v>
      </c>
      <c r="J903">
        <v>20.951699999999999</v>
      </c>
      <c r="K903">
        <v>85.098500000000001</v>
      </c>
    </row>
    <row r="904" spans="1:11" ht="17.25" x14ac:dyDescent="0.35">
      <c r="A904" s="1" t="s">
        <v>37</v>
      </c>
      <c r="B904" s="1" t="s">
        <v>19</v>
      </c>
      <c r="C904">
        <v>4</v>
      </c>
      <c r="D904">
        <v>2020</v>
      </c>
      <c r="E904">
        <v>23.76</v>
      </c>
      <c r="F904">
        <v>6865693</v>
      </c>
      <c r="G904">
        <v>25.23</v>
      </c>
      <c r="H904" s="1" t="s">
        <v>64</v>
      </c>
      <c r="I904" t="s">
        <v>59</v>
      </c>
      <c r="J904">
        <v>20.951699999999999</v>
      </c>
      <c r="K904">
        <v>85.098500000000001</v>
      </c>
    </row>
    <row r="905" spans="1:11" ht="17.25" x14ac:dyDescent="0.35">
      <c r="A905" s="1" t="s">
        <v>37</v>
      </c>
      <c r="B905" s="1" t="s">
        <v>20</v>
      </c>
      <c r="C905">
        <v>5</v>
      </c>
      <c r="D905">
        <v>2020</v>
      </c>
      <c r="E905">
        <v>11.41</v>
      </c>
      <c r="F905">
        <v>11730937</v>
      </c>
      <c r="G905">
        <v>37.04</v>
      </c>
      <c r="H905" s="1" t="s">
        <v>64</v>
      </c>
      <c r="I905" t="s">
        <v>59</v>
      </c>
      <c r="J905">
        <v>20.951699999999999</v>
      </c>
      <c r="K905">
        <v>85.098500000000001</v>
      </c>
    </row>
    <row r="906" spans="1:11" ht="17.25" x14ac:dyDescent="0.35">
      <c r="A906" s="1" t="s">
        <v>37</v>
      </c>
      <c r="B906" s="1" t="s">
        <v>21</v>
      </c>
      <c r="C906">
        <v>6</v>
      </c>
      <c r="D906">
        <v>2020</v>
      </c>
      <c r="E906">
        <v>3.77</v>
      </c>
      <c r="F906">
        <v>12903993</v>
      </c>
      <c r="G906">
        <v>37.450000000000003</v>
      </c>
      <c r="H906" s="1" t="s">
        <v>64</v>
      </c>
      <c r="I906" t="s">
        <v>59</v>
      </c>
      <c r="J906">
        <v>20.951699999999999</v>
      </c>
      <c r="K906">
        <v>85.098500000000001</v>
      </c>
    </row>
    <row r="907" spans="1:11" ht="17.25" x14ac:dyDescent="0.35">
      <c r="A907" s="1" t="s">
        <v>37</v>
      </c>
      <c r="B907" s="1" t="s">
        <v>50</v>
      </c>
      <c r="C907">
        <v>7</v>
      </c>
      <c r="D907">
        <v>2020</v>
      </c>
      <c r="E907">
        <v>1.88</v>
      </c>
      <c r="F907">
        <v>13614400</v>
      </c>
      <c r="G907">
        <v>38.69</v>
      </c>
      <c r="H907" s="1" t="s">
        <v>64</v>
      </c>
      <c r="I907" t="s">
        <v>59</v>
      </c>
      <c r="J907">
        <v>20.951699999999999</v>
      </c>
      <c r="K907">
        <v>85.098500000000001</v>
      </c>
    </row>
    <row r="908" spans="1:11" ht="17.25" x14ac:dyDescent="0.35">
      <c r="A908" s="1" t="s">
        <v>37</v>
      </c>
      <c r="B908" s="1" t="s">
        <v>51</v>
      </c>
      <c r="C908">
        <v>8</v>
      </c>
      <c r="D908">
        <v>2020</v>
      </c>
      <c r="E908">
        <v>1.42</v>
      </c>
      <c r="F908">
        <v>14154039</v>
      </c>
      <c r="G908">
        <v>39.96</v>
      </c>
      <c r="H908" s="1" t="s">
        <v>64</v>
      </c>
      <c r="I908" t="s">
        <v>59</v>
      </c>
      <c r="J908">
        <v>20.951699999999999</v>
      </c>
      <c r="K908">
        <v>85.098500000000001</v>
      </c>
    </row>
    <row r="909" spans="1:11" ht="17.25" x14ac:dyDescent="0.35">
      <c r="A909" s="1" t="s">
        <v>37</v>
      </c>
      <c r="B909" s="1" t="s">
        <v>52</v>
      </c>
      <c r="C909">
        <v>9</v>
      </c>
      <c r="D909">
        <v>2020</v>
      </c>
      <c r="E909">
        <v>2.1</v>
      </c>
      <c r="F909">
        <v>13608422</v>
      </c>
      <c r="G909">
        <v>38.630000000000003</v>
      </c>
      <c r="H909" s="1" t="s">
        <v>64</v>
      </c>
      <c r="I909" t="s">
        <v>59</v>
      </c>
      <c r="J909">
        <v>20.951699999999999</v>
      </c>
      <c r="K909">
        <v>85.098500000000001</v>
      </c>
    </row>
    <row r="910" spans="1:11" ht="17.25" x14ac:dyDescent="0.35">
      <c r="A910" s="1" t="s">
        <v>37</v>
      </c>
      <c r="B910" s="1" t="s">
        <v>53</v>
      </c>
      <c r="C910">
        <v>10</v>
      </c>
      <c r="D910">
        <v>2020</v>
      </c>
      <c r="E910">
        <v>2.1800000000000002</v>
      </c>
      <c r="F910">
        <v>14094553</v>
      </c>
      <c r="G910">
        <v>39.979999999999997</v>
      </c>
      <c r="H910" s="1" t="s">
        <v>64</v>
      </c>
      <c r="I910" t="s">
        <v>59</v>
      </c>
      <c r="J910">
        <v>20.951699999999999</v>
      </c>
      <c r="K910">
        <v>85.098500000000001</v>
      </c>
    </row>
    <row r="911" spans="1:11" ht="17.25" x14ac:dyDescent="0.35">
      <c r="A911" s="1" t="s">
        <v>38</v>
      </c>
      <c r="B911" s="1" t="s">
        <v>16</v>
      </c>
      <c r="C911">
        <v>1</v>
      </c>
      <c r="D911">
        <v>2020</v>
      </c>
      <c r="E911">
        <v>0.57999999999999996</v>
      </c>
      <c r="F911">
        <v>457950</v>
      </c>
      <c r="G911">
        <v>37.46</v>
      </c>
      <c r="H911" s="1" t="s">
        <v>64</v>
      </c>
      <c r="I911" t="s">
        <v>57</v>
      </c>
      <c r="J911">
        <v>11.941599999999999</v>
      </c>
      <c r="K911">
        <v>79.808300000000003</v>
      </c>
    </row>
    <row r="912" spans="1:11" ht="17.25" x14ac:dyDescent="0.35">
      <c r="A912" s="1" t="s">
        <v>38</v>
      </c>
      <c r="B912" s="1" t="s">
        <v>17</v>
      </c>
      <c r="C912">
        <v>2</v>
      </c>
      <c r="D912">
        <v>2020</v>
      </c>
      <c r="E912">
        <v>1.76</v>
      </c>
      <c r="F912">
        <v>493961</v>
      </c>
      <c r="G912">
        <v>40.799999999999997</v>
      </c>
      <c r="H912" s="1" t="s">
        <v>64</v>
      </c>
      <c r="I912" t="s">
        <v>57</v>
      </c>
      <c r="J912">
        <v>11.941599999999999</v>
      </c>
      <c r="K912">
        <v>79.808300000000003</v>
      </c>
    </row>
    <row r="913" spans="1:11" ht="17.25" x14ac:dyDescent="0.35">
      <c r="A913" s="1" t="s">
        <v>38</v>
      </c>
      <c r="B913" s="1" t="s">
        <v>18</v>
      </c>
      <c r="C913">
        <v>3</v>
      </c>
      <c r="D913">
        <v>2020</v>
      </c>
      <c r="E913">
        <v>1.2</v>
      </c>
      <c r="F913">
        <v>421028</v>
      </c>
      <c r="G913">
        <v>34.49</v>
      </c>
      <c r="H913" s="1" t="s">
        <v>64</v>
      </c>
      <c r="I913" t="s">
        <v>57</v>
      </c>
      <c r="J913">
        <v>11.941599999999999</v>
      </c>
      <c r="K913">
        <v>79.808300000000003</v>
      </c>
    </row>
    <row r="914" spans="1:11" ht="17.25" x14ac:dyDescent="0.35">
      <c r="A914" s="1" t="s">
        <v>38</v>
      </c>
      <c r="B914" s="1" t="s">
        <v>19</v>
      </c>
      <c r="C914">
        <v>4</v>
      </c>
      <c r="D914">
        <v>2020</v>
      </c>
      <c r="E914">
        <v>75.849999999999994</v>
      </c>
      <c r="F914">
        <v>117542</v>
      </c>
      <c r="G914">
        <v>39.299999999999997</v>
      </c>
      <c r="H914" s="1" t="s">
        <v>64</v>
      </c>
      <c r="I914" t="s">
        <v>57</v>
      </c>
      <c r="J914">
        <v>11.941599999999999</v>
      </c>
      <c r="K914">
        <v>79.808300000000003</v>
      </c>
    </row>
    <row r="915" spans="1:11" ht="17.25" x14ac:dyDescent="0.35">
      <c r="A915" s="1" t="s">
        <v>38</v>
      </c>
      <c r="B915" s="1" t="s">
        <v>20</v>
      </c>
      <c r="C915">
        <v>5</v>
      </c>
      <c r="D915">
        <v>2020</v>
      </c>
      <c r="E915">
        <v>58.19</v>
      </c>
      <c r="F915">
        <v>172308</v>
      </c>
      <c r="G915">
        <v>33.19</v>
      </c>
      <c r="H915" s="1" t="s">
        <v>64</v>
      </c>
      <c r="I915" t="s">
        <v>57</v>
      </c>
      <c r="J915">
        <v>11.941599999999999</v>
      </c>
      <c r="K915">
        <v>79.808300000000003</v>
      </c>
    </row>
    <row r="916" spans="1:11" ht="17.25" x14ac:dyDescent="0.35">
      <c r="A916" s="1" t="s">
        <v>38</v>
      </c>
      <c r="B916" s="1" t="s">
        <v>21</v>
      </c>
      <c r="C916">
        <v>6</v>
      </c>
      <c r="D916">
        <v>2020</v>
      </c>
      <c r="E916">
        <v>4.24</v>
      </c>
      <c r="F916">
        <v>367135</v>
      </c>
      <c r="G916">
        <v>30.8</v>
      </c>
      <c r="H916" s="1" t="s">
        <v>64</v>
      </c>
      <c r="I916" t="s">
        <v>57</v>
      </c>
      <c r="J916">
        <v>11.941599999999999</v>
      </c>
      <c r="K916">
        <v>79.808300000000003</v>
      </c>
    </row>
    <row r="917" spans="1:11" ht="17.25" x14ac:dyDescent="0.35">
      <c r="A917" s="1" t="s">
        <v>38</v>
      </c>
      <c r="B917" s="1" t="s">
        <v>50</v>
      </c>
      <c r="C917">
        <v>7</v>
      </c>
      <c r="D917">
        <v>2020</v>
      </c>
      <c r="E917">
        <v>15.47</v>
      </c>
      <c r="F917">
        <v>386563</v>
      </c>
      <c r="G917">
        <v>36.64</v>
      </c>
      <c r="H917" s="1" t="s">
        <v>64</v>
      </c>
      <c r="I917" t="s">
        <v>57</v>
      </c>
      <c r="J917">
        <v>11.941599999999999</v>
      </c>
      <c r="K917">
        <v>79.808300000000003</v>
      </c>
    </row>
    <row r="918" spans="1:11" ht="17.25" x14ac:dyDescent="0.35">
      <c r="A918" s="1" t="s">
        <v>38</v>
      </c>
      <c r="B918" s="1" t="s">
        <v>51</v>
      </c>
      <c r="C918">
        <v>8</v>
      </c>
      <c r="D918">
        <v>2020</v>
      </c>
      <c r="E918">
        <v>5.05</v>
      </c>
      <c r="F918">
        <v>396006</v>
      </c>
      <c r="G918">
        <v>33.340000000000003</v>
      </c>
      <c r="H918" s="1" t="s">
        <v>64</v>
      </c>
      <c r="I918" t="s">
        <v>57</v>
      </c>
      <c r="J918">
        <v>11.941599999999999</v>
      </c>
      <c r="K918">
        <v>79.808300000000003</v>
      </c>
    </row>
    <row r="919" spans="1:11" ht="17.25" x14ac:dyDescent="0.35">
      <c r="A919" s="1" t="s">
        <v>38</v>
      </c>
      <c r="B919" s="1" t="s">
        <v>52</v>
      </c>
      <c r="C919">
        <v>9</v>
      </c>
      <c r="D919">
        <v>2020</v>
      </c>
      <c r="E919">
        <v>10.9</v>
      </c>
      <c r="F919">
        <v>411717</v>
      </c>
      <c r="G919">
        <v>36.840000000000003</v>
      </c>
      <c r="H919" s="1" t="s">
        <v>64</v>
      </c>
      <c r="I919" t="s">
        <v>57</v>
      </c>
      <c r="J919">
        <v>11.941599999999999</v>
      </c>
      <c r="K919">
        <v>79.808300000000003</v>
      </c>
    </row>
    <row r="920" spans="1:11" ht="17.25" x14ac:dyDescent="0.35">
      <c r="A920" s="1" t="s">
        <v>38</v>
      </c>
      <c r="B920" s="1" t="s">
        <v>53</v>
      </c>
      <c r="C920">
        <v>10</v>
      </c>
      <c r="D920">
        <v>2020</v>
      </c>
      <c r="E920">
        <v>6.18</v>
      </c>
      <c r="F920">
        <v>428419</v>
      </c>
      <c r="G920">
        <v>36.32</v>
      </c>
      <c r="H920" s="1" t="s">
        <v>64</v>
      </c>
      <c r="I920" t="s">
        <v>57</v>
      </c>
      <c r="J920">
        <v>11.941599999999999</v>
      </c>
      <c r="K920">
        <v>79.808300000000003</v>
      </c>
    </row>
    <row r="921" spans="1:11" ht="17.25" x14ac:dyDescent="0.35">
      <c r="A921" s="1" t="s">
        <v>39</v>
      </c>
      <c r="B921" s="1" t="s">
        <v>16</v>
      </c>
      <c r="C921">
        <v>1</v>
      </c>
      <c r="D921">
        <v>2020</v>
      </c>
      <c r="E921">
        <v>11.11</v>
      </c>
      <c r="F921">
        <v>9442093</v>
      </c>
      <c r="G921">
        <v>42.82</v>
      </c>
      <c r="H921" s="1" t="s">
        <v>64</v>
      </c>
      <c r="I921" t="s">
        <v>61</v>
      </c>
      <c r="J921">
        <v>31.147099999999998</v>
      </c>
      <c r="K921">
        <v>75.341200000000001</v>
      </c>
    </row>
    <row r="922" spans="1:11" ht="17.25" x14ac:dyDescent="0.35">
      <c r="A922" s="1" t="s">
        <v>39</v>
      </c>
      <c r="B922" s="1" t="s">
        <v>17</v>
      </c>
      <c r="C922">
        <v>2</v>
      </c>
      <c r="D922">
        <v>2020</v>
      </c>
      <c r="E922">
        <v>10.97</v>
      </c>
      <c r="F922">
        <v>9229047</v>
      </c>
      <c r="G922">
        <v>41.72</v>
      </c>
      <c r="H922" s="1" t="s">
        <v>64</v>
      </c>
      <c r="I922" t="s">
        <v>61</v>
      </c>
      <c r="J922">
        <v>31.147099999999998</v>
      </c>
      <c r="K922">
        <v>75.341200000000001</v>
      </c>
    </row>
    <row r="923" spans="1:11" ht="17.25" x14ac:dyDescent="0.35">
      <c r="A923" s="1" t="s">
        <v>39</v>
      </c>
      <c r="B923" s="1" t="s">
        <v>18</v>
      </c>
      <c r="C923">
        <v>3</v>
      </c>
      <c r="D923">
        <v>2020</v>
      </c>
      <c r="E923">
        <v>10.32</v>
      </c>
      <c r="F923">
        <v>9975485</v>
      </c>
      <c r="G923">
        <v>44.69</v>
      </c>
      <c r="H923" s="1" t="s">
        <v>64</v>
      </c>
      <c r="I923" t="s">
        <v>61</v>
      </c>
      <c r="J923">
        <v>31.147099999999998</v>
      </c>
      <c r="K923">
        <v>75.341200000000001</v>
      </c>
    </row>
    <row r="924" spans="1:11" ht="17.25" x14ac:dyDescent="0.35">
      <c r="A924" s="1" t="s">
        <v>39</v>
      </c>
      <c r="B924" s="1" t="s">
        <v>19</v>
      </c>
      <c r="C924">
        <v>4</v>
      </c>
      <c r="D924">
        <v>2020</v>
      </c>
      <c r="E924">
        <v>2.86</v>
      </c>
      <c r="F924">
        <v>7020565</v>
      </c>
      <c r="G924">
        <v>28.99</v>
      </c>
      <c r="H924" s="1" t="s">
        <v>64</v>
      </c>
      <c r="I924" t="s">
        <v>61</v>
      </c>
      <c r="J924">
        <v>31.147099999999998</v>
      </c>
      <c r="K924">
        <v>75.341200000000001</v>
      </c>
    </row>
    <row r="925" spans="1:11" ht="17.25" x14ac:dyDescent="0.35">
      <c r="A925" s="1" t="s">
        <v>39</v>
      </c>
      <c r="B925" s="1" t="s">
        <v>20</v>
      </c>
      <c r="C925">
        <v>5</v>
      </c>
      <c r="D925">
        <v>2020</v>
      </c>
      <c r="E925">
        <v>28.33</v>
      </c>
      <c r="F925">
        <v>6872938</v>
      </c>
      <c r="G925">
        <v>38.39</v>
      </c>
      <c r="H925" s="1" t="s">
        <v>64</v>
      </c>
      <c r="I925" t="s">
        <v>61</v>
      </c>
      <c r="J925">
        <v>31.147099999999998</v>
      </c>
      <c r="K925">
        <v>75.341200000000001</v>
      </c>
    </row>
    <row r="926" spans="1:11" ht="17.25" x14ac:dyDescent="0.35">
      <c r="A926" s="1" t="s">
        <v>39</v>
      </c>
      <c r="B926" s="1" t="s">
        <v>21</v>
      </c>
      <c r="C926">
        <v>6</v>
      </c>
      <c r="D926">
        <v>2020</v>
      </c>
      <c r="E926">
        <v>16.55</v>
      </c>
      <c r="F926">
        <v>8390766</v>
      </c>
      <c r="G926">
        <v>40.18</v>
      </c>
      <c r="H926" s="1" t="s">
        <v>64</v>
      </c>
      <c r="I926" t="s">
        <v>61</v>
      </c>
      <c r="J926">
        <v>31.147099999999998</v>
      </c>
      <c r="K926">
        <v>75.341200000000001</v>
      </c>
    </row>
    <row r="927" spans="1:11" ht="17.25" x14ac:dyDescent="0.35">
      <c r="A927" s="1" t="s">
        <v>39</v>
      </c>
      <c r="B927" s="1" t="s">
        <v>50</v>
      </c>
      <c r="C927">
        <v>7</v>
      </c>
      <c r="D927">
        <v>2020</v>
      </c>
      <c r="E927">
        <v>9.19</v>
      </c>
      <c r="F927">
        <v>9732417</v>
      </c>
      <c r="G927">
        <v>42.76</v>
      </c>
      <c r="H927" s="1" t="s">
        <v>64</v>
      </c>
      <c r="I927" t="s">
        <v>61</v>
      </c>
      <c r="J927">
        <v>31.147099999999998</v>
      </c>
      <c r="K927">
        <v>75.341200000000001</v>
      </c>
    </row>
    <row r="928" spans="1:11" ht="17.25" x14ac:dyDescent="0.35">
      <c r="A928" s="1" t="s">
        <v>39</v>
      </c>
      <c r="B928" s="1" t="s">
        <v>51</v>
      </c>
      <c r="C928">
        <v>8</v>
      </c>
      <c r="D928">
        <v>2020</v>
      </c>
      <c r="E928">
        <v>10.99</v>
      </c>
      <c r="F928">
        <v>9386169</v>
      </c>
      <c r="G928">
        <v>41.99</v>
      </c>
      <c r="H928" s="1" t="s">
        <v>64</v>
      </c>
      <c r="I928" t="s">
        <v>61</v>
      </c>
      <c r="J928">
        <v>31.147099999999998</v>
      </c>
      <c r="K928">
        <v>75.341200000000001</v>
      </c>
    </row>
    <row r="929" spans="1:11" ht="17.25" x14ac:dyDescent="0.35">
      <c r="A929" s="1" t="s">
        <v>39</v>
      </c>
      <c r="B929" s="1" t="s">
        <v>52</v>
      </c>
      <c r="C929">
        <v>9</v>
      </c>
      <c r="D929">
        <v>2020</v>
      </c>
      <c r="E929">
        <v>9.61</v>
      </c>
      <c r="F929">
        <v>8980432</v>
      </c>
      <c r="G929">
        <v>39.5</v>
      </c>
      <c r="H929" s="1" t="s">
        <v>64</v>
      </c>
      <c r="I929" t="s">
        <v>61</v>
      </c>
      <c r="J929">
        <v>31.147099999999998</v>
      </c>
      <c r="K929">
        <v>75.341200000000001</v>
      </c>
    </row>
    <row r="930" spans="1:11" ht="17.25" x14ac:dyDescent="0.35">
      <c r="A930" s="1" t="s">
        <v>39</v>
      </c>
      <c r="B930" s="1" t="s">
        <v>53</v>
      </c>
      <c r="C930">
        <v>10</v>
      </c>
      <c r="D930">
        <v>2020</v>
      </c>
      <c r="E930">
        <v>9.8800000000000008</v>
      </c>
      <c r="F930">
        <v>8800430</v>
      </c>
      <c r="G930">
        <v>38.75</v>
      </c>
      <c r="H930" s="1" t="s">
        <v>64</v>
      </c>
      <c r="I930" t="s">
        <v>61</v>
      </c>
      <c r="J930">
        <v>31.147099999999998</v>
      </c>
      <c r="K930">
        <v>75.341200000000001</v>
      </c>
    </row>
    <row r="931" spans="1:11" ht="17.25" x14ac:dyDescent="0.35">
      <c r="A931" s="1" t="s">
        <v>40</v>
      </c>
      <c r="B931" s="1" t="s">
        <v>16</v>
      </c>
      <c r="C931">
        <v>1</v>
      </c>
      <c r="D931">
        <v>2020</v>
      </c>
      <c r="E931">
        <v>10.97</v>
      </c>
      <c r="F931">
        <v>20641716</v>
      </c>
      <c r="G931">
        <v>40.51</v>
      </c>
      <c r="H931" s="1" t="s">
        <v>64</v>
      </c>
      <c r="I931" t="s">
        <v>61</v>
      </c>
      <c r="J931">
        <v>27.023800000000001</v>
      </c>
      <c r="K931">
        <v>74.2179</v>
      </c>
    </row>
    <row r="932" spans="1:11" ht="17.25" x14ac:dyDescent="0.35">
      <c r="A932" s="1" t="s">
        <v>40</v>
      </c>
      <c r="B932" s="1" t="s">
        <v>17</v>
      </c>
      <c r="C932">
        <v>2</v>
      </c>
      <c r="D932">
        <v>2020</v>
      </c>
      <c r="E932">
        <v>15.16</v>
      </c>
      <c r="F932">
        <v>20328915</v>
      </c>
      <c r="G932">
        <v>41.77</v>
      </c>
      <c r="H932" s="1" t="s">
        <v>64</v>
      </c>
      <c r="I932" t="s">
        <v>61</v>
      </c>
      <c r="J932">
        <v>27.023800000000001</v>
      </c>
      <c r="K932">
        <v>74.2179</v>
      </c>
    </row>
    <row r="933" spans="1:11" ht="17.25" x14ac:dyDescent="0.35">
      <c r="A933" s="1" t="s">
        <v>40</v>
      </c>
      <c r="B933" s="1" t="s">
        <v>18</v>
      </c>
      <c r="C933">
        <v>3</v>
      </c>
      <c r="D933">
        <v>2020</v>
      </c>
      <c r="E933">
        <v>11.9</v>
      </c>
      <c r="F933">
        <v>20024680</v>
      </c>
      <c r="G933">
        <v>39.54</v>
      </c>
      <c r="H933" s="1" t="s">
        <v>64</v>
      </c>
      <c r="I933" t="s">
        <v>61</v>
      </c>
      <c r="J933">
        <v>27.023800000000001</v>
      </c>
      <c r="K933">
        <v>74.2179</v>
      </c>
    </row>
    <row r="934" spans="1:11" ht="17.25" x14ac:dyDescent="0.35">
      <c r="A934" s="1" t="s">
        <v>40</v>
      </c>
      <c r="B934" s="1" t="s">
        <v>19</v>
      </c>
      <c r="C934">
        <v>4</v>
      </c>
      <c r="D934">
        <v>2020</v>
      </c>
      <c r="E934">
        <v>17.7</v>
      </c>
      <c r="F934">
        <v>15984142</v>
      </c>
      <c r="G934">
        <v>33.71</v>
      </c>
      <c r="H934" s="1" t="s">
        <v>64</v>
      </c>
      <c r="I934" t="s">
        <v>61</v>
      </c>
      <c r="J934">
        <v>27.023800000000001</v>
      </c>
      <c r="K934">
        <v>74.2179</v>
      </c>
    </row>
    <row r="935" spans="1:11" ht="17.25" x14ac:dyDescent="0.35">
      <c r="A935" s="1" t="s">
        <v>40</v>
      </c>
      <c r="B935" s="1" t="s">
        <v>20</v>
      </c>
      <c r="C935">
        <v>5</v>
      </c>
      <c r="D935">
        <v>2020</v>
      </c>
      <c r="E935">
        <v>15.74</v>
      </c>
      <c r="F935">
        <v>19826602</v>
      </c>
      <c r="G935">
        <v>40.74</v>
      </c>
      <c r="H935" s="1" t="s">
        <v>64</v>
      </c>
      <c r="I935" t="s">
        <v>61</v>
      </c>
      <c r="J935">
        <v>27.023800000000001</v>
      </c>
      <c r="K935">
        <v>74.2179</v>
      </c>
    </row>
    <row r="936" spans="1:11" ht="17.25" x14ac:dyDescent="0.35">
      <c r="A936" s="1" t="s">
        <v>40</v>
      </c>
      <c r="B936" s="1" t="s">
        <v>21</v>
      </c>
      <c r="C936">
        <v>6</v>
      </c>
      <c r="D936">
        <v>2020</v>
      </c>
      <c r="E936">
        <v>14.39</v>
      </c>
      <c r="F936">
        <v>20506612</v>
      </c>
      <c r="G936">
        <v>41.38</v>
      </c>
      <c r="H936" s="1" t="s">
        <v>64</v>
      </c>
      <c r="I936" t="s">
        <v>61</v>
      </c>
      <c r="J936">
        <v>27.023800000000001</v>
      </c>
      <c r="K936">
        <v>74.2179</v>
      </c>
    </row>
    <row r="937" spans="1:11" ht="17.25" x14ac:dyDescent="0.35">
      <c r="A937" s="1" t="s">
        <v>40</v>
      </c>
      <c r="B937" s="1" t="s">
        <v>50</v>
      </c>
      <c r="C937">
        <v>7</v>
      </c>
      <c r="D937">
        <v>2020</v>
      </c>
      <c r="E937">
        <v>15.81</v>
      </c>
      <c r="F937">
        <v>19932393</v>
      </c>
      <c r="G937">
        <v>40.799999999999997</v>
      </c>
      <c r="H937" s="1" t="s">
        <v>64</v>
      </c>
      <c r="I937" t="s">
        <v>61</v>
      </c>
      <c r="J937">
        <v>27.023800000000001</v>
      </c>
      <c r="K937">
        <v>74.2179</v>
      </c>
    </row>
    <row r="938" spans="1:11" ht="17.25" x14ac:dyDescent="0.35">
      <c r="A938" s="1" t="s">
        <v>40</v>
      </c>
      <c r="B938" s="1" t="s">
        <v>51</v>
      </c>
      <c r="C938">
        <v>8</v>
      </c>
      <c r="D938">
        <v>2020</v>
      </c>
      <c r="E938">
        <v>17.510000000000002</v>
      </c>
      <c r="F938">
        <v>20014060</v>
      </c>
      <c r="G938">
        <v>41.71</v>
      </c>
      <c r="H938" s="1" t="s">
        <v>64</v>
      </c>
      <c r="I938" t="s">
        <v>61</v>
      </c>
      <c r="J938">
        <v>27.023800000000001</v>
      </c>
      <c r="K938">
        <v>74.2179</v>
      </c>
    </row>
    <row r="939" spans="1:11" ht="17.25" x14ac:dyDescent="0.35">
      <c r="A939" s="1" t="s">
        <v>40</v>
      </c>
      <c r="B939" s="1" t="s">
        <v>52</v>
      </c>
      <c r="C939">
        <v>9</v>
      </c>
      <c r="D939">
        <v>2020</v>
      </c>
      <c r="E939">
        <v>15.35</v>
      </c>
      <c r="F939">
        <v>20149594</v>
      </c>
      <c r="G939">
        <v>40.83</v>
      </c>
      <c r="H939" s="1" t="s">
        <v>64</v>
      </c>
      <c r="I939" t="s">
        <v>61</v>
      </c>
      <c r="J939">
        <v>27.023800000000001</v>
      </c>
      <c r="K939">
        <v>74.2179</v>
      </c>
    </row>
    <row r="940" spans="1:11" ht="17.25" x14ac:dyDescent="0.35">
      <c r="A940" s="1" t="s">
        <v>40</v>
      </c>
      <c r="B940" s="1" t="s">
        <v>53</v>
      </c>
      <c r="C940">
        <v>10</v>
      </c>
      <c r="D940">
        <v>2020</v>
      </c>
      <c r="E940">
        <v>24.15</v>
      </c>
      <c r="F940">
        <v>19908808</v>
      </c>
      <c r="G940">
        <v>44.92</v>
      </c>
      <c r="H940" s="1" t="s">
        <v>64</v>
      </c>
      <c r="I940" t="s">
        <v>61</v>
      </c>
      <c r="J940">
        <v>27.023800000000001</v>
      </c>
      <c r="K940">
        <v>74.2179</v>
      </c>
    </row>
    <row r="941" spans="1:11" ht="17.25" x14ac:dyDescent="0.35">
      <c r="A941" s="1" t="s">
        <v>41</v>
      </c>
      <c r="B941" s="1" t="s">
        <v>18</v>
      </c>
      <c r="C941">
        <v>3</v>
      </c>
      <c r="D941">
        <v>2020</v>
      </c>
      <c r="E941">
        <v>23.57</v>
      </c>
      <c r="F941">
        <v>262895</v>
      </c>
      <c r="G941">
        <v>60.59</v>
      </c>
      <c r="H941" s="1" t="s">
        <v>64</v>
      </c>
      <c r="I941" t="s">
        <v>58</v>
      </c>
      <c r="J941">
        <v>27.533000000000001</v>
      </c>
      <c r="K941">
        <v>88.512200000000007</v>
      </c>
    </row>
    <row r="942" spans="1:11" ht="17.25" x14ac:dyDescent="0.35">
      <c r="A942" s="1" t="s">
        <v>41</v>
      </c>
      <c r="B942" s="1" t="s">
        <v>19</v>
      </c>
      <c r="C942">
        <v>4</v>
      </c>
      <c r="D942">
        <v>2020</v>
      </c>
      <c r="E942">
        <v>2.2799999999999998</v>
      </c>
      <c r="F942">
        <v>215303</v>
      </c>
      <c r="G942">
        <v>38.700000000000003</v>
      </c>
      <c r="H942" s="1" t="s">
        <v>64</v>
      </c>
      <c r="I942" t="s">
        <v>58</v>
      </c>
      <c r="J942">
        <v>27.533000000000001</v>
      </c>
      <c r="K942">
        <v>88.512200000000007</v>
      </c>
    </row>
    <row r="943" spans="1:11" ht="17.25" x14ac:dyDescent="0.35">
      <c r="A943" s="1" t="s">
        <v>41</v>
      </c>
      <c r="B943" s="1" t="s">
        <v>20</v>
      </c>
      <c r="C943">
        <v>5</v>
      </c>
      <c r="D943">
        <v>2020</v>
      </c>
      <c r="E943">
        <v>24.51</v>
      </c>
      <c r="F943">
        <v>193427</v>
      </c>
      <c r="G943">
        <v>44.88</v>
      </c>
      <c r="H943" s="1" t="s">
        <v>64</v>
      </c>
      <c r="I943" t="s">
        <v>58</v>
      </c>
      <c r="J943">
        <v>27.533000000000001</v>
      </c>
      <c r="K943">
        <v>88.512200000000007</v>
      </c>
    </row>
    <row r="944" spans="1:11" ht="17.25" x14ac:dyDescent="0.35">
      <c r="A944" s="1" t="s">
        <v>41</v>
      </c>
      <c r="B944" s="1" t="s">
        <v>21</v>
      </c>
      <c r="C944">
        <v>6</v>
      </c>
      <c r="D944">
        <v>2020</v>
      </c>
      <c r="E944">
        <v>4.46</v>
      </c>
      <c r="F944">
        <v>221058</v>
      </c>
      <c r="G944">
        <v>40.4</v>
      </c>
      <c r="H944" s="1" t="s">
        <v>64</v>
      </c>
      <c r="I944" t="s">
        <v>58</v>
      </c>
      <c r="J944">
        <v>27.533000000000001</v>
      </c>
      <c r="K944">
        <v>88.512200000000007</v>
      </c>
    </row>
    <row r="945" spans="1:11" ht="17.25" x14ac:dyDescent="0.35">
      <c r="A945" s="1" t="s">
        <v>41</v>
      </c>
      <c r="B945" s="1" t="s">
        <v>50</v>
      </c>
      <c r="C945">
        <v>7</v>
      </c>
      <c r="D945">
        <v>2020</v>
      </c>
      <c r="E945">
        <v>4.45</v>
      </c>
      <c r="F945">
        <v>265175</v>
      </c>
      <c r="G945">
        <v>48.32</v>
      </c>
      <c r="H945" s="1" t="s">
        <v>64</v>
      </c>
      <c r="I945" t="s">
        <v>58</v>
      </c>
      <c r="J945">
        <v>27.533000000000001</v>
      </c>
      <c r="K945">
        <v>88.512200000000007</v>
      </c>
    </row>
    <row r="946" spans="1:11" ht="17.25" x14ac:dyDescent="0.35">
      <c r="A946" s="1" t="s">
        <v>41</v>
      </c>
      <c r="B946" s="1" t="s">
        <v>51</v>
      </c>
      <c r="C946">
        <v>8</v>
      </c>
      <c r="D946">
        <v>2020</v>
      </c>
      <c r="E946">
        <v>12.49</v>
      </c>
      <c r="F946">
        <v>244462</v>
      </c>
      <c r="G946">
        <v>48.49</v>
      </c>
      <c r="H946" s="1" t="s">
        <v>64</v>
      </c>
      <c r="I946" t="s">
        <v>58</v>
      </c>
      <c r="J946">
        <v>27.533000000000001</v>
      </c>
      <c r="K946">
        <v>88.512200000000007</v>
      </c>
    </row>
    <row r="947" spans="1:11" ht="17.25" x14ac:dyDescent="0.35">
      <c r="A947" s="1" t="s">
        <v>41</v>
      </c>
      <c r="B947" s="1" t="s">
        <v>52</v>
      </c>
      <c r="C947">
        <v>9</v>
      </c>
      <c r="D947">
        <v>2020</v>
      </c>
      <c r="E947">
        <v>5.7</v>
      </c>
      <c r="F947">
        <v>231798</v>
      </c>
      <c r="G947">
        <v>42.54</v>
      </c>
      <c r="H947" s="1" t="s">
        <v>64</v>
      </c>
      <c r="I947" t="s">
        <v>58</v>
      </c>
      <c r="J947">
        <v>27.533000000000001</v>
      </c>
      <c r="K947">
        <v>88.512200000000007</v>
      </c>
    </row>
    <row r="948" spans="1:11" ht="17.25" x14ac:dyDescent="0.35">
      <c r="A948" s="1" t="s">
        <v>41</v>
      </c>
      <c r="B948" s="1" t="s">
        <v>53</v>
      </c>
      <c r="C948">
        <v>10</v>
      </c>
      <c r="D948">
        <v>2020</v>
      </c>
      <c r="E948">
        <v>0.88</v>
      </c>
      <c r="F948">
        <v>242068</v>
      </c>
      <c r="G948">
        <v>42.13</v>
      </c>
      <c r="H948" s="1" t="s">
        <v>64</v>
      </c>
      <c r="I948" t="s">
        <v>58</v>
      </c>
      <c r="J948">
        <v>27.533000000000001</v>
      </c>
      <c r="K948">
        <v>88.512200000000007</v>
      </c>
    </row>
    <row r="949" spans="1:11" ht="17.25" x14ac:dyDescent="0.35">
      <c r="A949" s="1" t="s">
        <v>42</v>
      </c>
      <c r="B949" s="1" t="s">
        <v>16</v>
      </c>
      <c r="C949">
        <v>1</v>
      </c>
      <c r="D949">
        <v>2020</v>
      </c>
      <c r="E949">
        <v>1.57</v>
      </c>
      <c r="F949">
        <v>26881641</v>
      </c>
      <c r="G949">
        <v>41.96</v>
      </c>
      <c r="H949" s="1" t="s">
        <v>64</v>
      </c>
      <c r="I949" t="s">
        <v>57</v>
      </c>
      <c r="J949">
        <v>11.1271</v>
      </c>
      <c r="K949">
        <v>78.656899999999993</v>
      </c>
    </row>
    <row r="950" spans="1:11" ht="17.25" x14ac:dyDescent="0.35">
      <c r="A950" s="1" t="s">
        <v>42</v>
      </c>
      <c r="B950" s="1" t="s">
        <v>17</v>
      </c>
      <c r="C950">
        <v>2</v>
      </c>
      <c r="D950">
        <v>2020</v>
      </c>
      <c r="E950">
        <v>2.09</v>
      </c>
      <c r="F950">
        <v>27570589</v>
      </c>
      <c r="G950">
        <v>43.2</v>
      </c>
      <c r="H950" s="1" t="s">
        <v>64</v>
      </c>
      <c r="I950" t="s">
        <v>57</v>
      </c>
      <c r="J950">
        <v>11.1271</v>
      </c>
      <c r="K950">
        <v>78.656899999999993</v>
      </c>
    </row>
    <row r="951" spans="1:11" ht="17.25" x14ac:dyDescent="0.35">
      <c r="A951" s="1" t="s">
        <v>42</v>
      </c>
      <c r="B951" s="1" t="s">
        <v>18</v>
      </c>
      <c r="C951">
        <v>3</v>
      </c>
      <c r="D951">
        <v>2020</v>
      </c>
      <c r="E951">
        <v>6.4</v>
      </c>
      <c r="F951">
        <v>26830768</v>
      </c>
      <c r="G951">
        <v>43.91</v>
      </c>
      <c r="H951" s="1" t="s">
        <v>64</v>
      </c>
      <c r="I951" t="s">
        <v>57</v>
      </c>
      <c r="J951">
        <v>11.1271</v>
      </c>
      <c r="K951">
        <v>78.656899999999993</v>
      </c>
    </row>
    <row r="952" spans="1:11" ht="17.25" x14ac:dyDescent="0.35">
      <c r="A952" s="1" t="s">
        <v>42</v>
      </c>
      <c r="B952" s="1" t="s">
        <v>19</v>
      </c>
      <c r="C952">
        <v>4</v>
      </c>
      <c r="D952">
        <v>2020</v>
      </c>
      <c r="E952">
        <v>49.83</v>
      </c>
      <c r="F952">
        <v>9719167</v>
      </c>
      <c r="G952">
        <v>29.63</v>
      </c>
      <c r="H952" s="1" t="s">
        <v>64</v>
      </c>
      <c r="I952" t="s">
        <v>57</v>
      </c>
      <c r="J952">
        <v>11.1271</v>
      </c>
      <c r="K952">
        <v>78.656899999999993</v>
      </c>
    </row>
    <row r="953" spans="1:11" ht="17.25" x14ac:dyDescent="0.35">
      <c r="A953" s="1" t="s">
        <v>42</v>
      </c>
      <c r="B953" s="1" t="s">
        <v>20</v>
      </c>
      <c r="C953">
        <v>5</v>
      </c>
      <c r="D953">
        <v>2020</v>
      </c>
      <c r="E953">
        <v>33.159999999999997</v>
      </c>
      <c r="F953">
        <v>11483256</v>
      </c>
      <c r="G953">
        <v>26.23</v>
      </c>
      <c r="H953" s="1" t="s">
        <v>64</v>
      </c>
      <c r="I953" t="s">
        <v>57</v>
      </c>
      <c r="J953">
        <v>11.1271</v>
      </c>
      <c r="K953">
        <v>78.656899999999993</v>
      </c>
    </row>
    <row r="954" spans="1:11" ht="17.25" x14ac:dyDescent="0.35">
      <c r="A954" s="1" t="s">
        <v>42</v>
      </c>
      <c r="B954" s="1" t="s">
        <v>21</v>
      </c>
      <c r="C954">
        <v>6</v>
      </c>
      <c r="D954">
        <v>2020</v>
      </c>
      <c r="E954">
        <v>12.2</v>
      </c>
      <c r="F954">
        <v>19096847</v>
      </c>
      <c r="G954">
        <v>33.159999999999997</v>
      </c>
      <c r="H954" s="1" t="s">
        <v>64</v>
      </c>
      <c r="I954" t="s">
        <v>57</v>
      </c>
      <c r="J954">
        <v>11.1271</v>
      </c>
      <c r="K954">
        <v>78.656899999999993</v>
      </c>
    </row>
    <row r="955" spans="1:11" ht="17.25" x14ac:dyDescent="0.35">
      <c r="A955" s="1" t="s">
        <v>42</v>
      </c>
      <c r="B955" s="1" t="s">
        <v>50</v>
      </c>
      <c r="C955">
        <v>7</v>
      </c>
      <c r="D955">
        <v>2020</v>
      </c>
      <c r="E955">
        <v>6.81</v>
      </c>
      <c r="F955">
        <v>24572827</v>
      </c>
      <c r="G955">
        <v>40.130000000000003</v>
      </c>
      <c r="H955" s="1" t="s">
        <v>64</v>
      </c>
      <c r="I955" t="s">
        <v>57</v>
      </c>
      <c r="J955">
        <v>11.1271</v>
      </c>
      <c r="K955">
        <v>78.656899999999993</v>
      </c>
    </row>
    <row r="956" spans="1:11" ht="17.25" x14ac:dyDescent="0.35">
      <c r="A956" s="1" t="s">
        <v>42</v>
      </c>
      <c r="B956" s="1" t="s">
        <v>51</v>
      </c>
      <c r="C956">
        <v>8</v>
      </c>
      <c r="D956">
        <v>2020</v>
      </c>
      <c r="E956">
        <v>2.65</v>
      </c>
      <c r="F956">
        <v>27046415</v>
      </c>
      <c r="G956">
        <v>42.22</v>
      </c>
      <c r="H956" s="1" t="s">
        <v>64</v>
      </c>
      <c r="I956" t="s">
        <v>57</v>
      </c>
      <c r="J956">
        <v>11.1271</v>
      </c>
      <c r="K956">
        <v>78.656899999999993</v>
      </c>
    </row>
    <row r="957" spans="1:11" ht="17.25" x14ac:dyDescent="0.35">
      <c r="A957" s="1" t="s">
        <v>42</v>
      </c>
      <c r="B957" s="1" t="s">
        <v>52</v>
      </c>
      <c r="C957">
        <v>9</v>
      </c>
      <c r="D957">
        <v>2020</v>
      </c>
      <c r="E957">
        <v>5</v>
      </c>
      <c r="F957">
        <v>23025845</v>
      </c>
      <c r="G957">
        <v>36.770000000000003</v>
      </c>
      <c r="H957" s="1" t="s">
        <v>64</v>
      </c>
      <c r="I957" t="s">
        <v>57</v>
      </c>
      <c r="J957">
        <v>11.1271</v>
      </c>
      <c r="K957">
        <v>78.656899999999993</v>
      </c>
    </row>
    <row r="958" spans="1:11" ht="17.25" x14ac:dyDescent="0.35">
      <c r="A958" s="1" t="s">
        <v>42</v>
      </c>
      <c r="B958" s="1" t="s">
        <v>53</v>
      </c>
      <c r="C958">
        <v>10</v>
      </c>
      <c r="D958">
        <v>2020</v>
      </c>
      <c r="E958">
        <v>2.16</v>
      </c>
      <c r="F958">
        <v>23651626</v>
      </c>
      <c r="G958">
        <v>36.619999999999997</v>
      </c>
      <c r="H958" s="1" t="s">
        <v>64</v>
      </c>
      <c r="I958" t="s">
        <v>57</v>
      </c>
      <c r="J958">
        <v>11.1271</v>
      </c>
      <c r="K958">
        <v>78.656899999999993</v>
      </c>
    </row>
    <row r="959" spans="1:11" ht="17.25" x14ac:dyDescent="0.35">
      <c r="A959" s="1" t="s">
        <v>43</v>
      </c>
      <c r="B959" s="1" t="s">
        <v>16</v>
      </c>
      <c r="C959">
        <v>1</v>
      </c>
      <c r="D959">
        <v>2020</v>
      </c>
      <c r="E959">
        <v>5.49</v>
      </c>
      <c r="F959">
        <v>17609295</v>
      </c>
      <c r="G959">
        <v>59.25</v>
      </c>
      <c r="H959" s="1" t="s">
        <v>64</v>
      </c>
      <c r="I959" t="s">
        <v>57</v>
      </c>
      <c r="J959">
        <v>18.112400000000001</v>
      </c>
      <c r="K959">
        <v>79.019300000000001</v>
      </c>
    </row>
    <row r="960" spans="1:11" ht="17.25" x14ac:dyDescent="0.35">
      <c r="A960" s="1" t="s">
        <v>43</v>
      </c>
      <c r="B960" s="1" t="s">
        <v>17</v>
      </c>
      <c r="C960">
        <v>2</v>
      </c>
      <c r="D960">
        <v>2020</v>
      </c>
      <c r="E960">
        <v>8.2899999999999991</v>
      </c>
      <c r="F960">
        <v>16825970</v>
      </c>
      <c r="G960">
        <v>58.24</v>
      </c>
      <c r="H960" s="1" t="s">
        <v>64</v>
      </c>
      <c r="I960" t="s">
        <v>57</v>
      </c>
      <c r="J960">
        <v>18.112400000000001</v>
      </c>
      <c r="K960">
        <v>79.019300000000001</v>
      </c>
    </row>
    <row r="961" spans="1:11" ht="17.25" x14ac:dyDescent="0.35">
      <c r="A961" s="1" t="s">
        <v>43</v>
      </c>
      <c r="B961" s="1" t="s">
        <v>18</v>
      </c>
      <c r="C961">
        <v>3</v>
      </c>
      <c r="D961">
        <v>2020</v>
      </c>
      <c r="E961">
        <v>5.77</v>
      </c>
      <c r="F961">
        <v>17341613</v>
      </c>
      <c r="G961">
        <v>58.31</v>
      </c>
      <c r="H961" s="1" t="s">
        <v>64</v>
      </c>
      <c r="I961" t="s">
        <v>57</v>
      </c>
      <c r="J961">
        <v>18.112400000000001</v>
      </c>
      <c r="K961">
        <v>79.019300000000001</v>
      </c>
    </row>
    <row r="962" spans="1:11" ht="17.25" x14ac:dyDescent="0.35">
      <c r="A962" s="1" t="s">
        <v>43</v>
      </c>
      <c r="B962" s="1" t="s">
        <v>19</v>
      </c>
      <c r="C962">
        <v>4</v>
      </c>
      <c r="D962">
        <v>2020</v>
      </c>
      <c r="E962">
        <v>6.25</v>
      </c>
      <c r="F962">
        <v>12172230</v>
      </c>
      <c r="G962">
        <v>41.06</v>
      </c>
      <c r="H962" s="1" t="s">
        <v>64</v>
      </c>
      <c r="I962" t="s">
        <v>57</v>
      </c>
      <c r="J962">
        <v>18.112400000000001</v>
      </c>
      <c r="K962">
        <v>79.019300000000001</v>
      </c>
    </row>
    <row r="963" spans="1:11" ht="17.25" x14ac:dyDescent="0.35">
      <c r="A963" s="1" t="s">
        <v>43</v>
      </c>
      <c r="B963" s="1" t="s">
        <v>20</v>
      </c>
      <c r="C963">
        <v>5</v>
      </c>
      <c r="D963">
        <v>2020</v>
      </c>
      <c r="E963">
        <v>14.7</v>
      </c>
      <c r="F963">
        <v>14977774</v>
      </c>
      <c r="G963">
        <v>55.43</v>
      </c>
      <c r="H963" s="1" t="s">
        <v>64</v>
      </c>
      <c r="I963" t="s">
        <v>57</v>
      </c>
      <c r="J963">
        <v>18.112400000000001</v>
      </c>
      <c r="K963">
        <v>79.019300000000001</v>
      </c>
    </row>
    <row r="964" spans="1:11" ht="17.25" x14ac:dyDescent="0.35">
      <c r="A964" s="1" t="s">
        <v>43</v>
      </c>
      <c r="B964" s="1" t="s">
        <v>21</v>
      </c>
      <c r="C964">
        <v>6</v>
      </c>
      <c r="D964">
        <v>2020</v>
      </c>
      <c r="E964">
        <v>10.55</v>
      </c>
      <c r="F964">
        <v>15108910</v>
      </c>
      <c r="G964">
        <v>53.22</v>
      </c>
      <c r="H964" s="1" t="s">
        <v>64</v>
      </c>
      <c r="I964" t="s">
        <v>57</v>
      </c>
      <c r="J964">
        <v>18.112400000000001</v>
      </c>
      <c r="K964">
        <v>79.019300000000001</v>
      </c>
    </row>
    <row r="965" spans="1:11" ht="17.25" x14ac:dyDescent="0.35">
      <c r="A965" s="1" t="s">
        <v>43</v>
      </c>
      <c r="B965" s="1" t="s">
        <v>50</v>
      </c>
      <c r="C965">
        <v>7</v>
      </c>
      <c r="D965">
        <v>2020</v>
      </c>
      <c r="E965">
        <v>5.36</v>
      </c>
      <c r="F965">
        <v>15679417</v>
      </c>
      <c r="G965">
        <v>52.1</v>
      </c>
      <c r="H965" s="1" t="s">
        <v>64</v>
      </c>
      <c r="I965" t="s">
        <v>57</v>
      </c>
      <c r="J965">
        <v>18.112400000000001</v>
      </c>
      <c r="K965">
        <v>79.019300000000001</v>
      </c>
    </row>
    <row r="966" spans="1:11" ht="17.25" x14ac:dyDescent="0.35">
      <c r="A966" s="1" t="s">
        <v>43</v>
      </c>
      <c r="B966" s="1" t="s">
        <v>51</v>
      </c>
      <c r="C966">
        <v>8</v>
      </c>
      <c r="D966">
        <v>2020</v>
      </c>
      <c r="E966">
        <v>5.79</v>
      </c>
      <c r="F966">
        <v>18185429</v>
      </c>
      <c r="G966">
        <v>60.59</v>
      </c>
      <c r="H966" s="1" t="s">
        <v>64</v>
      </c>
      <c r="I966" t="s">
        <v>57</v>
      </c>
      <c r="J966">
        <v>18.112400000000001</v>
      </c>
      <c r="K966">
        <v>79.019300000000001</v>
      </c>
    </row>
    <row r="967" spans="1:11" ht="17.25" x14ac:dyDescent="0.35">
      <c r="A967" s="1" t="s">
        <v>43</v>
      </c>
      <c r="B967" s="1" t="s">
        <v>52</v>
      </c>
      <c r="C967">
        <v>9</v>
      </c>
      <c r="D967">
        <v>2020</v>
      </c>
      <c r="E967">
        <v>3.27</v>
      </c>
      <c r="F967">
        <v>16961448</v>
      </c>
      <c r="G967">
        <v>54.94</v>
      </c>
      <c r="H967" s="1" t="s">
        <v>64</v>
      </c>
      <c r="I967" t="s">
        <v>57</v>
      </c>
      <c r="J967">
        <v>18.112400000000001</v>
      </c>
      <c r="K967">
        <v>79.019300000000001</v>
      </c>
    </row>
    <row r="968" spans="1:11" ht="17.25" x14ac:dyDescent="0.35">
      <c r="A968" s="1" t="s">
        <v>43</v>
      </c>
      <c r="B968" s="1" t="s">
        <v>53</v>
      </c>
      <c r="C968">
        <v>10</v>
      </c>
      <c r="D968">
        <v>2020</v>
      </c>
      <c r="E968">
        <v>2.86</v>
      </c>
      <c r="F968">
        <v>17578739</v>
      </c>
      <c r="G968">
        <v>56.58</v>
      </c>
      <c r="H968" s="1" t="s">
        <v>64</v>
      </c>
      <c r="I968" t="s">
        <v>57</v>
      </c>
      <c r="J968">
        <v>18.112400000000001</v>
      </c>
      <c r="K968">
        <v>79.019300000000001</v>
      </c>
    </row>
    <row r="969" spans="1:11" ht="17.25" x14ac:dyDescent="0.35">
      <c r="A969" s="1" t="s">
        <v>44</v>
      </c>
      <c r="B969" s="1" t="s">
        <v>16</v>
      </c>
      <c r="C969">
        <v>1</v>
      </c>
      <c r="D969">
        <v>2020</v>
      </c>
      <c r="E969">
        <v>32.67</v>
      </c>
      <c r="F969">
        <v>1508130</v>
      </c>
      <c r="G969">
        <v>69.69</v>
      </c>
      <c r="H969" s="1" t="s">
        <v>64</v>
      </c>
      <c r="I969" t="s">
        <v>58</v>
      </c>
      <c r="J969">
        <v>23.940799999999999</v>
      </c>
      <c r="K969">
        <v>91.988200000000006</v>
      </c>
    </row>
    <row r="970" spans="1:11" ht="17.25" x14ac:dyDescent="0.35">
      <c r="A970" s="1" t="s">
        <v>44</v>
      </c>
      <c r="B970" s="1" t="s">
        <v>17</v>
      </c>
      <c r="C970">
        <v>2</v>
      </c>
      <c r="D970">
        <v>2020</v>
      </c>
      <c r="E970">
        <v>28.4</v>
      </c>
      <c r="F970">
        <v>1584686</v>
      </c>
      <c r="G970">
        <v>68.739999999999995</v>
      </c>
      <c r="H970" s="1" t="s">
        <v>64</v>
      </c>
      <c r="I970" t="s">
        <v>58</v>
      </c>
      <c r="J970">
        <v>23.940799999999999</v>
      </c>
      <c r="K970">
        <v>91.988200000000006</v>
      </c>
    </row>
    <row r="971" spans="1:11" ht="17.25" x14ac:dyDescent="0.35">
      <c r="A971" s="1" t="s">
        <v>44</v>
      </c>
      <c r="B971" s="1" t="s">
        <v>18</v>
      </c>
      <c r="C971">
        <v>3</v>
      </c>
      <c r="D971">
        <v>2020</v>
      </c>
      <c r="E971">
        <v>29.95</v>
      </c>
      <c r="F971">
        <v>1511217</v>
      </c>
      <c r="G971">
        <v>66.89</v>
      </c>
      <c r="H971" s="1" t="s">
        <v>64</v>
      </c>
      <c r="I971" t="s">
        <v>58</v>
      </c>
      <c r="J971">
        <v>23.940799999999999</v>
      </c>
      <c r="K971">
        <v>91.988200000000006</v>
      </c>
    </row>
    <row r="972" spans="1:11" ht="17.25" x14ac:dyDescent="0.35">
      <c r="A972" s="1" t="s">
        <v>44</v>
      </c>
      <c r="B972" s="1" t="s">
        <v>19</v>
      </c>
      <c r="C972">
        <v>4</v>
      </c>
      <c r="D972">
        <v>2020</v>
      </c>
      <c r="E972">
        <v>41.23</v>
      </c>
      <c r="F972">
        <v>971514</v>
      </c>
      <c r="G972">
        <v>51.16</v>
      </c>
      <c r="H972" s="1" t="s">
        <v>64</v>
      </c>
      <c r="I972" t="s">
        <v>58</v>
      </c>
      <c r="J972">
        <v>23.940799999999999</v>
      </c>
      <c r="K972">
        <v>91.988200000000006</v>
      </c>
    </row>
    <row r="973" spans="1:11" ht="17.25" x14ac:dyDescent="0.35">
      <c r="A973" s="1" t="s">
        <v>44</v>
      </c>
      <c r="B973" s="1" t="s">
        <v>20</v>
      </c>
      <c r="C973">
        <v>5</v>
      </c>
      <c r="D973">
        <v>2020</v>
      </c>
      <c r="E973">
        <v>21.51</v>
      </c>
      <c r="F973">
        <v>1290986</v>
      </c>
      <c r="G973">
        <v>50.81</v>
      </c>
      <c r="H973" s="1" t="s">
        <v>64</v>
      </c>
      <c r="I973" t="s">
        <v>58</v>
      </c>
      <c r="J973">
        <v>23.940799999999999</v>
      </c>
      <c r="K973">
        <v>91.988200000000006</v>
      </c>
    </row>
    <row r="974" spans="1:11" ht="17.25" x14ac:dyDescent="0.35">
      <c r="A974" s="1" t="s">
        <v>44</v>
      </c>
      <c r="B974" s="1" t="s">
        <v>21</v>
      </c>
      <c r="C974">
        <v>6</v>
      </c>
      <c r="D974">
        <v>2020</v>
      </c>
      <c r="E974">
        <v>21.71</v>
      </c>
      <c r="F974">
        <v>1494140</v>
      </c>
      <c r="G974">
        <v>58.85</v>
      </c>
      <c r="H974" s="1" t="s">
        <v>64</v>
      </c>
      <c r="I974" t="s">
        <v>58</v>
      </c>
      <c r="J974">
        <v>23.940799999999999</v>
      </c>
      <c r="K974">
        <v>91.988200000000006</v>
      </c>
    </row>
    <row r="975" spans="1:11" ht="17.25" x14ac:dyDescent="0.35">
      <c r="A975" s="1" t="s">
        <v>44</v>
      </c>
      <c r="B975" s="1" t="s">
        <v>50</v>
      </c>
      <c r="C975">
        <v>7</v>
      </c>
      <c r="D975">
        <v>2020</v>
      </c>
      <c r="E975">
        <v>18.239999999999998</v>
      </c>
      <c r="F975">
        <v>1348849</v>
      </c>
      <c r="G975">
        <v>50.78</v>
      </c>
      <c r="H975" s="1" t="s">
        <v>64</v>
      </c>
      <c r="I975" t="s">
        <v>58</v>
      </c>
      <c r="J975">
        <v>23.940799999999999</v>
      </c>
      <c r="K975">
        <v>91.988200000000006</v>
      </c>
    </row>
    <row r="976" spans="1:11" ht="17.25" x14ac:dyDescent="0.35">
      <c r="A976" s="1" t="s">
        <v>44</v>
      </c>
      <c r="B976" s="1" t="s">
        <v>51</v>
      </c>
      <c r="C976">
        <v>8</v>
      </c>
      <c r="D976">
        <v>2020</v>
      </c>
      <c r="E976">
        <v>27.92</v>
      </c>
      <c r="F976">
        <v>1318621</v>
      </c>
      <c r="G976">
        <v>56.21</v>
      </c>
      <c r="H976" s="1" t="s">
        <v>64</v>
      </c>
      <c r="I976" t="s">
        <v>58</v>
      </c>
      <c r="J976">
        <v>23.940799999999999</v>
      </c>
      <c r="K976">
        <v>91.988200000000006</v>
      </c>
    </row>
    <row r="977" spans="1:11" ht="17.25" x14ac:dyDescent="0.35">
      <c r="A977" s="1" t="s">
        <v>44</v>
      </c>
      <c r="B977" s="1" t="s">
        <v>52</v>
      </c>
      <c r="C977">
        <v>9</v>
      </c>
      <c r="D977">
        <v>2020</v>
      </c>
      <c r="E977">
        <v>17.350000000000001</v>
      </c>
      <c r="F977">
        <v>1368244</v>
      </c>
      <c r="G977">
        <v>50.77</v>
      </c>
      <c r="H977" s="1" t="s">
        <v>64</v>
      </c>
      <c r="I977" t="s">
        <v>58</v>
      </c>
      <c r="J977">
        <v>23.940799999999999</v>
      </c>
      <c r="K977">
        <v>91.988200000000006</v>
      </c>
    </row>
    <row r="978" spans="1:11" ht="17.25" x14ac:dyDescent="0.35">
      <c r="A978" s="1" t="s">
        <v>44</v>
      </c>
      <c r="B978" s="1" t="s">
        <v>53</v>
      </c>
      <c r="C978">
        <v>10</v>
      </c>
      <c r="D978">
        <v>2020</v>
      </c>
      <c r="E978">
        <v>11.57</v>
      </c>
      <c r="F978">
        <v>1576529</v>
      </c>
      <c r="G978">
        <v>54.58</v>
      </c>
      <c r="H978" s="1" t="s">
        <v>64</v>
      </c>
      <c r="I978" t="s">
        <v>58</v>
      </c>
      <c r="J978">
        <v>23.940799999999999</v>
      </c>
      <c r="K978">
        <v>91.988200000000006</v>
      </c>
    </row>
    <row r="979" spans="1:11" ht="17.25" x14ac:dyDescent="0.35">
      <c r="A979" s="1" t="s">
        <v>45</v>
      </c>
      <c r="B979" s="1" t="s">
        <v>16</v>
      </c>
      <c r="C979">
        <v>1</v>
      </c>
      <c r="D979">
        <v>2020</v>
      </c>
      <c r="E979">
        <v>7.58</v>
      </c>
      <c r="F979">
        <v>59433759</v>
      </c>
      <c r="G979">
        <v>39.630000000000003</v>
      </c>
      <c r="H979" s="1" t="s">
        <v>64</v>
      </c>
      <c r="I979" t="s">
        <v>61</v>
      </c>
      <c r="J979">
        <v>26.846699999999998</v>
      </c>
      <c r="K979">
        <v>80.946200000000005</v>
      </c>
    </row>
    <row r="980" spans="1:11" ht="17.25" x14ac:dyDescent="0.35">
      <c r="A980" s="1" t="s">
        <v>45</v>
      </c>
      <c r="B980" s="1" t="s">
        <v>17</v>
      </c>
      <c r="C980">
        <v>2</v>
      </c>
      <c r="D980">
        <v>2020</v>
      </c>
      <c r="E980">
        <v>8.98</v>
      </c>
      <c r="F980">
        <v>58060531</v>
      </c>
      <c r="G980">
        <v>39.229999999999997</v>
      </c>
      <c r="H980" s="1" t="s">
        <v>64</v>
      </c>
      <c r="I980" t="s">
        <v>61</v>
      </c>
      <c r="J980">
        <v>26.846699999999998</v>
      </c>
      <c r="K980">
        <v>80.946200000000005</v>
      </c>
    </row>
    <row r="981" spans="1:11" ht="17.25" x14ac:dyDescent="0.35">
      <c r="A981" s="1" t="s">
        <v>45</v>
      </c>
      <c r="B981" s="1" t="s">
        <v>18</v>
      </c>
      <c r="C981">
        <v>3</v>
      </c>
      <c r="D981">
        <v>2020</v>
      </c>
      <c r="E981">
        <v>10.11</v>
      </c>
      <c r="F981">
        <v>56976338</v>
      </c>
      <c r="G981">
        <v>38.89</v>
      </c>
      <c r="H981" s="1" t="s">
        <v>64</v>
      </c>
      <c r="I981" t="s">
        <v>61</v>
      </c>
      <c r="J981">
        <v>26.846699999999998</v>
      </c>
      <c r="K981">
        <v>80.946200000000005</v>
      </c>
    </row>
    <row r="982" spans="1:11" ht="17.25" x14ac:dyDescent="0.35">
      <c r="A982" s="1" t="s">
        <v>45</v>
      </c>
      <c r="B982" s="1" t="s">
        <v>19</v>
      </c>
      <c r="C982">
        <v>4</v>
      </c>
      <c r="D982">
        <v>2020</v>
      </c>
      <c r="E982">
        <v>21.54</v>
      </c>
      <c r="F982">
        <v>50915056</v>
      </c>
      <c r="G982">
        <v>39.729999999999997</v>
      </c>
      <c r="H982" s="1" t="s">
        <v>64</v>
      </c>
      <c r="I982" t="s">
        <v>61</v>
      </c>
      <c r="J982">
        <v>26.846699999999998</v>
      </c>
      <c r="K982">
        <v>80.946200000000005</v>
      </c>
    </row>
    <row r="983" spans="1:11" ht="17.25" x14ac:dyDescent="0.35">
      <c r="A983" s="1" t="s">
        <v>45</v>
      </c>
      <c r="B983" s="1" t="s">
        <v>20</v>
      </c>
      <c r="C983">
        <v>5</v>
      </c>
      <c r="D983">
        <v>2020</v>
      </c>
      <c r="E983">
        <v>20.41</v>
      </c>
      <c r="F983">
        <v>49801902</v>
      </c>
      <c r="G983">
        <v>38.22</v>
      </c>
      <c r="H983" s="1" t="s">
        <v>64</v>
      </c>
      <c r="I983" t="s">
        <v>61</v>
      </c>
      <c r="J983">
        <v>26.846699999999998</v>
      </c>
      <c r="K983">
        <v>80.946200000000005</v>
      </c>
    </row>
    <row r="984" spans="1:11" ht="17.25" x14ac:dyDescent="0.35">
      <c r="A984" s="1" t="s">
        <v>45</v>
      </c>
      <c r="B984" s="1" t="s">
        <v>21</v>
      </c>
      <c r="C984">
        <v>6</v>
      </c>
      <c r="D984">
        <v>2020</v>
      </c>
      <c r="E984">
        <v>9.4700000000000006</v>
      </c>
      <c r="F984">
        <v>55380649</v>
      </c>
      <c r="G984">
        <v>37.29</v>
      </c>
      <c r="H984" s="1" t="s">
        <v>64</v>
      </c>
      <c r="I984" t="s">
        <v>61</v>
      </c>
      <c r="J984">
        <v>26.846699999999998</v>
      </c>
      <c r="K984">
        <v>80.946200000000005</v>
      </c>
    </row>
    <row r="985" spans="1:11" ht="17.25" x14ac:dyDescent="0.35">
      <c r="A985" s="1" t="s">
        <v>45</v>
      </c>
      <c r="B985" s="1" t="s">
        <v>50</v>
      </c>
      <c r="C985">
        <v>7</v>
      </c>
      <c r="D985">
        <v>2020</v>
      </c>
      <c r="E985">
        <v>5.56</v>
      </c>
      <c r="F985">
        <v>56201654</v>
      </c>
      <c r="G985">
        <v>36.19</v>
      </c>
      <c r="H985" s="1" t="s">
        <v>64</v>
      </c>
      <c r="I985" t="s">
        <v>61</v>
      </c>
      <c r="J985">
        <v>26.846699999999998</v>
      </c>
      <c r="K985">
        <v>80.946200000000005</v>
      </c>
    </row>
    <row r="986" spans="1:11" ht="17.25" x14ac:dyDescent="0.35">
      <c r="A986" s="1" t="s">
        <v>45</v>
      </c>
      <c r="B986" s="1" t="s">
        <v>51</v>
      </c>
      <c r="C986">
        <v>8</v>
      </c>
      <c r="D986">
        <v>2020</v>
      </c>
      <c r="E986">
        <v>5.79</v>
      </c>
      <c r="F986">
        <v>55831744</v>
      </c>
      <c r="G986">
        <v>35.96</v>
      </c>
      <c r="H986" s="1" t="s">
        <v>64</v>
      </c>
      <c r="I986" t="s">
        <v>61</v>
      </c>
      <c r="J986">
        <v>26.846699999999998</v>
      </c>
      <c r="K986">
        <v>80.946200000000005</v>
      </c>
    </row>
    <row r="987" spans="1:11" ht="17.25" x14ac:dyDescent="0.35">
      <c r="A987" s="1" t="s">
        <v>45</v>
      </c>
      <c r="B987" s="1" t="s">
        <v>52</v>
      </c>
      <c r="C987">
        <v>9</v>
      </c>
      <c r="D987">
        <v>2020</v>
      </c>
      <c r="E987">
        <v>4.18</v>
      </c>
      <c r="F987">
        <v>56106836</v>
      </c>
      <c r="G987">
        <v>35.450000000000003</v>
      </c>
      <c r="H987" s="1" t="s">
        <v>64</v>
      </c>
      <c r="I987" t="s">
        <v>61</v>
      </c>
      <c r="J987">
        <v>26.846699999999998</v>
      </c>
      <c r="K987">
        <v>80.946200000000005</v>
      </c>
    </row>
    <row r="988" spans="1:11" ht="17.25" x14ac:dyDescent="0.35">
      <c r="A988" s="1" t="s">
        <v>45</v>
      </c>
      <c r="B988" s="1" t="s">
        <v>53</v>
      </c>
      <c r="C988">
        <v>10</v>
      </c>
      <c r="D988">
        <v>2020</v>
      </c>
      <c r="E988">
        <v>3.75</v>
      </c>
      <c r="F988">
        <v>56539521</v>
      </c>
      <c r="G988">
        <v>35.49</v>
      </c>
      <c r="H988" s="1" t="s">
        <v>64</v>
      </c>
      <c r="I988" t="s">
        <v>61</v>
      </c>
      <c r="J988">
        <v>26.846699999999998</v>
      </c>
      <c r="K988">
        <v>80.946200000000005</v>
      </c>
    </row>
    <row r="989" spans="1:11" ht="17.25" x14ac:dyDescent="0.35">
      <c r="A989" s="1" t="s">
        <v>46</v>
      </c>
      <c r="B989" s="1" t="s">
        <v>16</v>
      </c>
      <c r="C989">
        <v>1</v>
      </c>
      <c r="D989">
        <v>2020</v>
      </c>
      <c r="E989">
        <v>5.49</v>
      </c>
      <c r="F989">
        <v>2711639</v>
      </c>
      <c r="G989">
        <v>32.99</v>
      </c>
      <c r="H989" s="1" t="s">
        <v>64</v>
      </c>
      <c r="I989" t="s">
        <v>61</v>
      </c>
      <c r="J989">
        <v>30.066800000000001</v>
      </c>
      <c r="K989">
        <v>79.019300000000001</v>
      </c>
    </row>
    <row r="990" spans="1:11" ht="17.25" x14ac:dyDescent="0.35">
      <c r="A990" s="1" t="s">
        <v>46</v>
      </c>
      <c r="B990" s="1" t="s">
        <v>17</v>
      </c>
      <c r="C990">
        <v>2</v>
      </c>
      <c r="D990">
        <v>2020</v>
      </c>
      <c r="E990">
        <v>4.99</v>
      </c>
      <c r="F990">
        <v>3020931</v>
      </c>
      <c r="G990">
        <v>36.479999999999997</v>
      </c>
      <c r="H990" s="1" t="s">
        <v>64</v>
      </c>
      <c r="I990" t="s">
        <v>61</v>
      </c>
      <c r="J990">
        <v>30.066800000000001</v>
      </c>
      <c r="K990">
        <v>79.019300000000001</v>
      </c>
    </row>
    <row r="991" spans="1:11" ht="17.25" x14ac:dyDescent="0.35">
      <c r="A991" s="1" t="s">
        <v>46</v>
      </c>
      <c r="B991" s="1" t="s">
        <v>18</v>
      </c>
      <c r="C991">
        <v>3</v>
      </c>
      <c r="D991">
        <v>2020</v>
      </c>
      <c r="E991">
        <v>19.850000000000001</v>
      </c>
      <c r="F991">
        <v>2539302</v>
      </c>
      <c r="G991">
        <v>36.270000000000003</v>
      </c>
      <c r="H991" s="1" t="s">
        <v>64</v>
      </c>
      <c r="I991" t="s">
        <v>61</v>
      </c>
      <c r="J991">
        <v>30.066800000000001</v>
      </c>
      <c r="K991">
        <v>79.019300000000001</v>
      </c>
    </row>
    <row r="992" spans="1:11" ht="17.25" x14ac:dyDescent="0.35">
      <c r="A992" s="1" t="s">
        <v>46</v>
      </c>
      <c r="B992" s="1" t="s">
        <v>19</v>
      </c>
      <c r="C992">
        <v>4</v>
      </c>
      <c r="D992">
        <v>2020</v>
      </c>
      <c r="E992">
        <v>6.48</v>
      </c>
      <c r="F992">
        <v>2720115</v>
      </c>
      <c r="G992">
        <v>33.229999999999997</v>
      </c>
      <c r="H992" s="1" t="s">
        <v>64</v>
      </c>
      <c r="I992" t="s">
        <v>61</v>
      </c>
      <c r="J992">
        <v>30.066800000000001</v>
      </c>
      <c r="K992">
        <v>79.019300000000001</v>
      </c>
    </row>
    <row r="993" spans="1:11" ht="17.25" x14ac:dyDescent="0.35">
      <c r="A993" s="1" t="s">
        <v>46</v>
      </c>
      <c r="B993" s="1" t="s">
        <v>20</v>
      </c>
      <c r="C993">
        <v>5</v>
      </c>
      <c r="D993">
        <v>2020</v>
      </c>
      <c r="E993">
        <v>8.01</v>
      </c>
      <c r="F993">
        <v>2694072</v>
      </c>
      <c r="G993">
        <v>33.380000000000003</v>
      </c>
      <c r="H993" s="1" t="s">
        <v>64</v>
      </c>
      <c r="I993" t="s">
        <v>61</v>
      </c>
      <c r="J993">
        <v>30.066800000000001</v>
      </c>
      <c r="K993">
        <v>79.019300000000001</v>
      </c>
    </row>
    <row r="994" spans="1:11" ht="17.25" x14ac:dyDescent="0.35">
      <c r="A994" s="1" t="s">
        <v>46</v>
      </c>
      <c r="B994" s="1" t="s">
        <v>21</v>
      </c>
      <c r="C994">
        <v>6</v>
      </c>
      <c r="D994">
        <v>2020</v>
      </c>
      <c r="E994">
        <v>8.61</v>
      </c>
      <c r="F994">
        <v>2656071</v>
      </c>
      <c r="G994">
        <v>33.06</v>
      </c>
      <c r="H994" s="1" t="s">
        <v>64</v>
      </c>
      <c r="I994" t="s">
        <v>61</v>
      </c>
      <c r="J994">
        <v>30.066800000000001</v>
      </c>
      <c r="K994">
        <v>79.019300000000001</v>
      </c>
    </row>
    <row r="995" spans="1:11" ht="17.25" x14ac:dyDescent="0.35">
      <c r="A995" s="1" t="s">
        <v>46</v>
      </c>
      <c r="B995" s="1" t="s">
        <v>50</v>
      </c>
      <c r="C995">
        <v>7</v>
      </c>
      <c r="D995">
        <v>2020</v>
      </c>
      <c r="E995">
        <v>12.38</v>
      </c>
      <c r="F995">
        <v>2938552</v>
      </c>
      <c r="G995">
        <v>38.07</v>
      </c>
      <c r="H995" s="1" t="s">
        <v>64</v>
      </c>
      <c r="I995" t="s">
        <v>61</v>
      </c>
      <c r="J995">
        <v>30.066800000000001</v>
      </c>
      <c r="K995">
        <v>79.019300000000001</v>
      </c>
    </row>
    <row r="996" spans="1:11" ht="17.25" x14ac:dyDescent="0.35">
      <c r="A996" s="1" t="s">
        <v>46</v>
      </c>
      <c r="B996" s="1" t="s">
        <v>51</v>
      </c>
      <c r="C996">
        <v>8</v>
      </c>
      <c r="D996">
        <v>2020</v>
      </c>
      <c r="E996">
        <v>14.26</v>
      </c>
      <c r="F996">
        <v>2717528</v>
      </c>
      <c r="G996">
        <v>35.9</v>
      </c>
      <c r="H996" s="1" t="s">
        <v>64</v>
      </c>
      <c r="I996" t="s">
        <v>61</v>
      </c>
      <c r="J996">
        <v>30.066800000000001</v>
      </c>
      <c r="K996">
        <v>79.019300000000001</v>
      </c>
    </row>
    <row r="997" spans="1:11" ht="17.25" x14ac:dyDescent="0.35">
      <c r="A997" s="1" t="s">
        <v>46</v>
      </c>
      <c r="B997" s="1" t="s">
        <v>52</v>
      </c>
      <c r="C997">
        <v>9</v>
      </c>
      <c r="D997">
        <v>2020</v>
      </c>
      <c r="E997">
        <v>22.26</v>
      </c>
      <c r="F997">
        <v>2695230</v>
      </c>
      <c r="G997">
        <v>39.18</v>
      </c>
      <c r="H997" s="1" t="s">
        <v>64</v>
      </c>
      <c r="I997" t="s">
        <v>61</v>
      </c>
      <c r="J997">
        <v>30.066800000000001</v>
      </c>
      <c r="K997">
        <v>79.019300000000001</v>
      </c>
    </row>
    <row r="998" spans="1:11" ht="17.25" x14ac:dyDescent="0.35">
      <c r="A998" s="1" t="s">
        <v>46</v>
      </c>
      <c r="B998" s="1" t="s">
        <v>53</v>
      </c>
      <c r="C998">
        <v>10</v>
      </c>
      <c r="D998">
        <v>2020</v>
      </c>
      <c r="E998">
        <v>9.23</v>
      </c>
      <c r="F998">
        <v>2739309</v>
      </c>
      <c r="G998">
        <v>34.03</v>
      </c>
      <c r="H998" s="1" t="s">
        <v>64</v>
      </c>
      <c r="I998" t="s">
        <v>61</v>
      </c>
      <c r="J998">
        <v>30.066800000000001</v>
      </c>
      <c r="K998">
        <v>79.019300000000001</v>
      </c>
    </row>
    <row r="999" spans="1:11" ht="17.25" x14ac:dyDescent="0.35">
      <c r="A999" s="1" t="s">
        <v>47</v>
      </c>
      <c r="B999" s="1" t="s">
        <v>16</v>
      </c>
      <c r="C999">
        <v>1</v>
      </c>
      <c r="D999">
        <v>2020</v>
      </c>
      <c r="E999">
        <v>6.94</v>
      </c>
      <c r="F999">
        <v>35820789</v>
      </c>
      <c r="G999">
        <v>47.35</v>
      </c>
      <c r="H999" s="1" t="s">
        <v>64</v>
      </c>
      <c r="I999" t="s">
        <v>59</v>
      </c>
      <c r="J999">
        <v>22.986799999999999</v>
      </c>
      <c r="K999">
        <v>87.855000000000004</v>
      </c>
    </row>
    <row r="1000" spans="1:11" ht="17.25" x14ac:dyDescent="0.35">
      <c r="A1000" s="1" t="s">
        <v>47</v>
      </c>
      <c r="B1000" s="1" t="s">
        <v>17</v>
      </c>
      <c r="C1000">
        <v>2</v>
      </c>
      <c r="D1000">
        <v>2020</v>
      </c>
      <c r="E1000">
        <v>4.92</v>
      </c>
      <c r="F1000">
        <v>36964178</v>
      </c>
      <c r="G1000">
        <v>47.74</v>
      </c>
      <c r="H1000" s="1" t="s">
        <v>64</v>
      </c>
      <c r="I1000" t="s">
        <v>59</v>
      </c>
      <c r="J1000">
        <v>22.986799999999999</v>
      </c>
      <c r="K1000">
        <v>87.855000000000004</v>
      </c>
    </row>
    <row r="1001" spans="1:11" ht="17.25" x14ac:dyDescent="0.35">
      <c r="A1001" s="1" t="s">
        <v>47</v>
      </c>
      <c r="B1001" s="1" t="s">
        <v>18</v>
      </c>
      <c r="C1001">
        <v>3</v>
      </c>
      <c r="D1001">
        <v>2020</v>
      </c>
      <c r="E1001">
        <v>6.92</v>
      </c>
      <c r="F1001">
        <v>35903917</v>
      </c>
      <c r="G1001">
        <v>47.27</v>
      </c>
      <c r="H1001" s="1" t="s">
        <v>64</v>
      </c>
      <c r="I1001" t="s">
        <v>59</v>
      </c>
      <c r="J1001">
        <v>22.986799999999999</v>
      </c>
      <c r="K1001">
        <v>87.855000000000004</v>
      </c>
    </row>
    <row r="1002" spans="1:11" ht="17.25" x14ac:dyDescent="0.35">
      <c r="A1002" s="1" t="s">
        <v>47</v>
      </c>
      <c r="B1002" s="1" t="s">
        <v>19</v>
      </c>
      <c r="C1002">
        <v>4</v>
      </c>
      <c r="D1002">
        <v>2020</v>
      </c>
      <c r="E1002">
        <v>17.41</v>
      </c>
      <c r="F1002">
        <v>26938836</v>
      </c>
      <c r="G1002">
        <v>39.9</v>
      </c>
      <c r="H1002" s="1" t="s">
        <v>64</v>
      </c>
      <c r="I1002" t="s">
        <v>59</v>
      </c>
      <c r="J1002">
        <v>22.986799999999999</v>
      </c>
      <c r="K1002">
        <v>87.855000000000004</v>
      </c>
    </row>
    <row r="1003" spans="1:11" ht="17.25" x14ac:dyDescent="0.35">
      <c r="A1003" s="1" t="s">
        <v>47</v>
      </c>
      <c r="B1003" s="1" t="s">
        <v>20</v>
      </c>
      <c r="C1003">
        <v>5</v>
      </c>
      <c r="D1003">
        <v>2020</v>
      </c>
      <c r="E1003">
        <v>17.41</v>
      </c>
      <c r="F1003">
        <v>28356675</v>
      </c>
      <c r="G1003">
        <v>41.92</v>
      </c>
      <c r="H1003" s="1" t="s">
        <v>64</v>
      </c>
      <c r="I1003" t="s">
        <v>59</v>
      </c>
      <c r="J1003">
        <v>22.986799999999999</v>
      </c>
      <c r="K1003">
        <v>87.855000000000004</v>
      </c>
    </row>
    <row r="1004" spans="1:11" ht="17.25" x14ac:dyDescent="0.35">
      <c r="A1004" s="1" t="s">
        <v>47</v>
      </c>
      <c r="B1004" s="1" t="s">
        <v>21</v>
      </c>
      <c r="C1004">
        <v>6</v>
      </c>
      <c r="D1004">
        <v>2020</v>
      </c>
      <c r="E1004">
        <v>7.29</v>
      </c>
      <c r="F1004">
        <v>30726310</v>
      </c>
      <c r="G1004">
        <v>40.39</v>
      </c>
      <c r="H1004" s="1" t="s">
        <v>64</v>
      </c>
      <c r="I1004" t="s">
        <v>59</v>
      </c>
      <c r="J1004">
        <v>22.986799999999999</v>
      </c>
      <c r="K1004">
        <v>87.855000000000004</v>
      </c>
    </row>
    <row r="1005" spans="1:11" ht="17.25" x14ac:dyDescent="0.35">
      <c r="A1005" s="1" t="s">
        <v>47</v>
      </c>
      <c r="B1005" s="1" t="s">
        <v>50</v>
      </c>
      <c r="C1005">
        <v>7</v>
      </c>
      <c r="D1005">
        <v>2020</v>
      </c>
      <c r="E1005">
        <v>6.83</v>
      </c>
      <c r="F1005">
        <v>35372506</v>
      </c>
      <c r="G1005">
        <v>46.17</v>
      </c>
      <c r="H1005" s="1" t="s">
        <v>64</v>
      </c>
      <c r="I1005" t="s">
        <v>59</v>
      </c>
      <c r="J1005">
        <v>22.986799999999999</v>
      </c>
      <c r="K1005">
        <v>87.855000000000004</v>
      </c>
    </row>
    <row r="1006" spans="1:11" ht="17.25" x14ac:dyDescent="0.35">
      <c r="A1006" s="1" t="s">
        <v>47</v>
      </c>
      <c r="B1006" s="1" t="s">
        <v>51</v>
      </c>
      <c r="C1006">
        <v>8</v>
      </c>
      <c r="D1006">
        <v>2020</v>
      </c>
      <c r="E1006">
        <v>14.87</v>
      </c>
      <c r="F1006">
        <v>33298644</v>
      </c>
      <c r="G1006">
        <v>47.48</v>
      </c>
      <c r="H1006" s="1" t="s">
        <v>64</v>
      </c>
      <c r="I1006" t="s">
        <v>59</v>
      </c>
      <c r="J1006">
        <v>22.986799999999999</v>
      </c>
      <c r="K1006">
        <v>87.855000000000004</v>
      </c>
    </row>
    <row r="1007" spans="1:11" ht="17.25" x14ac:dyDescent="0.35">
      <c r="A1007" s="1" t="s">
        <v>47</v>
      </c>
      <c r="B1007" s="1" t="s">
        <v>52</v>
      </c>
      <c r="C1007">
        <v>9</v>
      </c>
      <c r="D1007">
        <v>2020</v>
      </c>
      <c r="E1007">
        <v>9.35</v>
      </c>
      <c r="F1007">
        <v>35707239</v>
      </c>
      <c r="G1007">
        <v>47.73</v>
      </c>
      <c r="H1007" s="1" t="s">
        <v>64</v>
      </c>
      <c r="I1007" t="s">
        <v>59</v>
      </c>
      <c r="J1007">
        <v>22.986799999999999</v>
      </c>
      <c r="K1007">
        <v>87.855000000000004</v>
      </c>
    </row>
    <row r="1008" spans="1:11" ht="17.25" x14ac:dyDescent="0.35">
      <c r="A1008" s="1" t="s">
        <v>47</v>
      </c>
      <c r="B1008" s="1" t="s">
        <v>53</v>
      </c>
      <c r="C1008">
        <v>10</v>
      </c>
      <c r="D1008">
        <v>2020</v>
      </c>
      <c r="E1008">
        <v>9.98</v>
      </c>
      <c r="F1008">
        <v>33962549</v>
      </c>
      <c r="G1008">
        <v>45.63</v>
      </c>
      <c r="H1008" s="1" t="s">
        <v>64</v>
      </c>
      <c r="I1008" t="s">
        <v>59</v>
      </c>
      <c r="J1008">
        <v>22.986799999999999</v>
      </c>
      <c r="K1008">
        <v>87.855000000000004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C614-E956-4DF7-A677-04F93950B022}">
  <dimension ref="A1:I349"/>
  <sheetViews>
    <sheetView topLeftCell="A158" workbookViewId="0">
      <selection activeCell="I175" sqref="I175"/>
    </sheetView>
  </sheetViews>
  <sheetFormatPr defaultRowHeight="16.5" x14ac:dyDescent="0.35"/>
  <cols>
    <col min="2" max="2" width="11.75" customWidth="1"/>
    <col min="3" max="3" width="17.5" customWidth="1"/>
    <col min="4" max="4" width="27.25" customWidth="1"/>
    <col min="6" max="6" width="18.75" customWidth="1"/>
    <col min="7" max="7" width="40.5" customWidth="1"/>
    <col min="8" max="8" width="43.75" customWidth="1"/>
    <col min="9" max="9" width="21.625" customWidth="1"/>
    <col min="10" max="10" width="21.25" customWidth="1"/>
    <col min="11" max="11" width="23.875" bestFit="1" customWidth="1"/>
    <col min="12" max="16" width="8.75" bestFit="1" customWidth="1"/>
    <col min="17" max="17" width="9.875" bestFit="1" customWidth="1"/>
    <col min="18" max="18" width="8.75" bestFit="1" customWidth="1"/>
    <col min="19" max="19" width="9.875" bestFit="1" customWidth="1"/>
    <col min="20" max="20" width="11" bestFit="1" customWidth="1"/>
    <col min="21" max="21" width="7.875" bestFit="1" customWidth="1"/>
    <col min="22" max="22" width="7" bestFit="1" customWidth="1"/>
    <col min="23" max="23" width="8.75" bestFit="1" customWidth="1"/>
    <col min="24" max="24" width="7.875" bestFit="1" customWidth="1"/>
    <col min="25" max="25" width="15.25" bestFit="1" customWidth="1"/>
    <col min="26" max="26" width="14.75" bestFit="1" customWidth="1"/>
    <col min="27" max="29" width="8.75" bestFit="1" customWidth="1"/>
    <col min="30" max="30" width="13.75" bestFit="1" customWidth="1"/>
    <col min="31" max="31" width="10.5" bestFit="1" customWidth="1"/>
    <col min="32" max="32" width="9.125" bestFit="1" customWidth="1"/>
    <col min="33" max="33" width="8.75" bestFit="1" customWidth="1"/>
    <col min="34" max="34" width="9.875" bestFit="1" customWidth="1"/>
    <col min="35" max="36" width="8.75" bestFit="1" customWidth="1"/>
    <col min="37" max="37" width="7" bestFit="1" customWidth="1"/>
    <col min="38" max="38" width="9.625" bestFit="1" customWidth="1"/>
    <col min="39" max="39" width="8.75" bestFit="1" customWidth="1"/>
    <col min="40" max="40" width="7.875" bestFit="1" customWidth="1"/>
    <col min="41" max="41" width="11.625" bestFit="1" customWidth="1"/>
    <col min="42" max="42" width="10.375" bestFit="1" customWidth="1"/>
    <col min="43" max="43" width="10.625" bestFit="1" customWidth="1"/>
    <col min="44" max="44" width="9.625" bestFit="1" customWidth="1"/>
    <col min="45" max="46" width="7.875" bestFit="1" customWidth="1"/>
    <col min="47" max="47" width="15.25" bestFit="1" customWidth="1"/>
    <col min="48" max="48" width="14.75" bestFit="1" customWidth="1"/>
    <col min="49" max="49" width="7.875" bestFit="1" customWidth="1"/>
    <col min="50" max="50" width="8.75" bestFit="1" customWidth="1"/>
    <col min="51" max="51" width="11.625" bestFit="1" customWidth="1"/>
    <col min="52" max="52" width="10.375" bestFit="1" customWidth="1"/>
    <col min="53" max="53" width="9.625" bestFit="1" customWidth="1"/>
    <col min="54" max="54" width="10.375" bestFit="1" customWidth="1"/>
    <col min="55" max="55" width="9.125" bestFit="1" customWidth="1"/>
    <col min="56" max="56" width="7" bestFit="1" customWidth="1"/>
    <col min="57" max="57" width="7.875" bestFit="1" customWidth="1"/>
    <col min="58" max="58" width="13.125" bestFit="1" customWidth="1"/>
    <col min="59" max="59" width="13.25" bestFit="1" customWidth="1"/>
    <col min="60" max="60" width="8.75" bestFit="1" customWidth="1"/>
    <col min="61" max="61" width="7.875" bestFit="1" customWidth="1"/>
    <col min="62" max="62" width="9.875" bestFit="1" customWidth="1"/>
    <col min="63" max="63" width="9.625" bestFit="1" customWidth="1"/>
    <col min="64" max="64" width="8.75" bestFit="1" customWidth="1"/>
    <col min="65" max="65" width="9.75" bestFit="1" customWidth="1"/>
    <col min="66" max="66" width="11" bestFit="1" customWidth="1"/>
    <col min="67" max="67" width="7" bestFit="1" customWidth="1"/>
    <col min="68" max="68" width="8.75" bestFit="1" customWidth="1"/>
    <col min="69" max="69" width="13.75" bestFit="1" customWidth="1"/>
    <col min="70" max="70" width="10.5" bestFit="1" customWidth="1"/>
    <col min="71" max="71" width="9.25" bestFit="1" customWidth="1"/>
    <col min="72" max="72" width="9.875" bestFit="1" customWidth="1"/>
  </cols>
  <sheetData>
    <row r="1" spans="1:1" ht="17.25" x14ac:dyDescent="0.35">
      <c r="A1" t="s">
        <v>66</v>
      </c>
    </row>
    <row r="2" spans="1:1" ht="17.25" x14ac:dyDescent="0.35">
      <c r="A2" t="s">
        <v>67</v>
      </c>
    </row>
    <row r="3" spans="1:1" ht="17.25" x14ac:dyDescent="0.35">
      <c r="A3" t="s">
        <v>68</v>
      </c>
    </row>
    <row r="16" spans="1:1" ht="19.5" x14ac:dyDescent="0.35">
      <c r="A16" s="9" t="s">
        <v>84</v>
      </c>
    </row>
    <row r="19" spans="2:7" ht="17.25" x14ac:dyDescent="0.35">
      <c r="B19" s="2" t="s">
        <v>79</v>
      </c>
      <c r="C19" s="8" t="s">
        <v>70</v>
      </c>
      <c r="F19" t="s">
        <v>80</v>
      </c>
    </row>
    <row r="20" spans="2:7" ht="17.25" x14ac:dyDescent="0.35">
      <c r="B20" s="3">
        <v>2019</v>
      </c>
      <c r="C20" s="8">
        <v>0.3370705084259496</v>
      </c>
      <c r="G20" s="7">
        <f>GETPIVOTDATA(" Estimated Employed",$G$24)</f>
        <v>9059182647</v>
      </c>
    </row>
    <row r="21" spans="2:7" ht="17.25" x14ac:dyDescent="0.35">
      <c r="B21" s="4">
        <v>5</v>
      </c>
      <c r="C21" s="8">
        <v>3.9966339570020527E-2</v>
      </c>
    </row>
    <row r="22" spans="2:7" ht="17.25" x14ac:dyDescent="0.35">
      <c r="B22" s="4">
        <v>6</v>
      </c>
      <c r="C22" s="8">
        <v>4.1898728476423522E-2</v>
      </c>
    </row>
    <row r="23" spans="2:7" ht="17.25" x14ac:dyDescent="0.35">
      <c r="B23" s="4">
        <v>7</v>
      </c>
      <c r="C23" s="8">
        <v>4.068525162756019E-2</v>
      </c>
    </row>
    <row r="24" spans="2:7" ht="17.25" x14ac:dyDescent="0.35">
      <c r="B24" s="4">
        <v>8</v>
      </c>
      <c r="C24" s="8">
        <v>4.2601794444527837E-2</v>
      </c>
      <c r="G24" t="s">
        <v>75</v>
      </c>
    </row>
    <row r="25" spans="2:7" ht="17.25" x14ac:dyDescent="0.35">
      <c r="B25" s="4">
        <v>9</v>
      </c>
      <c r="C25" s="8">
        <v>3.9255767559552103E-2</v>
      </c>
      <c r="G25" s="7">
        <v>9059182647</v>
      </c>
    </row>
    <row r="26" spans="2:7" ht="17.25" x14ac:dyDescent="0.35">
      <c r="B26" s="4">
        <v>10</v>
      </c>
      <c r="C26" s="8">
        <v>4.5415726326359394E-2</v>
      </c>
    </row>
    <row r="27" spans="2:7" ht="17.25" x14ac:dyDescent="0.35">
      <c r="B27" s="4">
        <v>11</v>
      </c>
      <c r="C27" s="8">
        <v>4.5266439483784449E-2</v>
      </c>
    </row>
    <row r="28" spans="2:7" ht="17.25" x14ac:dyDescent="0.35">
      <c r="B28" s="4">
        <v>12</v>
      </c>
      <c r="C28" s="8">
        <v>4.1980460937721537E-2</v>
      </c>
    </row>
    <row r="29" spans="2:7" ht="17.25" x14ac:dyDescent="0.35">
      <c r="B29" s="3">
        <v>2020</v>
      </c>
      <c r="C29" s="8">
        <v>0.66292949157405057</v>
      </c>
      <c r="F29" t="s">
        <v>82</v>
      </c>
    </row>
    <row r="30" spans="2:7" ht="17.25" x14ac:dyDescent="0.35">
      <c r="B30" s="4">
        <v>1</v>
      </c>
      <c r="C30" s="8">
        <v>6.3926460800944773E-2</v>
      </c>
      <c r="G30" s="7">
        <f>GETPIVOTDATA(" Estimated Labour Participation Rate (%)",$G$36)</f>
        <v>42675.269999999931</v>
      </c>
    </row>
    <row r="31" spans="2:7" ht="17.25" x14ac:dyDescent="0.35">
      <c r="B31" s="4">
        <v>2</v>
      </c>
      <c r="C31" s="8">
        <v>6.4139132001261021E-2</v>
      </c>
    </row>
    <row r="32" spans="2:7" ht="17.25" x14ac:dyDescent="0.35">
      <c r="B32" s="4">
        <v>3</v>
      </c>
      <c r="C32" s="8">
        <v>7.0686902956880279E-2</v>
      </c>
    </row>
    <row r="33" spans="2:7" ht="17.25" x14ac:dyDescent="0.35">
      <c r="B33" s="4">
        <v>4</v>
      </c>
      <c r="C33" s="8">
        <v>0.14877476368476625</v>
      </c>
    </row>
    <row r="34" spans="2:7" ht="17.25" x14ac:dyDescent="0.35">
      <c r="B34" s="4">
        <v>5</v>
      </c>
      <c r="C34" s="8">
        <v>0.15814730858340967</v>
      </c>
    </row>
    <row r="35" spans="2:7" ht="17.25" x14ac:dyDescent="0.35">
      <c r="B35" s="4">
        <v>6</v>
      </c>
      <c r="C35" s="8">
        <v>7.4208070830351802E-2</v>
      </c>
    </row>
    <row r="36" spans="2:7" ht="17.25" x14ac:dyDescent="0.35">
      <c r="B36" s="4">
        <v>7</v>
      </c>
      <c r="C36" s="8">
        <v>2.2145326988225519E-2</v>
      </c>
      <c r="G36" t="s">
        <v>81</v>
      </c>
    </row>
    <row r="37" spans="2:7" ht="17.25" x14ac:dyDescent="0.35">
      <c r="B37" s="4">
        <v>8</v>
      </c>
      <c r="C37" s="8">
        <v>2.3223695074534999E-2</v>
      </c>
      <c r="G37" s="7">
        <v>42675.269999999931</v>
      </c>
    </row>
    <row r="38" spans="2:7" ht="17.25" x14ac:dyDescent="0.35">
      <c r="B38" s="4">
        <v>9</v>
      </c>
      <c r="C38" s="8">
        <v>1.9604114645623054E-2</v>
      </c>
    </row>
    <row r="39" spans="2:7" ht="17.25" x14ac:dyDescent="0.35">
      <c r="B39" s="4">
        <v>10</v>
      </c>
      <c r="C39" s="8">
        <v>1.8073716008053149E-2</v>
      </c>
    </row>
    <row r="43" spans="2:7" ht="17.25" x14ac:dyDescent="0.35">
      <c r="F43" t="s">
        <v>83</v>
      </c>
    </row>
    <row r="44" spans="2:7" ht="17.25" x14ac:dyDescent="0.35">
      <c r="G44" s="7">
        <f>GETPIVOTDATA(" Estimated Unemployment Rate (%)",$G$49)</f>
        <v>11990.340000000006</v>
      </c>
    </row>
    <row r="49" spans="1:7" ht="17.25" x14ac:dyDescent="0.35">
      <c r="G49" t="s">
        <v>70</v>
      </c>
    </row>
    <row r="50" spans="1:7" ht="17.25" x14ac:dyDescent="0.35">
      <c r="G50" s="1">
        <v>11990.340000000006</v>
      </c>
    </row>
    <row r="54" spans="1:7" ht="17.25" x14ac:dyDescent="0.35">
      <c r="A54" t="s">
        <v>85</v>
      </c>
    </row>
    <row r="58" spans="1:7" ht="17.25" x14ac:dyDescent="0.35">
      <c r="B58" s="2" t="s">
        <v>0</v>
      </c>
      <c r="C58" t="s">
        <v>70</v>
      </c>
      <c r="D58">
        <v>6</v>
      </c>
      <c r="E58">
        <f>COUNT(C58:C86)</f>
        <v>28</v>
      </c>
      <c r="F58">
        <f>E58-4</f>
        <v>24</v>
      </c>
      <c r="G58">
        <f>MIN(F58,D58)</f>
        <v>6</v>
      </c>
    </row>
    <row r="59" spans="1:7" ht="17.25" x14ac:dyDescent="0.35">
      <c r="B59" s="3" t="s">
        <v>6</v>
      </c>
      <c r="C59" s="8">
        <v>2.4686539330827977E-2</v>
      </c>
    </row>
    <row r="60" spans="1:7" ht="17.25" x14ac:dyDescent="0.35">
      <c r="B60" s="3" t="s">
        <v>22</v>
      </c>
      <c r="C60" s="8">
        <v>1.7988647527926654E-2</v>
      </c>
    </row>
    <row r="61" spans="1:7" ht="17.25" x14ac:dyDescent="0.35">
      <c r="B61" s="3" t="s">
        <v>23</v>
      </c>
      <c r="C61" s="8">
        <v>6.0416968993373024E-2</v>
      </c>
    </row>
    <row r="62" spans="1:7" ht="17.25" x14ac:dyDescent="0.35">
      <c r="B62" s="3" t="s">
        <v>49</v>
      </c>
      <c r="C62" s="8">
        <v>1.6004550329682062E-2</v>
      </c>
    </row>
    <row r="63" spans="1:7" ht="17.25" x14ac:dyDescent="0.35">
      <c r="B63" s="3" t="s">
        <v>24</v>
      </c>
      <c r="C63" s="8">
        <v>2.8099286592373526E-2</v>
      </c>
      <c r="F63" t="str" cm="1">
        <f t="array" aca="1" ref="F63:F67" ca="1">OFFSET(B58,$G$58,0,5)</f>
        <v>Delhi</v>
      </c>
      <c r="G63" s="8" cm="1">
        <f t="array" aca="1" ref="G63:G67" ca="1">OFFSET(C58,$G$58,0,5)</f>
        <v>5.3877538084824948E-2</v>
      </c>
    </row>
    <row r="64" spans="1:7" ht="17.25" x14ac:dyDescent="0.35">
      <c r="B64" s="3" t="s">
        <v>25</v>
      </c>
      <c r="C64" s="8">
        <v>5.3877538084824948E-2</v>
      </c>
      <c r="F64" t="str">
        <f ca="1"/>
        <v>Goa</v>
      </c>
      <c r="G64" s="8">
        <f ca="1"/>
        <v>2.8710612042694369E-2</v>
      </c>
    </row>
    <row r="65" spans="2:7" ht="17.25" x14ac:dyDescent="0.35">
      <c r="B65" s="3" t="s">
        <v>26</v>
      </c>
      <c r="C65" s="8">
        <v>2.8710612042694369E-2</v>
      </c>
      <c r="F65" t="str">
        <f ca="1"/>
        <v>Gujarat</v>
      </c>
      <c r="G65" s="8">
        <f ca="1"/>
        <v>2.0879307842813461E-2</v>
      </c>
    </row>
    <row r="66" spans="2:7" ht="17.25" x14ac:dyDescent="0.35">
      <c r="B66" s="3" t="s">
        <v>27</v>
      </c>
      <c r="C66" s="8">
        <v>2.0879307842813461E-2</v>
      </c>
      <c r="F66" t="str">
        <f ca="1"/>
        <v>Haryana</v>
      </c>
      <c r="G66" s="8">
        <f ca="1"/>
        <v>8.4292855748877848E-2</v>
      </c>
    </row>
    <row r="67" spans="2:7" ht="17.25" x14ac:dyDescent="0.35">
      <c r="B67" s="3" t="s">
        <v>28</v>
      </c>
      <c r="C67" s="8">
        <v>8.4292855748877848E-2</v>
      </c>
      <c r="F67" t="str">
        <f ca="1"/>
        <v>Himachal Pradesh</v>
      </c>
      <c r="G67" s="8">
        <f ca="1"/>
        <v>5.6693971980777864E-2</v>
      </c>
    </row>
    <row r="68" spans="2:7" ht="17.25" x14ac:dyDescent="0.35">
      <c r="B68" s="3" t="s">
        <v>29</v>
      </c>
      <c r="C68" s="8">
        <v>5.6693971980777864E-2</v>
      </c>
    </row>
    <row r="69" spans="2:7" ht="17.25" x14ac:dyDescent="0.35">
      <c r="B69" s="3" t="s">
        <v>30</v>
      </c>
      <c r="C69" s="8">
        <v>4.0721113829966467E-2</v>
      </c>
    </row>
    <row r="70" spans="2:7" ht="17.25" x14ac:dyDescent="0.35">
      <c r="B70" s="3" t="s">
        <v>31</v>
      </c>
      <c r="C70" s="8">
        <v>6.4365981281598372E-2</v>
      </c>
    </row>
    <row r="71" spans="2:7" ht="17.25" x14ac:dyDescent="0.35">
      <c r="B71" s="3" t="s">
        <v>32</v>
      </c>
      <c r="C71" s="8">
        <v>2.1985198084457994E-2</v>
      </c>
    </row>
    <row r="72" spans="2:7" ht="17.25" x14ac:dyDescent="0.35">
      <c r="B72" s="3" t="s">
        <v>33</v>
      </c>
      <c r="C72" s="8">
        <v>3.1509531839797718E-2</v>
      </c>
    </row>
    <row r="73" spans="2:7" ht="17.25" x14ac:dyDescent="0.35">
      <c r="B73" s="3" t="s">
        <v>34</v>
      </c>
      <c r="C73" s="8">
        <v>2.3011857878925873E-2</v>
      </c>
    </row>
    <row r="74" spans="2:7" ht="17.25" x14ac:dyDescent="0.35">
      <c r="B74" s="3" t="s">
        <v>35</v>
      </c>
      <c r="C74" s="8">
        <v>2.4302897165551608E-2</v>
      </c>
    </row>
    <row r="75" spans="2:7" ht="17.25" x14ac:dyDescent="0.35">
      <c r="B75" s="3" t="s">
        <v>36</v>
      </c>
      <c r="C75" s="8">
        <v>1.4030461187922946E-2</v>
      </c>
    </row>
    <row r="76" spans="2:7" ht="17.25" x14ac:dyDescent="0.35">
      <c r="B76" s="3" t="s">
        <v>37</v>
      </c>
      <c r="C76" s="8">
        <v>1.860164098766174E-2</v>
      </c>
    </row>
    <row r="77" spans="2:7" ht="17.25" x14ac:dyDescent="0.35">
      <c r="B77" s="3" t="s">
        <v>38</v>
      </c>
      <c r="C77" s="8">
        <v>3.7114043471661362E-2</v>
      </c>
    </row>
    <row r="78" spans="2:7" ht="17.25" x14ac:dyDescent="0.35">
      <c r="B78" s="3" t="s">
        <v>39</v>
      </c>
      <c r="C78" s="8">
        <v>3.8087326964873408E-2</v>
      </c>
    </row>
    <row r="79" spans="2:7" ht="17.25" x14ac:dyDescent="0.35">
      <c r="B79" s="3" t="s">
        <v>40</v>
      </c>
      <c r="C79" s="8">
        <v>4.606291397908651E-2</v>
      </c>
    </row>
    <row r="80" spans="2:7" ht="17.25" x14ac:dyDescent="0.35">
      <c r="B80" s="3" t="s">
        <v>41</v>
      </c>
      <c r="C80" s="8">
        <v>1.6811866886176707E-2</v>
      </c>
    </row>
    <row r="81" spans="1:6" ht="17.25" x14ac:dyDescent="0.35">
      <c r="B81" s="3" t="s">
        <v>42</v>
      </c>
      <c r="C81" s="8">
        <v>3.184480173206098E-2</v>
      </c>
    </row>
    <row r="82" spans="1:6" ht="17.25" x14ac:dyDescent="0.35">
      <c r="B82" s="3" t="s">
        <v>43</v>
      </c>
      <c r="C82" s="8">
        <v>2.3768300148286042E-2</v>
      </c>
    </row>
    <row r="83" spans="1:6" ht="17.25" x14ac:dyDescent="0.35">
      <c r="B83" s="3" t="s">
        <v>44</v>
      </c>
      <c r="C83" s="8">
        <v>8.7100115593052405E-2</v>
      </c>
    </row>
    <row r="84" spans="1:6" ht="17.25" x14ac:dyDescent="0.35">
      <c r="B84" s="3" t="s">
        <v>45</v>
      </c>
      <c r="C84" s="8">
        <v>3.7430965260367946E-2</v>
      </c>
    </row>
    <row r="85" spans="1:6" ht="17.25" x14ac:dyDescent="0.35">
      <c r="B85" s="3" t="s">
        <v>46</v>
      </c>
      <c r="C85" s="8">
        <v>2.4127756177055867E-2</v>
      </c>
    </row>
    <row r="86" spans="1:6" ht="17.25" x14ac:dyDescent="0.35">
      <c r="B86" s="3" t="s">
        <v>47</v>
      </c>
      <c r="C86" s="8">
        <v>2.7472949057324489E-2</v>
      </c>
    </row>
    <row r="91" spans="1:6" ht="17.25" x14ac:dyDescent="0.35">
      <c r="A91" t="s">
        <v>73</v>
      </c>
    </row>
    <row r="95" spans="1:6" ht="17.25" x14ac:dyDescent="0.35">
      <c r="B95" s="2" t="s">
        <v>72</v>
      </c>
      <c r="C95" t="s">
        <v>70</v>
      </c>
      <c r="E95" s="11" t="s">
        <v>63</v>
      </c>
      <c r="F95" s="11" t="s">
        <v>91</v>
      </c>
    </row>
    <row r="96" spans="1:6" ht="17.25" x14ac:dyDescent="0.35">
      <c r="B96" s="3">
        <v>2019</v>
      </c>
      <c r="C96" s="6">
        <v>0.33707050842594977</v>
      </c>
      <c r="E96" s="3">
        <v>2019</v>
      </c>
      <c r="F96" s="6">
        <v>0.33707050842594977</v>
      </c>
    </row>
    <row r="97" spans="1:6" ht="17.25" x14ac:dyDescent="0.35">
      <c r="B97" s="3">
        <v>2020</v>
      </c>
      <c r="C97" s="6">
        <v>0.66292949157405023</v>
      </c>
      <c r="E97" s="3">
        <v>2020</v>
      </c>
      <c r="F97" s="6">
        <v>0.66292949157405023</v>
      </c>
    </row>
    <row r="102" spans="1:6" ht="17.25" x14ac:dyDescent="0.35">
      <c r="A102" t="s">
        <v>86</v>
      </c>
    </row>
    <row r="106" spans="1:6" ht="17.25" x14ac:dyDescent="0.35">
      <c r="B106" s="2" t="s">
        <v>0</v>
      </c>
      <c r="C106" t="s">
        <v>74</v>
      </c>
    </row>
    <row r="107" spans="1:6" ht="17.25" x14ac:dyDescent="0.35">
      <c r="B107" s="3" t="s">
        <v>38</v>
      </c>
      <c r="C107" s="1">
        <v>76.739999999999995</v>
      </c>
    </row>
    <row r="108" spans="1:6" ht="17.25" x14ac:dyDescent="0.35">
      <c r="B108" s="3" t="s">
        <v>31</v>
      </c>
      <c r="C108" s="1">
        <v>70.17</v>
      </c>
    </row>
    <row r="109" spans="1:6" ht="17.25" x14ac:dyDescent="0.35">
      <c r="B109" s="3" t="s">
        <v>23</v>
      </c>
      <c r="C109" s="1">
        <v>58.77</v>
      </c>
    </row>
    <row r="110" spans="1:6" ht="17.25" x14ac:dyDescent="0.35">
      <c r="B110" s="3" t="s">
        <v>42</v>
      </c>
      <c r="C110" s="1">
        <v>53.19</v>
      </c>
    </row>
    <row r="111" spans="1:6" ht="17.25" x14ac:dyDescent="0.35">
      <c r="B111" s="3" t="s">
        <v>29</v>
      </c>
      <c r="C111" s="1">
        <v>50</v>
      </c>
    </row>
    <row r="116" spans="1:3" ht="17.25" x14ac:dyDescent="0.35">
      <c r="A116" t="s">
        <v>90</v>
      </c>
    </row>
    <row r="119" spans="1:3" ht="17.25" x14ac:dyDescent="0.35">
      <c r="B119" s="2" t="s">
        <v>89</v>
      </c>
      <c r="C119" t="s">
        <v>75</v>
      </c>
    </row>
    <row r="120" spans="1:3" ht="17.25" x14ac:dyDescent="0.35">
      <c r="B120" s="3">
        <v>2019</v>
      </c>
      <c r="C120" s="6">
        <v>0.35233640885439144</v>
      </c>
    </row>
    <row r="121" spans="1:3" ht="17.25" x14ac:dyDescent="0.35">
      <c r="B121" s="4">
        <v>5</v>
      </c>
      <c r="C121" s="6">
        <v>4.4170432542555184E-2</v>
      </c>
    </row>
    <row r="122" spans="1:3" ht="17.25" x14ac:dyDescent="0.35">
      <c r="B122" s="4">
        <v>6</v>
      </c>
      <c r="C122" s="6">
        <v>4.3863410252755003E-2</v>
      </c>
    </row>
    <row r="123" spans="1:3" ht="17.25" x14ac:dyDescent="0.35">
      <c r="B123" s="4">
        <v>7</v>
      </c>
      <c r="C123" s="6">
        <v>4.4136318096247781E-2</v>
      </c>
    </row>
    <row r="124" spans="1:3" ht="17.25" x14ac:dyDescent="0.35">
      <c r="B124" s="4">
        <v>8</v>
      </c>
      <c r="C124" s="6">
        <v>4.4111066149255002E-2</v>
      </c>
    </row>
    <row r="125" spans="1:3" ht="17.25" x14ac:dyDescent="0.35">
      <c r="B125" s="4">
        <v>9</v>
      </c>
      <c r="C125" s="6">
        <v>4.4424772264998358E-2</v>
      </c>
    </row>
    <row r="126" spans="1:3" ht="17.25" x14ac:dyDescent="0.35">
      <c r="B126" s="4">
        <v>10</v>
      </c>
      <c r="C126" s="6">
        <v>4.4309850859771502E-2</v>
      </c>
    </row>
    <row r="127" spans="1:3" ht="17.25" x14ac:dyDescent="0.35">
      <c r="B127" s="4">
        <v>11</v>
      </c>
      <c r="C127" s="6">
        <v>4.4159760387707747E-2</v>
      </c>
    </row>
    <row r="128" spans="1:3" ht="17.25" x14ac:dyDescent="0.35">
      <c r="B128" s="4">
        <v>12</v>
      </c>
      <c r="C128" s="6">
        <v>4.316079830110086E-2</v>
      </c>
    </row>
    <row r="129" spans="1:9" ht="17.25" x14ac:dyDescent="0.35">
      <c r="B129" s="3">
        <v>2020</v>
      </c>
      <c r="C129" s="6">
        <v>0.64766359114560856</v>
      </c>
    </row>
    <row r="130" spans="1:9" ht="17.25" x14ac:dyDescent="0.35">
      <c r="B130" s="4">
        <v>1</v>
      </c>
      <c r="C130" s="6">
        <v>8.9794684542471831E-2</v>
      </c>
    </row>
    <row r="131" spans="1:9" ht="17.25" x14ac:dyDescent="0.35">
      <c r="B131" s="4">
        <v>2</v>
      </c>
      <c r="C131" s="6">
        <v>8.8938125148278618E-2</v>
      </c>
    </row>
    <row r="132" spans="1:9" ht="17.25" x14ac:dyDescent="0.35">
      <c r="B132" s="4">
        <v>3</v>
      </c>
      <c r="C132" s="6">
        <v>8.6476458917563531E-2</v>
      </c>
    </row>
    <row r="133" spans="1:9" ht="17.25" x14ac:dyDescent="0.35">
      <c r="B133" s="4">
        <v>4</v>
      </c>
      <c r="C133" s="6">
        <v>6.0079867048517852E-2</v>
      </c>
    </row>
    <row r="134" spans="1:9" ht="17.25" x14ac:dyDescent="0.35">
      <c r="B134" s="4">
        <v>5</v>
      </c>
      <c r="C134" s="6">
        <v>6.7395393027227038E-2</v>
      </c>
    </row>
    <row r="135" spans="1:9" ht="17.25" x14ac:dyDescent="0.35">
      <c r="B135" s="4">
        <v>6</v>
      </c>
      <c r="C135" s="6">
        <v>8.2071429064984602E-2</v>
      </c>
    </row>
    <row r="136" spans="1:9" ht="17.25" x14ac:dyDescent="0.35">
      <c r="B136" s="4">
        <v>7</v>
      </c>
      <c r="C136" s="6">
        <v>4.2971490383728432E-2</v>
      </c>
    </row>
    <row r="137" spans="1:9" ht="17.25" x14ac:dyDescent="0.35">
      <c r="B137" s="4">
        <v>8</v>
      </c>
      <c r="C137" s="6">
        <v>4.3004336062151594E-2</v>
      </c>
    </row>
    <row r="138" spans="1:9" ht="17.25" x14ac:dyDescent="0.35">
      <c r="B138" s="4">
        <v>9</v>
      </c>
      <c r="C138" s="6">
        <v>4.3477613637741684E-2</v>
      </c>
    </row>
    <row r="139" spans="1:9" ht="17.25" x14ac:dyDescent="0.35">
      <c r="B139" s="4">
        <v>10</v>
      </c>
      <c r="C139" s="6">
        <v>4.3454193312943368E-2</v>
      </c>
    </row>
    <row r="143" spans="1:9" ht="17.25" x14ac:dyDescent="0.35">
      <c r="A143" t="s">
        <v>92</v>
      </c>
    </row>
    <row r="144" spans="1:9" ht="17.25" x14ac:dyDescent="0.35">
      <c r="G144" s="11" t="s">
        <v>54</v>
      </c>
      <c r="H144" s="11" t="s">
        <v>0</v>
      </c>
      <c r="I144" s="11" t="s">
        <v>88</v>
      </c>
    </row>
    <row r="145" spans="2:9" ht="17.25" x14ac:dyDescent="0.35">
      <c r="B145" s="2" t="s">
        <v>54</v>
      </c>
      <c r="C145" s="2" t="s">
        <v>0</v>
      </c>
      <c r="D145" t="s">
        <v>75</v>
      </c>
      <c r="G145" s="13" t="s">
        <v>59</v>
      </c>
      <c r="H145" s="3" t="s">
        <v>23</v>
      </c>
      <c r="I145" s="6">
        <v>6.3325036994704112E-2</v>
      </c>
    </row>
    <row r="146" spans="2:9" ht="17.25" x14ac:dyDescent="0.35">
      <c r="B146" s="3" t="s">
        <v>59</v>
      </c>
      <c r="C146" s="3" t="s">
        <v>23</v>
      </c>
      <c r="D146" s="6">
        <v>6.3325036994704112E-2</v>
      </c>
      <c r="G146" s="13" t="s">
        <v>59</v>
      </c>
      <c r="H146" s="3" t="s">
        <v>31</v>
      </c>
      <c r="I146" s="6">
        <v>2.3527144538322577E-2</v>
      </c>
    </row>
    <row r="147" spans="2:9" ht="17.25" x14ac:dyDescent="0.35">
      <c r="B147" s="3" t="s">
        <v>59</v>
      </c>
      <c r="C147" s="3" t="s">
        <v>31</v>
      </c>
      <c r="D147" s="6">
        <v>2.3527144538322577E-2</v>
      </c>
      <c r="G147" s="13" t="s">
        <v>59</v>
      </c>
      <c r="H147" s="3" t="s">
        <v>37</v>
      </c>
      <c r="I147" s="6">
        <v>3.413957877856006E-2</v>
      </c>
    </row>
    <row r="148" spans="2:9" ht="17.25" x14ac:dyDescent="0.35">
      <c r="B148" s="3" t="s">
        <v>59</v>
      </c>
      <c r="C148" s="3" t="s">
        <v>37</v>
      </c>
      <c r="D148" s="6">
        <v>3.413957877856006E-2</v>
      </c>
      <c r="G148" s="14" t="s">
        <v>59</v>
      </c>
      <c r="H148" s="3" t="s">
        <v>47</v>
      </c>
      <c r="I148" s="6">
        <v>8.9340709451189243E-2</v>
      </c>
    </row>
    <row r="149" spans="2:9" ht="17.25" x14ac:dyDescent="0.35">
      <c r="B149" s="3" t="s">
        <v>59</v>
      </c>
      <c r="C149" s="3" t="s">
        <v>47</v>
      </c>
      <c r="D149" s="6">
        <v>8.9340709451189243E-2</v>
      </c>
      <c r="G149" s="13" t="s">
        <v>61</v>
      </c>
      <c r="H149" s="3" t="s">
        <v>25</v>
      </c>
      <c r="I149" s="6">
        <v>1.2427489970587128E-2</v>
      </c>
    </row>
    <row r="150" spans="2:9" ht="17.25" x14ac:dyDescent="0.35">
      <c r="B150" s="3" t="s">
        <v>61</v>
      </c>
      <c r="C150" s="3" t="s">
        <v>25</v>
      </c>
      <c r="D150" s="6">
        <v>1.2427489970587128E-2</v>
      </c>
      <c r="G150" s="13" t="s">
        <v>61</v>
      </c>
      <c r="H150" s="3" t="s">
        <v>28</v>
      </c>
      <c r="I150" s="6">
        <v>1.8359107346778553E-2</v>
      </c>
    </row>
    <row r="151" spans="2:9" ht="17.25" x14ac:dyDescent="0.35">
      <c r="B151" s="3" t="s">
        <v>61</v>
      </c>
      <c r="C151" s="3" t="s">
        <v>28</v>
      </c>
      <c r="D151" s="6">
        <v>1.8359107346778553E-2</v>
      </c>
      <c r="G151" s="13" t="s">
        <v>61</v>
      </c>
      <c r="H151" s="3" t="s">
        <v>29</v>
      </c>
      <c r="I151" s="6">
        <v>5.4558721966148976E-3</v>
      </c>
    </row>
    <row r="152" spans="2:9" ht="17.25" x14ac:dyDescent="0.35">
      <c r="B152" s="3" t="s">
        <v>61</v>
      </c>
      <c r="C152" s="3" t="s">
        <v>29</v>
      </c>
      <c r="D152" s="6">
        <v>5.4558721966148976E-3</v>
      </c>
      <c r="G152" s="13" t="s">
        <v>61</v>
      </c>
      <c r="H152" s="3" t="s">
        <v>30</v>
      </c>
      <c r="I152" s="6">
        <v>7.9912087287109437E-3</v>
      </c>
    </row>
    <row r="153" spans="2:9" ht="17.25" x14ac:dyDescent="0.35">
      <c r="B153" s="3" t="s">
        <v>61</v>
      </c>
      <c r="C153" s="3" t="s">
        <v>30</v>
      </c>
      <c r="D153" s="6">
        <v>7.9912087287109437E-3</v>
      </c>
      <c r="G153" s="13" t="s">
        <v>61</v>
      </c>
      <c r="H153" s="3" t="s">
        <v>39</v>
      </c>
      <c r="I153" s="6">
        <v>2.3560385395308147E-2</v>
      </c>
    </row>
    <row r="154" spans="2:9" ht="17.25" x14ac:dyDescent="0.35">
      <c r="B154" s="3" t="s">
        <v>61</v>
      </c>
      <c r="C154" s="3" t="s">
        <v>39</v>
      </c>
      <c r="D154" s="6">
        <v>2.3560385395308147E-2</v>
      </c>
      <c r="G154" s="13" t="s">
        <v>61</v>
      </c>
      <c r="H154" s="3" t="s">
        <v>40</v>
      </c>
      <c r="I154" s="6">
        <v>5.2930191978157098E-2</v>
      </c>
    </row>
    <row r="155" spans="2:9" ht="17.25" x14ac:dyDescent="0.35">
      <c r="B155" s="3" t="s">
        <v>61</v>
      </c>
      <c r="C155" s="3" t="s">
        <v>40</v>
      </c>
      <c r="D155" s="6">
        <v>5.2930191978157098E-2</v>
      </c>
      <c r="G155" s="13" t="s">
        <v>61</v>
      </c>
      <c r="H155" s="3" t="s">
        <v>45</v>
      </c>
      <c r="I155" s="6">
        <v>0.14894461682012128</v>
      </c>
    </row>
    <row r="156" spans="2:9" ht="17.25" x14ac:dyDescent="0.35">
      <c r="B156" s="3" t="s">
        <v>61</v>
      </c>
      <c r="C156" s="3" t="s">
        <v>45</v>
      </c>
      <c r="D156" s="6">
        <v>0.14894461682012128</v>
      </c>
      <c r="G156" s="14" t="s">
        <v>61</v>
      </c>
      <c r="H156" s="3" t="s">
        <v>46</v>
      </c>
      <c r="I156" s="6">
        <v>7.3588024841432838E-3</v>
      </c>
    </row>
    <row r="157" spans="2:9" ht="17.25" x14ac:dyDescent="0.35">
      <c r="B157" s="3" t="s">
        <v>61</v>
      </c>
      <c r="C157" s="3" t="s">
        <v>46</v>
      </c>
      <c r="D157" s="6">
        <v>7.3588024841432838E-3</v>
      </c>
      <c r="G157" s="13" t="s">
        <v>58</v>
      </c>
      <c r="H157" s="3" t="s">
        <v>22</v>
      </c>
      <c r="I157" s="6">
        <v>2.8998436213473641E-2</v>
      </c>
    </row>
    <row r="158" spans="2:9" ht="17.25" x14ac:dyDescent="0.35">
      <c r="B158" s="3" t="s">
        <v>58</v>
      </c>
      <c r="C158" s="3" t="s">
        <v>22</v>
      </c>
      <c r="D158" s="6">
        <v>2.8998436213473641E-2</v>
      </c>
      <c r="G158" s="13" t="s">
        <v>58</v>
      </c>
      <c r="H158" s="3" t="s">
        <v>36</v>
      </c>
      <c r="I158" s="6">
        <v>3.6208635827108E-3</v>
      </c>
    </row>
    <row r="159" spans="2:9" ht="17.25" x14ac:dyDescent="0.35">
      <c r="B159" s="3" t="s">
        <v>58</v>
      </c>
      <c r="C159" s="3" t="s">
        <v>36</v>
      </c>
      <c r="D159" s="6">
        <v>3.6208635827108E-3</v>
      </c>
      <c r="G159" s="13" t="s">
        <v>58</v>
      </c>
      <c r="H159" s="3" t="s">
        <v>41</v>
      </c>
      <c r="I159" s="6">
        <v>5.032846761917609E-4</v>
      </c>
    </row>
    <row r="160" spans="2:9" ht="17.25" x14ac:dyDescent="0.35">
      <c r="B160" s="3" t="s">
        <v>58</v>
      </c>
      <c r="C160" s="3" t="s">
        <v>41</v>
      </c>
      <c r="D160" s="6">
        <v>5.032846761917609E-4</v>
      </c>
      <c r="G160" s="14" t="s">
        <v>58</v>
      </c>
      <c r="H160" s="3" t="s">
        <v>44</v>
      </c>
      <c r="I160" s="6">
        <v>3.7482181961248375E-3</v>
      </c>
    </row>
    <row r="161" spans="2:9" ht="17.25" x14ac:dyDescent="0.35">
      <c r="B161" s="3" t="s">
        <v>58</v>
      </c>
      <c r="C161" s="3" t="s">
        <v>44</v>
      </c>
      <c r="D161" s="6">
        <v>3.7482181961248375E-3</v>
      </c>
      <c r="G161" s="13" t="s">
        <v>57</v>
      </c>
      <c r="H161" s="3" t="s">
        <v>6</v>
      </c>
      <c r="I161" s="6">
        <v>4.1378667716860072E-2</v>
      </c>
    </row>
    <row r="162" spans="2:9" ht="17.25" x14ac:dyDescent="0.35">
      <c r="B162" s="3" t="s">
        <v>57</v>
      </c>
      <c r="C162" s="3" t="s">
        <v>6</v>
      </c>
      <c r="D162" s="6">
        <v>4.1378667716860072E-2</v>
      </c>
      <c r="G162" s="13" t="s">
        <v>57</v>
      </c>
      <c r="H162" s="3" t="s">
        <v>32</v>
      </c>
      <c r="I162" s="6">
        <v>5.8006171540459943E-2</v>
      </c>
    </row>
    <row r="163" spans="2:9" ht="17.25" x14ac:dyDescent="0.35">
      <c r="B163" s="3" t="s">
        <v>57</v>
      </c>
      <c r="C163" s="3" t="s">
        <v>32</v>
      </c>
      <c r="D163" s="6">
        <v>5.8006171540459943E-2</v>
      </c>
      <c r="G163" s="13" t="s">
        <v>57</v>
      </c>
      <c r="H163" s="3" t="s">
        <v>33</v>
      </c>
      <c r="I163" s="6">
        <v>2.3060800675058234E-2</v>
      </c>
    </row>
    <row r="164" spans="2:9" ht="17.25" x14ac:dyDescent="0.35">
      <c r="B164" s="3" t="s">
        <v>57</v>
      </c>
      <c r="C164" s="3" t="s">
        <v>33</v>
      </c>
      <c r="D164" s="6">
        <v>2.3060800675058234E-2</v>
      </c>
      <c r="G164" s="13" t="s">
        <v>57</v>
      </c>
      <c r="H164" s="3" t="s">
        <v>38</v>
      </c>
      <c r="I164" s="6">
        <v>9.79813410564643E-4</v>
      </c>
    </row>
    <row r="165" spans="2:9" ht="17.25" x14ac:dyDescent="0.35">
      <c r="B165" s="3" t="s">
        <v>57</v>
      </c>
      <c r="C165" s="3" t="s">
        <v>38</v>
      </c>
      <c r="D165" s="6">
        <v>9.79813410564643E-4</v>
      </c>
      <c r="G165" s="13" t="s">
        <v>57</v>
      </c>
      <c r="H165" s="3" t="s">
        <v>42</v>
      </c>
      <c r="I165" s="6">
        <v>5.8982276679369387E-2</v>
      </c>
    </row>
    <row r="166" spans="2:9" ht="17.25" x14ac:dyDescent="0.35">
      <c r="B166" s="3" t="s">
        <v>57</v>
      </c>
      <c r="C166" s="3" t="s">
        <v>42</v>
      </c>
      <c r="D166" s="6">
        <v>5.8982276679369387E-2</v>
      </c>
      <c r="G166" s="14" t="s">
        <v>57</v>
      </c>
      <c r="H166" s="3" t="s">
        <v>43</v>
      </c>
      <c r="I166" s="6">
        <v>4.3574559244364625E-2</v>
      </c>
    </row>
    <row r="167" spans="2:9" ht="17.25" x14ac:dyDescent="0.35">
      <c r="B167" s="3" t="s">
        <v>57</v>
      </c>
      <c r="C167" s="3" t="s">
        <v>43</v>
      </c>
      <c r="D167" s="6">
        <v>4.3574559244364625E-2</v>
      </c>
      <c r="G167" s="13" t="s">
        <v>60</v>
      </c>
      <c r="H167" s="3" t="s">
        <v>24</v>
      </c>
      <c r="I167" s="6">
        <v>2.259016965919021E-2</v>
      </c>
    </row>
    <row r="168" spans="2:9" ht="17.25" x14ac:dyDescent="0.35">
      <c r="B168" s="3" t="s">
        <v>60</v>
      </c>
      <c r="C168" s="3" t="s">
        <v>24</v>
      </c>
      <c r="D168" s="6">
        <v>2.259016965919021E-2</v>
      </c>
      <c r="G168" s="13" t="s">
        <v>60</v>
      </c>
      <c r="H168" s="3" t="s">
        <v>26</v>
      </c>
      <c r="I168" s="6">
        <v>1.1866651705822076E-3</v>
      </c>
    </row>
    <row r="169" spans="2:9" ht="17.25" x14ac:dyDescent="0.35">
      <c r="B169" s="3" t="s">
        <v>60</v>
      </c>
      <c r="C169" s="3" t="s">
        <v>26</v>
      </c>
      <c r="D169" s="6">
        <v>1.1866651705822076E-3</v>
      </c>
      <c r="G169" s="13" t="s">
        <v>60</v>
      </c>
      <c r="H169" s="3" t="s">
        <v>27</v>
      </c>
      <c r="I169" s="6">
        <v>6.0974957656307165E-2</v>
      </c>
    </row>
    <row r="170" spans="2:9" ht="17.25" x14ac:dyDescent="0.35">
      <c r="B170" s="3" t="s">
        <v>60</v>
      </c>
      <c r="C170" s="3" t="s">
        <v>27</v>
      </c>
      <c r="D170" s="6">
        <v>6.0974957656307165E-2</v>
      </c>
      <c r="G170" s="13" t="s">
        <v>60</v>
      </c>
      <c r="H170" s="3" t="s">
        <v>34</v>
      </c>
      <c r="I170" s="6">
        <v>5.9868670561445646E-2</v>
      </c>
    </row>
    <row r="171" spans="2:9" ht="17.25" x14ac:dyDescent="0.35">
      <c r="B171" s="3" t="s">
        <v>60</v>
      </c>
      <c r="C171" s="3" t="s">
        <v>34</v>
      </c>
      <c r="D171" s="6">
        <v>5.9868670561445646E-2</v>
      </c>
      <c r="G171" s="14" t="s">
        <v>60</v>
      </c>
      <c r="H171" s="3" t="s">
        <v>35</v>
      </c>
      <c r="I171" s="6">
        <v>0.1051663003340995</v>
      </c>
    </row>
    <row r="172" spans="2:9" ht="17.25" x14ac:dyDescent="0.35">
      <c r="B172" s="3" t="s">
        <v>60</v>
      </c>
      <c r="C172" s="3" t="s">
        <v>35</v>
      </c>
      <c r="D172" s="6">
        <v>0.1051663003340995</v>
      </c>
    </row>
    <row r="208" spans="1:1" ht="17.25" x14ac:dyDescent="0.35">
      <c r="A208" t="s">
        <v>76</v>
      </c>
    </row>
    <row r="212" spans="2:3" ht="17.25" x14ac:dyDescent="0.35">
      <c r="B212" s="2" t="s">
        <v>0</v>
      </c>
      <c r="C212" s="5" t="s">
        <v>71</v>
      </c>
    </row>
    <row r="213" spans="2:3" ht="17.25" x14ac:dyDescent="0.35">
      <c r="B213" s="3" t="s">
        <v>64</v>
      </c>
      <c r="C213" s="5">
        <v>12.236928838951307</v>
      </c>
    </row>
    <row r="214" spans="2:3" ht="17.25" x14ac:dyDescent="0.35">
      <c r="B214" s="4" t="s">
        <v>6</v>
      </c>
      <c r="C214" s="5">
        <v>8.6639999999999997</v>
      </c>
    </row>
    <row r="215" spans="2:3" ht="17.25" x14ac:dyDescent="0.35">
      <c r="B215" s="4" t="s">
        <v>22</v>
      </c>
      <c r="C215" s="5">
        <v>4.8560000000000008</v>
      </c>
    </row>
    <row r="216" spans="2:3" ht="17.25" x14ac:dyDescent="0.35">
      <c r="B216" s="4" t="s">
        <v>23</v>
      </c>
      <c r="C216" s="5">
        <v>19.470999999999997</v>
      </c>
    </row>
    <row r="217" spans="2:3" ht="17.25" x14ac:dyDescent="0.35">
      <c r="B217" s="4" t="s">
        <v>24</v>
      </c>
      <c r="C217" s="5">
        <v>7.819</v>
      </c>
    </row>
    <row r="218" spans="2:3" ht="17.25" x14ac:dyDescent="0.35">
      <c r="B218" s="4" t="s">
        <v>25</v>
      </c>
      <c r="C218" s="5">
        <v>18.414000000000001</v>
      </c>
    </row>
    <row r="219" spans="2:3" ht="17.25" x14ac:dyDescent="0.35">
      <c r="B219" s="4" t="s">
        <v>26</v>
      </c>
      <c r="C219" s="5">
        <v>12.166999999999998</v>
      </c>
    </row>
    <row r="220" spans="2:3" ht="17.25" x14ac:dyDescent="0.35">
      <c r="B220" s="4" t="s">
        <v>27</v>
      </c>
      <c r="C220" s="5">
        <v>6.3760000000000003</v>
      </c>
    </row>
    <row r="221" spans="2:3" ht="17.25" x14ac:dyDescent="0.35">
      <c r="B221" s="4" t="s">
        <v>28</v>
      </c>
      <c r="C221" s="5">
        <v>27.476999999999997</v>
      </c>
    </row>
    <row r="222" spans="2:3" ht="17.25" x14ac:dyDescent="0.35">
      <c r="B222" s="4" t="s">
        <v>29</v>
      </c>
      <c r="C222" s="5">
        <v>16.065000000000001</v>
      </c>
    </row>
    <row r="223" spans="2:3" ht="17.25" x14ac:dyDescent="0.35">
      <c r="B223" s="4" t="s">
        <v>30</v>
      </c>
      <c r="C223" s="5">
        <v>16.477777777777778</v>
      </c>
    </row>
    <row r="224" spans="2:3" ht="17.25" x14ac:dyDescent="0.35">
      <c r="B224" s="4" t="s">
        <v>31</v>
      </c>
      <c r="C224" s="5">
        <v>19.538999999999998</v>
      </c>
    </row>
    <row r="225" spans="2:3" ht="17.25" x14ac:dyDescent="0.35">
      <c r="B225" s="4" t="s">
        <v>32</v>
      </c>
      <c r="C225" s="5">
        <v>7.6679999999999993</v>
      </c>
    </row>
    <row r="226" spans="2:3" ht="17.25" x14ac:dyDescent="0.35">
      <c r="B226" s="4" t="s">
        <v>33</v>
      </c>
      <c r="C226" s="5">
        <v>9.4339999999999993</v>
      </c>
    </row>
    <row r="227" spans="2:3" ht="17.25" x14ac:dyDescent="0.35">
      <c r="B227" s="4" t="s">
        <v>34</v>
      </c>
      <c r="C227" s="5">
        <v>6.8539999999999992</v>
      </c>
    </row>
    <row r="228" spans="2:3" ht="17.25" x14ac:dyDescent="0.35">
      <c r="B228" s="4" t="s">
        <v>35</v>
      </c>
      <c r="C228" s="5">
        <v>7.9789999999999992</v>
      </c>
    </row>
    <row r="229" spans="2:3" ht="17.25" x14ac:dyDescent="0.35">
      <c r="B229" s="4" t="s">
        <v>36</v>
      </c>
      <c r="C229" s="5">
        <v>3.8660000000000005</v>
      </c>
    </row>
    <row r="230" spans="2:3" ht="17.25" x14ac:dyDescent="0.35">
      <c r="B230" s="4" t="s">
        <v>37</v>
      </c>
      <c r="C230" s="5">
        <v>6.4620000000000006</v>
      </c>
    </row>
    <row r="231" spans="2:3" ht="17.25" x14ac:dyDescent="0.35">
      <c r="B231" s="4" t="s">
        <v>38</v>
      </c>
      <c r="C231" s="5">
        <v>17.942</v>
      </c>
    </row>
    <row r="232" spans="2:3" ht="17.25" x14ac:dyDescent="0.35">
      <c r="B232" s="4" t="s">
        <v>39</v>
      </c>
      <c r="C232" s="5">
        <v>11.980999999999998</v>
      </c>
    </row>
    <row r="233" spans="2:3" ht="17.25" x14ac:dyDescent="0.35">
      <c r="B233" s="4" t="s">
        <v>40</v>
      </c>
      <c r="C233" s="5">
        <v>15.868</v>
      </c>
    </row>
    <row r="234" spans="2:3" ht="17.25" x14ac:dyDescent="0.35">
      <c r="B234" s="4" t="s">
        <v>41</v>
      </c>
      <c r="C234" s="5">
        <v>9.7925000000000004</v>
      </c>
    </row>
    <row r="235" spans="2:3" ht="17.25" x14ac:dyDescent="0.35">
      <c r="B235" s="4" t="s">
        <v>42</v>
      </c>
      <c r="C235" s="5">
        <v>12.187000000000001</v>
      </c>
    </row>
    <row r="236" spans="2:3" ht="17.25" x14ac:dyDescent="0.35">
      <c r="B236" s="4" t="s">
        <v>43</v>
      </c>
      <c r="C236" s="5">
        <v>6.8330000000000002</v>
      </c>
    </row>
    <row r="237" spans="2:3" ht="17.25" x14ac:dyDescent="0.35">
      <c r="B237" s="4" t="s">
        <v>44</v>
      </c>
      <c r="C237" s="5">
        <v>25.055</v>
      </c>
    </row>
    <row r="238" spans="2:3" ht="17.25" x14ac:dyDescent="0.35">
      <c r="B238" s="4" t="s">
        <v>45</v>
      </c>
      <c r="C238" s="5">
        <v>9.7370000000000001</v>
      </c>
    </row>
    <row r="239" spans="2:3" ht="17.25" x14ac:dyDescent="0.35">
      <c r="B239" s="4" t="s">
        <v>46</v>
      </c>
      <c r="C239" s="5">
        <v>11.156000000000002</v>
      </c>
    </row>
    <row r="240" spans="2:3" ht="17.25" x14ac:dyDescent="0.35">
      <c r="B240" s="4" t="s">
        <v>47</v>
      </c>
      <c r="C240" s="5">
        <v>10.192</v>
      </c>
    </row>
    <row r="241" spans="2:3" ht="17.25" x14ac:dyDescent="0.35">
      <c r="B241" s="3" t="s">
        <v>8</v>
      </c>
      <c r="C241" s="5">
        <v>10.324791086350976</v>
      </c>
    </row>
    <row r="242" spans="2:3" ht="17.25" x14ac:dyDescent="0.35">
      <c r="B242" s="4" t="s">
        <v>6</v>
      </c>
      <c r="C242" s="5">
        <v>5.5264285714285704</v>
      </c>
    </row>
    <row r="243" spans="2:3" ht="17.25" x14ac:dyDescent="0.35">
      <c r="B243" s="4" t="s">
        <v>22</v>
      </c>
      <c r="C243" s="5">
        <v>4.4908333333333337</v>
      </c>
    </row>
    <row r="244" spans="2:3" ht="17.25" x14ac:dyDescent="0.35">
      <c r="B244" s="4" t="s">
        <v>23</v>
      </c>
      <c r="C244" s="5">
        <v>16.77</v>
      </c>
    </row>
    <row r="245" spans="2:3" ht="17.25" x14ac:dyDescent="0.35">
      <c r="B245" s="4" t="s">
        <v>24</v>
      </c>
      <c r="C245" s="5">
        <v>6.6285714285714281</v>
      </c>
    </row>
    <row r="246" spans="2:3" ht="17.25" x14ac:dyDescent="0.35">
      <c r="B246" s="4" t="s">
        <v>25</v>
      </c>
      <c r="C246" s="5">
        <v>15.258571428571429</v>
      </c>
    </row>
    <row r="247" spans="2:3" ht="17.25" x14ac:dyDescent="0.35">
      <c r="B247" s="4" t="s">
        <v>26</v>
      </c>
      <c r="C247" s="5">
        <v>8.3899999999999988</v>
      </c>
    </row>
    <row r="248" spans="2:3" ht="17.25" x14ac:dyDescent="0.35">
      <c r="B248" s="4" t="s">
        <v>27</v>
      </c>
      <c r="C248" s="5">
        <v>5.9171428571428564</v>
      </c>
    </row>
    <row r="249" spans="2:3" ht="17.25" x14ac:dyDescent="0.35">
      <c r="B249" s="4" t="s">
        <v>28</v>
      </c>
      <c r="C249" s="5">
        <v>25.012857142857143</v>
      </c>
    </row>
    <row r="250" spans="2:3" ht="17.25" x14ac:dyDescent="0.35">
      <c r="B250" s="4" t="s">
        <v>29</v>
      </c>
      <c r="C250" s="5">
        <v>15.504285714285714</v>
      </c>
    </row>
    <row r="251" spans="2:3" ht="17.25" x14ac:dyDescent="0.35">
      <c r="B251" s="4" t="s">
        <v>30</v>
      </c>
      <c r="C251" s="5">
        <v>14.951818181818181</v>
      </c>
    </row>
    <row r="252" spans="2:3" ht="17.25" x14ac:dyDescent="0.35">
      <c r="B252" s="4" t="s">
        <v>31</v>
      </c>
      <c r="C252" s="5">
        <v>15.221428571428572</v>
      </c>
    </row>
    <row r="253" spans="2:3" ht="17.25" x14ac:dyDescent="0.35">
      <c r="B253" s="4" t="s">
        <v>32</v>
      </c>
      <c r="C253" s="5">
        <v>7.2242857142857142</v>
      </c>
    </row>
    <row r="254" spans="2:3" ht="17.25" x14ac:dyDescent="0.35">
      <c r="B254" s="4" t="s">
        <v>33</v>
      </c>
      <c r="C254" s="5">
        <v>10.341428571428569</v>
      </c>
    </row>
    <row r="255" spans="2:3" ht="17.25" x14ac:dyDescent="0.35">
      <c r="B255" s="4" t="s">
        <v>34</v>
      </c>
      <c r="C255" s="5">
        <v>5.6535714285714276</v>
      </c>
    </row>
    <row r="256" spans="2:3" ht="17.25" x14ac:dyDescent="0.35">
      <c r="B256" s="4" t="s">
        <v>35</v>
      </c>
      <c r="C256" s="5">
        <v>6.8100000000000014</v>
      </c>
    </row>
    <row r="257" spans="2:3" ht="17.25" x14ac:dyDescent="0.35">
      <c r="B257" s="4" t="s">
        <v>36</v>
      </c>
      <c r="C257" s="5">
        <v>2.4750000000000001</v>
      </c>
    </row>
    <row r="258" spans="2:3" ht="17.25" x14ac:dyDescent="0.35">
      <c r="B258" s="4" t="s">
        <v>37</v>
      </c>
      <c r="C258" s="5">
        <v>6.6128571428571439</v>
      </c>
    </row>
    <row r="259" spans="2:3" ht="17.25" x14ac:dyDescent="0.35">
      <c r="B259" s="4" t="s">
        <v>38</v>
      </c>
      <c r="C259" s="5">
        <v>7.2633333333333345</v>
      </c>
    </row>
    <row r="260" spans="2:3" ht="17.25" x14ac:dyDescent="0.35">
      <c r="B260" s="4" t="s">
        <v>39</v>
      </c>
      <c r="C260" s="5">
        <v>11.924999999999999</v>
      </c>
    </row>
    <row r="261" spans="2:3" ht="17.25" x14ac:dyDescent="0.35">
      <c r="B261" s="4" t="s">
        <v>40</v>
      </c>
      <c r="C261" s="5">
        <v>10.927142857142858</v>
      </c>
    </row>
    <row r="262" spans="2:3" ht="17.25" x14ac:dyDescent="0.35">
      <c r="B262" s="4" t="s">
        <v>41</v>
      </c>
      <c r="C262" s="5">
        <v>5.08</v>
      </c>
    </row>
    <row r="263" spans="2:3" ht="17.25" x14ac:dyDescent="0.35">
      <c r="B263" s="4" t="s">
        <v>42</v>
      </c>
      <c r="C263" s="5">
        <v>8.7757142857142849</v>
      </c>
    </row>
    <row r="264" spans="2:3" ht="17.25" x14ac:dyDescent="0.35">
      <c r="B264" s="4" t="s">
        <v>43</v>
      </c>
      <c r="C264" s="5">
        <v>7.8635714285714275</v>
      </c>
    </row>
    <row r="265" spans="2:3" ht="17.25" x14ac:dyDescent="0.35">
      <c r="B265" s="4" t="s">
        <v>44</v>
      </c>
      <c r="C265" s="5">
        <v>27.166428571428565</v>
      </c>
    </row>
    <row r="266" spans="2:3" ht="17.25" x14ac:dyDescent="0.35">
      <c r="B266" s="4" t="s">
        <v>45</v>
      </c>
      <c r="C266" s="5">
        <v>10.20857142857143</v>
      </c>
    </row>
    <row r="267" spans="2:3" ht="17.25" x14ac:dyDescent="0.35">
      <c r="B267" s="4" t="s">
        <v>46</v>
      </c>
      <c r="C267" s="5">
        <v>4.882307692307692</v>
      </c>
    </row>
    <row r="268" spans="2:3" ht="17.25" x14ac:dyDescent="0.35">
      <c r="B268" s="4" t="s">
        <v>47</v>
      </c>
      <c r="C268" s="5">
        <v>7.5721428571428566</v>
      </c>
    </row>
    <row r="269" spans="2:3" ht="17.25" x14ac:dyDescent="0.35">
      <c r="B269" s="3" t="s">
        <v>48</v>
      </c>
      <c r="C269" s="5">
        <v>13.166614173228348</v>
      </c>
    </row>
    <row r="270" spans="2:3" ht="17.25" x14ac:dyDescent="0.35">
      <c r="B270" s="4" t="s">
        <v>6</v>
      </c>
      <c r="C270" s="5">
        <v>9.4278571428571443</v>
      </c>
    </row>
    <row r="271" spans="2:3" ht="17.25" x14ac:dyDescent="0.35">
      <c r="B271" s="4" t="s">
        <v>22</v>
      </c>
      <c r="C271" s="5">
        <v>8.088571428571429</v>
      </c>
    </row>
    <row r="272" spans="2:3" ht="17.25" x14ac:dyDescent="0.35">
      <c r="B272" s="4" t="s">
        <v>23</v>
      </c>
      <c r="C272" s="5">
        <v>21.06642857142857</v>
      </c>
    </row>
    <row r="273" spans="2:3" ht="17.25" x14ac:dyDescent="0.35">
      <c r="B273" s="4" t="s">
        <v>49</v>
      </c>
      <c r="C273" s="5">
        <v>15.991666666666667</v>
      </c>
    </row>
    <row r="274" spans="2:3" ht="17.25" x14ac:dyDescent="0.35">
      <c r="B274" s="4" t="s">
        <v>24</v>
      </c>
      <c r="C274" s="5">
        <v>11.852142857142857</v>
      </c>
    </row>
    <row r="275" spans="2:3" ht="17.25" x14ac:dyDescent="0.35">
      <c r="B275" s="4" t="s">
        <v>25</v>
      </c>
      <c r="C275" s="5">
        <v>17.732142857142858</v>
      </c>
    </row>
    <row r="276" spans="2:3" ht="17.25" x14ac:dyDescent="0.35">
      <c r="B276" s="4" t="s">
        <v>26</v>
      </c>
      <c r="C276" s="5">
        <v>10.158333333333335</v>
      </c>
    </row>
    <row r="277" spans="2:3" ht="17.25" x14ac:dyDescent="0.35">
      <c r="B277" s="4" t="s">
        <v>27</v>
      </c>
      <c r="C277" s="5">
        <v>7.4107142857142865</v>
      </c>
    </row>
    <row r="278" spans="2:3" ht="17.25" x14ac:dyDescent="0.35">
      <c r="B278" s="4" t="s">
        <v>28</v>
      </c>
      <c r="C278" s="5">
        <v>27.553571428571427</v>
      </c>
    </row>
    <row r="279" spans="2:3" ht="17.25" x14ac:dyDescent="0.35">
      <c r="B279" s="4" t="s">
        <v>29</v>
      </c>
      <c r="C279" s="5">
        <v>21.576428571428572</v>
      </c>
    </row>
    <row r="280" spans="2:3" ht="17.25" x14ac:dyDescent="0.35">
      <c r="B280" s="4" t="s">
        <v>30</v>
      </c>
      <c r="C280" s="5">
        <v>17.548999999999999</v>
      </c>
    </row>
    <row r="281" spans="2:3" ht="17.25" x14ac:dyDescent="0.35">
      <c r="B281" s="4" t="s">
        <v>31</v>
      </c>
      <c r="C281" s="5">
        <v>25.948571428571427</v>
      </c>
    </row>
    <row r="282" spans="2:3" ht="17.25" x14ac:dyDescent="0.35">
      <c r="B282" s="4" t="s">
        <v>32</v>
      </c>
      <c r="C282" s="5">
        <v>6.1278571428571436</v>
      </c>
    </row>
    <row r="283" spans="2:3" ht="17.25" x14ac:dyDescent="0.35">
      <c r="B283" s="4" t="s">
        <v>33</v>
      </c>
      <c r="C283" s="5">
        <v>9.906428571428572</v>
      </c>
    </row>
    <row r="284" spans="2:3" ht="17.25" x14ac:dyDescent="0.35">
      <c r="B284" s="4" t="s">
        <v>34</v>
      </c>
      <c r="C284" s="5">
        <v>9.1592857142857156</v>
      </c>
    </row>
    <row r="285" spans="2:3" ht="17.25" x14ac:dyDescent="0.35">
      <c r="B285" s="4" t="s">
        <v>35</v>
      </c>
      <c r="C285" s="5">
        <v>8.3050000000000015</v>
      </c>
    </row>
    <row r="286" spans="2:3" ht="17.25" x14ac:dyDescent="0.35">
      <c r="B286" s="4" t="s">
        <v>36</v>
      </c>
      <c r="C286" s="5">
        <v>7.3015384615384615</v>
      </c>
    </row>
    <row r="287" spans="2:3" ht="17.25" x14ac:dyDescent="0.35">
      <c r="B287" s="4" t="s">
        <v>37</v>
      </c>
      <c r="C287" s="5">
        <v>4.7028571428571428</v>
      </c>
    </row>
    <row r="288" spans="2:3" ht="17.25" x14ac:dyDescent="0.35">
      <c r="B288" s="4" t="s">
        <v>38</v>
      </c>
      <c r="C288" s="5">
        <v>12.745000000000001</v>
      </c>
    </row>
    <row r="289" spans="2:3" ht="17.25" x14ac:dyDescent="0.35">
      <c r="B289" s="4" t="s">
        <v>39</v>
      </c>
      <c r="C289" s="5">
        <v>12.137142857142859</v>
      </c>
    </row>
    <row r="290" spans="2:3" ht="17.25" x14ac:dyDescent="0.35">
      <c r="B290" s="4" t="s">
        <v>40</v>
      </c>
      <c r="C290" s="5">
        <v>17.189285714285713</v>
      </c>
    </row>
    <row r="291" spans="2:3" ht="17.25" x14ac:dyDescent="0.35">
      <c r="B291" s="4" t="s">
        <v>41</v>
      </c>
      <c r="C291" s="5">
        <v>8.1533333333333324</v>
      </c>
    </row>
    <row r="292" spans="2:3" ht="17.25" x14ac:dyDescent="0.35">
      <c r="B292" s="4" t="s">
        <v>42</v>
      </c>
      <c r="C292" s="5">
        <v>9.7928571428571427</v>
      </c>
    </row>
    <row r="293" spans="2:3" ht="17.25" x14ac:dyDescent="0.35">
      <c r="B293" s="4" t="s">
        <v>43</v>
      </c>
      <c r="C293" s="5">
        <v>7.6121428571428575</v>
      </c>
    </row>
    <row r="294" spans="2:3" ht="17.25" x14ac:dyDescent="0.35">
      <c r="B294" s="4" t="s">
        <v>44</v>
      </c>
      <c r="C294" s="5">
        <v>29.534285714285716</v>
      </c>
    </row>
    <row r="295" spans="2:3" ht="17.25" x14ac:dyDescent="0.35">
      <c r="B295" s="4" t="s">
        <v>45</v>
      </c>
      <c r="C295" s="5">
        <v>14.894285714285715</v>
      </c>
    </row>
    <row r="296" spans="2:3" ht="17.25" x14ac:dyDescent="0.35">
      <c r="B296" s="4" t="s">
        <v>46</v>
      </c>
      <c r="C296" s="5">
        <v>8.1621428571428574</v>
      </c>
    </row>
    <row r="297" spans="2:3" ht="17.25" x14ac:dyDescent="0.35">
      <c r="B297" s="4" t="s">
        <v>47</v>
      </c>
      <c r="C297" s="5">
        <v>8.6771428571428562</v>
      </c>
    </row>
    <row r="298" spans="2:3" ht="17.25" x14ac:dyDescent="0.35">
      <c r="B298" s="3" t="s">
        <v>69</v>
      </c>
      <c r="C298" s="5">
        <v>11.906991062562064</v>
      </c>
    </row>
    <row r="326" spans="1:3" ht="17.25" x14ac:dyDescent="0.35">
      <c r="A326" t="s">
        <v>77</v>
      </c>
    </row>
    <row r="329" spans="1:3" ht="17.25" x14ac:dyDescent="0.35">
      <c r="B329" s="2" t="s">
        <v>0</v>
      </c>
      <c r="C329" t="s">
        <v>78</v>
      </c>
    </row>
    <row r="330" spans="1:3" ht="17.25" x14ac:dyDescent="0.35">
      <c r="B330" s="3" t="s">
        <v>27</v>
      </c>
      <c r="C330" s="5">
        <v>45.940263157894734</v>
      </c>
    </row>
    <row r="331" spans="1:3" ht="17.25" x14ac:dyDescent="0.35">
      <c r="B331" s="3" t="s">
        <v>36</v>
      </c>
      <c r="C331" s="5">
        <v>57.831621621621622</v>
      </c>
    </row>
    <row r="332" spans="1:3" ht="17.25" x14ac:dyDescent="0.35">
      <c r="B332" s="3" t="s">
        <v>41</v>
      </c>
      <c r="C332" s="5">
        <v>45.969600000000007</v>
      </c>
    </row>
    <row r="333" spans="1:3" ht="17.25" x14ac:dyDescent="0.35">
      <c r="B333" s="3" t="s">
        <v>43</v>
      </c>
      <c r="C333" s="5">
        <v>53.520789473684211</v>
      </c>
    </row>
    <row r="334" spans="1:3" ht="17.25" x14ac:dyDescent="0.35">
      <c r="B334" s="3" t="s">
        <v>44</v>
      </c>
      <c r="C334" s="5">
        <v>60.777631578947386</v>
      </c>
    </row>
    <row r="335" spans="1:3" ht="17.25" x14ac:dyDescent="0.35">
      <c r="B335" s="3" t="s">
        <v>69</v>
      </c>
      <c r="C335" s="5">
        <v>53.284545454545423</v>
      </c>
    </row>
    <row r="341" spans="1:6" ht="17.25" x14ac:dyDescent="0.35">
      <c r="A341" t="s">
        <v>87</v>
      </c>
    </row>
    <row r="343" spans="1:6" ht="17.25" x14ac:dyDescent="0.35">
      <c r="E343" s="11" t="s">
        <v>54</v>
      </c>
      <c r="F343" s="11" t="s">
        <v>88</v>
      </c>
    </row>
    <row r="344" spans="1:6" ht="17.25" x14ac:dyDescent="0.35">
      <c r="B344" s="2" t="s">
        <v>0</v>
      </c>
      <c r="C344" t="s">
        <v>75</v>
      </c>
      <c r="E344" s="3" t="s">
        <v>59</v>
      </c>
      <c r="F344" s="6">
        <v>0.210332469762776</v>
      </c>
    </row>
    <row r="345" spans="1:6" ht="17.25" x14ac:dyDescent="0.35">
      <c r="B345" s="3" t="s">
        <v>59</v>
      </c>
      <c r="C345" s="6">
        <v>0.210332469762776</v>
      </c>
      <c r="E345" s="3" t="s">
        <v>61</v>
      </c>
      <c r="F345" s="6">
        <v>0.27702767492042135</v>
      </c>
    </row>
    <row r="346" spans="1:6" ht="17.25" x14ac:dyDescent="0.35">
      <c r="B346" s="3" t="s">
        <v>61</v>
      </c>
      <c r="C346" s="6">
        <v>0.27702767492042135</v>
      </c>
      <c r="E346" s="3" t="s">
        <v>58</v>
      </c>
      <c r="F346" s="6">
        <v>3.687080266850104E-2</v>
      </c>
    </row>
    <row r="347" spans="1:6" ht="17.25" x14ac:dyDescent="0.35">
      <c r="B347" s="3" t="s">
        <v>58</v>
      </c>
      <c r="C347" s="6">
        <v>3.687080266850104E-2</v>
      </c>
      <c r="E347" s="3" t="s">
        <v>57</v>
      </c>
      <c r="F347" s="6">
        <v>0.22598228926667691</v>
      </c>
    </row>
    <row r="348" spans="1:6" ht="17.25" x14ac:dyDescent="0.35">
      <c r="B348" s="3" t="s">
        <v>57</v>
      </c>
      <c r="C348" s="6">
        <v>0.22598228926667691</v>
      </c>
      <c r="E348" s="3" t="s">
        <v>60</v>
      </c>
      <c r="F348" s="6">
        <v>0.24978676338162473</v>
      </c>
    </row>
    <row r="349" spans="1:6" ht="17.25" x14ac:dyDescent="0.35">
      <c r="B349" s="3" t="s">
        <v>60</v>
      </c>
      <c r="C349" s="6">
        <v>0.24978676338162473</v>
      </c>
    </row>
  </sheetData>
  <pageMargins left="0.7" right="0.7" top="0.75" bottom="0.75" header="0.3" footer="0.3"/>
  <tableParts count="1">
    <tablePart r:id="rId1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8BB0B-8731-44F3-B24A-B8FA69B40DB9}">
  <dimension ref="D11:Y58"/>
  <sheetViews>
    <sheetView tabSelected="1" zoomScale="70" zoomScaleNormal="70" workbookViewId="0">
      <selection activeCell="Z7" sqref="Z7"/>
    </sheetView>
  </sheetViews>
  <sheetFormatPr defaultRowHeight="17.25" x14ac:dyDescent="0.35"/>
  <sheetData>
    <row r="11" spans="25:25" x14ac:dyDescent="0.35">
      <c r="Y11" s="15"/>
    </row>
    <row r="42" spans="11:11" x14ac:dyDescent="0.35">
      <c r="K42" s="12"/>
    </row>
    <row r="58" spans="4:4" x14ac:dyDescent="0.35">
      <c r="D58">
        <v>8</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16</xdr:col>
                    <xdr:colOff>295275</xdr:colOff>
                    <xdr:row>7</xdr:row>
                    <xdr:rowOff>66675</xdr:rowOff>
                  </from>
                  <to>
                    <xdr:col>16</xdr:col>
                    <xdr:colOff>542925</xdr:colOff>
                    <xdr:row>16</xdr:row>
                    <xdr:rowOff>95250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645BD4-B01E-4949-9D34-9B9801B0EB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Unemployment in India (2)</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Rihana Fairose</cp:lastModifiedBy>
  <dcterms:created xsi:type="dcterms:W3CDTF">2024-10-10T13:56:29Z</dcterms:created>
  <dcterms:modified xsi:type="dcterms:W3CDTF">2024-10-14T08:46:21Z</dcterms:modified>
</cp:coreProperties>
</file>