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Product Backlog" sheetId="1" r:id="rId1"/>
    <sheet name="Sprint Backlog" sheetId="2" r:id="rId2"/>
    <sheet name="Born down char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2" l="1"/>
  <c r="C49" i="2" s="1"/>
  <c r="D44" i="2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E44" i="2"/>
  <c r="F44" i="2"/>
  <c r="G44" i="2"/>
  <c r="H44" i="2"/>
  <c r="I44" i="2"/>
  <c r="J44" i="2"/>
  <c r="K44" i="2"/>
  <c r="L44" i="2"/>
</calcChain>
</file>

<file path=xl/sharedStrings.xml><?xml version="1.0" encoding="utf-8"?>
<sst xmlns="http://schemas.openxmlformats.org/spreadsheetml/2006/main" count="93" uniqueCount="59">
  <si>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</si>
  <si>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</si>
  <si>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</si>
  <si>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</si>
  <si>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</si>
  <si>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</si>
  <si>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</si>
  <si>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</si>
  <si>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</si>
  <si>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</si>
  <si>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</si>
  <si>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</si>
  <si>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</si>
  <si>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</si>
  <si>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</si>
  <si>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</si>
  <si>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</si>
  <si>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</si>
  <si>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</si>
  <si>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</si>
  <si>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</si>
  <si>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</si>
  <si>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</si>
  <si>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</si>
  <si>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</si>
  <si>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</si>
  <si>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</si>
  <si>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</si>
  <si>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</si>
  <si>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</si>
  <si>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</si>
  <si>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</si>
  <si>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</si>
  <si>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</si>
  <si>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</si>
  <si>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</si>
  <si>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</si>
  <si>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</si>
  <si>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</si>
  <si>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</si>
  <si>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</si>
  <si>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</si>
  <si>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</si>
  <si>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</si>
  <si>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</si>
  <si>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</si>
  <si>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</si>
  <si>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</si>
  <si>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</si>
  <si>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</si>
  <si>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</si>
  <si>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</si>
  <si>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</si>
  <si>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</si>
  <si>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</si>
  <si>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</si>
  <si>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</si>
  <si>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Avions et bâteaux (Optionnel)</t>
  </si>
  <si>
    <t>Nombre de jours sans compter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</si>
</sst>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'Sprint Backlog'!$C$2:$L$2</c:f>
              <c:strCache>
                <c:ptCount val="10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  <c:pt idx="7">
                  <c:v>Jour 8</c:v>
                </c:pt>
                <c:pt idx="8">
                  <c:v>Jour 9</c:v>
                </c:pt>
                <c:pt idx="9">
                  <c:v>Jour 10</c:v>
                </c:pt>
              </c:strCache>
            </c:strRef>
          </c:cat>
          <c:val>
            <c:numRef>
              <c:f>'Sprint Backlog'!$C$44:$L$44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Backlog'!$C$46:$L$46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4432"/>
        <c:axId val="266995968"/>
      </c:lineChart>
      <c:catAx>
        <c:axId val="2669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995968"/>
        <c:crosses val="autoZero"/>
        <c:auto val="1"/>
        <c:lblAlgn val="ctr"/>
        <c:lblOffset val="100"/>
        <c:noMultiLvlLbl val="0"/>
      </c:catAx>
      <c:valAx>
        <c:axId val="26699596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 w="9525"/>
        </c:spPr>
        <c:crossAx val="26699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18</xdr:col>
      <xdr:colOff>438149</xdr:colOff>
      <xdr:row>31</xdr:row>
      <xdr:rowOff>133349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2" sqref="A32"/>
    </sheetView>
  </sheetViews>
  <sheetFormatPr baseColWidth="10" defaultColWidth="9.140625" defaultRowHeight="15" x14ac:dyDescent="0.25"/>
  <cols>
    <col min="1" max="1" width="36.5703125" style="1" customWidth="1"/>
    <col min="2" max="2" width="14.7109375" style="1" customWidth="1"/>
    <col min="3" max="1025" width="12.140625" style="1" customWidth="1"/>
  </cols>
  <sheetData>
    <row r="1" spans="1:7" x14ac:dyDescent="0.25">
      <c r="A1" s="8" t="s">
        <v>0</v>
      </c>
      <c r="B1" s="8" t="s">
        <v>1</v>
      </c>
      <c r="C1" s="8" t="s">
        <v>48</v>
      </c>
      <c r="D1" s="8" t="s">
        <v>18</v>
      </c>
      <c r="E1" s="8" t="s">
        <v>50</v>
      </c>
      <c r="F1" s="8" t="s">
        <v>51</v>
      </c>
    </row>
    <row r="2" spans="1:7" x14ac:dyDescent="0.25">
      <c r="A2" s="8"/>
      <c r="B2" s="8"/>
      <c r="C2" s="8"/>
      <c r="D2" s="8"/>
      <c r="E2" s="8"/>
      <c r="F2" s="8"/>
    </row>
    <row r="3" spans="1:7" x14ac:dyDescent="0.25">
      <c r="A3" s="8" t="s">
        <v>2</v>
      </c>
      <c r="B3" s="8">
        <v>50</v>
      </c>
      <c r="C3" s="8">
        <v>1</v>
      </c>
      <c r="D3" s="8"/>
      <c r="E3" s="8" t="s">
        <v>20</v>
      </c>
      <c r="F3" s="8"/>
    </row>
    <row r="4" spans="1:7" x14ac:dyDescent="0.25">
      <c r="A4" s="8" t="s">
        <v>3</v>
      </c>
      <c r="B4" s="8">
        <v>40</v>
      </c>
      <c r="C4" s="8">
        <v>2</v>
      </c>
      <c r="D4" s="8"/>
      <c r="E4" s="8" t="s">
        <v>20</v>
      </c>
      <c r="F4" s="8"/>
    </row>
    <row r="5" spans="1:7" x14ac:dyDescent="0.25">
      <c r="A5" s="8" t="s">
        <v>49</v>
      </c>
      <c r="B5" s="8">
        <v>4</v>
      </c>
      <c r="C5" s="8">
        <v>3</v>
      </c>
      <c r="D5" s="8" t="s">
        <v>20</v>
      </c>
      <c r="E5" s="8"/>
      <c r="F5" s="8"/>
    </row>
    <row r="6" spans="1:7" x14ac:dyDescent="0.25">
      <c r="A6" s="8" t="s">
        <v>57</v>
      </c>
      <c r="B6" s="8">
        <v>10</v>
      </c>
      <c r="C6" s="8">
        <v>4</v>
      </c>
      <c r="D6" s="8" t="s">
        <v>20</v>
      </c>
      <c r="E6" s="8"/>
      <c r="F6" s="8"/>
    </row>
    <row r="7" spans="1:7" x14ac:dyDescent="0.25">
      <c r="A7" s="8"/>
      <c r="B7" s="8"/>
      <c r="C7" s="8"/>
      <c r="D7" s="8"/>
      <c r="E7" s="8"/>
      <c r="F7" s="8"/>
      <c r="G7" s="9"/>
    </row>
    <row r="8" spans="1:7" x14ac:dyDescent="0.25">
      <c r="A8" s="8"/>
      <c r="B8" s="8"/>
      <c r="C8" s="8"/>
      <c r="D8" s="8"/>
      <c r="E8" s="8"/>
      <c r="F8" s="8"/>
      <c r="G8" s="9"/>
    </row>
    <row r="9" spans="1:7" x14ac:dyDescent="0.25">
      <c r="A9" s="8"/>
      <c r="B9" s="8"/>
      <c r="C9" s="8"/>
      <c r="D9" s="8"/>
      <c r="E9" s="8"/>
      <c r="F9" s="8"/>
      <c r="G9" s="9"/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</row>
    <row r="12" spans="1:7" x14ac:dyDescent="0.25">
      <c r="A12" s="8"/>
      <c r="B12" s="8"/>
      <c r="C12" s="8"/>
      <c r="D12" s="8"/>
      <c r="E12" s="8"/>
      <c r="F12" s="8"/>
    </row>
    <row r="13" spans="1:7" x14ac:dyDescent="0.25">
      <c r="A13" s="8"/>
      <c r="B13" s="8"/>
      <c r="C13" s="8"/>
      <c r="D13" s="8"/>
      <c r="E13" s="8"/>
      <c r="F13" s="8"/>
    </row>
    <row r="14" spans="1:7" x14ac:dyDescent="0.25">
      <c r="A14" s="8"/>
      <c r="B14" s="8"/>
      <c r="C14" s="8"/>
      <c r="D14" s="8"/>
      <c r="E14" s="8"/>
      <c r="F14" s="8"/>
    </row>
    <row r="15" spans="1:7" x14ac:dyDescent="0.25">
      <c r="A15" s="8"/>
      <c r="B15" s="8"/>
      <c r="C15" s="8"/>
      <c r="D15" s="8"/>
      <c r="E15" s="8"/>
      <c r="F15" s="8"/>
    </row>
    <row r="16" spans="1:7" x14ac:dyDescent="0.25">
      <c r="A16" s="8"/>
      <c r="B16" s="8"/>
      <c r="C16" s="8"/>
      <c r="D16" s="8"/>
      <c r="E16" s="8"/>
      <c r="F16" s="8"/>
    </row>
    <row r="17" spans="1:6" x14ac:dyDescent="0.25">
      <c r="A17" s="8"/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zoomScaleNormal="100" workbookViewId="0">
      <selection activeCell="D31" sqref="D31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x14ac:dyDescent="0.25">
      <c r="A1" s="4" t="s">
        <v>4</v>
      </c>
      <c r="B1" s="4" t="s">
        <v>5</v>
      </c>
      <c r="C1" s="12" t="s">
        <v>6</v>
      </c>
      <c r="D1" s="12"/>
      <c r="E1" s="12"/>
      <c r="F1" s="12"/>
      <c r="G1" s="12"/>
      <c r="H1" s="12"/>
      <c r="I1" s="12"/>
      <c r="J1" s="12"/>
      <c r="K1" s="12"/>
      <c r="L1" s="12"/>
      <c r="M1" s="3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3"/>
      <c r="N2" s="4" t="s">
        <v>18</v>
      </c>
      <c r="O2" s="4" t="s">
        <v>52</v>
      </c>
      <c r="P2" s="4" t="s">
        <v>53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4" t="s">
        <v>2</v>
      </c>
      <c r="B3" s="11" t="s">
        <v>19</v>
      </c>
      <c r="C3" s="4">
        <v>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/>
      <c r="N3" s="4"/>
      <c r="O3" s="4" t="s">
        <v>20</v>
      </c>
      <c r="P3" s="4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4"/>
      <c r="B4" s="5" t="s">
        <v>21</v>
      </c>
      <c r="C4" s="4">
        <v>6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3"/>
      <c r="N4" s="4"/>
      <c r="O4" s="4" t="s">
        <v>20</v>
      </c>
      <c r="P4" s="4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4"/>
      <c r="B5" s="5" t="s">
        <v>22</v>
      </c>
      <c r="C5" s="4">
        <v>6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3"/>
      <c r="N5" s="4"/>
      <c r="O5" s="4" t="s">
        <v>20</v>
      </c>
      <c r="P5" s="4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4"/>
      <c r="B6" s="11" t="s">
        <v>23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4"/>
      <c r="O6" s="4" t="s">
        <v>20</v>
      </c>
      <c r="P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4"/>
      <c r="B7" s="11" t="s">
        <v>24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/>
      <c r="N7" s="4"/>
      <c r="O7" s="4" t="s">
        <v>20</v>
      </c>
      <c r="P7" s="4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4"/>
      <c r="B8" s="5" t="s">
        <v>25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  <c r="M8" s="3"/>
      <c r="N8" s="4" t="s">
        <v>20</v>
      </c>
      <c r="O8" s="4"/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4"/>
      <c r="B9" s="5" t="s">
        <v>47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  <c r="K9" s="4">
        <v>6</v>
      </c>
      <c r="L9" s="4">
        <v>6</v>
      </c>
      <c r="M9" s="3"/>
      <c r="N9" s="4" t="s">
        <v>20</v>
      </c>
      <c r="O9" s="4"/>
      <c r="P9" s="4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4"/>
      <c r="B10" s="5" t="s">
        <v>26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3"/>
      <c r="N10" s="4" t="s">
        <v>20</v>
      </c>
      <c r="O10" s="4"/>
      <c r="P10" s="4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4"/>
      <c r="B11" s="5" t="s">
        <v>28</v>
      </c>
      <c r="C11" s="4">
        <v>6</v>
      </c>
      <c r="D11" s="4">
        <v>6</v>
      </c>
      <c r="E11" s="4">
        <v>6</v>
      </c>
      <c r="F11" s="4">
        <v>6</v>
      </c>
      <c r="G11" s="4">
        <v>6</v>
      </c>
      <c r="H11" s="4">
        <v>6</v>
      </c>
      <c r="I11" s="4">
        <v>6</v>
      </c>
      <c r="J11" s="4">
        <v>6</v>
      </c>
      <c r="K11" s="4">
        <v>6</v>
      </c>
      <c r="L11" s="4">
        <v>6</v>
      </c>
      <c r="M11" s="3"/>
      <c r="N11" s="4" t="s">
        <v>20</v>
      </c>
      <c r="O11" s="4"/>
      <c r="P11" s="4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4"/>
      <c r="B12" s="5" t="s">
        <v>29</v>
      </c>
      <c r="C12" s="4">
        <v>6</v>
      </c>
      <c r="D12" s="4">
        <v>6</v>
      </c>
      <c r="E12" s="4">
        <v>6</v>
      </c>
      <c r="F12" s="4">
        <v>6</v>
      </c>
      <c r="G12" s="4">
        <v>6</v>
      </c>
      <c r="H12" s="4">
        <v>6</v>
      </c>
      <c r="I12" s="4">
        <v>6</v>
      </c>
      <c r="J12" s="4">
        <v>6</v>
      </c>
      <c r="K12" s="4">
        <v>6</v>
      </c>
      <c r="L12" s="4">
        <v>6</v>
      </c>
      <c r="M12" s="3"/>
      <c r="N12" s="4" t="s">
        <v>20</v>
      </c>
      <c r="O12" s="4"/>
      <c r="P12" s="4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4"/>
      <c r="B13" s="5" t="s">
        <v>30</v>
      </c>
      <c r="C13" s="4">
        <v>6</v>
      </c>
      <c r="D13" s="4">
        <v>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6</v>
      </c>
      <c r="L13" s="4">
        <v>6</v>
      </c>
      <c r="M13" s="3"/>
      <c r="N13" s="4" t="s">
        <v>20</v>
      </c>
      <c r="O13" s="4"/>
      <c r="P13" s="4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4"/>
      <c r="B14" s="11" t="s">
        <v>38</v>
      </c>
      <c r="C14" s="4">
        <v>7</v>
      </c>
      <c r="D14" s="4">
        <v>7</v>
      </c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4">
        <v>7</v>
      </c>
      <c r="M14" s="3"/>
      <c r="N14" s="4" t="s">
        <v>20</v>
      </c>
      <c r="O14" s="4"/>
      <c r="P14" s="4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4"/>
      <c r="B15" s="11" t="s">
        <v>39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3"/>
      <c r="N15" s="4" t="s">
        <v>20</v>
      </c>
      <c r="O15" s="4"/>
      <c r="P15" s="4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4"/>
      <c r="B16" s="5" t="s">
        <v>40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3"/>
      <c r="N16" s="4" t="s">
        <v>20</v>
      </c>
      <c r="O16" s="4"/>
      <c r="P16" s="4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4"/>
      <c r="B17" s="4" t="s">
        <v>41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/>
      <c r="N17" s="4"/>
      <c r="O17" s="4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5">
      <c r="A18" s="4" t="s">
        <v>3</v>
      </c>
      <c r="B18" s="11" t="s">
        <v>32</v>
      </c>
      <c r="C18" s="4">
        <v>4</v>
      </c>
      <c r="D18" s="4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/>
      <c r="N18" s="4"/>
      <c r="O18" s="4"/>
      <c r="P18" s="4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4"/>
      <c r="B19" s="11" t="s">
        <v>33</v>
      </c>
      <c r="C19" s="4">
        <v>5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/>
      <c r="N19" s="4"/>
      <c r="O19" s="4"/>
      <c r="P19" s="4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5">
      <c r="A20" s="4"/>
      <c r="B20" s="11" t="s">
        <v>34</v>
      </c>
      <c r="C20" s="4">
        <v>7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/>
      <c r="N20" s="4"/>
      <c r="O20" s="4"/>
      <c r="P20" s="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4"/>
      <c r="B21" s="11" t="s">
        <v>35</v>
      </c>
      <c r="C21" s="4">
        <v>8</v>
      </c>
      <c r="D21" s="4">
        <v>8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3"/>
      <c r="N21" s="4"/>
      <c r="O21" s="4" t="s">
        <v>20</v>
      </c>
      <c r="P21" s="4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4"/>
      <c r="B22" s="11" t="s">
        <v>36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3"/>
      <c r="N22" s="4"/>
      <c r="O22" s="4" t="s">
        <v>20</v>
      </c>
      <c r="P22" s="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5">
      <c r="A23" s="4"/>
      <c r="B23" s="11" t="s">
        <v>37</v>
      </c>
      <c r="C23" s="4">
        <v>6</v>
      </c>
      <c r="D23" s="4">
        <v>6</v>
      </c>
      <c r="E23" s="4">
        <v>6</v>
      </c>
      <c r="F23" s="4">
        <v>6</v>
      </c>
      <c r="G23" s="4">
        <v>6</v>
      </c>
      <c r="H23" s="4">
        <v>6</v>
      </c>
      <c r="I23" s="4">
        <v>6</v>
      </c>
      <c r="J23" s="4">
        <v>6</v>
      </c>
      <c r="K23" s="4">
        <v>6</v>
      </c>
      <c r="L23" s="4">
        <v>6</v>
      </c>
      <c r="M23" s="3"/>
      <c r="N23" s="4"/>
      <c r="O23" s="4" t="s">
        <v>20</v>
      </c>
      <c r="P23" s="4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4"/>
      <c r="B24" s="11" t="s">
        <v>42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3"/>
      <c r="N24" s="4"/>
      <c r="O24" s="4" t="s">
        <v>20</v>
      </c>
      <c r="P24" s="4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5">
      <c r="A25" s="4"/>
      <c r="B25" s="11" t="s">
        <v>43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3"/>
      <c r="N25" s="4"/>
      <c r="O25" s="4" t="s">
        <v>20</v>
      </c>
      <c r="P25" s="4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10" t="s">
        <v>49</v>
      </c>
      <c r="B26" s="5" t="s">
        <v>27</v>
      </c>
      <c r="C26" s="4">
        <v>6</v>
      </c>
      <c r="D26" s="4">
        <v>6</v>
      </c>
      <c r="E26" s="4">
        <v>6</v>
      </c>
      <c r="F26" s="4">
        <v>6</v>
      </c>
      <c r="G26" s="4">
        <v>6</v>
      </c>
      <c r="H26" s="4">
        <v>6</v>
      </c>
      <c r="I26" s="4">
        <v>6</v>
      </c>
      <c r="J26" s="4">
        <v>6</v>
      </c>
      <c r="K26" s="4">
        <v>6</v>
      </c>
      <c r="L26" s="4">
        <v>6</v>
      </c>
      <c r="M26" s="3"/>
      <c r="N26" s="4"/>
      <c r="O26" s="4" t="s">
        <v>20</v>
      </c>
      <c r="P26" s="4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5">
      <c r="A27" s="10"/>
      <c r="B27" s="5" t="s">
        <v>31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3"/>
      <c r="N27" s="4" t="s">
        <v>20</v>
      </c>
      <c r="O27" s="4"/>
      <c r="P27" s="4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4" t="s">
        <v>54</v>
      </c>
      <c r="B28" s="4" t="s">
        <v>44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/>
      <c r="N28" s="4" t="s">
        <v>20</v>
      </c>
      <c r="O28" s="4"/>
      <c r="P28" s="4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/>
      <c r="B29" s="4" t="s">
        <v>45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/>
      <c r="N29" s="4"/>
      <c r="O29" s="4"/>
      <c r="P29" s="4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3"/>
      <c r="N30" s="4"/>
      <c r="O30" s="4"/>
      <c r="P30" s="4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"/>
      <c r="N31" s="4"/>
      <c r="O31" s="4"/>
      <c r="P31" s="4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3"/>
      <c r="N32" s="4" t="s">
        <v>20</v>
      </c>
      <c r="O32" s="4"/>
      <c r="P32" s="4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3"/>
      <c r="N33" s="4" t="s">
        <v>20</v>
      </c>
      <c r="O33" s="4"/>
      <c r="P33" s="4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"/>
      <c r="N34" s="4"/>
      <c r="O34" s="4"/>
      <c r="P34" s="4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3"/>
      <c r="N35" s="4"/>
      <c r="O35" s="4"/>
      <c r="P35" s="4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3"/>
      <c r="N36" s="4"/>
      <c r="O36" s="4"/>
      <c r="P36" s="4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3"/>
      <c r="N37" s="4"/>
      <c r="O37" s="4"/>
      <c r="P37" s="4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3"/>
      <c r="N38" s="4" t="s">
        <v>20</v>
      </c>
      <c r="O38" s="4"/>
      <c r="P38" s="4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4" t="s">
        <v>20</v>
      </c>
      <c r="O39" s="4"/>
      <c r="P39" s="4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4"/>
      <c r="O40" s="4"/>
      <c r="P40" s="4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4"/>
      <c r="O41" s="4"/>
      <c r="P41" s="4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N42" s="4"/>
      <c r="O42" s="4"/>
      <c r="P42" s="4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B44" s="4" t="s">
        <v>46</v>
      </c>
      <c r="C44" s="4">
        <f>SUM(C3:C29)</f>
        <v>118</v>
      </c>
      <c r="D44" s="4">
        <f>SUM(D3:D37)</f>
        <v>106</v>
      </c>
      <c r="E44" s="4">
        <f>SUM(E3:E37)</f>
        <v>92</v>
      </c>
      <c r="F44" s="4">
        <f>SUM(F3:F37)</f>
        <v>92</v>
      </c>
      <c r="G44" s="4">
        <f>SUM(G3:G37)</f>
        <v>92</v>
      </c>
      <c r="H44" s="4">
        <f>SUM(H3:H37)</f>
        <v>92</v>
      </c>
      <c r="I44" s="4">
        <f>SUM(I3:I37)</f>
        <v>92</v>
      </c>
      <c r="J44" s="4">
        <f>SUM(J3:J37)</f>
        <v>92</v>
      </c>
      <c r="K44" s="4">
        <f>SUM(K3:K37)</f>
        <v>92</v>
      </c>
      <c r="L44" s="4">
        <f>SUM(L3:L37)</f>
        <v>92</v>
      </c>
      <c r="M44" s="3" t="s">
        <v>7</v>
      </c>
      <c r="N44" s="3"/>
      <c r="O44" s="3"/>
      <c r="P44" s="3"/>
      <c r="Q44" s="3"/>
      <c r="R44" s="6"/>
      <c r="S44" s="6"/>
      <c r="T44" s="6"/>
      <c r="U44" s="6"/>
      <c r="V44" s="6"/>
      <c r="W44" s="6"/>
      <c r="X44" s="6"/>
      <c r="Y44" s="6"/>
      <c r="Z44" s="6"/>
      <c r="AA44" s="3"/>
    </row>
    <row r="45" spans="1:27" x14ac:dyDescent="0.25"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B46" s="10" t="s">
        <v>55</v>
      </c>
      <c r="C46" s="10">
        <f>C44</f>
        <v>118</v>
      </c>
      <c r="D46" s="10">
        <f>C46 - C49</f>
        <v>104.88888888888889</v>
      </c>
      <c r="E46" s="10">
        <f>D46 - C49</f>
        <v>91.777777777777771</v>
      </c>
      <c r="F46" s="10">
        <f>E46 - C49</f>
        <v>78.666666666666657</v>
      </c>
      <c r="G46" s="10">
        <f>F46 - C49</f>
        <v>65.555555555555543</v>
      </c>
      <c r="H46" s="10">
        <f>G46 - C49</f>
        <v>52.444444444444429</v>
      </c>
      <c r="I46" s="10">
        <f>H46 - C49</f>
        <v>39.333333333333314</v>
      </c>
      <c r="J46" s="10">
        <f>I46 - C49</f>
        <v>26.222222222222204</v>
      </c>
      <c r="K46" s="10">
        <f>J46 -C49</f>
        <v>13.111111111111093</v>
      </c>
      <c r="L46" s="10">
        <f>K46 - C49</f>
        <v>-1.7763568394002505E-14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B48" s="10" t="s">
        <v>58</v>
      </c>
      <c r="C48" s="10">
        <v>9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5">
      <c r="B49" s="10" t="s">
        <v>56</v>
      </c>
      <c r="C49" s="10">
        <f>SUM(C44)/C48</f>
        <v>13.111111111111111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5"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5"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5"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1">
    <mergeCell ref="C1:L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6" sqref="I4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Born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2019-02-28T21:49:52Z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