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6" i="6" l="1"/>
  <c r="D46" i="6" s="1"/>
  <c r="E46" i="6" s="1"/>
  <c r="F46" i="6" s="1"/>
  <c r="G46" i="6" s="1"/>
  <c r="H46" i="6" s="1"/>
  <c r="I46" i="6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4" i="4"/>
  <c r="D44" i="4"/>
  <c r="E44" i="4"/>
  <c r="G44" i="4" l="1"/>
  <c r="H44" i="4"/>
  <c r="I44" i="4"/>
  <c r="F44" i="4"/>
  <c r="C46" i="4"/>
  <c r="C49" i="4" l="1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<sst xmlns="http://schemas.openxmlformats.org/spreadsheetml/2006/main" count="196" uniqueCount="87">
  <si>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</si>
  <si>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</si>
  <si>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</si>
  <si>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</si>
  <si>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</si>
  <si>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</si>
  <si>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</si>
  <si>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</si>
  <si>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</si>
  <si>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</si>
  <si>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</si>
  <si>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</si>
  <si>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</si>
  <si>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</si>
  <si>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</si>
  <si>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</si>
  <si>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</si>
  <si>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</si>
  <si>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</si>
  <si>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</si>
  <si>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</si>
  <si>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</si>
  <si>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</si>
  <si>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</si>
  <si>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</si>
  <si>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</si>
  <si>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</si>
  <si>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</si>
  <si>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</si>
  <si>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</si>
  <si>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</si>
  <si>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</si>
  <si>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</si>
  <si>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</si>
  <si>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</si>
  <si>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</si>
  <si>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</si>
  <si>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</si>
  <si>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</si>
  <si>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</si>
  <si>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</si>
  <si>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</si>
  <si>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</si>
  <si>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</si>
  <si>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</si>
  <si>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</si>
  <si>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</si>
  <si>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</si>
  <si>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</si>
  <si>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</si>
  <si>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</si>
  <si>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</si>
  <si>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</si>
  <si>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</si>
  <si>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Nombre de jours sans compter J1</t>
  </si>
  <si>
    <t>Users stories</t>
  </si>
  <si>
    <t>Coder les plantes</t>
  </si>
  <si>
    <t>Affichage des forêts</t>
  </si>
  <si>
    <t>Affichage des arbres</t>
  </si>
  <si>
    <t>Coder les arbres</t>
  </si>
  <si>
    <t>Coder les forêts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</si>
  <si>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</si>
  <si>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</si>
  <si>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</si>
  <si>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</si>
  <si>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</si>
  <si>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</si>
  <si>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</si>
  <si>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</si>
  <si>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</si>
  <si>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</si>
  <si>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Coder les humains</t>
  </si>
  <si>
    <t>Terrain</t>
  </si>
  <si>
    <t>L'utilisateur veut voir le monde</t>
  </si>
  <si>
    <t>L'utilisateur veut voir des agents</t>
  </si>
  <si>
    <t>L'utilisateur veut voir des changement de climat</t>
  </si>
  <si>
    <t>L'utilisateur veut voir des avions et des bâteaux (Optionnel)</t>
  </si>
  <si>
    <t>Météo</t>
  </si>
  <si>
    <t>Code les volcans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</si>
  <si>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</si>
  <si>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</si>
  <si>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</si>
  <si>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</si>
  <si>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</si>
  <si>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</si>
  <si>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Coder le magma + obsidienne</t>
  </si>
  <si>
    <t>Affichage du magma + obsidienne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</si>
</sst>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01664"/>
        <c:axId val="171203200"/>
      </c:lineChart>
      <c:catAx>
        <c:axId val="17120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203200"/>
        <c:crosses val="autoZero"/>
        <c:auto val="1"/>
        <c:lblAlgn val="ctr"/>
        <c:lblOffset val="100"/>
        <c:noMultiLvlLbl val="0"/>
      </c:catAx>
      <c:valAx>
        <c:axId val="1712032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71201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77632"/>
        <c:axId val="180279168"/>
      </c:lineChart>
      <c:catAx>
        <c:axId val="18027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279168"/>
        <c:crosses val="autoZero"/>
        <c:auto val="1"/>
        <c:lblAlgn val="ctr"/>
        <c:lblOffset val="100"/>
        <c:noMultiLvlLbl val="0"/>
      </c:catAx>
      <c:valAx>
        <c:axId val="1802791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80277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9200"/>
        <c:axId val="188105088"/>
      </c:lineChart>
      <c:catAx>
        <c:axId val="18809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105088"/>
        <c:crosses val="autoZero"/>
        <c:auto val="1"/>
        <c:lblAlgn val="ctr"/>
        <c:lblOffset val="100"/>
        <c:noMultiLvlLbl val="0"/>
      </c:catAx>
      <c:valAx>
        <c:axId val="18810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88099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15</xdr:col>
      <xdr:colOff>628651</xdr:colOff>
      <xdr:row>36</xdr:row>
      <xdr:rowOff>142876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F9" sqref="F9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7" t="s">
        <v>0</v>
      </c>
      <c r="B1" s="7" t="s">
        <v>1</v>
      </c>
      <c r="C1" s="7" t="s">
        <v>45</v>
      </c>
      <c r="D1" s="7" t="s">
        <v>15</v>
      </c>
      <c r="E1" s="7" t="s">
        <v>47</v>
      </c>
      <c r="F1" s="7" t="s">
        <v>48</v>
      </c>
    </row>
    <row r="2" spans="1:7" x14ac:dyDescent="0.25">
      <c r="A2" s="7"/>
      <c r="B2" s="7"/>
      <c r="C2" s="7"/>
      <c r="D2" s="7"/>
      <c r="E2" s="7"/>
      <c r="F2" s="7"/>
    </row>
    <row r="3" spans="1:7" x14ac:dyDescent="0.25">
      <c r="A3" s="7" t="s">
        <v>73</v>
      </c>
      <c r="B3" s="7">
        <v>50</v>
      </c>
      <c r="C3" s="7">
        <v>1</v>
      </c>
      <c r="D3" s="7"/>
      <c r="E3" s="7" t="s">
        <v>17</v>
      </c>
      <c r="F3" s="7"/>
    </row>
    <row r="4" spans="1:7" x14ac:dyDescent="0.25">
      <c r="A4" s="7" t="s">
        <v>74</v>
      </c>
      <c r="B4" s="7">
        <v>40</v>
      </c>
      <c r="C4" s="7">
        <v>2</v>
      </c>
      <c r="D4" s="7"/>
      <c r="E4" s="7" t="s">
        <v>17</v>
      </c>
      <c r="F4" s="7"/>
    </row>
    <row r="5" spans="1:7" x14ac:dyDescent="0.25">
      <c r="A5" s="7" t="s">
        <v>75</v>
      </c>
      <c r="B5" s="7">
        <v>4</v>
      </c>
      <c r="C5" s="7">
        <v>3</v>
      </c>
      <c r="D5" s="7" t="s">
        <v>17</v>
      </c>
      <c r="E5" s="7"/>
      <c r="F5" s="7"/>
    </row>
    <row r="6" spans="1:7" x14ac:dyDescent="0.25">
      <c r="A6" s="7" t="s">
        <v>76</v>
      </c>
      <c r="B6" s="7">
        <v>10</v>
      </c>
      <c r="C6" s="7">
        <v>4</v>
      </c>
      <c r="D6" s="7" t="s">
        <v>17</v>
      </c>
      <c r="E6" s="7"/>
      <c r="F6" s="7"/>
    </row>
    <row r="7" spans="1:7" x14ac:dyDescent="0.25">
      <c r="A7" s="7"/>
      <c r="B7" s="7"/>
      <c r="C7" s="7"/>
      <c r="D7" s="7"/>
      <c r="E7" s="7"/>
      <c r="F7" s="7"/>
      <c r="G7" s="8"/>
    </row>
    <row r="8" spans="1:7" x14ac:dyDescent="0.25">
      <c r="A8" s="7"/>
      <c r="B8" s="7"/>
      <c r="C8" s="7"/>
      <c r="D8" s="7"/>
      <c r="E8" s="7"/>
      <c r="F8" s="7"/>
      <c r="G8" s="8"/>
    </row>
    <row r="9" spans="1:7" x14ac:dyDescent="0.25">
      <c r="A9" s="7"/>
      <c r="B9" s="7"/>
      <c r="C9" s="7"/>
      <c r="D9" s="7"/>
      <c r="E9" s="7"/>
      <c r="F9" s="7"/>
      <c r="G9" s="8"/>
    </row>
    <row r="10" spans="1:7" x14ac:dyDescent="0.25">
      <c r="A10" s="7"/>
      <c r="B10" s="7"/>
      <c r="C10" s="7"/>
      <c r="D10" s="7"/>
      <c r="E10" s="7"/>
      <c r="F10" s="7"/>
      <c r="G10" s="8"/>
    </row>
    <row r="11" spans="1:7" x14ac:dyDescent="0.25">
      <c r="A11" s="7"/>
      <c r="B11" s="7"/>
      <c r="C11" s="7"/>
      <c r="D11" s="7"/>
      <c r="E11" s="7"/>
      <c r="F11" s="7"/>
    </row>
    <row r="12" spans="1:7" x14ac:dyDescent="0.25">
      <c r="A12" s="7"/>
      <c r="B12" s="7"/>
      <c r="C12" s="7"/>
      <c r="D12" s="7"/>
      <c r="E12" s="7"/>
      <c r="F12" s="7"/>
    </row>
    <row r="13" spans="1:7" x14ac:dyDescent="0.25">
      <c r="A13" s="7"/>
      <c r="B13" s="7"/>
      <c r="C13" s="7"/>
      <c r="D13" s="7"/>
      <c r="E13" s="7"/>
      <c r="F13" s="7"/>
    </row>
    <row r="14" spans="1:7" x14ac:dyDescent="0.25">
      <c r="A14" s="7"/>
      <c r="B14" s="7"/>
      <c r="C14" s="7"/>
      <c r="D14" s="7"/>
      <c r="E14" s="7"/>
      <c r="F14" s="7"/>
    </row>
    <row r="15" spans="1:7" x14ac:dyDescent="0.25">
      <c r="A15" s="7"/>
      <c r="B15" s="7"/>
      <c r="C15" s="7"/>
      <c r="D15" s="7"/>
      <c r="E15" s="7"/>
      <c r="F15" s="7"/>
    </row>
    <row r="16" spans="1:7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Normal="100" workbookViewId="0">
      <selection activeCell="C8" sqref="C8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9" t="s">
        <v>4</v>
      </c>
      <c r="B1" s="20"/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55</v>
      </c>
      <c r="B2" s="11" t="s">
        <v>5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11" t="s">
        <v>66</v>
      </c>
      <c r="I2" s="11" t="s">
        <v>67</v>
      </c>
      <c r="J2" s="11" t="s">
        <v>68</v>
      </c>
      <c r="K2" s="11" t="s">
        <v>69</v>
      </c>
      <c r="L2" s="11" t="s">
        <v>70</v>
      </c>
      <c r="M2" s="3"/>
      <c r="N2" s="11" t="s">
        <v>15</v>
      </c>
      <c r="O2" s="11" t="s">
        <v>49</v>
      </c>
      <c r="P2" s="11" t="s">
        <v>50</v>
      </c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16</v>
      </c>
      <c r="C3" s="11">
        <v>3</v>
      </c>
      <c r="D3" s="11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3"/>
      <c r="N3" s="11"/>
      <c r="O3" s="11"/>
      <c r="P3" s="11" t="s">
        <v>17</v>
      </c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18</v>
      </c>
      <c r="C4" s="17">
        <v>6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3"/>
      <c r="N4" s="11"/>
      <c r="O4" s="11" t="s">
        <v>17</v>
      </c>
      <c r="P4" s="11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19</v>
      </c>
      <c r="C5" s="17">
        <v>6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3"/>
      <c r="N5" s="11"/>
      <c r="O5" s="11" t="s">
        <v>17</v>
      </c>
      <c r="P5" s="11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10" t="s">
        <v>20</v>
      </c>
      <c r="C6" s="17">
        <v>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3"/>
      <c r="N6" s="11"/>
      <c r="O6" s="11" t="s">
        <v>17</v>
      </c>
      <c r="P6" s="11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0" t="s">
        <v>21</v>
      </c>
      <c r="C7" s="17">
        <v>2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3"/>
      <c r="N7" s="11"/>
      <c r="O7" s="11" t="s">
        <v>17</v>
      </c>
      <c r="P7" s="11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11"/>
      <c r="B8" s="4" t="s">
        <v>22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3"/>
      <c r="N8" s="11" t="s">
        <v>17</v>
      </c>
      <c r="O8" s="11"/>
      <c r="P8" s="11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11"/>
      <c r="B9" s="4" t="s">
        <v>44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3"/>
      <c r="N9" s="11" t="s">
        <v>17</v>
      </c>
      <c r="O9" s="11"/>
      <c r="P9" s="11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/>
      <c r="B10" s="4" t="s">
        <v>23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3"/>
      <c r="N10" s="11" t="s">
        <v>17</v>
      </c>
      <c r="O10" s="11"/>
      <c r="P10" s="11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4" t="s">
        <v>25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3"/>
      <c r="N11" s="11" t="s">
        <v>17</v>
      </c>
      <c r="O11" s="11"/>
      <c r="P11" s="11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4" t="s">
        <v>26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3"/>
      <c r="N12" s="11" t="s">
        <v>17</v>
      </c>
      <c r="O12" s="11"/>
      <c r="P12" s="11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4" t="s">
        <v>27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3"/>
      <c r="N13" s="11" t="s">
        <v>17</v>
      </c>
      <c r="O13" s="11"/>
      <c r="P13" s="11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35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3"/>
      <c r="N14" s="11" t="s">
        <v>17</v>
      </c>
      <c r="O14" s="11"/>
      <c r="P14" s="11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1"/>
      <c r="B15" s="10" t="s">
        <v>36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3"/>
      <c r="N15" s="11" t="s">
        <v>17</v>
      </c>
      <c r="O15" s="11"/>
      <c r="P15" s="11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11"/>
      <c r="B16" s="4" t="s">
        <v>37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3"/>
      <c r="N16" s="11" t="s">
        <v>17</v>
      </c>
      <c r="O16" s="11"/>
      <c r="P16" s="11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 t="s">
        <v>38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3"/>
      <c r="N17" s="11" t="s">
        <v>17</v>
      </c>
      <c r="O17" s="11"/>
      <c r="P17" s="11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11" t="s">
        <v>3</v>
      </c>
      <c r="B18" s="10" t="s">
        <v>29</v>
      </c>
      <c r="C18" s="17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3"/>
      <c r="N18" s="11"/>
      <c r="O18" s="11" t="s">
        <v>17</v>
      </c>
      <c r="P18" s="11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11"/>
      <c r="B19" s="10" t="s">
        <v>30</v>
      </c>
      <c r="C19" s="17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3"/>
      <c r="N19" s="11"/>
      <c r="O19" s="11" t="s">
        <v>17</v>
      </c>
      <c r="P19" s="11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11"/>
      <c r="B20" s="10" t="s">
        <v>31</v>
      </c>
      <c r="C20" s="17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3"/>
      <c r="N20" s="11"/>
      <c r="O20" s="11" t="s">
        <v>17</v>
      </c>
      <c r="P20" s="11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11"/>
      <c r="B21" s="10" t="s">
        <v>32</v>
      </c>
      <c r="C21" s="17">
        <v>8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3"/>
      <c r="N21" s="11"/>
      <c r="O21" s="11" t="s">
        <v>17</v>
      </c>
      <c r="P21" s="11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11"/>
      <c r="B22" s="10" t="s">
        <v>33</v>
      </c>
      <c r="C22" s="17">
        <v>2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3"/>
      <c r="N22" s="11"/>
      <c r="O22" s="11" t="s">
        <v>17</v>
      </c>
      <c r="P22" s="11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11"/>
      <c r="B23" s="10" t="s">
        <v>34</v>
      </c>
      <c r="C23" s="17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3"/>
      <c r="N23" s="11"/>
      <c r="O23" s="11" t="s">
        <v>17</v>
      </c>
      <c r="P23" s="11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11"/>
      <c r="B24" s="10" t="s">
        <v>39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3"/>
      <c r="N24" s="11" t="s">
        <v>17</v>
      </c>
      <c r="O24" s="11"/>
      <c r="P24" s="11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11"/>
      <c r="B25" s="10" t="s">
        <v>40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3"/>
      <c r="N25" s="11" t="s">
        <v>17</v>
      </c>
      <c r="O25" s="11"/>
      <c r="P25" s="11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 t="s">
        <v>46</v>
      </c>
      <c r="B26" s="4" t="s">
        <v>24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3"/>
      <c r="N26" s="11" t="s">
        <v>17</v>
      </c>
      <c r="O26" s="11"/>
      <c r="P26" s="11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4" t="s">
        <v>28</v>
      </c>
      <c r="C27" s="17">
        <v>5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3"/>
      <c r="N27" s="11"/>
      <c r="O27" s="11" t="s">
        <v>17</v>
      </c>
      <c r="P27" s="11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 t="s">
        <v>51</v>
      </c>
      <c r="B28" s="11" t="s">
        <v>41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3"/>
      <c r="N28" s="11" t="s">
        <v>17</v>
      </c>
      <c r="O28" s="11"/>
      <c r="P28" s="11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 t="s">
        <v>42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3"/>
      <c r="N29" s="11" t="s">
        <v>17</v>
      </c>
      <c r="O29" s="11"/>
      <c r="P29" s="11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3"/>
      <c r="N30" s="11"/>
      <c r="O30" s="11"/>
      <c r="P30" s="11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3"/>
      <c r="N31" s="11"/>
      <c r="O31" s="11"/>
      <c r="P31" s="11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"/>
      <c r="N32" s="11"/>
      <c r="O32" s="11"/>
      <c r="P32" s="11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3"/>
      <c r="N33" s="11"/>
      <c r="O33" s="11"/>
      <c r="P33" s="11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"/>
      <c r="N34" s="11"/>
      <c r="O34" s="11"/>
      <c r="P34" s="11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"/>
      <c r="N35" s="11"/>
      <c r="O35" s="11"/>
      <c r="P35" s="11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3"/>
      <c r="N36" s="11"/>
      <c r="O36" s="11"/>
      <c r="P36" s="11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3"/>
      <c r="N37" s="11"/>
      <c r="O37" s="11"/>
      <c r="P37" s="11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3"/>
      <c r="N38" s="11"/>
      <c r="O38" s="11"/>
      <c r="P38" s="11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11"/>
      <c r="O39" s="11"/>
      <c r="P39" s="11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11"/>
      <c r="O40" s="11"/>
      <c r="P40" s="11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11"/>
      <c r="O41" s="11"/>
      <c r="P41" s="11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11"/>
      <c r="O42" s="11"/>
      <c r="P42" s="11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55</v>
      </c>
      <c r="D44" s="11">
        <f t="shared" ref="D44:L44" si="0">SUM(D3:D37)</f>
        <v>0</v>
      </c>
      <c r="E44" s="11">
        <f t="shared" si="0"/>
        <v>0</v>
      </c>
      <c r="F44" s="11">
        <f t="shared" si="0"/>
        <v>0</v>
      </c>
      <c r="G44" s="11">
        <f t="shared" si="0"/>
        <v>0</v>
      </c>
      <c r="H44" s="11">
        <f t="shared" si="0"/>
        <v>0</v>
      </c>
      <c r="I44" s="11">
        <f t="shared" si="0"/>
        <v>0</v>
      </c>
      <c r="J44" s="11">
        <f t="shared" si="0"/>
        <v>0</v>
      </c>
      <c r="K44" s="11">
        <f t="shared" si="0"/>
        <v>0</v>
      </c>
      <c r="L44" s="11">
        <f t="shared" si="0"/>
        <v>0</v>
      </c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55</v>
      </c>
      <c r="D46" s="9">
        <f>C46 - C49</f>
        <v>48.888888888888886</v>
      </c>
      <c r="E46" s="9">
        <f>D46 - C49</f>
        <v>42.777777777777771</v>
      </c>
      <c r="F46" s="9">
        <f>E46 - C49</f>
        <v>36.666666666666657</v>
      </c>
      <c r="G46" s="9">
        <f>F46 - C49</f>
        <v>30.555555555555546</v>
      </c>
      <c r="H46" s="9">
        <f>G46 - C49</f>
        <v>24.444444444444436</v>
      </c>
      <c r="I46" s="9">
        <f>H46 - C49</f>
        <v>18.333333333333325</v>
      </c>
      <c r="J46" s="9">
        <f>I46 - C49</f>
        <v>12.222222222222214</v>
      </c>
      <c r="K46" s="9">
        <f>J46 -C49</f>
        <v>6.1111111111111036</v>
      </c>
      <c r="L46" s="9">
        <f>K46 - C49</f>
        <v>-7.1054273576010019E-15</v>
      </c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54</v>
      </c>
      <c r="C48" s="9">
        <v>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6.1111111111111107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C1:L1"/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workbookViewId="0">
      <selection activeCell="B59" sqref="B59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9" t="s">
        <v>4</v>
      </c>
      <c r="B1" s="20"/>
      <c r="C1" s="19" t="s">
        <v>6</v>
      </c>
      <c r="D1" s="21"/>
      <c r="E1" s="21"/>
      <c r="F1" s="21"/>
      <c r="G1" s="21"/>
      <c r="H1" s="21"/>
      <c r="I1" s="20"/>
      <c r="J1" s="15"/>
      <c r="K1" s="15"/>
      <c r="L1" s="6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55</v>
      </c>
      <c r="B2" s="11" t="s">
        <v>5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49</v>
      </c>
      <c r="L2" s="11" t="s">
        <v>50</v>
      </c>
      <c r="M2" s="2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72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/>
      <c r="K3" s="11"/>
      <c r="L3" s="11" t="s">
        <v>17</v>
      </c>
      <c r="M3" s="2"/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59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/>
      <c r="K4" s="11"/>
      <c r="L4" s="11" t="s">
        <v>17</v>
      </c>
      <c r="M4" s="2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60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0</v>
      </c>
      <c r="J5" s="11" t="s">
        <v>17</v>
      </c>
      <c r="K5" s="11"/>
      <c r="L5" s="11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4" t="s">
        <v>58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/>
      <c r="K6" s="11"/>
      <c r="L6" s="11" t="s">
        <v>17</v>
      </c>
      <c r="M6" s="2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2" t="s">
        <v>57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0</v>
      </c>
      <c r="J7" s="11" t="s">
        <v>17</v>
      </c>
      <c r="K7" s="11"/>
      <c r="L7" s="11"/>
      <c r="M7" s="2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12" t="s">
        <v>56</v>
      </c>
      <c r="C8" s="11">
        <v>2</v>
      </c>
      <c r="D8" s="11"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/>
      <c r="L8" s="11" t="s">
        <v>17</v>
      </c>
      <c r="M8" s="2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12" t="s">
        <v>21</v>
      </c>
      <c r="C9" s="11">
        <v>2</v>
      </c>
      <c r="D9" s="11">
        <v>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11" t="s">
        <v>17</v>
      </c>
      <c r="M9" s="2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 t="s">
        <v>3</v>
      </c>
      <c r="B10" s="10" t="s">
        <v>29</v>
      </c>
      <c r="C10" s="11">
        <v>4</v>
      </c>
      <c r="D10" s="11">
        <v>4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11"/>
      <c r="K10" s="11"/>
      <c r="L10" s="11" t="s">
        <v>17</v>
      </c>
      <c r="M10" s="2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10" t="s">
        <v>30</v>
      </c>
      <c r="C11" s="11">
        <v>5</v>
      </c>
      <c r="D11" s="11">
        <v>5</v>
      </c>
      <c r="E11" s="11">
        <v>5</v>
      </c>
      <c r="F11" s="11">
        <v>0</v>
      </c>
      <c r="G11" s="11">
        <v>0</v>
      </c>
      <c r="H11" s="11">
        <v>0</v>
      </c>
      <c r="I11" s="11">
        <v>0</v>
      </c>
      <c r="J11" s="11"/>
      <c r="K11" s="11"/>
      <c r="L11" s="11" t="s">
        <v>17</v>
      </c>
      <c r="M11" s="2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10" t="s">
        <v>31</v>
      </c>
      <c r="C12" s="11">
        <v>5</v>
      </c>
      <c r="D12" s="11">
        <v>5</v>
      </c>
      <c r="E12" s="11">
        <v>5</v>
      </c>
      <c r="F12" s="11">
        <v>5</v>
      </c>
      <c r="G12" s="11">
        <v>0</v>
      </c>
      <c r="H12" s="11">
        <v>0</v>
      </c>
      <c r="I12" s="11">
        <v>0</v>
      </c>
      <c r="J12" s="11"/>
      <c r="K12" s="11"/>
      <c r="L12" s="11" t="s">
        <v>17</v>
      </c>
      <c r="M12" s="2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10" t="s">
        <v>71</v>
      </c>
      <c r="C13" s="11">
        <v>8</v>
      </c>
      <c r="D13" s="11">
        <v>8</v>
      </c>
      <c r="E13" s="11">
        <v>8</v>
      </c>
      <c r="F13" s="11">
        <v>8</v>
      </c>
      <c r="G13" s="11">
        <v>4</v>
      </c>
      <c r="H13" s="11">
        <v>3</v>
      </c>
      <c r="I13" s="11">
        <v>0</v>
      </c>
      <c r="J13" s="11"/>
      <c r="K13" s="11"/>
      <c r="L13" s="11" t="s">
        <v>17</v>
      </c>
      <c r="M13" s="2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33</v>
      </c>
      <c r="C14" s="11">
        <v>2</v>
      </c>
      <c r="D14" s="11">
        <v>2</v>
      </c>
      <c r="E14" s="11">
        <v>2</v>
      </c>
      <c r="F14" s="11">
        <v>2</v>
      </c>
      <c r="G14" s="11">
        <v>2</v>
      </c>
      <c r="H14" s="11">
        <v>1</v>
      </c>
      <c r="I14" s="11">
        <v>0</v>
      </c>
      <c r="J14" s="11"/>
      <c r="K14" s="11"/>
      <c r="L14" s="11" t="s">
        <v>17</v>
      </c>
      <c r="M14" s="2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3"/>
      <c r="B15" s="14" t="s">
        <v>34</v>
      </c>
      <c r="C15" s="11">
        <v>6</v>
      </c>
      <c r="D15" s="11">
        <v>6</v>
      </c>
      <c r="E15" s="11">
        <v>6</v>
      </c>
      <c r="F15" s="11">
        <v>6</v>
      </c>
      <c r="G15" s="11">
        <v>2</v>
      </c>
      <c r="H15" s="11">
        <v>0</v>
      </c>
      <c r="I15" s="11">
        <v>0</v>
      </c>
      <c r="J15" s="11"/>
      <c r="K15" s="11"/>
      <c r="L15" s="9" t="s">
        <v>17</v>
      </c>
      <c r="M15" s="2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46</v>
      </c>
      <c r="B16" s="4" t="s">
        <v>28</v>
      </c>
      <c r="C16" s="11">
        <v>5</v>
      </c>
      <c r="D16" s="11">
        <v>5</v>
      </c>
      <c r="E16" s="11">
        <v>5</v>
      </c>
      <c r="F16" s="11">
        <v>4</v>
      </c>
      <c r="G16" s="11">
        <v>4</v>
      </c>
      <c r="H16" s="11">
        <v>4</v>
      </c>
      <c r="I16" s="11">
        <v>0</v>
      </c>
      <c r="J16" s="9"/>
      <c r="K16" s="9" t="s">
        <v>17</v>
      </c>
      <c r="L16" s="9"/>
      <c r="M16" s="2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9"/>
      <c r="M17" s="2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9"/>
      <c r="M28" s="2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9"/>
      <c r="M29" s="2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54</v>
      </c>
      <c r="D44" s="16">
        <f t="shared" ref="D44:I44" si="0">SUM(D3:D37)</f>
        <v>45</v>
      </c>
      <c r="E44" s="16">
        <f t="shared" si="0"/>
        <v>41</v>
      </c>
      <c r="F44" s="16">
        <f t="shared" si="0"/>
        <v>31</v>
      </c>
      <c r="G44" s="16">
        <f t="shared" si="0"/>
        <v>18</v>
      </c>
      <c r="H44" s="16">
        <f t="shared" si="0"/>
        <v>14</v>
      </c>
      <c r="I44" s="16">
        <f t="shared" si="0"/>
        <v>0</v>
      </c>
      <c r="J44" s="5"/>
      <c r="K44" s="5"/>
      <c r="L44" s="5"/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54</v>
      </c>
      <c r="D46" s="9">
        <f>C46 - C49</f>
        <v>45</v>
      </c>
      <c r="E46" s="9">
        <f>D46 - C49</f>
        <v>36</v>
      </c>
      <c r="F46" s="9">
        <f>E46 - C49</f>
        <v>27</v>
      </c>
      <c r="G46" s="9">
        <f>F46 - C49</f>
        <v>18</v>
      </c>
      <c r="H46" s="9">
        <f>G46 - C49</f>
        <v>9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54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9" sqref="A1:XFD104857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9" t="s">
        <v>4</v>
      </c>
      <c r="B1" s="20"/>
      <c r="C1" s="19" t="s">
        <v>6</v>
      </c>
      <c r="D1" s="21"/>
      <c r="E1" s="21"/>
      <c r="F1" s="21"/>
      <c r="G1" s="21"/>
      <c r="H1" s="21"/>
      <c r="I1" s="20"/>
      <c r="J1" s="15"/>
      <c r="K1" s="15"/>
      <c r="L1" s="6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7" t="s">
        <v>55</v>
      </c>
      <c r="B2" s="17" t="s">
        <v>5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49</v>
      </c>
      <c r="L2" s="17" t="s">
        <v>50</v>
      </c>
      <c r="M2" s="2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7" t="s">
        <v>2</v>
      </c>
      <c r="B3" s="22" t="s">
        <v>78</v>
      </c>
      <c r="C3" s="17"/>
      <c r="D3" s="17"/>
      <c r="E3" s="17"/>
      <c r="F3" s="17"/>
      <c r="G3" s="17"/>
      <c r="H3" s="17"/>
      <c r="I3" s="17"/>
      <c r="J3" s="17" t="s">
        <v>17</v>
      </c>
      <c r="K3" s="17"/>
      <c r="L3" s="17"/>
      <c r="M3" s="2"/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7"/>
      <c r="B4" s="22" t="s">
        <v>79</v>
      </c>
      <c r="C4" s="17"/>
      <c r="D4" s="17"/>
      <c r="E4" s="17"/>
      <c r="F4" s="17"/>
      <c r="G4" s="17"/>
      <c r="H4" s="17"/>
      <c r="I4" s="17"/>
      <c r="J4" s="17" t="s">
        <v>17</v>
      </c>
      <c r="K4" s="17"/>
      <c r="L4" s="17"/>
      <c r="M4" s="2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7"/>
      <c r="B5" s="22" t="s">
        <v>80</v>
      </c>
      <c r="C5" s="17"/>
      <c r="D5" s="17"/>
      <c r="E5" s="17"/>
      <c r="F5" s="17"/>
      <c r="G5" s="17"/>
      <c r="H5" s="17"/>
      <c r="I5" s="17"/>
      <c r="J5" s="17" t="s">
        <v>17</v>
      </c>
      <c r="K5" s="17"/>
      <c r="L5" s="17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7"/>
      <c r="B6" s="22" t="s">
        <v>85</v>
      </c>
      <c r="C6" s="17"/>
      <c r="D6" s="17"/>
      <c r="E6" s="17"/>
      <c r="F6" s="17"/>
      <c r="G6" s="17"/>
      <c r="H6" s="17"/>
      <c r="I6" s="17"/>
      <c r="J6" s="17" t="s">
        <v>17</v>
      </c>
      <c r="K6" s="17"/>
      <c r="L6" s="17"/>
      <c r="M6" s="2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7"/>
      <c r="B7" s="22" t="s">
        <v>86</v>
      </c>
      <c r="C7" s="17"/>
      <c r="D7" s="17"/>
      <c r="E7" s="17"/>
      <c r="F7" s="17"/>
      <c r="G7" s="17"/>
      <c r="H7" s="17"/>
      <c r="I7" s="17"/>
      <c r="J7" s="17" t="s">
        <v>17</v>
      </c>
      <c r="K7" s="17"/>
      <c r="L7" s="17"/>
      <c r="M7" s="2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22" t="s">
        <v>81</v>
      </c>
      <c r="C8" s="17"/>
      <c r="D8" s="17"/>
      <c r="E8" s="17"/>
      <c r="F8" s="17"/>
      <c r="G8" s="17"/>
      <c r="H8" s="17"/>
      <c r="I8" s="17"/>
      <c r="J8" s="17" t="s">
        <v>17</v>
      </c>
      <c r="K8" s="17"/>
      <c r="L8" s="17"/>
      <c r="M8" s="2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22" t="s">
        <v>82</v>
      </c>
      <c r="C9" s="17"/>
      <c r="D9" s="17"/>
      <c r="E9" s="17"/>
      <c r="F9" s="17"/>
      <c r="G9" s="17"/>
      <c r="H9" s="17"/>
      <c r="I9" s="17"/>
      <c r="J9" s="17" t="s">
        <v>17</v>
      </c>
      <c r="K9" s="17"/>
      <c r="L9" s="17"/>
      <c r="M9" s="2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9"/>
      <c r="B10" s="9" t="s">
        <v>35</v>
      </c>
      <c r="C10" s="9"/>
      <c r="D10" s="9"/>
      <c r="E10" s="9"/>
      <c r="F10" s="9"/>
      <c r="G10" s="9"/>
      <c r="H10" s="9"/>
      <c r="I10" s="9"/>
      <c r="J10" s="17" t="s">
        <v>17</v>
      </c>
      <c r="K10" s="17"/>
      <c r="L10" s="17"/>
      <c r="M10" s="2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9"/>
      <c r="B11" s="9" t="s">
        <v>36</v>
      </c>
      <c r="C11" s="9"/>
      <c r="D11" s="9"/>
      <c r="E11" s="9"/>
      <c r="F11" s="9"/>
      <c r="G11" s="9"/>
      <c r="H11" s="9"/>
      <c r="I11" s="9"/>
      <c r="J11" s="17" t="s">
        <v>17</v>
      </c>
      <c r="K11" s="17"/>
      <c r="L11" s="17"/>
      <c r="M11" s="2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7" t="s">
        <v>3</v>
      </c>
      <c r="B12" s="22" t="s">
        <v>39</v>
      </c>
      <c r="C12" s="17">
        <v>6</v>
      </c>
      <c r="D12" s="17">
        <v>6</v>
      </c>
      <c r="E12" s="17">
        <v>6</v>
      </c>
      <c r="F12" s="17">
        <v>6</v>
      </c>
      <c r="G12" s="17">
        <v>6</v>
      </c>
      <c r="H12" s="17">
        <v>6</v>
      </c>
      <c r="I12" s="17">
        <v>6</v>
      </c>
      <c r="J12" s="17" t="s">
        <v>17</v>
      </c>
      <c r="K12" s="17"/>
      <c r="L12" s="17"/>
      <c r="M12" s="2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2"/>
      <c r="B13" s="22" t="s">
        <v>40</v>
      </c>
      <c r="C13" s="17">
        <v>3</v>
      </c>
      <c r="D13" s="17">
        <v>3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17" t="s">
        <v>17</v>
      </c>
      <c r="K13" s="17"/>
      <c r="L13" s="17"/>
      <c r="M13" s="2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7"/>
      <c r="B14" s="22" t="s">
        <v>83</v>
      </c>
      <c r="C14" s="17">
        <v>6</v>
      </c>
      <c r="D14" s="17">
        <v>6</v>
      </c>
      <c r="E14" s="17">
        <v>6</v>
      </c>
      <c r="F14" s="17">
        <v>6</v>
      </c>
      <c r="G14" s="17">
        <v>6</v>
      </c>
      <c r="H14" s="17">
        <v>6</v>
      </c>
      <c r="I14" s="17">
        <v>6</v>
      </c>
      <c r="J14" s="17" t="s">
        <v>17</v>
      </c>
      <c r="K14" s="17"/>
      <c r="L14" s="17"/>
      <c r="M14" s="2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7"/>
      <c r="B15" s="22" t="s">
        <v>84</v>
      </c>
      <c r="C15" s="17">
        <v>2</v>
      </c>
      <c r="D15" s="17">
        <v>2</v>
      </c>
      <c r="E15" s="17">
        <v>2</v>
      </c>
      <c r="F15" s="17">
        <v>2</v>
      </c>
      <c r="G15" s="17">
        <v>2</v>
      </c>
      <c r="H15" s="17">
        <v>2</v>
      </c>
      <c r="I15" s="17">
        <v>2</v>
      </c>
      <c r="J15" s="17" t="s">
        <v>17</v>
      </c>
      <c r="K15" s="17"/>
      <c r="L15" s="9"/>
      <c r="M15" s="2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46</v>
      </c>
      <c r="B16" s="22" t="s">
        <v>77</v>
      </c>
      <c r="C16" s="17">
        <v>3</v>
      </c>
      <c r="D16" s="17">
        <v>3</v>
      </c>
      <c r="E16" s="17">
        <v>3</v>
      </c>
      <c r="F16" s="17">
        <v>3</v>
      </c>
      <c r="G16" s="17">
        <v>3</v>
      </c>
      <c r="H16" s="17">
        <v>3</v>
      </c>
      <c r="I16" s="17">
        <v>3</v>
      </c>
      <c r="J16" s="17" t="s">
        <v>17</v>
      </c>
      <c r="K16" s="9"/>
      <c r="L16" s="9"/>
      <c r="M16" s="2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7"/>
      <c r="B17" s="17" t="s">
        <v>28</v>
      </c>
      <c r="C17" s="17">
        <v>4</v>
      </c>
      <c r="D17" s="17">
        <v>4</v>
      </c>
      <c r="E17" s="17">
        <v>4</v>
      </c>
      <c r="F17" s="17">
        <v>4</v>
      </c>
      <c r="G17" s="17">
        <v>4</v>
      </c>
      <c r="H17" s="17">
        <v>4</v>
      </c>
      <c r="I17" s="17">
        <v>4</v>
      </c>
      <c r="J17" s="17"/>
      <c r="K17" s="17" t="s">
        <v>17</v>
      </c>
      <c r="L17" s="9"/>
      <c r="M17" s="2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9"/>
      <c r="M28" s="2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9"/>
      <c r="M29" s="2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7" t="s">
        <v>43</v>
      </c>
      <c r="C44" s="17">
        <f>SUM(C3:C29)</f>
        <v>24</v>
      </c>
      <c r="D44" s="17">
        <f t="shared" ref="D44:I44" si="0">SUM(D3:D37)</f>
        <v>24</v>
      </c>
      <c r="E44" s="17">
        <f t="shared" si="0"/>
        <v>24</v>
      </c>
      <c r="F44" s="17">
        <f t="shared" si="0"/>
        <v>24</v>
      </c>
      <c r="G44" s="17">
        <f t="shared" si="0"/>
        <v>24</v>
      </c>
      <c r="H44" s="17">
        <f t="shared" si="0"/>
        <v>24</v>
      </c>
      <c r="I44" s="17">
        <f t="shared" si="0"/>
        <v>24</v>
      </c>
      <c r="J44" s="5"/>
      <c r="K44" s="5"/>
      <c r="L44" s="5"/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24</v>
      </c>
      <c r="D46" s="9">
        <f>C46 - C49</f>
        <v>20</v>
      </c>
      <c r="E46" s="9">
        <f>D46 - C49</f>
        <v>16</v>
      </c>
      <c r="F46" s="9">
        <f>E46 - C49</f>
        <v>12</v>
      </c>
      <c r="G46" s="9">
        <f>F46 - C49</f>
        <v>8</v>
      </c>
      <c r="H46" s="9">
        <f>G46 - C49</f>
        <v>4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54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2019-03-04T21:49:20Z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