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Backlog All" sheetId="2" state="visible" r:id="rId3"/>
    <sheet name="Burn down chart All" sheetId="3" state="visible" r:id="rId4"/>
    <sheet name="Sprint Backlog 1" sheetId="4" state="visible" r:id="rId5"/>
    <sheet name="Burn down chart 1" sheetId="5" state="visible" r:id="rId6"/>
    <sheet name="Sprint Backlog 2" sheetId="6" state="visible" r:id="rId7"/>
    <sheet name="Burn down chart 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<sst xmlns="http://schemas.openxmlformats.org/spreadsheetml/2006/main" count="196" uniqueCount="87">
  <si>
    <t xml:space="preserve">Users stories</t>
  </si>
  <si>
    <t xml:space="preserve">TAILLE</t>
  </si>
  <si>
    <t xml:space="preserve">Priorité</t>
  </si>
  <si>
    <t xml:space="preserve">En attente</t>
  </si>
  <si>
    <t xml:space="preserve">Prêt</t>
  </si>
  <si>
    <t xml:space="preserve">Terminé</t>
  </si>
  <si>
    <t xml:space="preserve">L'utilisateur veut voir le monde</t>
  </si>
  <si>
    <t xml:space="preserve">x</t>
  </si>
  <si>
    <t xml:space="preserve">L'utilisateur veut voir des agents</t>
  </si>
  <si>
    <t xml:space="preserve">L'utilisateur veut voir des changements de climat</t>
  </si>
  <si>
    <t xml:space="preserve">L'utilisateur veut voir des avions et des bâteaux (Optionnel)</t>
  </si>
  <si>
    <t xml:space="preserve">Sprint Backlog</t>
  </si>
  <si>
    <t xml:space="preserve">Durée en heures</t>
  </si>
  <si>
    <t xml:space="preserve">Tâches</t>
  </si>
  <si>
    <t xml:space="preserve">Sem 1</t>
  </si>
  <si>
    <t xml:space="preserve">Sem 2</t>
  </si>
  <si>
    <t xml:space="preserve">Sem 3</t>
  </si>
  <si>
    <t xml:space="preserve">Sem 4</t>
  </si>
  <si>
    <t xml:space="preserve">Sem 5</t>
  </si>
  <si>
    <t xml:space="preserve">Sem 6</t>
  </si>
  <si>
    <t xml:space="preserve">Sem 7</t>
  </si>
  <si>
    <t xml:space="preserve">Sem 8</t>
  </si>
  <si>
    <t xml:space="preserve">Sem 9</t>
  </si>
  <si>
    <t xml:space="preserve">Sem 10</t>
  </si>
  <si>
    <t xml:space="preserve">Prête</t>
  </si>
  <si>
    <t xml:space="preserve">Terminée</t>
  </si>
  <si>
    <t xml:space="preserve">Observation du monde</t>
  </si>
  <si>
    <t xml:space="preserve">Terrain(Terre, mer, sables)</t>
  </si>
  <si>
    <t xml:space="preserve">Coder les arbres, et les forêts</t>
  </si>
  <si>
    <t xml:space="preserve">Affichage des arbres et forêts</t>
  </si>
  <si>
    <t xml:space="preserve">Coder les herbes, plantes</t>
  </si>
  <si>
    <t xml:space="preserve">Affichage des plantes</t>
  </si>
  <si>
    <t xml:space="preserve">Coder le feu et la propagation</t>
  </si>
  <si>
    <t xml:space="preserve">Feu de forêts</t>
  </si>
  <si>
    <t xml:space="preserve">Cendres</t>
  </si>
  <si>
    <t xml:space="preserve">Volcan + Laves</t>
  </si>
  <si>
    <t xml:space="preserve">Magma</t>
  </si>
  <si>
    <t xml:space="preserve">Arbres, plantes, herbes en feu</t>
  </si>
  <si>
    <t xml:space="preserve">Coder les villages</t>
  </si>
  <si>
    <t xml:space="preserve">Affichage des villages</t>
  </si>
  <si>
    <t xml:space="preserve">Villages en feu au contact de lave</t>
  </si>
  <si>
    <t xml:space="preserve">Bâtiments (optionnel)</t>
  </si>
  <si>
    <t xml:space="preserve">Observation des agents</t>
  </si>
  <si>
    <t xml:space="preserve">Coder les agents (la classe)</t>
  </si>
  <si>
    <t xml:space="preserve">Afficher les agents</t>
  </si>
  <si>
    <t xml:space="preserve">Affichage fluide</t>
  </si>
  <si>
    <t xml:space="preserve">Coder les Humains</t>
  </si>
  <si>
    <t xml:space="preserve">Affichage des humains</t>
  </si>
  <si>
    <t xml:space="preserve">Déplacement des agents</t>
  </si>
  <si>
    <t xml:space="preserve">Coder les Animaux</t>
  </si>
  <si>
    <t xml:space="preserve">Affichage des animaux</t>
  </si>
  <si>
    <t xml:space="preserve">Changement de climat</t>
  </si>
  <si>
    <t xml:space="preserve">Météo (Jour, nuit, pluie)</t>
  </si>
  <si>
    <t xml:space="preserve">Catastrophes naturelles</t>
  </si>
  <si>
    <t xml:space="preserve">Avions et bâteaux</t>
  </si>
  <si>
    <t xml:space="preserve">Avions et Bateaux</t>
  </si>
  <si>
    <t xml:space="preserve">Affichage des avions/Bateaux</t>
  </si>
  <si>
    <t xml:space="preserve">Total d'heures/jour</t>
  </si>
  <si>
    <t xml:space="preserve"> </t>
  </si>
  <si>
    <t xml:space="preserve">Burn down chart ideal</t>
  </si>
  <si>
    <t xml:space="preserve">Nombre de jours sans compter J1</t>
  </si>
  <si>
    <t xml:space="preserve">Nombre d'heures par jour à faire</t>
  </si>
  <si>
    <t xml:space="preserve">Jour 1</t>
  </si>
  <si>
    <t xml:space="preserve">Jour 2</t>
  </si>
  <si>
    <t xml:space="preserve">Jour 3</t>
  </si>
  <si>
    <t xml:space="preserve">Jour 4</t>
  </si>
  <si>
    <t xml:space="preserve">Jour 5</t>
  </si>
  <si>
    <t xml:space="preserve">Jour 6</t>
  </si>
  <si>
    <t xml:space="preserve">Jour 7</t>
  </si>
  <si>
    <t xml:space="preserve">Terrain</t>
  </si>
  <si>
    <t xml:space="preserve">Coder les arbres</t>
  </si>
  <si>
    <t xml:space="preserve">Coder les forêts</t>
  </si>
  <si>
    <t xml:space="preserve">Affichage des arbres</t>
  </si>
  <si>
    <t xml:space="preserve">Affichage des forêts</t>
  </si>
  <si>
    <t xml:space="preserve">Coder les plantes</t>
  </si>
  <si>
    <t xml:space="preserve">Affichage fluide des agents</t>
  </si>
  <si>
    <t xml:space="preserve">Coder les humains</t>
  </si>
  <si>
    <t xml:space="preserve">Code les volcans</t>
  </si>
  <si>
    <t xml:space="preserve">Coder les laves</t>
  </si>
  <si>
    <t xml:space="preserve">Affichage des volcans et laves</t>
  </si>
  <si>
    <t xml:space="preserve">Coder le magma</t>
  </si>
  <si>
    <t xml:space="preserve">Affichage du magma</t>
  </si>
  <si>
    <t xml:space="preserve">Coder le feu</t>
  </si>
  <si>
    <t xml:space="preserve">Affichage du feu</t>
  </si>
  <si>
    <t xml:space="preserve">Coder les prédateurs et les proies</t>
  </si>
  <si>
    <t xml:space="preserve">Vérifier les affichages</t>
  </si>
  <si>
    <t xml:space="preserve">Météo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</si>
</sst>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48.8888888888889</c:v>
                </c:pt>
                <c:pt idx="2">
                  <c:v>42.7777777777778</c:v>
                </c:pt>
                <c:pt idx="3">
                  <c:v>36.6666666666667</c:v>
                </c:pt>
                <c:pt idx="4">
                  <c:v>30.5555555555555</c:v>
                </c:pt>
                <c:pt idx="5">
                  <c:v>24.4444444444444</c:v>
                </c:pt>
                <c:pt idx="6">
                  <c:v>18.3333333333333</c:v>
                </c:pt>
                <c:pt idx="7">
                  <c:v>12.2222222222222</c:v>
                </c:pt>
                <c:pt idx="8">
                  <c:v>6.1111111111111</c:v>
                </c:pt>
                <c:pt idx="9">
                  <c:v>-7.105427357601E-015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319704"/>
        <c:axId val="90103631"/>
      </c:lineChart>
      <c:catAx>
        <c:axId val="373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103631"/>
        <c:crosses val="autoZero"/>
        <c:auto val="1"/>
        <c:lblAlgn val="ctr"/>
        <c:lblOffset val="100"/>
      </c:catAx>
      <c:valAx>
        <c:axId val="9010363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31970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981939"/>
        <c:axId val="19831398"/>
      </c:lineChart>
      <c:catAx>
        <c:axId val="14981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31398"/>
        <c:crosses val="autoZero"/>
        <c:auto val="1"/>
        <c:lblAlgn val="ctr"/>
        <c:lblOffset val="100"/>
      </c:catAx>
      <c:valAx>
        <c:axId val="1983139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981939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"Réel"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"Idéal"</c:f>
              <c:strCache>
                <c:ptCount val="1"/>
                <c:pt idx="0">
                  <c:v>Idéal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493944"/>
        <c:axId val="54827413"/>
      </c:lineChart>
      <c:catAx>
        <c:axId val="334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27413"/>
        <c:crosses val="autoZero"/>
        <c:auto val="1"/>
        <c:lblAlgn val="ctr"/>
        <c:lblOffset val="100"/>
      </c:catAx>
      <c:valAx>
        <c:axId val="5482741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49394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>
      <xdr:nvGraphicFramePr>
        <xdr:cNvPr id="0" name="Graphique 1"/>
        <xdr:cNvGraphicFramePr/>
      </xdr:nvGraphicFramePr>
      <xdr:xfrm>
        <a:off x="85680" y="85680"/>
        <a:ext cx="12724200" cy="69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>
      <xdr:nvGraphicFramePr>
        <xdr:cNvPr id="1" name="Graphique 1"/>
        <xdr:cNvGraphicFramePr/>
      </xdr:nvGraphicFramePr>
      <xdr:xfrm>
        <a:off x="85680" y="85680"/>
        <a:ext cx="12724200" cy="69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>
      <xdr:nvGraphicFramePr>
        <xdr:cNvPr id="2" name="Graphique 1"/>
        <xdr:cNvGraphicFramePr/>
      </xdr:nvGraphicFramePr>
      <xdr:xfrm>
        <a:off x="9360" y="9360"/>
        <a:ext cx="11915280" cy="69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1" width="62.57"/>
    <col collapsed="false" customWidth="true" hidden="false" outlineLevel="0" max="2" min="2" style="1" width="14.7"/>
    <col collapsed="false" customWidth="true" hidden="false" outlineLevel="0" max="1025" min="3" style="1" width="12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</row>
    <row r="3" customFormat="false" ht="15" hidden="false" customHeight="false" outlineLevel="0" collapsed="false">
      <c r="A3" s="2" t="s">
        <v>6</v>
      </c>
      <c r="B3" s="2" t="n">
        <v>50</v>
      </c>
      <c r="C3" s="2" t="n">
        <v>1</v>
      </c>
      <c r="D3" s="2"/>
      <c r="E3" s="2" t="s">
        <v>7</v>
      </c>
      <c r="F3" s="2"/>
    </row>
    <row r="4" customFormat="false" ht="15" hidden="false" customHeight="false" outlineLevel="0" collapsed="false">
      <c r="A4" s="2" t="s">
        <v>8</v>
      </c>
      <c r="B4" s="2" t="n">
        <v>40</v>
      </c>
      <c r="C4" s="2" t="n">
        <v>2</v>
      </c>
      <c r="D4" s="2"/>
      <c r="E4" s="2" t="s">
        <v>7</v>
      </c>
      <c r="F4" s="2"/>
    </row>
    <row r="5" customFormat="false" ht="15" hidden="false" customHeight="false" outlineLevel="0" collapsed="false">
      <c r="A5" s="2" t="s">
        <v>9</v>
      </c>
      <c r="B5" s="2" t="n">
        <v>4</v>
      </c>
      <c r="C5" s="2" t="n">
        <v>3</v>
      </c>
      <c r="D5" s="2" t="s">
        <v>7</v>
      </c>
      <c r="E5" s="2"/>
      <c r="F5" s="2"/>
    </row>
    <row r="6" customFormat="false" ht="15" hidden="false" customHeight="false" outlineLevel="0" collapsed="false">
      <c r="A6" s="2" t="s">
        <v>10</v>
      </c>
      <c r="B6" s="2" t="n">
        <v>10</v>
      </c>
      <c r="C6" s="2" t="n">
        <v>4</v>
      </c>
      <c r="D6" s="2" t="s">
        <v>7</v>
      </c>
      <c r="E6" s="2"/>
      <c r="F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3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3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3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3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outlineLevelRow="0" outlineLevelCol="0"/>
  <cols>
    <col collapsed="false" customWidth="true" hidden="false" outlineLevel="0" max="1" min="1" style="4" width="22.57"/>
    <col collapsed="false" customWidth="true" hidden="false" outlineLevel="0" max="2" min="2" style="4" width="30.14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5"/>
      <c r="K1" s="5"/>
      <c r="L1" s="5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5" t="s">
        <v>26</v>
      </c>
      <c r="B3" s="9" t="s">
        <v>27</v>
      </c>
      <c r="C3" s="5" t="n">
        <v>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10" t="s">
        <v>28</v>
      </c>
      <c r="C4" s="5" t="n">
        <v>6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5" hidden="false" customHeight="false" outlineLevel="0" collapsed="false">
      <c r="A5" s="5"/>
      <c r="B5" s="10" t="s">
        <v>29</v>
      </c>
      <c r="C5" s="5" t="n">
        <v>6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9" t="s">
        <v>30</v>
      </c>
      <c r="C6" s="5" t="n">
        <v>2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5" hidden="false" customHeight="false" outlineLevel="0" collapsed="false">
      <c r="A7" s="5"/>
      <c r="B7" s="9" t="s">
        <v>31</v>
      </c>
      <c r="C7" s="5" t="n">
        <v>2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5"/>
      <c r="B8" s="10" t="s">
        <v>32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5"/>
      <c r="B9" s="10" t="s">
        <v>33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5"/>
      <c r="B10" s="10" t="s">
        <v>34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10" t="s">
        <v>35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5" hidden="false" customHeight="false" outlineLevel="0" collapsed="false">
      <c r="A12" s="5"/>
      <c r="B12" s="10" t="s">
        <v>36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5" hidden="false" customHeight="false" outlineLevel="0" collapsed="false">
      <c r="A13" s="5"/>
      <c r="B13" s="10" t="s">
        <v>37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5"/>
      <c r="B14" s="9" t="s">
        <v>38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5"/>
      <c r="B15" s="9" t="s">
        <v>39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5"/>
      <c r="B16" s="10" t="s">
        <v>40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5"/>
      <c r="B17" s="5" t="s">
        <v>41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5" t="s">
        <v>42</v>
      </c>
      <c r="B18" s="9" t="s">
        <v>43</v>
      </c>
      <c r="C18" s="5" t="n">
        <v>5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5"/>
      <c r="B19" s="9" t="s">
        <v>44</v>
      </c>
      <c r="C19" s="5" t="n">
        <v>5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5"/>
      <c r="B20" s="9" t="s">
        <v>45</v>
      </c>
      <c r="C20" s="5" t="n">
        <v>5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5"/>
      <c r="B21" s="9" t="s">
        <v>46</v>
      </c>
      <c r="C21" s="5" t="n">
        <v>8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9" t="s">
        <v>47</v>
      </c>
      <c r="C22" s="5" t="n">
        <v>2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9" t="s">
        <v>48</v>
      </c>
      <c r="C23" s="5" t="n">
        <v>6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5"/>
      <c r="B24" s="9" t="s">
        <v>49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5"/>
      <c r="B25" s="9" t="s">
        <v>50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5" t="s">
        <v>51</v>
      </c>
      <c r="B26" s="10" t="s">
        <v>52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10" t="s">
        <v>53</v>
      </c>
      <c r="C27" s="5" t="n">
        <v>5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5" t="s">
        <v>54</v>
      </c>
      <c r="B28" s="5" t="s">
        <v>55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 t="s">
        <v>56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57</v>
      </c>
      <c r="C44" s="5" t="n">
        <f aca="false">SUM(C3:C29)</f>
        <v>55</v>
      </c>
      <c r="D44" s="5" t="n">
        <f aca="false">SUM(D3:D37)</f>
        <v>0</v>
      </c>
      <c r="E44" s="5" t="n">
        <f aca="false">SUM(E3:E37)</f>
        <v>0</v>
      </c>
      <c r="F44" s="5" t="n">
        <f aca="false">SUM(F3:F37)</f>
        <v>0</v>
      </c>
      <c r="G44" s="5" t="n">
        <f aca="false">SUM(G3:G37)</f>
        <v>0</v>
      </c>
      <c r="H44" s="5" t="n">
        <f aca="false">SUM(H3:H37)</f>
        <v>0</v>
      </c>
      <c r="I44" s="5" t="n">
        <f aca="false">SUM(I3:I37)</f>
        <v>0</v>
      </c>
      <c r="J44" s="5" t="n">
        <f aca="false">SUM(J3:J37)</f>
        <v>0</v>
      </c>
      <c r="K44" s="5" t="n">
        <f aca="false">SUM(K3:K37)</f>
        <v>0</v>
      </c>
      <c r="L44" s="5" t="n">
        <f aca="false">SUM(L3:L37)</f>
        <v>0</v>
      </c>
      <c r="M44" s="6" t="s">
        <v>58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59</v>
      </c>
      <c r="C46" s="5" t="n">
        <f aca="false">C44</f>
        <v>55</v>
      </c>
      <c r="D46" s="5" t="n">
        <f aca="false">C46 - C49</f>
        <v>48.8888888888889</v>
      </c>
      <c r="E46" s="5" t="n">
        <f aca="false">D46 - C49</f>
        <v>42.7777777777778</v>
      </c>
      <c r="F46" s="5" t="n">
        <f aca="false">E46 - C49</f>
        <v>36.6666666666667</v>
      </c>
      <c r="G46" s="5" t="n">
        <f aca="false">F46 - C49</f>
        <v>30.5555555555555</v>
      </c>
      <c r="H46" s="5" t="n">
        <f aca="false">G46 - C49</f>
        <v>24.4444444444444</v>
      </c>
      <c r="I46" s="5" t="n">
        <f aca="false">H46 - C49</f>
        <v>18.3333333333333</v>
      </c>
      <c r="J46" s="5" t="n">
        <f aca="false">I46 - C49</f>
        <v>12.2222222222222</v>
      </c>
      <c r="K46" s="5" t="n">
        <f aca="false">J46 -C49</f>
        <v>6.1111111111111</v>
      </c>
      <c r="L46" s="5" t="n">
        <f aca="false">K46 - C49</f>
        <v>-7.105427357601E-015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60</v>
      </c>
      <c r="C48" s="5" t="n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61</v>
      </c>
      <c r="C49" s="5" t="n">
        <f aca="false">SUM(C44)/C48</f>
        <v>6.11111111111111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6" activeCellId="0" sqref="I56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5" outlineLevelRow="0" outlineLevelCol="0"/>
  <cols>
    <col collapsed="false" customWidth="true" hidden="false" outlineLevel="0" max="1" min="1" style="4" width="22.57"/>
    <col collapsed="false" customWidth="true" hidden="false" outlineLevel="0" max="2" min="2" style="4" width="30.14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62</v>
      </c>
      <c r="D2" s="5" t="s">
        <v>63</v>
      </c>
      <c r="E2" s="5" t="s">
        <v>64</v>
      </c>
      <c r="F2" s="5" t="s">
        <v>65</v>
      </c>
      <c r="G2" s="5" t="s">
        <v>66</v>
      </c>
      <c r="H2" s="5" t="s">
        <v>67</v>
      </c>
      <c r="I2" s="5" t="s">
        <v>68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5" t="s">
        <v>26</v>
      </c>
      <c r="B3" s="9" t="s">
        <v>69</v>
      </c>
      <c r="C3" s="5" t="n">
        <v>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10" t="s">
        <v>70</v>
      </c>
      <c r="C4" s="5" t="n">
        <v>3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5" hidden="false" customHeight="false" outlineLevel="0" collapsed="false">
      <c r="A5" s="5"/>
      <c r="B5" s="10" t="s">
        <v>71</v>
      </c>
      <c r="C5" s="5" t="n">
        <v>3</v>
      </c>
      <c r="D5" s="5" t="n">
        <v>3</v>
      </c>
      <c r="E5" s="5" t="n">
        <v>3</v>
      </c>
      <c r="F5" s="5" t="n">
        <v>3</v>
      </c>
      <c r="G5" s="5" t="n">
        <v>3</v>
      </c>
      <c r="H5" s="5" t="n">
        <v>3</v>
      </c>
      <c r="I5" s="5" t="n">
        <v>0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10" t="s">
        <v>72</v>
      </c>
      <c r="C6" s="5" t="n">
        <v>3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5" hidden="false" customHeight="false" outlineLevel="0" collapsed="false">
      <c r="A7" s="5"/>
      <c r="B7" s="10" t="s">
        <v>73</v>
      </c>
      <c r="C7" s="5" t="n">
        <v>3</v>
      </c>
      <c r="D7" s="5" t="n">
        <v>3</v>
      </c>
      <c r="E7" s="5" t="n">
        <v>3</v>
      </c>
      <c r="F7" s="5" t="n">
        <v>3</v>
      </c>
      <c r="G7" s="5" t="n">
        <v>3</v>
      </c>
      <c r="H7" s="5" t="n">
        <v>3</v>
      </c>
      <c r="I7" s="5" t="n">
        <v>0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5"/>
      <c r="B8" s="10" t="s">
        <v>74</v>
      </c>
      <c r="C8" s="5" t="n">
        <v>2</v>
      </c>
      <c r="D8" s="5" t="n">
        <v>2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5"/>
      <c r="B9" s="10" t="s">
        <v>31</v>
      </c>
      <c r="C9" s="5" t="n">
        <v>2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5" t="s">
        <v>42</v>
      </c>
      <c r="B10" s="9" t="s">
        <v>43</v>
      </c>
      <c r="C10" s="5" t="n">
        <v>4</v>
      </c>
      <c r="D10" s="5" t="n">
        <v>4</v>
      </c>
      <c r="E10" s="5" t="n">
        <v>4</v>
      </c>
      <c r="F10" s="5" t="n">
        <v>0</v>
      </c>
      <c r="G10" s="5" t="n">
        <v>0</v>
      </c>
      <c r="H10" s="5" t="n">
        <v>0</v>
      </c>
      <c r="I10" s="5" t="n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9" t="s">
        <v>44</v>
      </c>
      <c r="C11" s="5" t="n">
        <v>5</v>
      </c>
      <c r="D11" s="5" t="n">
        <v>5</v>
      </c>
      <c r="E11" s="5" t="n">
        <v>5</v>
      </c>
      <c r="F11" s="5" t="n">
        <v>0</v>
      </c>
      <c r="G11" s="5" t="n">
        <v>0</v>
      </c>
      <c r="H11" s="5" t="n">
        <v>0</v>
      </c>
      <c r="I11" s="5" t="n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5" hidden="false" customHeight="false" outlineLevel="0" collapsed="false">
      <c r="A12" s="5"/>
      <c r="B12" s="9" t="s">
        <v>75</v>
      </c>
      <c r="C12" s="5" t="n">
        <v>5</v>
      </c>
      <c r="D12" s="5" t="n">
        <v>5</v>
      </c>
      <c r="E12" s="5" t="n">
        <v>5</v>
      </c>
      <c r="F12" s="5" t="n">
        <v>5</v>
      </c>
      <c r="G12" s="5" t="n">
        <v>0</v>
      </c>
      <c r="H12" s="5" t="n">
        <v>0</v>
      </c>
      <c r="I12" s="5" t="n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5" hidden="false" customHeight="false" outlineLevel="0" collapsed="false">
      <c r="A13" s="5"/>
      <c r="B13" s="9" t="s">
        <v>76</v>
      </c>
      <c r="C13" s="5" t="n">
        <v>8</v>
      </c>
      <c r="D13" s="5" t="n">
        <v>8</v>
      </c>
      <c r="E13" s="5" t="n">
        <v>8</v>
      </c>
      <c r="F13" s="5" t="n">
        <v>8</v>
      </c>
      <c r="G13" s="5" t="n">
        <v>4</v>
      </c>
      <c r="H13" s="5" t="n">
        <v>3</v>
      </c>
      <c r="I13" s="5" t="n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5"/>
      <c r="B14" s="9" t="s">
        <v>47</v>
      </c>
      <c r="C14" s="5" t="n">
        <v>2</v>
      </c>
      <c r="D14" s="5" t="n">
        <v>2</v>
      </c>
      <c r="E14" s="5" t="n">
        <v>2</v>
      </c>
      <c r="F14" s="5" t="n">
        <v>2</v>
      </c>
      <c r="G14" s="5" t="n">
        <v>2</v>
      </c>
      <c r="H14" s="5" t="n">
        <v>1</v>
      </c>
      <c r="I14" s="5" t="n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12"/>
      <c r="B15" s="13" t="s">
        <v>48</v>
      </c>
      <c r="C15" s="5" t="n">
        <v>6</v>
      </c>
      <c r="D15" s="5" t="n">
        <v>6</v>
      </c>
      <c r="E15" s="5" t="n">
        <v>6</v>
      </c>
      <c r="F15" s="5" t="n">
        <v>6</v>
      </c>
      <c r="G15" s="5" t="n">
        <v>2</v>
      </c>
      <c r="H15" s="5" t="n">
        <v>0</v>
      </c>
      <c r="I15" s="5" t="n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5" t="s">
        <v>51</v>
      </c>
      <c r="B16" s="10" t="s">
        <v>53</v>
      </c>
      <c r="C16" s="5" t="n">
        <v>5</v>
      </c>
      <c r="D16" s="5" t="n">
        <v>5</v>
      </c>
      <c r="E16" s="5" t="n">
        <v>5</v>
      </c>
      <c r="F16" s="5" t="n">
        <v>4</v>
      </c>
      <c r="G16" s="5" t="n">
        <v>4</v>
      </c>
      <c r="H16" s="5" t="n">
        <v>4</v>
      </c>
      <c r="I16" s="5" t="n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57</v>
      </c>
      <c r="C44" s="5" t="n">
        <f aca="false">SUM(C3:C29)</f>
        <v>54</v>
      </c>
      <c r="D44" s="5" t="n">
        <f aca="false">SUM(D3:D37)</f>
        <v>45</v>
      </c>
      <c r="E44" s="5" t="n">
        <f aca="false">SUM(E3:E37)</f>
        <v>41</v>
      </c>
      <c r="F44" s="5" t="n">
        <f aca="false">SUM(F3:F37)</f>
        <v>31</v>
      </c>
      <c r="G44" s="5" t="n">
        <f aca="false">SUM(G3:G37)</f>
        <v>18</v>
      </c>
      <c r="H44" s="5" t="n">
        <f aca="false">SUM(H3:H37)</f>
        <v>14</v>
      </c>
      <c r="I44" s="5" t="n">
        <f aca="false">SUM(I3:I37)</f>
        <v>0</v>
      </c>
      <c r="J44" s="8"/>
      <c r="K44" s="8"/>
      <c r="L44" s="8"/>
      <c r="M44" s="6" t="s">
        <v>58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59</v>
      </c>
      <c r="C46" s="5" t="n">
        <f aca="false">C44</f>
        <v>54</v>
      </c>
      <c r="D46" s="5" t="n">
        <f aca="false">C46 - C49</f>
        <v>45</v>
      </c>
      <c r="E46" s="5" t="n">
        <f aca="false">D46 - C49</f>
        <v>36</v>
      </c>
      <c r="F46" s="5" t="n">
        <f aca="false">E46 - C49</f>
        <v>27</v>
      </c>
      <c r="G46" s="5" t="n">
        <f aca="false">F46 - C49</f>
        <v>18</v>
      </c>
      <c r="H46" s="5" t="n">
        <f aca="false">G46 - C49</f>
        <v>9</v>
      </c>
      <c r="I46" s="5" t="n">
        <f aca="false"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60</v>
      </c>
      <c r="C48" s="5" t="n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61</v>
      </c>
      <c r="C49" s="5" t="n">
        <f aca="false"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RowHeight="15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 outlineLevelRow="0" outlineLevelCol="0"/>
  <cols>
    <col collapsed="false" customWidth="true" hidden="false" outlineLevel="0" max="1" min="1" style="4" width="22.57"/>
    <col collapsed="false" customWidth="true" hidden="false" outlineLevel="0" max="2" min="2" style="4" width="30.14"/>
    <col collapsed="false" customWidth="true" hidden="false" outlineLevel="0" max="3" min="3" style="4" width="11.99"/>
    <col collapsed="false" customWidth="true" hidden="false" outlineLevel="0" max="1025" min="4" style="4" width="12.14"/>
  </cols>
  <sheetData>
    <row r="1" customFormat="false" ht="15" hidden="false" customHeight="false" outlineLevel="0" collapsed="false">
      <c r="A1" s="5" t="s">
        <v>11</v>
      </c>
      <c r="B1" s="5"/>
      <c r="C1" s="5" t="s">
        <v>12</v>
      </c>
      <c r="D1" s="5"/>
      <c r="E1" s="5"/>
      <c r="F1" s="5"/>
      <c r="G1" s="5"/>
      <c r="H1" s="5"/>
      <c r="I1" s="5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5" hidden="false" customHeight="false" outlineLevel="0" collapsed="false">
      <c r="A2" s="5" t="s">
        <v>0</v>
      </c>
      <c r="B2" s="5" t="s">
        <v>13</v>
      </c>
      <c r="C2" s="5" t="s">
        <v>62</v>
      </c>
      <c r="D2" s="5" t="s">
        <v>63</v>
      </c>
      <c r="E2" s="5" t="s">
        <v>64</v>
      </c>
      <c r="F2" s="5" t="s">
        <v>65</v>
      </c>
      <c r="G2" s="5" t="s">
        <v>66</v>
      </c>
      <c r="H2" s="5" t="s">
        <v>67</v>
      </c>
      <c r="I2" s="5" t="s">
        <v>68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5" hidden="false" customHeight="false" outlineLevel="0" collapsed="false">
      <c r="A3" s="5" t="s">
        <v>26</v>
      </c>
      <c r="B3" s="15" t="s">
        <v>77</v>
      </c>
      <c r="C3" s="5"/>
      <c r="D3" s="5"/>
      <c r="E3" s="5"/>
      <c r="F3" s="5"/>
      <c r="G3" s="5"/>
      <c r="H3" s="5"/>
      <c r="I3" s="5"/>
      <c r="J3" s="5" t="s">
        <v>7</v>
      </c>
      <c r="K3" s="5"/>
      <c r="L3" s="5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5" hidden="false" customHeight="false" outlineLevel="0" collapsed="false">
      <c r="A4" s="5"/>
      <c r="B4" s="15" t="s">
        <v>78</v>
      </c>
      <c r="C4" s="5"/>
      <c r="D4" s="5"/>
      <c r="E4" s="5"/>
      <c r="F4" s="5"/>
      <c r="G4" s="5"/>
      <c r="H4" s="5"/>
      <c r="I4" s="5"/>
      <c r="J4" s="5" t="s">
        <v>7</v>
      </c>
      <c r="K4" s="5"/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5" hidden="false" customHeight="false" outlineLevel="0" collapsed="false">
      <c r="A5" s="5"/>
      <c r="B5" s="15" t="s">
        <v>79</v>
      </c>
      <c r="C5" s="5"/>
      <c r="D5" s="5"/>
      <c r="E5" s="5"/>
      <c r="F5" s="5"/>
      <c r="G5" s="5"/>
      <c r="H5" s="5"/>
      <c r="I5" s="5"/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customFormat="false" ht="15" hidden="false" customHeight="false" outlineLevel="0" collapsed="false">
      <c r="A6" s="5"/>
      <c r="B6" s="15" t="s">
        <v>80</v>
      </c>
      <c r="C6" s="5"/>
      <c r="D6" s="5"/>
      <c r="E6" s="5"/>
      <c r="F6" s="5"/>
      <c r="G6" s="5"/>
      <c r="H6" s="5"/>
      <c r="I6" s="5"/>
      <c r="J6" s="5" t="s">
        <v>7</v>
      </c>
      <c r="K6" s="5"/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15" hidden="false" customHeight="false" outlineLevel="0" collapsed="false">
      <c r="A7" s="5"/>
      <c r="B7" s="15" t="s">
        <v>81</v>
      </c>
      <c r="C7" s="5"/>
      <c r="D7" s="5"/>
      <c r="E7" s="5"/>
      <c r="F7" s="5"/>
      <c r="G7" s="5"/>
      <c r="H7" s="5"/>
      <c r="I7" s="5"/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5"/>
      <c r="B8" s="15" t="s">
        <v>82</v>
      </c>
      <c r="C8" s="5"/>
      <c r="D8" s="5"/>
      <c r="E8" s="5"/>
      <c r="F8" s="5"/>
      <c r="G8" s="5"/>
      <c r="H8" s="5"/>
      <c r="I8" s="5"/>
      <c r="J8" s="5" t="s">
        <v>7</v>
      </c>
      <c r="K8" s="5"/>
      <c r="L8" s="5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15" hidden="false" customHeight="false" outlineLevel="0" collapsed="false">
      <c r="A9" s="5"/>
      <c r="B9" s="15" t="s">
        <v>83</v>
      </c>
      <c r="C9" s="5"/>
      <c r="D9" s="5"/>
      <c r="E9" s="5"/>
      <c r="F9" s="5"/>
      <c r="G9" s="5"/>
      <c r="H9" s="5"/>
      <c r="I9" s="5"/>
      <c r="J9" s="5" t="s">
        <v>7</v>
      </c>
      <c r="K9" s="5"/>
      <c r="L9" s="5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5"/>
      <c r="B10" s="5" t="s">
        <v>38</v>
      </c>
      <c r="C10" s="5"/>
      <c r="D10" s="5"/>
      <c r="E10" s="5"/>
      <c r="F10" s="5"/>
      <c r="G10" s="5"/>
      <c r="H10" s="5"/>
      <c r="I10" s="5"/>
      <c r="J10" s="5" t="s">
        <v>7</v>
      </c>
      <c r="K10" s="5"/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15" hidden="false" customHeight="false" outlineLevel="0" collapsed="false">
      <c r="A11" s="5"/>
      <c r="B11" s="5" t="s">
        <v>39</v>
      </c>
      <c r="C11" s="5"/>
      <c r="D11" s="5"/>
      <c r="E11" s="5"/>
      <c r="F11" s="5"/>
      <c r="G11" s="5"/>
      <c r="H11" s="5"/>
      <c r="I11" s="5"/>
      <c r="J11" s="5" t="s">
        <v>7</v>
      </c>
      <c r="K11" s="5"/>
      <c r="L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13.8" hidden="false" customHeight="false" outlineLevel="0" collapsed="false">
      <c r="A12" s="5" t="s">
        <v>42</v>
      </c>
      <c r="B12" s="15" t="s">
        <v>49</v>
      </c>
      <c r="C12" s="5" t="n">
        <v>6</v>
      </c>
      <c r="D12" s="5" t="n">
        <v>4</v>
      </c>
      <c r="E12" s="5" t="n">
        <v>4</v>
      </c>
      <c r="F12" s="5" t="n">
        <v>4</v>
      </c>
      <c r="G12" s="5" t="n">
        <v>4</v>
      </c>
      <c r="H12" s="5" t="n">
        <v>4</v>
      </c>
      <c r="I12" s="5" t="n">
        <v>4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15" hidden="false" customHeight="false" outlineLevel="0" collapsed="false">
      <c r="B13" s="15" t="s">
        <v>50</v>
      </c>
      <c r="C13" s="5" t="n">
        <v>3</v>
      </c>
      <c r="D13" s="5" t="n">
        <v>2</v>
      </c>
      <c r="E13" s="5" t="n">
        <v>2</v>
      </c>
      <c r="F13" s="5" t="n">
        <v>2</v>
      </c>
      <c r="G13" s="5" t="n">
        <v>2</v>
      </c>
      <c r="H13" s="5" t="n">
        <v>2</v>
      </c>
      <c r="I13" s="5" t="n">
        <v>2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" hidden="false" customHeight="false" outlineLevel="0" collapsed="false">
      <c r="A14" s="5"/>
      <c r="B14" s="15" t="s">
        <v>84</v>
      </c>
      <c r="C14" s="5" t="n">
        <v>6</v>
      </c>
      <c r="D14" s="5" t="n">
        <v>6</v>
      </c>
      <c r="E14" s="5" t="n">
        <v>6</v>
      </c>
      <c r="F14" s="5" t="n">
        <v>6</v>
      </c>
      <c r="G14" s="5" t="n">
        <v>6</v>
      </c>
      <c r="H14" s="5" t="n">
        <v>6</v>
      </c>
      <c r="I14" s="5" t="n">
        <v>6</v>
      </c>
      <c r="J14" s="5"/>
      <c r="K14" s="5" t="s">
        <v>7</v>
      </c>
      <c r="L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5"/>
      <c r="B15" s="15" t="s">
        <v>85</v>
      </c>
      <c r="C15" s="5" t="n">
        <v>2</v>
      </c>
      <c r="D15" s="5" t="n">
        <v>2</v>
      </c>
      <c r="E15" s="5" t="n">
        <v>2</v>
      </c>
      <c r="F15" s="5" t="n">
        <v>2</v>
      </c>
      <c r="G15" s="5" t="n">
        <v>2</v>
      </c>
      <c r="H15" s="5" t="n">
        <v>2</v>
      </c>
      <c r="I15" s="5" t="n">
        <v>2</v>
      </c>
      <c r="J15" s="5"/>
      <c r="K15" s="5" t="s">
        <v>7</v>
      </c>
      <c r="L15" s="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5" t="s">
        <v>51</v>
      </c>
      <c r="B16" s="15" t="s">
        <v>86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s">
        <v>7</v>
      </c>
      <c r="K16" s="5"/>
      <c r="L16" s="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5"/>
      <c r="B17" s="5" t="s">
        <v>53</v>
      </c>
      <c r="C17" s="5" t="n">
        <v>4</v>
      </c>
      <c r="D17" s="5" t="n">
        <v>4</v>
      </c>
      <c r="E17" s="5" t="n">
        <v>4</v>
      </c>
      <c r="F17" s="5" t="n">
        <v>4</v>
      </c>
      <c r="G17" s="5" t="n">
        <v>4</v>
      </c>
      <c r="H17" s="5" t="n">
        <v>4</v>
      </c>
      <c r="I17" s="5" t="n">
        <v>4</v>
      </c>
      <c r="J17" s="5"/>
      <c r="K17" s="5" t="s">
        <v>7</v>
      </c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" hidden="false" customHeight="false" outlineLevel="0" collapsed="false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" hidden="false" customHeight="false" outlineLevel="0" collapsed="false">
      <c r="B44" s="5" t="s">
        <v>57</v>
      </c>
      <c r="C44" s="5" t="n">
        <f aca="false">SUM(C3:C29)</f>
        <v>24</v>
      </c>
      <c r="D44" s="5" t="n">
        <f aca="false">SUM(D3:D37)</f>
        <v>21</v>
      </c>
      <c r="E44" s="5" t="n">
        <f aca="false">SUM(E3:E37)</f>
        <v>21</v>
      </c>
      <c r="F44" s="5" t="n">
        <f aca="false">SUM(F3:F37)</f>
        <v>21</v>
      </c>
      <c r="G44" s="5" t="n">
        <f aca="false">SUM(G3:G37)</f>
        <v>21</v>
      </c>
      <c r="H44" s="5" t="n">
        <f aca="false">SUM(H3:H37)</f>
        <v>21</v>
      </c>
      <c r="I44" s="5" t="n">
        <f aca="false">SUM(I3:I37)</f>
        <v>21</v>
      </c>
      <c r="J44" s="8"/>
      <c r="K44" s="8"/>
      <c r="L44" s="8"/>
      <c r="M44" s="6" t="s">
        <v>58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5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" hidden="false" customHeight="false" outlineLevel="0" collapsed="false">
      <c r="B46" s="5" t="s">
        <v>59</v>
      </c>
      <c r="C46" s="5" t="n">
        <f aca="false">C44</f>
        <v>24</v>
      </c>
      <c r="D46" s="5" t="n">
        <f aca="false">C46 - C49</f>
        <v>20</v>
      </c>
      <c r="E46" s="5" t="n">
        <f aca="false">D46 - C49</f>
        <v>16</v>
      </c>
      <c r="F46" s="5" t="n">
        <f aca="false">E46 - C49</f>
        <v>12</v>
      </c>
      <c r="G46" s="5" t="n">
        <f aca="false">F46 - C49</f>
        <v>8</v>
      </c>
      <c r="H46" s="5" t="n">
        <f aca="false">G46 - C49</f>
        <v>4</v>
      </c>
      <c r="I46" s="5" t="n">
        <f aca="false"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" hidden="false" customHeight="false" outlineLevel="0" collapsed="false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B48" s="5" t="s">
        <v>60</v>
      </c>
      <c r="C48" s="5" t="n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B49" s="5" t="s">
        <v>61</v>
      </c>
      <c r="C49" s="5" t="n">
        <f aca="false">SUM(C44)/C48</f>
        <v>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RowHeight="15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2019-03-07T09:50:35Z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