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255" windowHeight="18195" tabRatio="500" firstSheet="4" activeTab="5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  <sheet name="Sprint Backlog 3" sheetId="8" r:id="rId8"/>
    <sheet name="Burn down chart 3" sheetId="9" r:id="rId9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4" i="8" l="1"/>
  <c r="H44" i="8"/>
  <c r="G44" i="8"/>
  <c r="F44" i="8"/>
  <c r="E44" i="8"/>
  <c r="D44" i="8"/>
  <c r="C44" i="8"/>
  <c r="C49" i="8" s="1"/>
  <c r="I44" i="6"/>
  <c r="H44" i="6"/>
  <c r="G44" i="6"/>
  <c r="F44" i="6"/>
  <c r="E44" i="6"/>
  <c r="D44" i="6"/>
  <c r="C44" i="6"/>
  <c r="C46" i="6" s="1"/>
  <c r="I44" i="4"/>
  <c r="H44" i="4"/>
  <c r="G44" i="4"/>
  <c r="F44" i="4"/>
  <c r="E44" i="4"/>
  <c r="D44" i="4"/>
  <c r="C44" i="4"/>
  <c r="C46" i="4" s="1"/>
  <c r="L44" i="2"/>
  <c r="K44" i="2"/>
  <c r="J44" i="2"/>
  <c r="I44" i="2"/>
  <c r="H44" i="2"/>
  <c r="G44" i="2"/>
  <c r="F44" i="2"/>
  <c r="E44" i="2"/>
  <c r="D44" i="2"/>
  <c r="C44" i="2"/>
  <c r="C49" i="2" s="1"/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C49" i="6"/>
  <c r="D46" i="6" s="1"/>
  <c r="E46" i="6" s="1"/>
  <c r="F46" i="6" s="1"/>
  <c r="G46" i="6" s="1"/>
  <c r="H46" i="6" s="1"/>
  <c r="I46" i="6" s="1"/>
  <c r="C46" i="8"/>
  <c r="D46" i="8" s="1"/>
  <c r="E46" i="8" s="1"/>
  <c r="F46" i="8" s="1"/>
  <c r="G46" i="8" s="1"/>
  <c r="H46" i="8" s="1"/>
  <c r="I46" i="8" s="1"/>
  <c r="C49" i="4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<sst xmlns="http://schemas.openxmlformats.org/spreadsheetml/2006/main" count="276" uniqueCount="114">
  <si>
    <t>Users stories</t>
  </si>
  <si>
    <t>TAILLE</t>
  </si>
  <si>
    <t>Priorité</t>
  </si>
  <si>
    <t>En attente</t>
  </si>
  <si>
    <t>Prêt</t>
  </si>
  <si>
    <t>Terminé</t>
  </si>
  <si>
    <t>L'utilisateur veut voir le monde qui évolue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</si>
  <si>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</si>
  <si>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</si>
  <si>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</si>
  <si>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</si>
  <si>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</si>
  <si>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</si>
  <si>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</si>
  <si>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</si>
  <si>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</si>
  <si>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</si>
  <si>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</si>
  <si>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</si>
  <si>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</si>
  <si>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</si>
  <si>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</si>
  <si>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</si>
  <si>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</si>
  <si>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</si>
  <si>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</si>
  <si>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Terrain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</si>
  <si>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</si>
  <si>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</si>
  <si>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</si>
  <si>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</si>
  <si>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</si>
  <si>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</si>
  <si>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</si>
  <si>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</si>
  <si>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</si>
  <si>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</si>
  <si>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</si>
  <si>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</si>
  <si>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</si>
  <si>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</si>
  <si>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</si>
  <si>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</si>
  <si>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</si>
  <si>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</si>
  <si>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</si>
  <si>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</si>
  <si>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</si>
  <si>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</si>
  <si>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</si>
  <si>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Catastrophes naturelles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</si>
  <si>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</si>
  <si>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</si>
  <si>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</si>
  <si>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</si>
  <si>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</si>
  <si>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</si>
  <si>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</si>
  <si>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</si>
  <si>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</si>
  <si>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</si>
  <si>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</si>
  <si>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</si>
  <si>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</si>
  <si>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</si>
  <si>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Coder les arbres</t>
  </si>
  <si>
    <t>Coder les forêts</t>
  </si>
  <si>
    <t>Affichage des arbres</t>
  </si>
  <si>
    <t>Affichage des forêts</t>
  </si>
  <si>
    <t>Coder les plantes</t>
  </si>
  <si>
    <t>Affichage fluide des agents</t>
  </si>
  <si>
    <t>Coder les humains</t>
  </si>
  <si>
    <t>Coder les volcans</t>
  </si>
  <si>
    <t>Coder les laves</t>
  </si>
  <si>
    <t>Affichage des volcans et laves</t>
  </si>
  <si>
    <t>Affichage de l'obsidienne</t>
  </si>
  <si>
    <t>Affichage de la terre</t>
  </si>
  <si>
    <t>Coder le feu</t>
  </si>
  <si>
    <t>Affichage du feu</t>
  </si>
  <si>
    <t>Coder les villages (option)</t>
  </si>
  <si>
    <t>Affichage des villages (option)</t>
  </si>
  <si>
    <t>Agents en feu</t>
  </si>
  <si>
    <t>Affichage fluide du feu (agent en feu)</t>
  </si>
  <si>
    <t>Arbres et plantes en feu (et cactus)</t>
  </si>
  <si>
    <t>Arbres brulés</t>
  </si>
  <si>
    <t>Cycle de vie (Tectonique des plaques et apparition de terrain)</t>
  </si>
  <si>
    <t>Dégâts de feu aux agents</t>
  </si>
  <si>
    <t>Coder les prédateurs et les proies</t>
  </si>
  <si>
    <t>Vérifier les affichages</t>
  </si>
  <si>
    <t>Météo</t>
  </si>
  <si>
    <t>Coder le feu de forêt</t>
  </si>
  <si>
    <t>Affichage du feu de forêt</t>
  </si>
  <si>
    <t>Ajouter de l'altitude</t>
  </si>
  <si>
    <t>Affichage de l'altitude</t>
  </si>
  <si>
    <t>Coder un volcan prématuré (option)</t>
  </si>
  <si>
    <t>Coder les zombies</t>
  </si>
  <si>
    <t>Affichage des zombies</t>
  </si>
  <si>
    <t>L'utilisateur veut voir des avions et des bâteaux</t>
  </si>
  <si>
    <t>Coder les avions(Jeu de la vie, le planeur)</t>
  </si>
  <si>
    <t>Affichage des avions</t>
  </si>
  <si>
    <t>Coder les bâteaux</t>
  </si>
  <si>
    <t>Affichage des bâteaux</t>
  </si>
  <si>
    <t>Bruit de perlin pour la génération aléatoire de terrain au départ</t>
  </si>
  <si>
    <t>Catastrophes naturelles (Tonnerre)</t>
  </si>
  <si>
    <t>Utiliser le bruit de perlin pour l'écoulement de la lave</t>
  </si>
  <si>
    <t>Ecrire l'algorithme de recherche d'humain par les zombies (option)</t>
  </si>
  <si>
    <t>L'utilisateur veut voir des plantes</t>
  </si>
  <si>
    <t>L'utilisateur veut voir un déplacement fluide des agents</t>
  </si>
  <si>
    <t>L'utilisateur veut voir un monde sans fin</t>
  </si>
  <si>
    <t>Coder l'obsidienne (qui est créé avec la lave et de l'eau)</t>
  </si>
  <si>
    <t>Coder la terre ( qui remplace l'obsidienne )</t>
  </si>
  <si>
    <t>L'utilisateur veut voir du feu</t>
  </si>
  <si>
    <t>Coder les Animaux (Vipère, Poule, Renard)</t>
  </si>
  <si>
    <t>L'utilisateur veut voir des prédateurs et des proies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</si>
</sst>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44016256"/>
        <c:axId val="244017792"/>
      </c:lineChart>
      <c:catAx>
        <c:axId val="2440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44017792"/>
        <c:crosses val="autoZero"/>
        <c:auto val="1"/>
        <c:lblAlgn val="ctr"/>
        <c:lblOffset val="100"/>
        <c:noMultiLvlLbl val="1"/>
      </c:catAx>
      <c:valAx>
        <c:axId val="24401779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44016256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42787840"/>
        <c:axId val="242789376"/>
      </c:lineChart>
      <c:catAx>
        <c:axId val="24278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42789376"/>
        <c:crosses val="autoZero"/>
        <c:auto val="1"/>
        <c:lblAlgn val="ctr"/>
        <c:lblOffset val="100"/>
        <c:noMultiLvlLbl val="1"/>
      </c:catAx>
      <c:valAx>
        <c:axId val="24278937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42787840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80</c:v>
                </c:pt>
                <c:pt idx="1">
                  <c:v>69</c:v>
                </c:pt>
                <c:pt idx="2">
                  <c:v>55</c:v>
                </c:pt>
                <c:pt idx="3">
                  <c:v>39</c:v>
                </c:pt>
                <c:pt idx="4">
                  <c:v>27</c:v>
                </c:pt>
                <c:pt idx="5">
                  <c:v>19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80</c:v>
                </c:pt>
                <c:pt idx="1">
                  <c:v>66.666666666666671</c:v>
                </c:pt>
                <c:pt idx="2">
                  <c:v>53.333333333333336</c:v>
                </c:pt>
                <c:pt idx="3">
                  <c:v>40</c:v>
                </c:pt>
                <c:pt idx="4">
                  <c:v>26.666666666666664</c:v>
                </c:pt>
                <c:pt idx="5">
                  <c:v>13.33333333333333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52368640"/>
        <c:axId val="152370176"/>
      </c:lineChart>
      <c:catAx>
        <c:axId val="1523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2370176"/>
        <c:crosses val="autoZero"/>
        <c:auto val="1"/>
        <c:lblAlgn val="ctr"/>
        <c:lblOffset val="100"/>
        <c:noMultiLvlLbl val="1"/>
      </c:catAx>
      <c:valAx>
        <c:axId val="15237017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2368640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3'!$C$44:$I$44</c:f>
              <c:numCache>
                <c:formatCode>General</c:formatCode>
                <c:ptCount val="7"/>
                <c:pt idx="0">
                  <c:v>66</c:v>
                </c:pt>
                <c:pt idx="1">
                  <c:v>56</c:v>
                </c:pt>
                <c:pt idx="2">
                  <c:v>48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3'!$C$46:$I$46</c:f>
              <c:numCache>
                <c:formatCode>General</c:formatCode>
                <c:ptCount val="7"/>
                <c:pt idx="0">
                  <c:v>66</c:v>
                </c:pt>
                <c:pt idx="1">
                  <c:v>55</c:v>
                </c:pt>
                <c:pt idx="2">
                  <c:v>44</c:v>
                </c:pt>
                <c:pt idx="3">
                  <c:v>33</c:v>
                </c:pt>
                <c:pt idx="4">
                  <c:v>22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52848256"/>
        <c:axId val="152849792"/>
      </c:lineChart>
      <c:catAx>
        <c:axId val="1528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2849792"/>
        <c:crosses val="autoZero"/>
        <c:auto val="1"/>
        <c:lblAlgn val="ctr"/>
        <c:lblOffset val="100"/>
        <c:noMultiLvlLbl val="1"/>
      </c:catAx>
      <c:valAx>
        <c:axId val="15284979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2848256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627840</xdr:colOff>
      <xdr:row>36</xdr:row>
      <xdr:rowOff>141840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666000</xdr:colOff>
      <xdr:row>36</xdr:row>
      <xdr:rowOff>132480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6</v>
      </c>
      <c r="B3" s="2">
        <v>50</v>
      </c>
      <c r="C3" s="2">
        <v>1</v>
      </c>
      <c r="D3" s="2"/>
      <c r="E3" s="2"/>
      <c r="F3" s="2" t="s">
        <v>7</v>
      </c>
    </row>
    <row r="4" spans="1:7" x14ac:dyDescent="0.25">
      <c r="A4" s="2" t="s">
        <v>8</v>
      </c>
      <c r="B4" s="2">
        <v>40</v>
      </c>
      <c r="C4" s="2">
        <v>2</v>
      </c>
      <c r="D4" s="2"/>
      <c r="E4" s="2"/>
      <c r="F4" s="2" t="s">
        <v>7</v>
      </c>
    </row>
    <row r="5" spans="1:7" x14ac:dyDescent="0.25">
      <c r="A5" s="2" t="s">
        <v>9</v>
      </c>
      <c r="B5" s="2">
        <v>4</v>
      </c>
      <c r="C5" s="2">
        <v>3</v>
      </c>
      <c r="D5" s="2"/>
      <c r="E5" s="2"/>
      <c r="F5" s="2" t="s">
        <v>7</v>
      </c>
    </row>
    <row r="6" spans="1:7" x14ac:dyDescent="0.25">
      <c r="A6" s="2" t="s">
        <v>10</v>
      </c>
      <c r="B6" s="2">
        <v>10</v>
      </c>
      <c r="C6" s="2">
        <v>4</v>
      </c>
      <c r="D6" s="2"/>
      <c r="E6" s="2" t="s">
        <v>7</v>
      </c>
      <c r="F6" s="2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54" sqref="C54"/>
    </sheetView>
  </sheetViews>
  <sheetFormatPr baseColWidth="10" defaultColWidth="9.140625" defaultRowHeight="15" x14ac:dyDescent="0.25"/>
  <cols>
    <col min="1" max="1" width="54.2851562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8"/>
      <c r="K1" s="18"/>
      <c r="L1" s="18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/>
      <c r="N2" s="5" t="s">
        <v>3</v>
      </c>
      <c r="O2" s="5" t="s">
        <v>24</v>
      </c>
      <c r="P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27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7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28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7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29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7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30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7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7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7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7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7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7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7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7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7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7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40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7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8</v>
      </c>
      <c r="B18" s="9" t="s">
        <v>41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7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42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7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43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7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44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7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45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7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46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7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7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7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</v>
      </c>
      <c r="B26" s="10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7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50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7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10</v>
      </c>
      <c r="B28" s="5" t="s">
        <v>51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7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7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59" sqref="D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53.8554687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 t="s">
        <v>106</v>
      </c>
      <c r="B4" s="10" t="s">
        <v>65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66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0</v>
      </c>
      <c r="J5" s="5"/>
      <c r="K5" s="5" t="s">
        <v>7</v>
      </c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0" t="s">
        <v>67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0" t="s">
        <v>68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0</v>
      </c>
      <c r="J7" s="5"/>
      <c r="K7" s="5" t="s">
        <v>7</v>
      </c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69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30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" t="s">
        <v>8</v>
      </c>
      <c r="B10" s="9" t="s">
        <v>41</v>
      </c>
      <c r="C10" s="5">
        <v>4</v>
      </c>
      <c r="D10" s="5">
        <v>4</v>
      </c>
      <c r="E10" s="5">
        <v>4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9" t="s">
        <v>42</v>
      </c>
      <c r="C11" s="5">
        <v>5</v>
      </c>
      <c r="D11" s="5">
        <v>5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 t="s">
        <v>107</v>
      </c>
      <c r="B12" s="9" t="s">
        <v>70</v>
      </c>
      <c r="C12" s="5">
        <v>5</v>
      </c>
      <c r="D12" s="5">
        <v>5</v>
      </c>
      <c r="E12" s="5">
        <v>5</v>
      </c>
      <c r="F12" s="5">
        <v>5</v>
      </c>
      <c r="G12" s="5">
        <v>0</v>
      </c>
      <c r="H12" s="5">
        <v>0</v>
      </c>
      <c r="I12" s="5">
        <v>0</v>
      </c>
      <c r="J12" s="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9" t="s">
        <v>71</v>
      </c>
      <c r="C13" s="5">
        <v>8</v>
      </c>
      <c r="D13" s="5">
        <v>8</v>
      </c>
      <c r="E13" s="5">
        <v>8</v>
      </c>
      <c r="F13" s="5">
        <v>8</v>
      </c>
      <c r="G13" s="5">
        <v>4</v>
      </c>
      <c r="H13" s="5">
        <v>3</v>
      </c>
      <c r="I13" s="5">
        <v>0</v>
      </c>
      <c r="J13" s="5"/>
      <c r="K13" s="5"/>
      <c r="L13" s="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45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1</v>
      </c>
      <c r="I14" s="5">
        <v>0</v>
      </c>
      <c r="J14" s="5"/>
      <c r="K14" s="5"/>
      <c r="L14" s="5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2"/>
      <c r="B15" s="13" t="s">
        <v>46</v>
      </c>
      <c r="C15" s="5">
        <v>6</v>
      </c>
      <c r="D15" s="5">
        <v>6</v>
      </c>
      <c r="E15" s="5">
        <v>6</v>
      </c>
      <c r="F15" s="5">
        <v>6</v>
      </c>
      <c r="G15" s="5">
        <v>2</v>
      </c>
      <c r="H15" s="5">
        <v>0</v>
      </c>
      <c r="I15" s="5">
        <v>0</v>
      </c>
      <c r="J15" s="5"/>
      <c r="K15" s="5"/>
      <c r="L15" s="5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" t="s">
        <v>9</v>
      </c>
      <c r="B16" s="10" t="s">
        <v>50</v>
      </c>
      <c r="C16" s="5">
        <v>5</v>
      </c>
      <c r="D16" s="5">
        <v>5</v>
      </c>
      <c r="E16" s="5">
        <v>5</v>
      </c>
      <c r="F16" s="5">
        <v>4</v>
      </c>
      <c r="G16" s="5">
        <v>4</v>
      </c>
      <c r="H16" s="5">
        <v>4</v>
      </c>
      <c r="I16" s="5">
        <v>0</v>
      </c>
      <c r="J16" s="5"/>
      <c r="K16" s="5"/>
      <c r="L16" s="5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54</v>
      </c>
      <c r="D44" s="5">
        <f t="shared" ref="D44:I44" si="0">SUM(D3:D37)</f>
        <v>45</v>
      </c>
      <c r="E44" s="5">
        <f t="shared" si="0"/>
        <v>41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54</v>
      </c>
      <c r="D46" s="5">
        <f>C46 - C49</f>
        <v>45</v>
      </c>
      <c r="E46" s="5">
        <f>D46 - C49</f>
        <v>36</v>
      </c>
      <c r="F46" s="5">
        <f>E46 - C49</f>
        <v>27</v>
      </c>
      <c r="G46" s="5">
        <f>F46 - C49</f>
        <v>18</v>
      </c>
      <c r="H46" s="5">
        <f>G46 - C49</f>
        <v>9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A18" sqref="A18"/>
    </sheetView>
  </sheetViews>
  <sheetFormatPr baseColWidth="10" defaultColWidth="9.140625" defaultRowHeight="15" x14ac:dyDescent="0.25"/>
  <cols>
    <col min="1" max="1" width="53.7109375" style="4" customWidth="1"/>
    <col min="2" max="2" width="55.425781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108</v>
      </c>
      <c r="B3" s="9" t="s">
        <v>72</v>
      </c>
      <c r="C3" s="5">
        <v>5</v>
      </c>
      <c r="D3" s="5">
        <v>5</v>
      </c>
      <c r="E3" s="5">
        <v>4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9" t="s">
        <v>73</v>
      </c>
      <c r="C4" s="5">
        <v>4</v>
      </c>
      <c r="D4" s="5">
        <v>4</v>
      </c>
      <c r="E4" s="5">
        <v>4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9" t="s">
        <v>74</v>
      </c>
      <c r="C5" s="5">
        <v>3</v>
      </c>
      <c r="D5" s="5">
        <v>3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/>
      <c r="K5" s="5"/>
      <c r="L5" s="5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109</v>
      </c>
      <c r="C6" s="5">
        <v>4</v>
      </c>
      <c r="D6" s="5">
        <v>4</v>
      </c>
      <c r="E6" s="5">
        <v>4</v>
      </c>
      <c r="F6" s="5">
        <v>4</v>
      </c>
      <c r="G6" s="5">
        <v>0</v>
      </c>
      <c r="H6" s="5">
        <v>0</v>
      </c>
      <c r="I6" s="5">
        <v>0</v>
      </c>
      <c r="J6" s="5"/>
      <c r="K6" s="5"/>
      <c r="L6" s="5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75</v>
      </c>
      <c r="C7" s="5">
        <v>2</v>
      </c>
      <c r="D7" s="5">
        <v>2</v>
      </c>
      <c r="E7" s="5">
        <v>2</v>
      </c>
      <c r="F7" s="5">
        <v>2</v>
      </c>
      <c r="G7" s="5">
        <v>0</v>
      </c>
      <c r="H7" s="5">
        <v>0</v>
      </c>
      <c r="I7" s="5">
        <v>0</v>
      </c>
      <c r="J7" s="5"/>
      <c r="K7" s="5"/>
      <c r="L7" s="5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5"/>
      <c r="B8" s="10" t="s">
        <v>110</v>
      </c>
      <c r="C8" s="15">
        <v>1</v>
      </c>
      <c r="D8" s="15">
        <v>1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15"/>
      <c r="K8" s="15"/>
      <c r="L8" s="15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5"/>
      <c r="B9" s="10" t="s">
        <v>76</v>
      </c>
      <c r="C9" s="15">
        <v>1</v>
      </c>
      <c r="D9" s="15">
        <v>1</v>
      </c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/>
      <c r="K9" s="15"/>
      <c r="L9" s="15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77</v>
      </c>
      <c r="C10" s="5">
        <v>5</v>
      </c>
      <c r="D10" s="5">
        <v>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78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5" t="s">
        <v>79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0</v>
      </c>
      <c r="J12" s="5"/>
      <c r="K12" s="5" t="s">
        <v>7</v>
      </c>
      <c r="L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5" t="s">
        <v>80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0</v>
      </c>
      <c r="J13" s="5"/>
      <c r="K13" s="5" t="s">
        <v>7</v>
      </c>
      <c r="L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5" t="s">
        <v>111</v>
      </c>
      <c r="B14" s="10" t="s">
        <v>81</v>
      </c>
      <c r="C14" s="15">
        <v>2</v>
      </c>
      <c r="D14" s="15">
        <v>2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/>
      <c r="K14" s="15"/>
      <c r="L14" s="15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5"/>
      <c r="B15" s="10" t="s">
        <v>82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/>
      <c r="K15" s="15"/>
      <c r="L15" s="15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5"/>
      <c r="B16" s="10" t="s">
        <v>83</v>
      </c>
      <c r="C16" s="15">
        <v>2</v>
      </c>
      <c r="D16" s="15">
        <v>2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/>
      <c r="K16" s="15"/>
      <c r="L16" s="15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5"/>
      <c r="B17" s="10" t="s">
        <v>84</v>
      </c>
      <c r="C17" s="15">
        <v>2</v>
      </c>
      <c r="D17" s="15">
        <v>2</v>
      </c>
      <c r="E17" s="15">
        <v>2</v>
      </c>
      <c r="F17" s="15">
        <v>0</v>
      </c>
      <c r="G17" s="15">
        <v>0</v>
      </c>
      <c r="H17" s="15">
        <v>0</v>
      </c>
      <c r="I17" s="15">
        <v>0</v>
      </c>
      <c r="J17" s="15"/>
      <c r="K17" s="15"/>
      <c r="L17" s="15" t="s">
        <v>7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108</v>
      </c>
      <c r="B18" s="9" t="s">
        <v>85</v>
      </c>
      <c r="C18" s="15">
        <v>8</v>
      </c>
      <c r="D18" s="15">
        <v>8</v>
      </c>
      <c r="E18" s="15">
        <v>8</v>
      </c>
      <c r="F18" s="15">
        <v>8</v>
      </c>
      <c r="G18" s="15">
        <v>2</v>
      </c>
      <c r="H18" s="15">
        <v>0</v>
      </c>
      <c r="I18" s="15">
        <v>0</v>
      </c>
      <c r="J18" s="15"/>
      <c r="K18" s="15"/>
      <c r="L18" s="15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5"/>
      <c r="B19" s="10" t="s">
        <v>86</v>
      </c>
      <c r="C19" s="15">
        <v>2</v>
      </c>
      <c r="D19" s="15">
        <v>2</v>
      </c>
      <c r="E19" s="15">
        <v>2</v>
      </c>
      <c r="F19" s="15">
        <v>0</v>
      </c>
      <c r="G19" s="15">
        <v>0</v>
      </c>
      <c r="H19" s="15">
        <v>0</v>
      </c>
      <c r="I19" s="15">
        <v>0</v>
      </c>
      <c r="J19" s="15"/>
      <c r="K19" s="15"/>
      <c r="L19" s="15" t="s">
        <v>7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8</v>
      </c>
      <c r="B20" s="9" t="s">
        <v>112</v>
      </c>
      <c r="C20" s="5">
        <v>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/>
      <c r="K20" s="5"/>
      <c r="L20" s="5" t="s">
        <v>7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5"/>
      <c r="B21" s="9" t="s">
        <v>48</v>
      </c>
      <c r="C21" s="5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 t="s">
        <v>7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 t="s">
        <v>113</v>
      </c>
      <c r="B22" s="9" t="s">
        <v>87</v>
      </c>
      <c r="C22" s="5">
        <v>6</v>
      </c>
      <c r="D22" s="5">
        <v>6</v>
      </c>
      <c r="E22" s="5">
        <v>6</v>
      </c>
      <c r="F22" s="5">
        <v>6</v>
      </c>
      <c r="G22" s="5">
        <v>6</v>
      </c>
      <c r="H22" s="5">
        <v>0</v>
      </c>
      <c r="I22" s="5">
        <v>0</v>
      </c>
      <c r="J22" s="5"/>
      <c r="K22" s="5"/>
      <c r="L22" s="5" t="s">
        <v>7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88</v>
      </c>
      <c r="C23" s="5">
        <v>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/>
      <c r="K23" s="5"/>
      <c r="L23" s="5" t="s">
        <v>7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9</v>
      </c>
      <c r="B24" s="5" t="s">
        <v>89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0</v>
      </c>
      <c r="J24" s="5"/>
      <c r="K24" s="5" t="s">
        <v>7</v>
      </c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50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0</v>
      </c>
      <c r="J25" s="5"/>
      <c r="K25" s="5" t="s">
        <v>7</v>
      </c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80</v>
      </c>
      <c r="D44" s="5">
        <f t="shared" ref="D44:I44" si="0">SUM(D3:D37)</f>
        <v>69</v>
      </c>
      <c r="E44" s="5">
        <f t="shared" si="0"/>
        <v>55</v>
      </c>
      <c r="F44" s="5">
        <f t="shared" si="0"/>
        <v>39</v>
      </c>
      <c r="G44" s="5">
        <f t="shared" si="0"/>
        <v>27</v>
      </c>
      <c r="H44" s="5">
        <f t="shared" si="0"/>
        <v>19</v>
      </c>
      <c r="I44" s="5">
        <f t="shared" si="0"/>
        <v>0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80</v>
      </c>
      <c r="D46" s="5">
        <f>C46 - C49</f>
        <v>66.666666666666671</v>
      </c>
      <c r="E46" s="5">
        <f>D46 - C49</f>
        <v>53.333333333333336</v>
      </c>
      <c r="F46" s="5">
        <f>E46 - C49</f>
        <v>40</v>
      </c>
      <c r="G46" s="5">
        <f>F46 - C49</f>
        <v>26.666666666666664</v>
      </c>
      <c r="H46" s="5">
        <f>G46 - C49</f>
        <v>13.33333333333333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13.333333333333334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12" sqref="R12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12" sqref="C12"/>
    </sheetView>
  </sheetViews>
  <sheetFormatPr baseColWidth="10" defaultColWidth="9.140625" defaultRowHeight="15" x14ac:dyDescent="0.25"/>
  <cols>
    <col min="1" max="1" width="53.7109375" style="4" customWidth="1"/>
    <col min="2" max="2" width="60.285156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5" t="s">
        <v>90</v>
      </c>
      <c r="C3" s="5">
        <v>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5" t="s">
        <v>91</v>
      </c>
      <c r="C4" s="15">
        <v>2</v>
      </c>
      <c r="D4" s="1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5" t="s">
        <v>92</v>
      </c>
      <c r="C5" s="5">
        <v>4</v>
      </c>
      <c r="D5" s="5">
        <v>4</v>
      </c>
      <c r="E5" s="5">
        <v>2</v>
      </c>
      <c r="F5" s="5">
        <v>0</v>
      </c>
      <c r="G5" s="16">
        <v>0</v>
      </c>
      <c r="H5" s="16">
        <v>0</v>
      </c>
      <c r="I5" s="16">
        <v>0</v>
      </c>
      <c r="J5" s="5"/>
      <c r="K5" s="5" t="s">
        <v>7</v>
      </c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5" t="s">
        <v>93</v>
      </c>
      <c r="C6" s="15">
        <v>4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4</v>
      </c>
      <c r="J6" s="15"/>
      <c r="K6" s="5" t="s">
        <v>7</v>
      </c>
      <c r="L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5" t="s">
        <v>37</v>
      </c>
      <c r="C7" s="5">
        <v>8</v>
      </c>
      <c r="D7" s="5">
        <v>8</v>
      </c>
      <c r="E7" s="5">
        <v>8</v>
      </c>
      <c r="F7" s="5">
        <v>8</v>
      </c>
      <c r="G7" s="5">
        <v>8</v>
      </c>
      <c r="H7" s="5">
        <v>8</v>
      </c>
      <c r="I7" s="5">
        <v>8</v>
      </c>
      <c r="J7" s="5"/>
      <c r="K7" s="5" t="s">
        <v>7</v>
      </c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5"/>
      <c r="B8" s="5" t="s">
        <v>38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/>
      <c r="K8" s="15" t="s">
        <v>7</v>
      </c>
      <c r="L8" s="1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5"/>
      <c r="B9" s="5" t="s">
        <v>94</v>
      </c>
      <c r="C9" s="15">
        <v>3</v>
      </c>
      <c r="D9" s="15">
        <v>3</v>
      </c>
      <c r="E9" s="15">
        <v>3</v>
      </c>
      <c r="F9" s="15">
        <v>3</v>
      </c>
      <c r="G9" s="15">
        <v>3</v>
      </c>
      <c r="H9" s="15">
        <v>3</v>
      </c>
      <c r="I9" s="15">
        <v>3</v>
      </c>
      <c r="J9" s="15"/>
      <c r="K9" s="15" t="s">
        <v>7</v>
      </c>
      <c r="L9" s="1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5" t="s">
        <v>95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/>
      <c r="K10" s="5" t="s">
        <v>7</v>
      </c>
      <c r="L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5" t="s">
        <v>96</v>
      </c>
      <c r="C11" s="5">
        <v>2</v>
      </c>
      <c r="D11" s="5">
        <v>2</v>
      </c>
      <c r="E11" s="5">
        <v>2</v>
      </c>
      <c r="F11" s="5">
        <v>0</v>
      </c>
      <c r="G11" s="16">
        <v>0</v>
      </c>
      <c r="H11" s="16">
        <v>0</v>
      </c>
      <c r="I11" s="16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5" t="s">
        <v>102</v>
      </c>
      <c r="C12" s="15">
        <v>5</v>
      </c>
      <c r="D12" s="15">
        <v>3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7" t="s">
        <v>104</v>
      </c>
      <c r="C13" s="15">
        <v>3</v>
      </c>
      <c r="D13" s="15">
        <v>3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/>
      <c r="K13" s="15"/>
      <c r="L13" s="1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5"/>
      <c r="B14" s="5"/>
      <c r="C14" s="15"/>
      <c r="D14" s="15"/>
      <c r="E14" s="15"/>
      <c r="F14" s="15"/>
      <c r="G14" s="15"/>
      <c r="H14" s="15"/>
      <c r="I14" s="15"/>
      <c r="J14" s="15"/>
      <c r="K14" s="15"/>
      <c r="L14" s="1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5"/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5"/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5"/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5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5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8</v>
      </c>
      <c r="B20" s="5" t="s">
        <v>105</v>
      </c>
      <c r="C20" s="5">
        <v>8</v>
      </c>
      <c r="D20" s="5">
        <v>8</v>
      </c>
      <c r="E20" s="5">
        <v>8</v>
      </c>
      <c r="F20" s="5">
        <v>8</v>
      </c>
      <c r="G20" s="5">
        <v>8</v>
      </c>
      <c r="H20" s="5">
        <v>8</v>
      </c>
      <c r="I20" s="5">
        <v>8</v>
      </c>
      <c r="J20" s="5"/>
      <c r="K20" s="5" t="s">
        <v>7</v>
      </c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9</v>
      </c>
      <c r="B24" s="5" t="s">
        <v>89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/>
      <c r="K24" s="5" t="s">
        <v>7</v>
      </c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103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/>
      <c r="K25" s="5" t="s">
        <v>7</v>
      </c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97</v>
      </c>
      <c r="B26" s="5" t="s">
        <v>98</v>
      </c>
      <c r="C26" s="5">
        <v>4</v>
      </c>
      <c r="D26" s="5">
        <v>4</v>
      </c>
      <c r="E26" s="5">
        <v>4</v>
      </c>
      <c r="F26" s="5">
        <v>4</v>
      </c>
      <c r="G26" s="5">
        <v>4</v>
      </c>
      <c r="H26" s="5">
        <v>4</v>
      </c>
      <c r="I26" s="5">
        <v>4</v>
      </c>
      <c r="J26" s="5"/>
      <c r="K26" s="5" t="s">
        <v>7</v>
      </c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 t="s">
        <v>99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2</v>
      </c>
      <c r="J27" s="5"/>
      <c r="K27" s="5" t="s">
        <v>7</v>
      </c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 t="s">
        <v>100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3</v>
      </c>
      <c r="J28" s="5"/>
      <c r="K28" s="5" t="s">
        <v>7</v>
      </c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101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/>
      <c r="K29" s="5" t="s">
        <v>7</v>
      </c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66</v>
      </c>
      <c r="D44" s="5">
        <f t="shared" ref="D44:I44" si="0">SUM(D3:D37)</f>
        <v>56</v>
      </c>
      <c r="E44" s="5">
        <f t="shared" si="0"/>
        <v>48</v>
      </c>
      <c r="F44" s="5">
        <f t="shared" si="0"/>
        <v>44</v>
      </c>
      <c r="G44" s="5">
        <f t="shared" si="0"/>
        <v>44</v>
      </c>
      <c r="H44" s="5">
        <f t="shared" si="0"/>
        <v>44</v>
      </c>
      <c r="I44" s="5">
        <f t="shared" si="0"/>
        <v>44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66</v>
      </c>
      <c r="D46" s="5">
        <f>C46 - C49</f>
        <v>55</v>
      </c>
      <c r="E46" s="5">
        <f>D46 - C49</f>
        <v>44</v>
      </c>
      <c r="F46" s="5">
        <f>E46 - C49</f>
        <v>33</v>
      </c>
      <c r="G46" s="5">
        <f>F46 - C49</f>
        <v>22</v>
      </c>
      <c r="H46" s="5">
        <f>G46 - C49</f>
        <v>11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11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  <vt:lpstr>Sprint Backlog 3</vt:lpstr>
      <vt:lpstr>Burn down chart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22</cp:revision>
  <dcterms:created xsi:type="dcterms:W3CDTF">2006-09-16T00:00:00Z</dcterms:created>
  <dcterms:modified xsi:type="dcterms:W3CDTF">2019-04-04T21:07:56Z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