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Accounting\Unit 1 - Topic 2\Task 2\"/>
    </mc:Choice>
  </mc:AlternateContent>
  <xr:revisionPtr revIDLastSave="0" documentId="13_ncr:1_{032E907E-24B7-4655-8578-E7C1CC8FFCC4}" xr6:coauthVersionLast="47" xr6:coauthVersionMax="47" xr10:uidLastSave="{00000000-0000-0000-0000-000000000000}"/>
  <bookViews>
    <workbookView xWindow="10080" yWindow="555" windowWidth="13875" windowHeight="13470" tabRatio="836" activeTab="2" xr2:uid="{00000000-000D-0000-FFFF-FFFF00000000}"/>
  </bookViews>
  <sheets>
    <sheet name="Question" sheetId="3" r:id="rId1"/>
    <sheet name="Statement of Profit or Loss" sheetId="1" r:id="rId2"/>
    <sheet name="Statement of Financial Position" sheetId="2" r:id="rId3"/>
  </sheets>
  <definedNames>
    <definedName name="_xlnm._FilterDatabase" localSheetId="0" hidden="1">Question!$K$2:$M$32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C31" i="2"/>
  <c r="C30" i="2"/>
  <c r="D26" i="2"/>
  <c r="D25" i="2"/>
  <c r="C24" i="2"/>
  <c r="D19" i="2"/>
  <c r="C10" i="2"/>
  <c r="C19" i="1"/>
  <c r="C9" i="1"/>
  <c r="C21" i="1" s="1"/>
</calcChain>
</file>

<file path=xl/sharedStrings.xml><?xml version="1.0" encoding="utf-8"?>
<sst xmlns="http://schemas.openxmlformats.org/spreadsheetml/2006/main" count="149" uniqueCount="69">
  <si>
    <t>$</t>
  </si>
  <si>
    <t xml:space="preserve">Statement of Profit or Loss for year ended </t>
  </si>
  <si>
    <t>Account</t>
  </si>
  <si>
    <t>Type</t>
  </si>
  <si>
    <t>Report</t>
  </si>
  <si>
    <t>Fees</t>
  </si>
  <si>
    <t>Cash on hand</t>
  </si>
  <si>
    <t>J Jones</t>
  </si>
  <si>
    <t>Share in ABC Co</t>
  </si>
  <si>
    <t>Supplies</t>
  </si>
  <si>
    <t>Patents</t>
  </si>
  <si>
    <t>Office Furniture</t>
  </si>
  <si>
    <t>Miller Pty Ltd</t>
  </si>
  <si>
    <t>Drawings</t>
  </si>
  <si>
    <t>Interest expense</t>
  </si>
  <si>
    <t>Van expenses</t>
  </si>
  <si>
    <t>Advertising</t>
  </si>
  <si>
    <t>Electricity</t>
  </si>
  <si>
    <t>Interest revenue</t>
  </si>
  <si>
    <t>Cash at Bank</t>
  </si>
  <si>
    <t>Goodwill</t>
  </si>
  <si>
    <t>B Call</t>
  </si>
  <si>
    <t>Equipment</t>
  </si>
  <si>
    <t>Land</t>
  </si>
  <si>
    <t>Supplies expense</t>
  </si>
  <si>
    <t>Rent revenue</t>
  </si>
  <si>
    <t>A Lingard</t>
  </si>
  <si>
    <t>Buidings</t>
  </si>
  <si>
    <t>Commission Revenue</t>
  </si>
  <si>
    <t>Postage</t>
  </si>
  <si>
    <t>Hutton Ltd</t>
  </si>
  <si>
    <t>Loan</t>
  </si>
  <si>
    <t>Office Salaries</t>
  </si>
  <si>
    <t>Insurance</t>
  </si>
  <si>
    <t>Capital</t>
  </si>
  <si>
    <t>Barton Cleaning</t>
  </si>
  <si>
    <t>R</t>
  </si>
  <si>
    <t>PL</t>
  </si>
  <si>
    <t>FP Statement of Financial Position</t>
  </si>
  <si>
    <t>A</t>
  </si>
  <si>
    <t>L</t>
  </si>
  <si>
    <t>E</t>
  </si>
  <si>
    <t>FP</t>
  </si>
  <si>
    <t>PL Statement of Profit Loss</t>
  </si>
  <si>
    <t>OE neg</t>
  </si>
  <si>
    <t>Van</t>
  </si>
  <si>
    <t>OE</t>
  </si>
  <si>
    <t>Revenue</t>
  </si>
  <si>
    <t>Less Expenses</t>
  </si>
  <si>
    <t>Net Profit</t>
  </si>
  <si>
    <t>Statement of Financial Position as at 30 June 2022</t>
  </si>
  <si>
    <t>Assets</t>
  </si>
  <si>
    <t>Cash at bank</t>
  </si>
  <si>
    <t>Accounts receivable</t>
  </si>
  <si>
    <t xml:space="preserve">   J Jones</t>
  </si>
  <si>
    <t xml:space="preserve">   B Call</t>
  </si>
  <si>
    <t xml:space="preserve">   A Lingard</t>
  </si>
  <si>
    <t>Shares in ABC Co</t>
  </si>
  <si>
    <t>Office furniture</t>
  </si>
  <si>
    <t>Buildings</t>
  </si>
  <si>
    <t>Less Liabilities</t>
  </si>
  <si>
    <t>Accounts payable</t>
  </si>
  <si>
    <t xml:space="preserve">   Miller Pty Ltd</t>
  </si>
  <si>
    <t xml:space="preserve">   Hutton Pty Ltd</t>
  </si>
  <si>
    <t xml:space="preserve"> </t>
  </si>
  <si>
    <t>Owner's Equity</t>
  </si>
  <si>
    <t>Add Net Profit</t>
  </si>
  <si>
    <t>Less Drawings</t>
  </si>
  <si>
    <t>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</si>
</sst>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1" applyNumberFormat="1" applyFont="1"/>
    <xf numFmtId="164" fontId="3" fillId="0" borderId="0" xfId="1" applyNumberFormat="1" applyFont="1" applyBorder="1"/>
    <xf numFmtId="165" fontId="0" fillId="0" borderId="0" xfId="0" applyNumberFormat="1"/>
    <xf numFmtId="0" fontId="4" fillId="0" borderId="0" xfId="0" applyFont="1"/>
    <xf numFmtId="165" fontId="3" fillId="0" borderId="0" xfId="2" applyNumberFormat="1" applyFont="1" applyBorder="1"/>
    <xf numFmtId="0" fontId="6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2" fillId="0" borderId="0" xfId="0" applyFont="1" applyBorder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Border="1"/>
    <xf numFmtId="0" fontId="0" fillId="0" borderId="0" xfId="0" applyBorder="1"/>
    <xf numFmtId="165" fontId="3" fillId="0" borderId="3" xfId="0" applyNumberFormat="1" applyFont="1" applyBorder="1"/>
    <xf numFmtId="165" fontId="3" fillId="0" borderId="2" xfId="1" applyNumberFormat="1" applyFont="1" applyBorder="1"/>
    <xf numFmtId="165" fontId="3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95249</xdr:rowOff>
    </xdr:from>
    <xdr:to>
      <xdr:col>9</xdr:col>
      <xdr:colOff>314325</xdr:colOff>
      <xdr:row>36</xdr:row>
      <xdr:rowOff>90766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95249"/>
          <a:ext cx="5610226" cy="6853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O32"/>
  <sheetViews>
    <sheetView topLeftCell="C1" workbookViewId="0">
      <selection activeCell="O11" sqref="O11"/>
    </sheetView>
  </sheetViews>
  <sheetFormatPr defaultRowHeight="15" x14ac:dyDescent="0.25"/>
  <cols>
    <col min="11" max="11" width="21.140625" customWidth="1"/>
  </cols>
  <sheetData>
    <row r="1" spans="11:15" x14ac:dyDescent="0.25">
      <c r="K1" s="9" t="s">
        <v>2</v>
      </c>
      <c r="L1" s="9" t="s">
        <v>3</v>
      </c>
      <c r="M1" s="9" t="s">
        <v>4</v>
      </c>
    </row>
    <row r="2" spans="11:15" x14ac:dyDescent="0.25">
      <c r="K2" t="s">
        <v>6</v>
      </c>
      <c r="L2" t="s">
        <v>39</v>
      </c>
      <c r="M2" t="s">
        <v>42</v>
      </c>
      <c r="O2" t="s">
        <v>43</v>
      </c>
    </row>
    <row r="3" spans="11:15" x14ac:dyDescent="0.25">
      <c r="K3" t="s">
        <v>7</v>
      </c>
      <c r="L3" t="s">
        <v>39</v>
      </c>
      <c r="M3" t="s">
        <v>42</v>
      </c>
      <c r="O3" t="s">
        <v>38</v>
      </c>
    </row>
    <row r="4" spans="11:15" x14ac:dyDescent="0.25">
      <c r="K4" t="s">
        <v>8</v>
      </c>
      <c r="L4" t="s">
        <v>39</v>
      </c>
      <c r="M4" t="s">
        <v>42</v>
      </c>
    </row>
    <row r="5" spans="11:15" x14ac:dyDescent="0.25">
      <c r="K5" t="s">
        <v>9</v>
      </c>
      <c r="L5" t="s">
        <v>39</v>
      </c>
      <c r="M5" t="s">
        <v>42</v>
      </c>
    </row>
    <row r="6" spans="11:15" x14ac:dyDescent="0.25">
      <c r="K6" t="s">
        <v>10</v>
      </c>
      <c r="L6" t="s">
        <v>39</v>
      </c>
      <c r="M6" t="s">
        <v>42</v>
      </c>
    </row>
    <row r="7" spans="11:15" x14ac:dyDescent="0.25">
      <c r="K7" t="s">
        <v>11</v>
      </c>
      <c r="L7" t="s">
        <v>39</v>
      </c>
      <c r="M7" t="s">
        <v>42</v>
      </c>
    </row>
    <row r="8" spans="11:15" x14ac:dyDescent="0.25">
      <c r="K8" t="s">
        <v>19</v>
      </c>
      <c r="L8" t="s">
        <v>39</v>
      </c>
      <c r="M8" t="s">
        <v>42</v>
      </c>
    </row>
    <row r="9" spans="11:15" x14ac:dyDescent="0.25">
      <c r="K9" t="s">
        <v>20</v>
      </c>
      <c r="L9" t="s">
        <v>39</v>
      </c>
      <c r="M9" t="s">
        <v>42</v>
      </c>
    </row>
    <row r="10" spans="11:15" x14ac:dyDescent="0.25">
      <c r="K10" t="s">
        <v>21</v>
      </c>
      <c r="L10" t="s">
        <v>39</v>
      </c>
      <c r="M10" t="s">
        <v>42</v>
      </c>
    </row>
    <row r="11" spans="11:15" x14ac:dyDescent="0.25">
      <c r="K11" t="s">
        <v>22</v>
      </c>
      <c r="L11" t="s">
        <v>39</v>
      </c>
      <c r="M11" t="s">
        <v>42</v>
      </c>
    </row>
    <row r="12" spans="11:15" x14ac:dyDescent="0.25">
      <c r="K12" t="s">
        <v>23</v>
      </c>
      <c r="L12" t="s">
        <v>39</v>
      </c>
      <c r="M12" t="s">
        <v>42</v>
      </c>
    </row>
    <row r="13" spans="11:15" x14ac:dyDescent="0.25">
      <c r="K13" t="s">
        <v>26</v>
      </c>
      <c r="L13" t="s">
        <v>39</v>
      </c>
      <c r="M13" t="s">
        <v>42</v>
      </c>
    </row>
    <row r="14" spans="11:15" x14ac:dyDescent="0.25">
      <c r="K14" t="s">
        <v>27</v>
      </c>
      <c r="L14" t="s">
        <v>39</v>
      </c>
      <c r="M14" t="s">
        <v>42</v>
      </c>
    </row>
    <row r="15" spans="11:15" x14ac:dyDescent="0.25">
      <c r="K15" t="s">
        <v>45</v>
      </c>
      <c r="L15" t="s">
        <v>39</v>
      </c>
      <c r="M15" t="s">
        <v>42</v>
      </c>
    </row>
    <row r="16" spans="11:15" x14ac:dyDescent="0.25">
      <c r="K16" t="s">
        <v>12</v>
      </c>
      <c r="L16" t="s">
        <v>40</v>
      </c>
      <c r="M16" t="s">
        <v>42</v>
      </c>
    </row>
    <row r="17" spans="11:13" x14ac:dyDescent="0.25">
      <c r="K17" t="s">
        <v>30</v>
      </c>
      <c r="L17" t="s">
        <v>40</v>
      </c>
      <c r="M17" t="s">
        <v>42</v>
      </c>
    </row>
    <row r="18" spans="11:13" x14ac:dyDescent="0.25">
      <c r="K18" t="s">
        <v>31</v>
      </c>
      <c r="L18" t="s">
        <v>40</v>
      </c>
      <c r="M18" t="s">
        <v>42</v>
      </c>
    </row>
    <row r="19" spans="11:13" x14ac:dyDescent="0.25">
      <c r="K19" t="s">
        <v>34</v>
      </c>
      <c r="L19" t="s">
        <v>46</v>
      </c>
      <c r="M19" t="s">
        <v>42</v>
      </c>
    </row>
    <row r="20" spans="11:13" x14ac:dyDescent="0.25">
      <c r="K20" t="s">
        <v>13</v>
      </c>
      <c r="L20" t="s">
        <v>44</v>
      </c>
      <c r="M20" t="s">
        <v>42</v>
      </c>
    </row>
    <row r="21" spans="11:13" x14ac:dyDescent="0.25">
      <c r="K21" t="s">
        <v>14</v>
      </c>
      <c r="L21" t="s">
        <v>41</v>
      </c>
      <c r="M21" t="s">
        <v>37</v>
      </c>
    </row>
    <row r="22" spans="11:13" x14ac:dyDescent="0.25">
      <c r="K22" t="s">
        <v>15</v>
      </c>
      <c r="L22" t="s">
        <v>41</v>
      </c>
      <c r="M22" t="s">
        <v>37</v>
      </c>
    </row>
    <row r="23" spans="11:13" x14ac:dyDescent="0.25">
      <c r="K23" t="s">
        <v>16</v>
      </c>
      <c r="L23" t="s">
        <v>41</v>
      </c>
      <c r="M23" t="s">
        <v>37</v>
      </c>
    </row>
    <row r="24" spans="11:13" x14ac:dyDescent="0.25">
      <c r="K24" t="s">
        <v>17</v>
      </c>
      <c r="L24" t="s">
        <v>41</v>
      </c>
      <c r="M24" t="s">
        <v>37</v>
      </c>
    </row>
    <row r="25" spans="11:13" x14ac:dyDescent="0.25">
      <c r="K25" t="s">
        <v>24</v>
      </c>
      <c r="L25" t="s">
        <v>41</v>
      </c>
      <c r="M25" t="s">
        <v>37</v>
      </c>
    </row>
    <row r="26" spans="11:13" x14ac:dyDescent="0.25">
      <c r="K26" t="s">
        <v>29</v>
      </c>
      <c r="L26" t="s">
        <v>41</v>
      </c>
      <c r="M26" t="s">
        <v>37</v>
      </c>
    </row>
    <row r="27" spans="11:13" x14ac:dyDescent="0.25">
      <c r="K27" t="s">
        <v>32</v>
      </c>
      <c r="L27" t="s">
        <v>41</v>
      </c>
      <c r="M27" t="s">
        <v>37</v>
      </c>
    </row>
    <row r="28" spans="11:13" x14ac:dyDescent="0.25">
      <c r="K28" t="s">
        <v>33</v>
      </c>
      <c r="L28" t="s">
        <v>41</v>
      </c>
      <c r="M28" t="s">
        <v>37</v>
      </c>
    </row>
    <row r="29" spans="11:13" x14ac:dyDescent="0.25">
      <c r="K29" t="s">
        <v>5</v>
      </c>
      <c r="L29" t="s">
        <v>36</v>
      </c>
      <c r="M29" t="s">
        <v>37</v>
      </c>
    </row>
    <row r="30" spans="11:13" x14ac:dyDescent="0.25">
      <c r="K30" t="s">
        <v>18</v>
      </c>
      <c r="L30" t="s">
        <v>36</v>
      </c>
      <c r="M30" t="s">
        <v>37</v>
      </c>
    </row>
    <row r="31" spans="11:13" x14ac:dyDescent="0.25">
      <c r="K31" t="s">
        <v>25</v>
      </c>
      <c r="L31" t="s">
        <v>36</v>
      </c>
      <c r="M31" t="s">
        <v>37</v>
      </c>
    </row>
    <row r="32" spans="11:13" x14ac:dyDescent="0.25">
      <c r="K32" t="s">
        <v>28</v>
      </c>
      <c r="L32" t="s">
        <v>36</v>
      </c>
      <c r="M32" t="s">
        <v>37</v>
      </c>
    </row>
  </sheetData>
  <autoFilter ref="K2:M32" xr:uid="{00000000-0001-0000-0000-000000000000}"/>
  <sortState xmlns:xlrd2="http://schemas.microsoft.com/office/spreadsheetml/2017/richdata2" ref="K2:M32">
    <sortCondition ref="M2:M32"/>
    <sortCondition ref="L2:L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D22" sqref="D22"/>
    </sheetView>
  </sheetViews>
  <sheetFormatPr defaultRowHeight="15" x14ac:dyDescent="0.25"/>
  <cols>
    <col min="1" max="1" width="42.7109375" customWidth="1"/>
    <col min="2" max="3" width="18.42578125" customWidth="1"/>
  </cols>
  <sheetData>
    <row r="1" spans="1:3" x14ac:dyDescent="0.25">
      <c r="A1" s="15" t="s">
        <v>35</v>
      </c>
      <c r="B1" s="15"/>
      <c r="C1" s="15"/>
    </row>
    <row r="2" spans="1:3" x14ac:dyDescent="0.25">
      <c r="A2" s="16" t="s">
        <v>1</v>
      </c>
      <c r="B2" s="16"/>
      <c r="C2" s="16"/>
    </row>
    <row r="3" spans="1:3" x14ac:dyDescent="0.25">
      <c r="A3" s="1"/>
      <c r="B3" s="1"/>
      <c r="C3" s="1"/>
    </row>
    <row r="4" spans="1:3" x14ac:dyDescent="0.25">
      <c r="A4" s="2"/>
      <c r="B4" s="3" t="s">
        <v>0</v>
      </c>
      <c r="C4" s="3" t="s">
        <v>0</v>
      </c>
    </row>
    <row r="5" spans="1:3" x14ac:dyDescent="0.25">
      <c r="A5" s="2" t="s">
        <v>47</v>
      </c>
      <c r="B5" s="4"/>
      <c r="C5" s="4"/>
    </row>
    <row r="6" spans="1:3" x14ac:dyDescent="0.25">
      <c r="A6" t="s">
        <v>5</v>
      </c>
      <c r="B6" s="4">
        <v>100000</v>
      </c>
      <c r="C6" s="4"/>
    </row>
    <row r="7" spans="1:3" x14ac:dyDescent="0.25">
      <c r="A7" t="s">
        <v>18</v>
      </c>
      <c r="B7" s="5">
        <v>100</v>
      </c>
      <c r="C7" s="4"/>
    </row>
    <row r="8" spans="1:3" x14ac:dyDescent="0.25">
      <c r="A8" t="s">
        <v>25</v>
      </c>
      <c r="B8" s="5">
        <v>1850</v>
      </c>
      <c r="C8" s="4"/>
    </row>
    <row r="9" spans="1:3" x14ac:dyDescent="0.25">
      <c r="A9" t="s">
        <v>28</v>
      </c>
      <c r="B9" s="10">
        <v>750</v>
      </c>
      <c r="C9" s="4">
        <f>SUM(B6:B9)</f>
        <v>102700</v>
      </c>
    </row>
    <row r="10" spans="1:3" x14ac:dyDescent="0.25">
      <c r="A10" s="1"/>
      <c r="B10" s="4"/>
      <c r="C10" s="4"/>
    </row>
    <row r="11" spans="1:3" x14ac:dyDescent="0.25">
      <c r="A11" s="2" t="s">
        <v>48</v>
      </c>
      <c r="B11" s="4"/>
      <c r="C11" s="4"/>
    </row>
    <row r="12" spans="1:3" x14ac:dyDescent="0.25">
      <c r="A12" t="s">
        <v>14</v>
      </c>
      <c r="B12" s="5">
        <v>1000</v>
      </c>
      <c r="C12" s="5"/>
    </row>
    <row r="13" spans="1:3" x14ac:dyDescent="0.25">
      <c r="A13" t="s">
        <v>15</v>
      </c>
      <c r="B13" s="5">
        <v>750</v>
      </c>
      <c r="C13" s="5"/>
    </row>
    <row r="14" spans="1:3" x14ac:dyDescent="0.25">
      <c r="A14" t="s">
        <v>16</v>
      </c>
      <c r="B14" s="5">
        <v>2500</v>
      </c>
      <c r="C14" s="5"/>
    </row>
    <row r="15" spans="1:3" x14ac:dyDescent="0.25">
      <c r="A15" t="s">
        <v>17</v>
      </c>
      <c r="B15" s="5">
        <v>250</v>
      </c>
      <c r="C15" s="5"/>
    </row>
    <row r="16" spans="1:3" x14ac:dyDescent="0.25">
      <c r="A16" t="s">
        <v>24</v>
      </c>
      <c r="B16" s="5">
        <v>27000</v>
      </c>
      <c r="C16" s="5"/>
    </row>
    <row r="17" spans="1:4" x14ac:dyDescent="0.25">
      <c r="A17" t="s">
        <v>29</v>
      </c>
      <c r="B17" s="5">
        <v>750</v>
      </c>
      <c r="C17" s="5"/>
    </row>
    <row r="18" spans="1:4" x14ac:dyDescent="0.25">
      <c r="A18" t="s">
        <v>32</v>
      </c>
      <c r="B18" s="5">
        <v>1000</v>
      </c>
      <c r="C18" s="5"/>
    </row>
    <row r="19" spans="1:4" x14ac:dyDescent="0.25">
      <c r="A19" t="s">
        <v>33</v>
      </c>
      <c r="B19" s="11">
        <v>250</v>
      </c>
      <c r="C19" s="11">
        <f>SUM(B12:B19)</f>
        <v>33500</v>
      </c>
    </row>
    <row r="20" spans="1:4" x14ac:dyDescent="0.25">
      <c r="B20" s="5"/>
      <c r="C20" s="5"/>
    </row>
    <row r="21" spans="1:4" ht="15.75" thickBot="1" x14ac:dyDescent="0.3">
      <c r="A21" s="12" t="s">
        <v>49</v>
      </c>
      <c r="B21" s="5"/>
      <c r="C21" s="21">
        <f>C9-C19</f>
        <v>69200</v>
      </c>
    </row>
    <row r="22" spans="1:4" ht="15.75" thickTop="1" x14ac:dyDescent="0.25">
      <c r="A22" s="1"/>
      <c r="B22" s="4"/>
      <c r="C22" s="4"/>
    </row>
    <row r="23" spans="1:4" x14ac:dyDescent="0.25">
      <c r="A23" s="2"/>
      <c r="B23" s="4"/>
      <c r="C23" s="8"/>
    </row>
    <row r="24" spans="1:4" x14ac:dyDescent="0.25">
      <c r="A24" s="7"/>
      <c r="B24" s="7"/>
      <c r="C24" s="7"/>
    </row>
    <row r="27" spans="1:4" x14ac:dyDescent="0.25">
      <c r="A27" s="13"/>
    </row>
    <row r="30" spans="1:4" x14ac:dyDescent="0.25">
      <c r="C30" s="17"/>
    </row>
    <row r="31" spans="1:4" x14ac:dyDescent="0.25">
      <c r="C31" s="18"/>
      <c r="D31" s="18"/>
    </row>
    <row r="32" spans="1:4" x14ac:dyDescent="0.25">
      <c r="C32" s="18"/>
      <c r="D32" s="18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abSelected="1" workbookViewId="0">
      <selection activeCell="E14" sqref="E14"/>
    </sheetView>
  </sheetViews>
  <sheetFormatPr defaultRowHeight="15" x14ac:dyDescent="0.25"/>
  <cols>
    <col min="1" max="1" width="35.5703125" customWidth="1"/>
    <col min="2" max="2" width="9.5703125" bestFit="1" customWidth="1"/>
    <col min="3" max="3" width="10.5703125" bestFit="1" customWidth="1"/>
    <col min="4" max="4" width="11.5703125" bestFit="1" customWidth="1"/>
  </cols>
  <sheetData>
    <row r="1" spans="1:4" x14ac:dyDescent="0.25">
      <c r="A1" s="15" t="s">
        <v>35</v>
      </c>
      <c r="B1" s="15"/>
      <c r="C1" s="15"/>
      <c r="D1" s="15"/>
    </row>
    <row r="2" spans="1:4" x14ac:dyDescent="0.25">
      <c r="A2" s="16" t="s">
        <v>50</v>
      </c>
      <c r="B2" s="16"/>
      <c r="C2" s="16"/>
      <c r="D2" s="16"/>
    </row>
    <row r="3" spans="1:4" x14ac:dyDescent="0.25">
      <c r="A3" s="1"/>
      <c r="B3" s="3" t="s">
        <v>0</v>
      </c>
      <c r="C3" s="3" t="s">
        <v>0</v>
      </c>
      <c r="D3" s="3" t="s">
        <v>0</v>
      </c>
    </row>
    <row r="4" spans="1:4" x14ac:dyDescent="0.25">
      <c r="A4" s="2" t="s">
        <v>51</v>
      </c>
      <c r="B4" s="1"/>
      <c r="C4" s="1"/>
      <c r="D4" s="1"/>
    </row>
    <row r="5" spans="1:4" x14ac:dyDescent="0.25">
      <c r="A5" s="1" t="s">
        <v>6</v>
      </c>
      <c r="B5" s="4"/>
      <c r="C5" s="4">
        <v>100</v>
      </c>
      <c r="D5" s="4"/>
    </row>
    <row r="6" spans="1:4" x14ac:dyDescent="0.25">
      <c r="A6" s="1" t="s">
        <v>52</v>
      </c>
      <c r="B6" s="4"/>
      <c r="C6" s="4">
        <v>2000</v>
      </c>
      <c r="D6" s="4"/>
    </row>
    <row r="7" spans="1:4" x14ac:dyDescent="0.25">
      <c r="A7" s="1" t="s">
        <v>53</v>
      </c>
      <c r="B7" s="5"/>
      <c r="C7" s="5"/>
      <c r="D7" s="5"/>
    </row>
    <row r="8" spans="1:4" x14ac:dyDescent="0.25">
      <c r="A8" s="1" t="s">
        <v>54</v>
      </c>
      <c r="B8" s="5">
        <v>750</v>
      </c>
      <c r="C8" s="5"/>
      <c r="D8" s="5"/>
    </row>
    <row r="9" spans="1:4" x14ac:dyDescent="0.25">
      <c r="A9" s="1" t="s">
        <v>55</v>
      </c>
      <c r="B9" s="5">
        <v>1750</v>
      </c>
      <c r="C9" s="5"/>
      <c r="D9" s="5"/>
    </row>
    <row r="10" spans="1:4" x14ac:dyDescent="0.25">
      <c r="A10" s="1" t="s">
        <v>56</v>
      </c>
      <c r="B10" s="11">
        <v>110</v>
      </c>
      <c r="C10" s="5">
        <f>SUM(B8:B10)</f>
        <v>2610</v>
      </c>
      <c r="D10" s="5"/>
    </row>
    <row r="11" spans="1:4" x14ac:dyDescent="0.25">
      <c r="A11" s="1" t="s">
        <v>9</v>
      </c>
      <c r="B11" s="5"/>
      <c r="C11" s="5">
        <v>9000</v>
      </c>
      <c r="D11" s="5"/>
    </row>
    <row r="12" spans="1:4" x14ac:dyDescent="0.25">
      <c r="A12" s="1" t="s">
        <v>57</v>
      </c>
      <c r="B12" s="5"/>
      <c r="C12" s="5">
        <v>2000</v>
      </c>
      <c r="D12" s="5"/>
    </row>
    <row r="13" spans="1:4" x14ac:dyDescent="0.25">
      <c r="A13" s="1" t="s">
        <v>58</v>
      </c>
      <c r="B13" s="5"/>
      <c r="C13" s="5">
        <v>8000</v>
      </c>
      <c r="D13" s="5"/>
    </row>
    <row r="14" spans="1:4" x14ac:dyDescent="0.25">
      <c r="A14" s="1" t="s">
        <v>22</v>
      </c>
      <c r="B14" s="5"/>
      <c r="C14" s="5">
        <v>2000</v>
      </c>
      <c r="D14" s="5"/>
    </row>
    <row r="15" spans="1:4" x14ac:dyDescent="0.25">
      <c r="A15" s="1" t="s">
        <v>23</v>
      </c>
      <c r="B15" s="5"/>
      <c r="C15" s="5">
        <v>40000</v>
      </c>
      <c r="D15" s="5"/>
    </row>
    <row r="16" spans="1:4" x14ac:dyDescent="0.25">
      <c r="A16" s="1" t="s">
        <v>59</v>
      </c>
      <c r="B16" s="5"/>
      <c r="C16" s="5">
        <v>13000</v>
      </c>
      <c r="D16" s="5"/>
    </row>
    <row r="17" spans="1:6" x14ac:dyDescent="0.25">
      <c r="A17" s="1" t="s">
        <v>45</v>
      </c>
      <c r="B17" s="5"/>
      <c r="C17" s="5">
        <v>10000</v>
      </c>
      <c r="D17" s="5"/>
    </row>
    <row r="18" spans="1:6" x14ac:dyDescent="0.25">
      <c r="A18" s="1" t="s">
        <v>20</v>
      </c>
      <c r="B18" s="5"/>
      <c r="C18" s="5">
        <v>15000</v>
      </c>
      <c r="D18" s="5"/>
    </row>
    <row r="19" spans="1:6" x14ac:dyDescent="0.25">
      <c r="A19" s="1" t="s">
        <v>10</v>
      </c>
      <c r="B19" s="5"/>
      <c r="C19" s="11">
        <v>3000</v>
      </c>
      <c r="D19" s="5">
        <f>SUM(C4:C19)</f>
        <v>106710</v>
      </c>
    </row>
    <row r="20" spans="1:6" x14ac:dyDescent="0.25">
      <c r="A20" s="2"/>
      <c r="B20" s="5"/>
      <c r="C20" s="5"/>
      <c r="D20" s="5"/>
    </row>
    <row r="21" spans="1:6" x14ac:dyDescent="0.25">
      <c r="A21" s="2" t="s">
        <v>60</v>
      </c>
      <c r="B21" s="5"/>
      <c r="C21" s="5"/>
      <c r="D21" s="5"/>
    </row>
    <row r="22" spans="1:6" x14ac:dyDescent="0.25">
      <c r="A22" s="1" t="s">
        <v>61</v>
      </c>
      <c r="B22" s="5"/>
      <c r="C22" s="5"/>
      <c r="D22" s="5"/>
    </row>
    <row r="23" spans="1:6" x14ac:dyDescent="0.25">
      <c r="A23" s="1" t="s">
        <v>62</v>
      </c>
      <c r="B23" s="5">
        <v>1000</v>
      </c>
      <c r="C23" s="5"/>
      <c r="D23" s="5"/>
    </row>
    <row r="24" spans="1:6" x14ac:dyDescent="0.25">
      <c r="A24" s="1" t="s">
        <v>63</v>
      </c>
      <c r="B24" s="11">
        <v>150</v>
      </c>
      <c r="C24" s="5">
        <f>SUM(B23:B24)</f>
        <v>1150</v>
      </c>
      <c r="D24" s="5"/>
    </row>
    <row r="25" spans="1:6" x14ac:dyDescent="0.25">
      <c r="A25" s="1" t="s">
        <v>31</v>
      </c>
      <c r="B25" s="5" t="s">
        <v>64</v>
      </c>
      <c r="C25" s="11">
        <v>9000</v>
      </c>
      <c r="D25" s="5">
        <f>SUM(C24:C25)</f>
        <v>10150</v>
      </c>
    </row>
    <row r="26" spans="1:6" ht="15.75" thickBot="1" x14ac:dyDescent="0.3">
      <c r="A26" s="1"/>
      <c r="B26" s="5"/>
      <c r="C26" s="5"/>
      <c r="D26" s="20">
        <f>SUM(D19-D25)</f>
        <v>96560</v>
      </c>
    </row>
    <row r="27" spans="1:6" ht="15.75" thickTop="1" x14ac:dyDescent="0.25">
      <c r="A27" s="14" t="s">
        <v>68</v>
      </c>
      <c r="B27" s="5"/>
      <c r="C27" s="5"/>
      <c r="D27" s="5"/>
    </row>
    <row r="28" spans="1:6" x14ac:dyDescent="0.25">
      <c r="A28" s="2" t="s">
        <v>65</v>
      </c>
      <c r="B28" s="5"/>
      <c r="C28" s="5"/>
      <c r="D28" s="5"/>
    </row>
    <row r="29" spans="1:6" x14ac:dyDescent="0.25">
      <c r="A29" s="1" t="s">
        <v>34</v>
      </c>
      <c r="B29" s="5"/>
      <c r="C29" s="5">
        <v>28360</v>
      </c>
      <c r="D29" s="5"/>
    </row>
    <row r="30" spans="1:6" x14ac:dyDescent="0.25">
      <c r="A30" s="1" t="s">
        <v>66</v>
      </c>
      <c r="B30" s="5"/>
      <c r="C30" s="11">
        <f>'Statement of Profit or Loss'!C21</f>
        <v>69200</v>
      </c>
      <c r="D30" s="5"/>
    </row>
    <row r="31" spans="1:6" x14ac:dyDescent="0.25">
      <c r="A31" s="1"/>
      <c r="B31" s="5"/>
      <c r="C31" s="5">
        <f>SUM(C29:C30)</f>
        <v>97560</v>
      </c>
      <c r="D31" s="8"/>
      <c r="F31" s="6"/>
    </row>
    <row r="32" spans="1:6" ht="15.75" thickBot="1" x14ac:dyDescent="0.3">
      <c r="A32" s="1" t="s">
        <v>67</v>
      </c>
      <c r="B32" s="1"/>
      <c r="C32" s="10">
        <v>1000</v>
      </c>
      <c r="D32" s="19">
        <f>C31-C32</f>
        <v>96560</v>
      </c>
    </row>
    <row r="33" ht="15.75" thickTop="1" x14ac:dyDescent="0.25"/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Statement of Profit or Loss</vt:lpstr>
      <vt:lpstr>Statement of Financial Position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SLYKERMAN, Catherine</dc:creator>
  <cp:lastModifiedBy>HAMPSON, Riley</cp:lastModifiedBy>
  <dcterms:created xsi:type="dcterms:W3CDTF">2018-12-03T01:10:20Z</dcterms:created>
  <dcterms:modified xsi:type="dcterms:W3CDTF">2023-04-24T02:49:47Z</dcterms:modified>
</cp:coreProperties>
</file>