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Accounting\Unit 3 - Topic 1\Task 1\"/>
    </mc:Choice>
  </mc:AlternateContent>
  <xr:revisionPtr revIDLastSave="0" documentId="13_ncr:1_{C7FBB2E8-8582-457C-841E-19810A20ED91}" xr6:coauthVersionLast="47" xr6:coauthVersionMax="47" xr10:uidLastSave="{00000000-0000-0000-0000-000000000000}"/>
  <bookViews>
    <workbookView xWindow="16830" yWindow="195" windowWidth="10200" windowHeight="14280" firstSheet="2" activeTab="3" xr2:uid="{00000000-000D-0000-FFFF-FFFF00000000}"/>
  </bookViews>
  <sheets>
    <sheet name="Dep Calc" sheetId="4" r:id="rId1"/>
    <sheet name="General journal" sheetId="1" r:id="rId2"/>
    <sheet name="General ledger" sheetId="2" r:id="rId3"/>
    <sheet name="St of F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B8" i="3"/>
  <c r="B7" i="3"/>
  <c r="F8" i="2"/>
  <c r="E8" i="2"/>
  <c r="F21" i="2"/>
  <c r="E21" i="2"/>
  <c r="F7" i="2"/>
  <c r="F17" i="2"/>
  <c r="F16" i="2"/>
  <c r="E19" i="1"/>
  <c r="D18" i="1"/>
  <c r="D14" i="1"/>
  <c r="E15" i="1"/>
  <c r="D9" i="1"/>
  <c r="D10" i="1"/>
  <c r="D4" i="1"/>
  <c r="D5" i="1"/>
  <c r="B7" i="4"/>
  <c r="B4" i="4"/>
</calcChain>
</file>

<file path=xl/sharedStrings.xml><?xml version="1.0" encoding="utf-8"?>
<sst xmlns="http://schemas.openxmlformats.org/spreadsheetml/2006/main" count="64" uniqueCount="48">
  <si>
    <t>Date</t>
  </si>
  <si>
    <t>Particulars</t>
  </si>
  <si>
    <t>DR/CR</t>
  </si>
  <si>
    <t>Debit</t>
  </si>
  <si>
    <t>Credit</t>
  </si>
  <si>
    <t>Post ref</t>
  </si>
  <si>
    <t>Balance</t>
  </si>
  <si>
    <t>20--</t>
  </si>
  <si>
    <t>General ledger</t>
  </si>
  <si>
    <t>General journal</t>
  </si>
  <si>
    <t>Cash at Bank</t>
  </si>
  <si>
    <t>v</t>
  </si>
  <si>
    <t>Ref</t>
  </si>
  <si>
    <t>GST Credits Received</t>
  </si>
  <si>
    <t>Profit or Loss Summary</t>
  </si>
  <si>
    <t>$</t>
  </si>
  <si>
    <t>Statement of Financial Position (extract)</t>
  </si>
  <si>
    <t>Non-current assets</t>
  </si>
  <si>
    <t>Property, plant and equipment</t>
  </si>
  <si>
    <t>Machinery</t>
  </si>
  <si>
    <t>Accumulated Depreciation on Machinery</t>
  </si>
  <si>
    <t>Other Payable - Specialised Machinery Co Ltd</t>
  </si>
  <si>
    <t>Straight line method</t>
  </si>
  <si>
    <t>Straight line calculation = (cost - residual value)/estimated life</t>
  </si>
  <si>
    <t>Cost (less GST)</t>
  </si>
  <si>
    <t>Residual value</t>
  </si>
  <si>
    <t>Estimated life</t>
  </si>
  <si>
    <t xml:space="preserve">Depreciation for 5 months </t>
  </si>
  <si>
    <t>Depreciation on Machinery</t>
  </si>
  <si>
    <t>In IA1 Part B Item 1, the only accounts that require posting to the ledger are depreciation, the expense a/c, the NCA a/c and accumulated depreciation.</t>
  </si>
  <si>
    <t>Oakey Agricultural Suppliers</t>
  </si>
  <si>
    <t xml:space="preserve">   Other payable - Specialised Machinery Co Ltd</t>
  </si>
  <si>
    <t>GST credits received</t>
  </si>
  <si>
    <t>(purchased new machinery)</t>
  </si>
  <si>
    <t xml:space="preserve">   Cash at bank</t>
  </si>
  <si>
    <t>(paid freight and installation)</t>
  </si>
  <si>
    <t>Depreciation on machinery</t>
  </si>
  <si>
    <t xml:space="preserve">   Accumulated depreciation on machinery</t>
  </si>
  <si>
    <t>(depreciation for 5 months)</t>
  </si>
  <si>
    <t>Profit or loss summary</t>
  </si>
  <si>
    <t xml:space="preserve">   Depreciation on machinery</t>
  </si>
  <si>
    <t>(closing entry)</t>
  </si>
  <si>
    <t>Other payable - Specialised Machinery Co Ltd</t>
  </si>
  <si>
    <t>DR</t>
  </si>
  <si>
    <t>Cash at bank</t>
  </si>
  <si>
    <t>CR</t>
  </si>
  <si>
    <t>as at 30 June 2020</t>
  </si>
  <si>
    <t>Less Accumulated Depreciation on Machinery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</si>
</sst>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;[Red]#,##0.00"/>
    <numFmt numFmtId="165" formatCode="_-* #,##0_-;\-* #,##0_-;_-* &quot;-&quot;??_-;_-@_-"/>
    <numFmt numFmtId="166" formatCode="_-&quot;$&quot;* #,##0_-;\-&quot;$&quot;* #,##0_-;_-&quot;$&quot;* &quot;-&quot;??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2" xfId="0" applyBorder="1"/>
    <xf numFmtId="16" fontId="0" fillId="0" borderId="2" xfId="0" applyNumberFormat="1" applyBorder="1"/>
    <xf numFmtId="164" fontId="0" fillId="0" borderId="2" xfId="0" applyNumberFormat="1" applyBorder="1"/>
    <xf numFmtId="16" fontId="2" fillId="0" borderId="2" xfId="0" applyNumberFormat="1" applyFont="1" applyBorder="1"/>
    <xf numFmtId="16" fontId="5" fillId="0" borderId="2" xfId="0" applyNumberFormat="1" applyFont="1" applyBorder="1"/>
    <xf numFmtId="0" fontId="3" fillId="0" borderId="4" xfId="0" applyFont="1" applyBorder="1" applyAlignment="1"/>
    <xf numFmtId="0" fontId="3" fillId="0" borderId="5" xfId="0" applyFont="1" applyBorder="1" applyAlignment="1"/>
    <xf numFmtId="0" fontId="5" fillId="0" borderId="0" xfId="0" applyFont="1"/>
    <xf numFmtId="0" fontId="2" fillId="0" borderId="2" xfId="0" applyFont="1" applyBorder="1" applyAlignment="1">
      <alignment horizontal="center"/>
    </xf>
    <xf numFmtId="0" fontId="3" fillId="0" borderId="0" xfId="0" applyFont="1" applyBorder="1" applyAlignme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165" fontId="7" fillId="0" borderId="0" xfId="1" applyNumberFormat="1" applyFont="1"/>
    <xf numFmtId="165" fontId="7" fillId="0" borderId="0" xfId="1" applyNumberFormat="1" applyFont="1" applyBorder="1"/>
    <xf numFmtId="166" fontId="7" fillId="0" borderId="0" xfId="2" applyNumberFormat="1" applyFont="1" applyBorder="1"/>
    <xf numFmtId="0" fontId="8" fillId="0" borderId="0" xfId="0" applyFont="1"/>
    <xf numFmtId="16" fontId="5" fillId="0" borderId="6" xfId="0" applyNumberFormat="1" applyFont="1" applyBorder="1"/>
    <xf numFmtId="0" fontId="5" fillId="0" borderId="7" xfId="0" applyFont="1" applyBorder="1"/>
    <xf numFmtId="0" fontId="5" fillId="0" borderId="6" xfId="0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16" fontId="5" fillId="0" borderId="8" xfId="0" applyNumberFormat="1" applyFont="1" applyBorder="1"/>
    <xf numFmtId="0" fontId="5" fillId="0" borderId="1" xfId="0" applyFont="1" applyBorder="1"/>
    <xf numFmtId="0" fontId="5" fillId="0" borderId="8" xfId="0" applyFont="1" applyBorder="1"/>
    <xf numFmtId="164" fontId="5" fillId="0" borderId="8" xfId="0" applyNumberFormat="1" applyFont="1" applyBorder="1"/>
    <xf numFmtId="164" fontId="5" fillId="0" borderId="1" xfId="0" applyNumberFormat="1" applyFont="1" applyBorder="1"/>
    <xf numFmtId="0" fontId="6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7" fillId="0" borderId="15" xfId="0" applyFont="1" applyFill="1" applyBorder="1" applyAlignment="1">
      <alignment vertical="top"/>
    </xf>
    <xf numFmtId="0" fontId="7" fillId="2" borderId="16" xfId="0" applyFont="1" applyFill="1" applyBorder="1" applyAlignment="1">
      <alignment vertical="top" wrapText="1"/>
    </xf>
    <xf numFmtId="15" fontId="6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15" fontId="6" fillId="0" borderId="0" xfId="0" applyNumberFormat="1" applyFont="1" applyFill="1" applyBorder="1" applyAlignment="1">
      <alignment vertical="top" wrapText="1"/>
    </xf>
    <xf numFmtId="0" fontId="7" fillId="2" borderId="18" xfId="0" applyFont="1" applyFill="1" applyBorder="1" applyAlignment="1">
      <alignment vertical="top" wrapText="1"/>
    </xf>
    <xf numFmtId="0" fontId="7" fillId="0" borderId="19" xfId="0" applyFont="1" applyFill="1" applyBorder="1" applyAlignment="1">
      <alignment vertical="top"/>
    </xf>
    <xf numFmtId="1" fontId="7" fillId="0" borderId="17" xfId="0" applyNumberFormat="1" applyFont="1" applyFill="1" applyBorder="1" applyAlignment="1">
      <alignment vertical="top"/>
    </xf>
    <xf numFmtId="0" fontId="9" fillId="3" borderId="0" xfId="0" applyFont="1" applyFill="1" applyAlignment="1">
      <alignment vertical="center"/>
    </xf>
    <xf numFmtId="0" fontId="0" fillId="3" borderId="0" xfId="0" applyFill="1"/>
    <xf numFmtId="0" fontId="6" fillId="2" borderId="1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wrapText="1"/>
    </xf>
    <xf numFmtId="165" fontId="7" fillId="0" borderId="2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7" sqref="B7"/>
    </sheetView>
  </sheetViews>
  <sheetFormatPr defaultRowHeight="12.75" x14ac:dyDescent="0.2"/>
  <cols>
    <col min="1" max="1" width="27.140625" customWidth="1"/>
    <col min="2" max="2" width="17" customWidth="1"/>
  </cols>
  <sheetData>
    <row r="1" spans="1:3" ht="15" x14ac:dyDescent="0.25">
      <c r="A1" s="31" t="s">
        <v>22</v>
      </c>
      <c r="B1" s="32"/>
      <c r="C1" s="32"/>
    </row>
    <row r="2" spans="1:3" ht="13.5" thickBot="1" x14ac:dyDescent="0.25">
      <c r="A2" s="32"/>
      <c r="B2" s="32"/>
      <c r="C2" s="32"/>
    </row>
    <row r="3" spans="1:3" ht="30.95" customHeight="1" x14ac:dyDescent="0.2">
      <c r="A3" s="45" t="s">
        <v>23</v>
      </c>
      <c r="B3" s="46"/>
      <c r="C3" s="33"/>
    </row>
    <row r="4" spans="1:3" ht="19.5" customHeight="1" x14ac:dyDescent="0.2">
      <c r="A4" s="34" t="s">
        <v>24</v>
      </c>
      <c r="B4" s="35">
        <f>(55000+4400)/1.1</f>
        <v>53999.999999999993</v>
      </c>
      <c r="C4" s="33"/>
    </row>
    <row r="5" spans="1:3" ht="18.600000000000001" customHeight="1" x14ac:dyDescent="0.2">
      <c r="A5" s="34" t="s">
        <v>25</v>
      </c>
      <c r="B5" s="35">
        <v>2000</v>
      </c>
      <c r="C5" s="33"/>
    </row>
    <row r="6" spans="1:3" ht="18.600000000000001" customHeight="1" x14ac:dyDescent="0.2">
      <c r="A6" s="40" t="s">
        <v>26</v>
      </c>
      <c r="B6" s="41">
        <v>5</v>
      </c>
      <c r="C6" s="33"/>
    </row>
    <row r="7" spans="1:3" ht="18" customHeight="1" thickBot="1" x14ac:dyDescent="0.25">
      <c r="A7" s="36" t="s">
        <v>27</v>
      </c>
      <c r="B7" s="42">
        <f>SLN(B4,B5,B6)*5/12</f>
        <v>4333.333333333333</v>
      </c>
      <c r="C7" s="37"/>
    </row>
    <row r="8" spans="1:3" ht="15" x14ac:dyDescent="0.2">
      <c r="A8" s="33"/>
      <c r="B8" s="38"/>
      <c r="C8" s="39"/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sqref="A1:E1"/>
    </sheetView>
  </sheetViews>
  <sheetFormatPr defaultRowHeight="12.75" x14ac:dyDescent="0.2"/>
  <cols>
    <col min="2" max="2" width="40.85546875" customWidth="1"/>
    <col min="3" max="3" width="7.140625" customWidth="1"/>
  </cols>
  <sheetData>
    <row r="1" spans="1:7" x14ac:dyDescent="0.2">
      <c r="A1" s="47" t="s">
        <v>30</v>
      </c>
      <c r="B1" s="48"/>
      <c r="C1" s="48"/>
      <c r="D1" s="48"/>
      <c r="E1" s="48"/>
      <c r="F1" s="9"/>
      <c r="G1" s="10"/>
    </row>
    <row r="2" spans="1:7" x14ac:dyDescent="0.2">
      <c r="A2" s="49" t="s">
        <v>9</v>
      </c>
      <c r="B2" s="50"/>
      <c r="C2" s="50"/>
      <c r="D2" s="50"/>
      <c r="E2" s="51"/>
    </row>
    <row r="3" spans="1:7" x14ac:dyDescent="0.2">
      <c r="A3" s="2" t="s">
        <v>0</v>
      </c>
      <c r="B3" s="3" t="s">
        <v>1</v>
      </c>
      <c r="C3" s="12" t="s">
        <v>12</v>
      </c>
      <c r="D3" s="2" t="s">
        <v>3</v>
      </c>
      <c r="E3" s="1" t="s">
        <v>4</v>
      </c>
    </row>
    <row r="4" spans="1:7" x14ac:dyDescent="0.2">
      <c r="A4" s="57">
        <v>44958</v>
      </c>
      <c r="B4" s="58" t="s">
        <v>19</v>
      </c>
      <c r="C4" s="23"/>
      <c r="D4" s="24">
        <f>E6-D5</f>
        <v>50000</v>
      </c>
      <c r="E4" s="25"/>
    </row>
    <row r="5" spans="1:7" x14ac:dyDescent="0.2">
      <c r="A5" s="21"/>
      <c r="B5" s="58" t="s">
        <v>32</v>
      </c>
      <c r="C5" s="23"/>
      <c r="D5" s="24">
        <f>E6/11</f>
        <v>5000</v>
      </c>
      <c r="E5" s="25"/>
    </row>
    <row r="6" spans="1:7" x14ac:dyDescent="0.2">
      <c r="A6" s="21"/>
      <c r="B6" s="58" t="s">
        <v>31</v>
      </c>
      <c r="C6" s="23"/>
      <c r="D6" s="24"/>
      <c r="E6" s="25">
        <v>55000</v>
      </c>
    </row>
    <row r="7" spans="1:7" x14ac:dyDescent="0.2">
      <c r="A7" s="21"/>
      <c r="B7" s="58" t="s">
        <v>33</v>
      </c>
      <c r="C7" s="23"/>
      <c r="D7" s="24"/>
      <c r="E7" s="25"/>
    </row>
    <row r="8" spans="1:7" x14ac:dyDescent="0.2">
      <c r="A8" s="21"/>
      <c r="B8" s="28"/>
      <c r="C8" s="23"/>
      <c r="D8" s="24"/>
      <c r="E8" s="25"/>
    </row>
    <row r="9" spans="1:7" x14ac:dyDescent="0.2">
      <c r="A9" s="21"/>
      <c r="B9" s="58" t="s">
        <v>19</v>
      </c>
      <c r="C9" s="23"/>
      <c r="D9" s="24">
        <f>E11-D10</f>
        <v>4000</v>
      </c>
      <c r="E9" s="25"/>
    </row>
    <row r="10" spans="1:7" x14ac:dyDescent="0.2">
      <c r="A10" s="21"/>
      <c r="B10" s="58" t="s">
        <v>32</v>
      </c>
      <c r="C10" s="23"/>
      <c r="D10" s="24">
        <f>E11/11</f>
        <v>400</v>
      </c>
      <c r="E10" s="25"/>
    </row>
    <row r="11" spans="1:7" x14ac:dyDescent="0.2">
      <c r="A11" s="21"/>
      <c r="B11" s="58" t="s">
        <v>34</v>
      </c>
      <c r="C11" s="23"/>
      <c r="D11" s="24"/>
      <c r="E11" s="25">
        <v>4400</v>
      </c>
      <c r="G11" s="11" t="s">
        <v>11</v>
      </c>
    </row>
    <row r="12" spans="1:7" x14ac:dyDescent="0.2">
      <c r="A12" s="21"/>
      <c r="B12" s="58" t="s">
        <v>35</v>
      </c>
      <c r="C12" s="23"/>
      <c r="D12" s="24"/>
      <c r="E12" s="25"/>
    </row>
    <row r="13" spans="1:7" x14ac:dyDescent="0.2">
      <c r="A13" s="21"/>
      <c r="B13" s="59"/>
      <c r="C13" s="23"/>
      <c r="D13" s="24"/>
      <c r="E13" s="25"/>
    </row>
    <row r="14" spans="1:7" x14ac:dyDescent="0.2">
      <c r="A14" s="21">
        <v>45107</v>
      </c>
      <c r="B14" s="58" t="s">
        <v>36</v>
      </c>
      <c r="C14" s="23"/>
      <c r="D14" s="24">
        <f>E15</f>
        <v>4333.333333333333</v>
      </c>
      <c r="E14" s="25"/>
    </row>
    <row r="15" spans="1:7" x14ac:dyDescent="0.2">
      <c r="A15" s="21"/>
      <c r="B15" s="58" t="s">
        <v>37</v>
      </c>
      <c r="C15" s="23"/>
      <c r="D15" s="24"/>
      <c r="E15" s="25">
        <f>'Dep Calc'!B7</f>
        <v>4333.333333333333</v>
      </c>
    </row>
    <row r="16" spans="1:7" x14ac:dyDescent="0.2">
      <c r="A16" s="21"/>
      <c r="B16" s="58" t="s">
        <v>38</v>
      </c>
      <c r="C16" s="23"/>
      <c r="D16" s="24"/>
      <c r="E16" s="25"/>
    </row>
    <row r="17" spans="1:5" x14ac:dyDescent="0.2">
      <c r="A17" s="21"/>
      <c r="B17" s="28"/>
      <c r="C17" s="23"/>
      <c r="D17" s="24"/>
      <c r="E17" s="25"/>
    </row>
    <row r="18" spans="1:5" x14ac:dyDescent="0.2">
      <c r="A18" s="21"/>
      <c r="B18" s="58" t="s">
        <v>39</v>
      </c>
      <c r="C18" s="23"/>
      <c r="D18" s="24">
        <f>E15</f>
        <v>4333.333333333333</v>
      </c>
      <c r="E18" s="25"/>
    </row>
    <row r="19" spans="1:5" x14ac:dyDescent="0.2">
      <c r="A19" s="21"/>
      <c r="B19" s="58" t="s">
        <v>40</v>
      </c>
      <c r="C19" s="23"/>
      <c r="D19" s="24"/>
      <c r="E19" s="25">
        <f>D18</f>
        <v>4333.333333333333</v>
      </c>
    </row>
    <row r="20" spans="1:5" x14ac:dyDescent="0.2">
      <c r="A20" s="21"/>
      <c r="B20" s="58" t="s">
        <v>41</v>
      </c>
      <c r="C20" s="23"/>
      <c r="D20" s="24"/>
      <c r="E20" s="25"/>
    </row>
    <row r="21" spans="1:5" x14ac:dyDescent="0.2">
      <c r="A21" s="21"/>
      <c r="B21" s="28"/>
      <c r="C21" s="23"/>
      <c r="D21" s="24"/>
      <c r="E21" s="25"/>
    </row>
    <row r="22" spans="1:5" x14ac:dyDescent="0.2">
      <c r="A22" s="21"/>
      <c r="B22" s="22"/>
      <c r="C22" s="23"/>
      <c r="D22" s="24"/>
      <c r="E22" s="25"/>
    </row>
    <row r="23" spans="1:5" x14ac:dyDescent="0.2">
      <c r="A23" s="21"/>
      <c r="B23" s="22"/>
      <c r="C23" s="23"/>
      <c r="D23" s="24"/>
      <c r="E23" s="25"/>
    </row>
    <row r="24" spans="1:5" x14ac:dyDescent="0.2">
      <c r="A24" s="21"/>
      <c r="B24" s="22"/>
      <c r="C24" s="23"/>
      <c r="D24" s="24"/>
      <c r="E24" s="25"/>
    </row>
    <row r="25" spans="1:5" x14ac:dyDescent="0.2">
      <c r="A25" s="21"/>
      <c r="B25" s="22"/>
      <c r="C25" s="23"/>
      <c r="D25" s="24"/>
      <c r="E25" s="25"/>
    </row>
    <row r="26" spans="1:5" x14ac:dyDescent="0.2">
      <c r="A26" s="21"/>
      <c r="B26" s="22"/>
      <c r="C26" s="23"/>
      <c r="D26" s="24"/>
      <c r="E26" s="25"/>
    </row>
    <row r="27" spans="1:5" x14ac:dyDescent="0.2">
      <c r="A27" s="21"/>
      <c r="B27" s="22"/>
      <c r="C27" s="23"/>
      <c r="D27" s="24"/>
      <c r="E27" s="25"/>
    </row>
    <row r="28" spans="1:5" x14ac:dyDescent="0.2">
      <c r="A28" s="21"/>
      <c r="B28" s="22"/>
      <c r="C28" s="23"/>
      <c r="D28" s="24"/>
      <c r="E28" s="25"/>
    </row>
    <row r="29" spans="1:5" x14ac:dyDescent="0.2">
      <c r="A29" s="21"/>
      <c r="B29" s="22"/>
      <c r="C29" s="23"/>
      <c r="D29" s="24"/>
      <c r="E29" s="25"/>
    </row>
    <row r="30" spans="1:5" x14ac:dyDescent="0.2">
      <c r="A30" s="21"/>
      <c r="B30" s="22"/>
      <c r="C30" s="23"/>
      <c r="D30" s="24"/>
      <c r="E30" s="25"/>
    </row>
    <row r="31" spans="1:5" x14ac:dyDescent="0.2">
      <c r="A31" s="21"/>
      <c r="B31" s="22"/>
      <c r="C31" s="23"/>
      <c r="D31" s="24"/>
      <c r="E31" s="25"/>
    </row>
    <row r="32" spans="1:5" x14ac:dyDescent="0.2">
      <c r="A32" s="21"/>
      <c r="B32" s="22"/>
      <c r="C32" s="23"/>
      <c r="D32" s="24"/>
      <c r="E32" s="25"/>
    </row>
    <row r="33" spans="1:5" x14ac:dyDescent="0.2">
      <c r="A33" s="26"/>
      <c r="B33" s="27"/>
      <c r="C33" s="28"/>
      <c r="D33" s="29"/>
      <c r="E33" s="30"/>
    </row>
  </sheetData>
  <mergeCells count="2">
    <mergeCell ref="A1:E1"/>
    <mergeCell ref="A2:E2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"/>
  <sheetViews>
    <sheetView workbookViewId="0">
      <selection activeCell="A3" sqref="A3:G3"/>
    </sheetView>
  </sheetViews>
  <sheetFormatPr defaultRowHeight="12.75" x14ac:dyDescent="0.2"/>
  <cols>
    <col min="2" max="2" width="28.5703125" customWidth="1"/>
  </cols>
  <sheetData>
    <row r="1" spans="1:11" x14ac:dyDescent="0.2">
      <c r="A1" s="43" t="s">
        <v>29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2">
      <c r="A2" s="52" t="s">
        <v>30</v>
      </c>
      <c r="B2" s="53"/>
      <c r="C2" s="53"/>
      <c r="D2" s="53"/>
      <c r="E2" s="53"/>
      <c r="F2" s="53"/>
      <c r="G2" s="54"/>
    </row>
    <row r="3" spans="1:11" x14ac:dyDescent="0.2">
      <c r="A3" s="49" t="s">
        <v>8</v>
      </c>
      <c r="B3" s="50"/>
      <c r="C3" s="50"/>
      <c r="D3" s="50"/>
      <c r="E3" s="50"/>
      <c r="F3" s="50"/>
      <c r="G3" s="51"/>
    </row>
    <row r="4" spans="1:11" x14ac:dyDescent="0.2">
      <c r="A4" s="2" t="s">
        <v>0</v>
      </c>
      <c r="B4" s="2" t="s">
        <v>1</v>
      </c>
      <c r="C4" s="2" t="s">
        <v>5</v>
      </c>
      <c r="D4" s="2" t="s">
        <v>3</v>
      </c>
      <c r="E4" s="2" t="s">
        <v>4</v>
      </c>
      <c r="F4" s="2" t="s">
        <v>6</v>
      </c>
      <c r="G4" s="2" t="s">
        <v>2</v>
      </c>
    </row>
    <row r="5" spans="1:11" x14ac:dyDescent="0.2">
      <c r="A5" s="2" t="s">
        <v>7</v>
      </c>
      <c r="B5" s="4"/>
      <c r="C5" s="4"/>
      <c r="D5" s="6"/>
      <c r="E5" s="6"/>
      <c r="F5" s="6"/>
      <c r="G5" s="4"/>
    </row>
    <row r="6" spans="1:11" x14ac:dyDescent="0.2">
      <c r="A6" s="7" t="s">
        <v>28</v>
      </c>
      <c r="B6" s="4"/>
      <c r="C6" s="4"/>
      <c r="D6" s="6"/>
      <c r="E6" s="6"/>
      <c r="F6" s="6"/>
      <c r="G6" s="4"/>
    </row>
    <row r="7" spans="1:11" ht="25.5" x14ac:dyDescent="0.2">
      <c r="A7" s="5">
        <v>45107</v>
      </c>
      <c r="B7" s="60" t="s">
        <v>20</v>
      </c>
      <c r="C7" s="4"/>
      <c r="D7" s="6">
        <v>4333.33</v>
      </c>
      <c r="E7" s="6"/>
      <c r="F7" s="6">
        <f>D7</f>
        <v>4333.33</v>
      </c>
      <c r="G7" s="4" t="s">
        <v>43</v>
      </c>
    </row>
    <row r="8" spans="1:11" x14ac:dyDescent="0.2">
      <c r="A8" s="5"/>
      <c r="B8" s="4" t="s">
        <v>39</v>
      </c>
      <c r="C8" s="4"/>
      <c r="D8" s="6"/>
      <c r="E8" s="6">
        <f>D7</f>
        <v>4333.33</v>
      </c>
      <c r="F8" s="6">
        <f>F7+D8-E8</f>
        <v>0</v>
      </c>
      <c r="G8" s="4"/>
    </row>
    <row r="9" spans="1:11" x14ac:dyDescent="0.2">
      <c r="A9" s="5"/>
      <c r="B9" s="4"/>
      <c r="C9" s="4"/>
      <c r="D9" s="6"/>
      <c r="E9" s="6"/>
      <c r="F9" s="6"/>
      <c r="G9" s="4"/>
    </row>
    <row r="10" spans="1:11" x14ac:dyDescent="0.2">
      <c r="A10" s="7"/>
      <c r="B10" s="4"/>
      <c r="C10" s="4"/>
      <c r="D10" s="6"/>
      <c r="E10" s="6"/>
      <c r="F10" s="6"/>
      <c r="G10" s="4"/>
    </row>
    <row r="11" spans="1:11" x14ac:dyDescent="0.2">
      <c r="A11" s="7" t="s">
        <v>10</v>
      </c>
      <c r="B11" s="4"/>
      <c r="C11" s="4"/>
      <c r="D11" s="6"/>
      <c r="E11" s="6"/>
      <c r="F11" s="6"/>
      <c r="G11" s="4"/>
    </row>
    <row r="12" spans="1:11" x14ac:dyDescent="0.2">
      <c r="A12" s="5"/>
      <c r="B12" s="4"/>
      <c r="C12" s="4"/>
      <c r="D12" s="6"/>
      <c r="E12" s="6"/>
      <c r="F12" s="6"/>
      <c r="G12" s="4"/>
    </row>
    <row r="13" spans="1:11" x14ac:dyDescent="0.2">
      <c r="A13" s="5"/>
      <c r="B13" s="4"/>
      <c r="C13" s="4"/>
      <c r="D13" s="6"/>
      <c r="E13" s="6"/>
      <c r="F13" s="6"/>
      <c r="G13" s="4"/>
    </row>
    <row r="14" spans="1:11" x14ac:dyDescent="0.2">
      <c r="A14" s="7"/>
      <c r="B14" s="4"/>
      <c r="C14" s="4"/>
      <c r="D14" s="6"/>
      <c r="E14" s="6"/>
      <c r="F14" s="6"/>
      <c r="G14" s="4"/>
    </row>
    <row r="15" spans="1:11" x14ac:dyDescent="0.2">
      <c r="A15" s="7" t="s">
        <v>19</v>
      </c>
      <c r="B15" s="4"/>
      <c r="C15" s="4"/>
      <c r="D15" s="6"/>
      <c r="E15" s="6"/>
      <c r="F15" s="6"/>
      <c r="G15" s="4"/>
    </row>
    <row r="16" spans="1:11" ht="25.5" x14ac:dyDescent="0.2">
      <c r="A16" s="5">
        <v>44958</v>
      </c>
      <c r="B16" s="60" t="s">
        <v>42</v>
      </c>
      <c r="C16" s="4"/>
      <c r="D16" s="6">
        <v>50000</v>
      </c>
      <c r="E16" s="6"/>
      <c r="F16" s="6">
        <f>D16</f>
        <v>50000</v>
      </c>
      <c r="G16" s="4" t="s">
        <v>43</v>
      </c>
    </row>
    <row r="17" spans="1:7" x14ac:dyDescent="0.2">
      <c r="A17" s="5"/>
      <c r="B17" s="4" t="s">
        <v>44</v>
      </c>
      <c r="C17" s="4"/>
      <c r="D17" s="6">
        <v>4000</v>
      </c>
      <c r="E17" s="6"/>
      <c r="F17" s="6">
        <f>F16+D17-E17</f>
        <v>54000</v>
      </c>
      <c r="G17" s="4" t="s">
        <v>43</v>
      </c>
    </row>
    <row r="18" spans="1:7" x14ac:dyDescent="0.2">
      <c r="A18" s="5"/>
      <c r="B18" s="4"/>
      <c r="C18" s="4"/>
      <c r="D18" s="6"/>
      <c r="E18" s="6"/>
      <c r="F18" s="6"/>
      <c r="G18" s="4"/>
    </row>
    <row r="19" spans="1:7" x14ac:dyDescent="0.2">
      <c r="A19" s="5"/>
      <c r="B19" s="4"/>
      <c r="C19" s="4"/>
      <c r="D19" s="6"/>
      <c r="E19" s="6"/>
      <c r="F19" s="6"/>
      <c r="G19" s="4"/>
    </row>
    <row r="20" spans="1:7" x14ac:dyDescent="0.2">
      <c r="A20" s="7" t="s">
        <v>20</v>
      </c>
      <c r="B20" s="4"/>
      <c r="C20" s="4"/>
      <c r="D20" s="6"/>
      <c r="E20" s="6"/>
      <c r="F20" s="6"/>
      <c r="G20" s="4"/>
    </row>
    <row r="21" spans="1:7" x14ac:dyDescent="0.2">
      <c r="A21" s="5">
        <v>45107</v>
      </c>
      <c r="B21" s="4" t="s">
        <v>28</v>
      </c>
      <c r="C21" s="4"/>
      <c r="D21" s="6"/>
      <c r="E21" s="6">
        <f>D7</f>
        <v>4333.33</v>
      </c>
      <c r="F21" s="6">
        <f>E21</f>
        <v>4333.33</v>
      </c>
      <c r="G21" s="4" t="s">
        <v>45</v>
      </c>
    </row>
    <row r="22" spans="1:7" x14ac:dyDescent="0.2">
      <c r="A22" s="5"/>
      <c r="B22" s="4"/>
      <c r="C22" s="4"/>
      <c r="D22" s="6"/>
      <c r="E22" s="6"/>
      <c r="F22" s="6"/>
      <c r="G22" s="4"/>
    </row>
    <row r="23" spans="1:7" x14ac:dyDescent="0.2">
      <c r="A23" s="5"/>
      <c r="B23" s="4"/>
      <c r="C23" s="4"/>
      <c r="D23" s="6"/>
      <c r="E23" s="6"/>
      <c r="F23" s="6"/>
      <c r="G23" s="4"/>
    </row>
    <row r="24" spans="1:7" x14ac:dyDescent="0.2">
      <c r="A24" s="7" t="s">
        <v>13</v>
      </c>
      <c r="B24" s="4"/>
      <c r="C24" s="4"/>
      <c r="D24" s="6"/>
      <c r="E24" s="6"/>
      <c r="F24" s="6"/>
      <c r="G24" s="4"/>
    </row>
    <row r="25" spans="1:7" x14ac:dyDescent="0.2">
      <c r="A25" s="8"/>
      <c r="B25" s="4"/>
      <c r="C25" s="4"/>
      <c r="D25" s="6"/>
      <c r="E25" s="6"/>
      <c r="F25" s="6"/>
      <c r="G25" s="4"/>
    </row>
    <row r="26" spans="1:7" x14ac:dyDescent="0.2">
      <c r="A26" s="8"/>
      <c r="B26" s="4"/>
      <c r="C26" s="4"/>
      <c r="D26" s="6"/>
      <c r="E26" s="6"/>
      <c r="F26" s="6"/>
      <c r="G26" s="4"/>
    </row>
    <row r="27" spans="1:7" x14ac:dyDescent="0.2">
      <c r="A27" s="8"/>
      <c r="B27" s="4"/>
      <c r="C27" s="4"/>
      <c r="D27" s="6"/>
      <c r="E27" s="6"/>
      <c r="F27" s="6"/>
      <c r="G27" s="4"/>
    </row>
    <row r="28" spans="1:7" x14ac:dyDescent="0.2">
      <c r="A28" s="8"/>
      <c r="B28" s="4"/>
      <c r="C28" s="4"/>
      <c r="D28" s="6"/>
      <c r="E28" s="6"/>
      <c r="F28" s="6"/>
      <c r="G28" s="4"/>
    </row>
    <row r="29" spans="1:7" x14ac:dyDescent="0.2">
      <c r="A29" s="7" t="s">
        <v>21</v>
      </c>
      <c r="B29" s="4"/>
      <c r="C29" s="4"/>
      <c r="D29" s="6"/>
      <c r="E29" s="6"/>
      <c r="F29" s="6"/>
      <c r="G29" s="4"/>
    </row>
    <row r="30" spans="1:7" x14ac:dyDescent="0.2">
      <c r="A30" s="7"/>
      <c r="B30" s="4"/>
      <c r="C30" s="4"/>
      <c r="D30" s="6"/>
      <c r="E30" s="6"/>
      <c r="F30" s="6"/>
      <c r="G30" s="4"/>
    </row>
    <row r="31" spans="1:7" x14ac:dyDescent="0.2">
      <c r="A31" s="7"/>
      <c r="B31" s="4"/>
      <c r="C31" s="4"/>
      <c r="D31" s="6"/>
      <c r="E31" s="6"/>
      <c r="F31" s="6"/>
      <c r="G31" s="4"/>
    </row>
    <row r="32" spans="1:7" x14ac:dyDescent="0.2">
      <c r="A32" s="7"/>
      <c r="B32" s="4"/>
      <c r="C32" s="4"/>
      <c r="D32" s="6"/>
      <c r="E32" s="6"/>
      <c r="F32" s="6"/>
      <c r="G32" s="4"/>
    </row>
    <row r="33" spans="1:7" x14ac:dyDescent="0.2">
      <c r="A33" s="7"/>
      <c r="B33" s="4"/>
      <c r="C33" s="4"/>
      <c r="D33" s="6"/>
      <c r="E33" s="6"/>
      <c r="F33" s="6"/>
      <c r="G33" s="4"/>
    </row>
    <row r="34" spans="1:7" x14ac:dyDescent="0.2">
      <c r="A34" s="7" t="s">
        <v>14</v>
      </c>
      <c r="B34" s="4"/>
      <c r="C34" s="4"/>
      <c r="D34" s="6"/>
      <c r="E34" s="6"/>
      <c r="F34" s="6"/>
      <c r="G34" s="4"/>
    </row>
    <row r="35" spans="1:7" x14ac:dyDescent="0.2">
      <c r="A35" s="7"/>
      <c r="B35" s="4"/>
      <c r="C35" s="4"/>
      <c r="D35" s="6"/>
      <c r="E35" s="6"/>
      <c r="F35" s="6"/>
      <c r="G35" s="4"/>
    </row>
    <row r="36" spans="1:7" x14ac:dyDescent="0.2">
      <c r="A36" s="7"/>
      <c r="B36" s="4"/>
      <c r="C36" s="4"/>
      <c r="D36" s="6"/>
      <c r="E36" s="6"/>
      <c r="F36" s="6"/>
      <c r="G36" s="4"/>
    </row>
    <row r="37" spans="1:7" x14ac:dyDescent="0.2">
      <c r="A37" s="5"/>
      <c r="B37" s="4"/>
      <c r="C37" s="4"/>
      <c r="D37" s="6"/>
      <c r="E37" s="6"/>
      <c r="F37" s="6"/>
      <c r="G37" s="4"/>
    </row>
    <row r="38" spans="1:7" x14ac:dyDescent="0.2">
      <c r="A38" s="5"/>
      <c r="B38" s="4"/>
      <c r="C38" s="4"/>
      <c r="D38" s="6"/>
      <c r="E38" s="6"/>
      <c r="F38" s="6"/>
      <c r="G38" s="4"/>
    </row>
    <row r="39" spans="1:7" x14ac:dyDescent="0.2">
      <c r="A39" s="5"/>
      <c r="B39" s="4"/>
      <c r="C39" s="4"/>
      <c r="D39" s="6"/>
      <c r="E39" s="6"/>
      <c r="F39" s="6"/>
      <c r="G39" s="4"/>
    </row>
  </sheetData>
  <mergeCells count="2">
    <mergeCell ref="A2:G2"/>
    <mergeCell ref="A3:G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abSelected="1" workbookViewId="0">
      <selection activeCell="A15" sqref="A15"/>
    </sheetView>
  </sheetViews>
  <sheetFormatPr defaultRowHeight="12.75" x14ac:dyDescent="0.2"/>
  <cols>
    <col min="1" max="1" width="46.5703125" customWidth="1"/>
  </cols>
  <sheetData>
    <row r="1" spans="1:6" x14ac:dyDescent="0.2">
      <c r="A1" s="52" t="s">
        <v>30</v>
      </c>
      <c r="B1" s="53"/>
      <c r="C1" s="53"/>
      <c r="D1" s="9"/>
      <c r="E1" s="9"/>
      <c r="F1" s="10"/>
    </row>
    <row r="2" spans="1:6" ht="15" x14ac:dyDescent="0.25">
      <c r="A2" s="55" t="s">
        <v>16</v>
      </c>
      <c r="B2" s="55"/>
      <c r="C2" s="55"/>
      <c r="D2" s="13"/>
      <c r="E2" s="13"/>
      <c r="F2" s="13"/>
    </row>
    <row r="3" spans="1:6" x14ac:dyDescent="0.2">
      <c r="A3" s="56" t="s">
        <v>46</v>
      </c>
      <c r="B3" s="56"/>
      <c r="C3" s="56"/>
      <c r="D3" s="11"/>
    </row>
    <row r="4" spans="1:6" ht="15" x14ac:dyDescent="0.25">
      <c r="A4" s="15"/>
      <c r="B4" s="14" t="s">
        <v>15</v>
      </c>
      <c r="C4" s="14" t="s">
        <v>15</v>
      </c>
      <c r="D4" s="11"/>
    </row>
    <row r="5" spans="1:6" ht="15" x14ac:dyDescent="0.25">
      <c r="A5" s="16" t="s">
        <v>17</v>
      </c>
      <c r="B5" s="15"/>
      <c r="C5" s="15"/>
      <c r="D5" s="11"/>
    </row>
    <row r="6" spans="1:6" ht="14.25" x14ac:dyDescent="0.2">
      <c r="A6" s="20" t="s">
        <v>18</v>
      </c>
      <c r="B6" s="17"/>
      <c r="C6" s="17"/>
      <c r="D6" s="11"/>
    </row>
    <row r="7" spans="1:6" ht="15" x14ac:dyDescent="0.25">
      <c r="A7" s="16" t="s">
        <v>19</v>
      </c>
      <c r="B7" s="18">
        <f>'General ledger'!F17</f>
        <v>54000</v>
      </c>
      <c r="C7" s="18"/>
      <c r="D7" s="11"/>
    </row>
    <row r="8" spans="1:6" ht="15" x14ac:dyDescent="0.25">
      <c r="A8" s="16" t="s">
        <v>47</v>
      </c>
      <c r="B8" s="61">
        <f>'General ledger'!F7</f>
        <v>4333.33</v>
      </c>
      <c r="C8" s="18">
        <f>B7-B8</f>
        <v>49666.67</v>
      </c>
      <c r="D8" s="11"/>
    </row>
    <row r="9" spans="1:6" ht="14.25" x14ac:dyDescent="0.2">
      <c r="A9" s="15"/>
      <c r="B9" s="18"/>
      <c r="C9" s="18"/>
      <c r="D9" s="11"/>
    </row>
    <row r="10" spans="1:6" ht="14.25" x14ac:dyDescent="0.2">
      <c r="A10" s="15"/>
      <c r="B10" s="18"/>
      <c r="C10" s="18"/>
      <c r="D10" s="11"/>
    </row>
    <row r="11" spans="1:6" ht="14.25" x14ac:dyDescent="0.2">
      <c r="A11" s="15"/>
      <c r="B11" s="18"/>
      <c r="C11" s="18"/>
      <c r="D11" s="11"/>
    </row>
    <row r="12" spans="1:6" ht="14.25" x14ac:dyDescent="0.2">
      <c r="A12" s="15"/>
      <c r="B12" s="18"/>
      <c r="C12" s="18"/>
      <c r="D12" s="11"/>
    </row>
    <row r="13" spans="1:6" ht="14.25" x14ac:dyDescent="0.2">
      <c r="A13" s="15"/>
      <c r="B13" s="18"/>
      <c r="C13" s="18"/>
      <c r="D13" s="11"/>
    </row>
    <row r="14" spans="1:6" ht="14.25" x14ac:dyDescent="0.2">
      <c r="A14" s="15"/>
      <c r="B14" s="18"/>
      <c r="C14" s="18"/>
      <c r="D14" s="11"/>
    </row>
    <row r="15" spans="1:6" ht="14.25" x14ac:dyDescent="0.2">
      <c r="A15" s="15"/>
      <c r="B15" s="18"/>
      <c r="C15" s="18"/>
      <c r="D15" s="11"/>
    </row>
    <row r="16" spans="1:6" ht="14.25" x14ac:dyDescent="0.2">
      <c r="A16" s="15"/>
      <c r="B16" s="18"/>
      <c r="C16" s="18"/>
      <c r="D16" s="11"/>
    </row>
    <row r="17" spans="1:4" ht="14.25" x14ac:dyDescent="0.2">
      <c r="A17" s="15"/>
      <c r="B17" s="18"/>
      <c r="C17" s="18"/>
      <c r="D17" s="11"/>
    </row>
    <row r="18" spans="1:4" ht="14.25" x14ac:dyDescent="0.2">
      <c r="A18" s="15"/>
      <c r="B18" s="18"/>
      <c r="C18" s="18"/>
      <c r="D18" s="11"/>
    </row>
    <row r="19" spans="1:4" ht="14.25" x14ac:dyDescent="0.2">
      <c r="A19" s="15"/>
      <c r="B19" s="18"/>
      <c r="C19" s="18"/>
      <c r="D19" s="11"/>
    </row>
    <row r="20" spans="1:4" ht="15" x14ac:dyDescent="0.25">
      <c r="A20" s="16"/>
      <c r="B20" s="18"/>
      <c r="C20" s="18"/>
      <c r="D20" s="11"/>
    </row>
    <row r="21" spans="1:4" ht="14.25" x14ac:dyDescent="0.2">
      <c r="A21" s="15"/>
      <c r="B21" s="18"/>
      <c r="C21" s="18"/>
      <c r="D21" s="11"/>
    </row>
    <row r="22" spans="1:4" ht="14.25" x14ac:dyDescent="0.2">
      <c r="A22" s="15"/>
      <c r="B22" s="18"/>
      <c r="C22" s="18"/>
      <c r="D22" s="11"/>
    </row>
    <row r="23" spans="1:4" ht="14.25" x14ac:dyDescent="0.2">
      <c r="A23" s="15"/>
      <c r="B23" s="18"/>
      <c r="C23" s="18"/>
      <c r="D23" s="11"/>
    </row>
    <row r="24" spans="1:4" ht="14.25" x14ac:dyDescent="0.2">
      <c r="A24" s="15"/>
      <c r="B24" s="18"/>
      <c r="C24" s="18"/>
      <c r="D24" s="11"/>
    </row>
    <row r="25" spans="1:4" ht="15" x14ac:dyDescent="0.25">
      <c r="A25" s="16"/>
      <c r="B25" s="18"/>
      <c r="C25" s="19"/>
      <c r="D25" s="11"/>
    </row>
    <row r="26" spans="1:4" ht="15" x14ac:dyDescent="0.25">
      <c r="A26" s="16"/>
      <c r="B26" s="18"/>
      <c r="C26" s="18"/>
      <c r="D26" s="11"/>
    </row>
    <row r="27" spans="1:4" ht="14.25" x14ac:dyDescent="0.2">
      <c r="A27" s="11"/>
      <c r="B27" s="18"/>
      <c r="C27" s="18"/>
      <c r="D27" s="11"/>
    </row>
    <row r="28" spans="1:4" ht="14.25" x14ac:dyDescent="0.2">
      <c r="A28" s="15"/>
      <c r="B28" s="18"/>
      <c r="C28" s="18"/>
      <c r="D28" s="11"/>
    </row>
    <row r="29" spans="1:4" ht="14.25" x14ac:dyDescent="0.2">
      <c r="A29" s="15"/>
      <c r="B29" s="18"/>
      <c r="C29" s="18"/>
      <c r="D29" s="11"/>
    </row>
    <row r="30" spans="1:4" ht="14.25" x14ac:dyDescent="0.2">
      <c r="A30" s="15"/>
      <c r="B30" s="18"/>
      <c r="C30" s="18"/>
      <c r="D30" s="11"/>
    </row>
    <row r="31" spans="1:4" ht="14.25" x14ac:dyDescent="0.2">
      <c r="A31" s="15"/>
      <c r="B31" s="18"/>
      <c r="C31" s="19"/>
      <c r="D31" s="11"/>
    </row>
    <row r="32" spans="1:4" ht="14.25" x14ac:dyDescent="0.2">
      <c r="A32" s="15"/>
      <c r="B32" s="15"/>
      <c r="C32" s="15"/>
      <c r="D32" s="11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 Calc</vt:lpstr>
      <vt:lpstr>General journal</vt:lpstr>
      <vt:lpstr>General ledger</vt:lpstr>
      <vt:lpstr>St of FP</vt:lpstr>
    </vt:vector>
  </TitlesOfParts>
  <Company>Education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HAMPSON, Riley</cp:lastModifiedBy>
  <dcterms:created xsi:type="dcterms:W3CDTF">2010-10-28T05:31:06Z</dcterms:created>
  <dcterms:modified xsi:type="dcterms:W3CDTF">2023-10-10T00:14:35Z</dcterms:modified>
</cp:coreProperties>
</file>