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11.png" ContentType="image/png"/>
  <Override PartName="/xl/media/image6.png" ContentType="image/png"/>
  <Override PartName="/xl/media/image10.png" ContentType="image/png"/>
  <Override PartName="/xl/media/image5.png" ContentType="image/png"/>
  <Override PartName="/xl/media/image4.png" ContentType="image/png"/>
  <Override PartName="/xl/media/image3.png" ContentType="image/png"/>
  <Override PartName="/xl/media/image23.png" ContentType="image/png"/>
  <Override PartName="/xl/media/image22.png" ContentType="image/png"/>
  <Override PartName="/xl/media/image21.png" ContentType="image/png"/>
  <Override PartName="/xl/media/image19.png" ContentType="image/png"/>
  <Override PartName="/xl/media/image20.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1.png" ContentType="image/png"/>
  <Override PartName="/xl/media/image24.png" ContentType="image/png"/>
  <Override PartName="/xl/media/image2.png" ContentType="image/png"/>
  <Override PartName="/xl/media/image25.png" ContentType="image/png"/>
  <Override PartName="/xl/drawings/_rels/drawing9.xml.rels" ContentType="application/vnd.openxmlformats-package.relationships+xml"/>
  <Override PartName="/xl/drawings/_rels/drawing3.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D1" sheetId="2" state="visible" r:id="rId3"/>
    <sheet name="PD2" sheetId="3" state="visible" r:id="rId4"/>
    <sheet name="PD3" sheetId="4" state="visible" r:id="rId5"/>
    <sheet name="PD4" sheetId="5" state="visible" r:id="rId6"/>
    <sheet name="PD5" sheetId="6" state="visible" r:id="rId7"/>
    <sheet name="PD6" sheetId="7" state="visible" r:id="rId8"/>
    <sheet name="PD7" sheetId="8" state="visible" r:id="rId9"/>
    <sheet name="PD8" sheetId="9" state="visible" r:id="rId10"/>
    <sheet name="PD9" sheetId="10" state="visible" r:id="rId11"/>
    <sheet name="Sheet11" sheetId="11"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<sst xmlns="http://schemas.openxmlformats.org/spreadsheetml/2006/main" count="5345" uniqueCount="901">
  <si>
    <t xml:space="preserve">Category</t>
  </si>
  <si>
    <t xml:space="preserve">Problem Descriptions </t>
  </si>
  <si>
    <t xml:space="preserve">Traceability Results</t>
  </si>
  <si>
    <t xml:space="preserve">P1</t>
  </si>
  <si>
    <t xml:space="preserve">P2</t>
  </si>
  <si>
    <t xml:space="preserve">P3</t>
  </si>
  <si>
    <t xml:space="preserve">P4</t>
  </si>
  <si>
    <t xml:space="preserve">P5</t>
  </si>
  <si>
    <t xml:space="preserve">P6</t>
  </si>
  <si>
    <t xml:space="preserve">P7</t>
  </si>
  <si>
    <t xml:space="preserve">P8</t>
  </si>
  <si>
    <t xml:space="preserve">P9</t>
  </si>
  <si>
    <t xml:space="preserve">Classes </t>
  </si>
  <si>
    <t xml:space="preserve">Attributes </t>
  </si>
  <si>
    <t xml:space="preserve">Relationships </t>
  </si>
  <si>
    <t xml:space="preserve">Cardinalities </t>
  </si>
  <si>
    <t xml:space="preserve">Total Elements</t>
  </si>
  <si>
    <t xml:space="preserve">Total Relevant Trace Links (TP+FN)</t>
  </si>
  <si>
    <t xml:space="preserve">Total Retrieved Trace Links (TP+FP)</t>
  </si>
  <si>
    <t xml:space="preserve">Total Retrieved Relevant Trace Links (TP)</t>
  </si>
  <si>
    <t xml:space="preserve">Precision </t>
  </si>
  <si>
    <t xml:space="preserve">Recall </t>
  </si>
  <si>
    <t xml:space="preserve">F2</t>
  </si>
  <si>
    <t xml:space="preserve">Classes</t>
  </si>
  <si>
    <t xml:space="preserve">Attributes</t>
  </si>
  <si>
    <t xml:space="preserve">Relationships</t>
  </si>
  <si>
    <t xml:space="preserve">Cardinalities</t>
  </si>
  <si>
    <t xml:space="preserve">Overall</t>
  </si>
  <si>
    <t xml:space="preserve">Model Extraction Results (Proposed Approach)</t>
  </si>
  <si>
    <t xml:space="preserve">Model Extraction Results (Baseline – Related Work)</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</si>
  <si>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</si>
  <si>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</si>
  <si>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2"/>
        <rFont val="Arial"/>
        <family val="2"/>
      </rPr>
      <t xml:space="preserve">Artifact Type – Some </t>
    </r>
    <r>
      <rPr>
        <b val="true"/>
        <u val="single"/>
        <sz val="12"/>
        <rFont val="Arial"/>
        <family val="2"/>
      </rPr>
      <t xml:space="preserve">Possible Variations in the Ground Truth Domain Model</t>
    </r>
  </si>
  <si>
    <t xml:space="preserve">Number of elements in the variation which is closely related to extracted model - Classes – 11, Attributes – 18 (including enumeration items), Relationships (10), Cardinalities (12)</t>
  </si>
  <si>
    <r>
      <rPr>
        <b val="true"/>
        <sz val="12"/>
        <rFont val="Arial"/>
        <family val="2"/>
      </rPr>
      <t xml:space="preserve">Artifact Type – </t>
    </r>
    <r>
      <rPr>
        <b val="true"/>
        <u val="single"/>
        <sz val="12"/>
        <rFont val="Arial"/>
        <family val="2"/>
      </rPr>
      <t xml:space="preserve">Extracted Domain Model using our Proposed Tool</t>
    </r>
  </si>
  <si>
    <t xml:space="preserve">Trace  Link Source</t>
  </si>
  <si>
    <t xml:space="preserve">Manual Trace  Link Target</t>
  </si>
  <si>
    <t xml:space="preserve">Manual Meta-data (sentence)</t>
  </si>
  <si>
    <t xml:space="preserve">Manual Meta-data (word)</t>
  </si>
  <si>
    <t xml:space="preserve">Class</t>
  </si>
  <si>
    <t xml:space="preserve">Company</t>
  </si>
  <si>
    <t xml:space="preserve">A company is comprised of two to eight departments</t>
  </si>
  <si>
    <t xml:space="preserve">S1</t>
  </si>
  <si>
    <t xml:space="preserve">company [1]</t>
  </si>
  <si>
    <t xml:space="preserve">Department</t>
  </si>
  <si>
    <t xml:space="preserve">departments [8]</t>
  </si>
  <si>
    <t xml:space="preserve">Each department has an ID and email</t>
  </si>
  <si>
    <t xml:space="preserve">S2</t>
  </si>
  <si>
    <t xml:space="preserve">departments [1]</t>
  </si>
  <si>
    <t xml:space="preserve">A department hires employees for certain projects</t>
  </si>
  <si>
    <t xml:space="preserve">S3</t>
  </si>
  <si>
    <t xml:space="preserve">Employee</t>
  </si>
  <si>
    <t xml:space="preserve">employees [3]</t>
  </si>
  <si>
    <t xml:space="preserve">Employees working on projects can be temporary or permanent employees.</t>
  </si>
  <si>
    <t xml:space="preserve">S4</t>
  </si>
  <si>
    <t xml:space="preserve">Employees [0]</t>
  </si>
  <si>
    <t xml:space="preserve">Each employee is identified by a name , email , employee ID , employee number </t>
  </si>
  <si>
    <t xml:space="preserve">S5</t>
  </si>
  <si>
    <t xml:space="preserve">employee [1]</t>
  </si>
  <si>
    <t xml:space="preserve">Project</t>
  </si>
  <si>
    <t xml:space="preserve">projects [6]</t>
  </si>
  <si>
    <t xml:space="preserve">Projects can be of types - production projects , research projects , education projects , and community projects </t>
  </si>
  <si>
    <t xml:space="preserve">S6</t>
  </si>
  <si>
    <t xml:space="preserve">Projects [0]</t>
  </si>
  <si>
    <t xml:space="preserve">Employees working on projects can be temporary or permanent employees .</t>
  </si>
  <si>
    <t xml:space="preserve"> projects [3]</t>
  </si>
  <si>
    <t xml:space="preserve">All projects have a title , description , budget amount , and deadline . </t>
  </si>
  <si>
    <t xml:space="preserve">S7</t>
  </si>
  <si>
    <t xml:space="preserve">projects [1]</t>
  </si>
  <si>
    <t xml:space="preserve">ProductionProject</t>
  </si>
  <si>
    <t xml:space="preserve">production projects [5,6]</t>
  </si>
  <si>
    <t xml:space="preserve">The production projects are characterized by a site code .</t>
  </si>
  <si>
    <t xml:space="preserve">S10</t>
  </si>
  <si>
    <t xml:space="preserve">production projects [1,2]</t>
  </si>
  <si>
    <t xml:space="preserve">EducationProject</t>
  </si>
  <si>
    <t xml:space="preserve">education projects [9,10]</t>
  </si>
  <si>
    <t xml:space="preserve">In addition , each education project and community project are associated with one funding group . </t>
  </si>
  <si>
    <t xml:space="preserve">S8</t>
  </si>
  <si>
    <t xml:space="preserve">education projects [3,4]</t>
  </si>
  <si>
    <t xml:space="preserve">ResearchProject</t>
  </si>
  <si>
    <t xml:space="preserve">research projects [7,8]</t>
  </si>
  <si>
    <t xml:space="preserve">CommunityProject</t>
  </si>
  <si>
    <t xml:space="preserve">community projects [12,13]</t>
  </si>
  <si>
    <t xml:space="preserve">community projects [6,7]</t>
  </si>
  <si>
    <t xml:space="preserve">FundingGroup</t>
  </si>
  <si>
    <t xml:space="preserve">funding group [12,13]</t>
  </si>
  <si>
    <t xml:space="preserve">The funding group can be of types - private group , government group , or mixed group </t>
  </si>
  <si>
    <t xml:space="preserve">S9</t>
  </si>
  <si>
    <t xml:space="preserve">funding group [1,2]</t>
  </si>
  <si>
    <t xml:space="preserve">Enumeration Class</t>
  </si>
  <si>
    <t xml:space="preserve">GroupType</t>
  </si>
  <si>
    <t xml:space="preserve">private group [7,8], government group [9,10] , mixed group [12,13] </t>
  </si>
  <si>
    <t xml:space="preserve">The use of Enumeration restricts an object of the FundingGroup class to have one role (among GovernmentGroup, PrivateGroup, MixedGroup) only at a time but the object can have different roles over time (the role of an object can change by changing the value of the Enumeration attribute). Furthermore, the use of the Enumeration class is appropriate in the current scenario as the roles (GovernmentGroup, PrivateGroup, MixedGroup) do not have different features (attributes or relationships).</t>
  </si>
  <si>
    <t xml:space="preserve">EmployeeType</t>
  </si>
  <si>
    <t xml:space="preserve">temporary [3] permanent employees [5,6]</t>
  </si>
  <si>
    <t xml:space="preserve">Class - Relevant Links (TP + FN)</t>
  </si>
  <si>
    <t xml:space="preserve">Attribute</t>
  </si>
  <si>
    <t xml:space="preserve">id (Department class)</t>
  </si>
  <si>
    <t xml:space="preserve">ID [4]</t>
  </si>
  <si>
    <t xml:space="preserve">email (Department class)</t>
  </si>
  <si>
    <t xml:space="preserve"> email [6]</t>
  </si>
  <si>
    <t xml:space="preserve">name (Employee class)</t>
  </si>
  <si>
    <t xml:space="preserve">name [6]</t>
  </si>
  <si>
    <t xml:space="preserve">email (Employee class)</t>
  </si>
  <si>
    <t xml:space="preserve">  email [7]</t>
  </si>
  <si>
    <t xml:space="preserve">employeeId (Employee class)</t>
  </si>
  <si>
    <t xml:space="preserve"> employee ID [8,9]</t>
  </si>
  <si>
    <t xml:space="preserve">type (Employee class)</t>
  </si>
  <si>
    <t xml:space="preserve">temporary or permanent employees [6,8]</t>
  </si>
  <si>
    <t xml:space="preserve">The use of Enumeration restricts an object of the Employee class to have one role (among PermanentEmployee, TemporaryEmployee) only at a time but the object can have different roles over time (the role of an object can change by changing the value of the Enumeration attribute). Furthermore, the use of the Enumeration attribute is appropriate in the current scenario as the roles (PermanentEmployee, TemporaryEmployee) do not have different features (attributes or relationships).</t>
  </si>
  <si>
    <t xml:space="preserve">employeeNumber (Employee class)</t>
  </si>
  <si>
    <t xml:space="preserve"> employee number [10,11]</t>
  </si>
  <si>
    <t xml:space="preserve">title (Project class)</t>
  </si>
  <si>
    <t xml:space="preserve">title [4]</t>
  </si>
  <si>
    <t xml:space="preserve">description (Project class)</t>
  </si>
  <si>
    <t xml:space="preserve">description [5]</t>
  </si>
  <si>
    <t xml:space="preserve">budgetAmount (Project class)</t>
  </si>
  <si>
    <t xml:space="preserve">budget amount [6,7]</t>
  </si>
  <si>
    <t xml:space="preserve">deadline (Project class)</t>
  </si>
  <si>
    <t xml:space="preserve"> deadline [9]</t>
  </si>
  <si>
    <t xml:space="preserve">siteCode (ProductionProject Class)</t>
  </si>
  <si>
    <t xml:space="preserve">site code [7,8]</t>
  </si>
  <si>
    <t xml:space="preserve">type (FundingGroup)</t>
  </si>
  <si>
    <t xml:space="preserve">The use of Enumeration restricts an object of the FundingGroup class to have one role (among GovernmentGroup, PrivateGroup, MixedGroup) only at a time but the object can have different roles over time (the role of an object can change by changing the value of the Enumeration attribute). Furthermore, the use of the Enumeration attribute is appropriate in the current scenario as the roles (GovernmentGroup, PrivateGroup, MixedGroup) do not have different features (attributes or relationships).</t>
  </si>
  <si>
    <t xml:space="preserve">Enumeration Item</t>
  </si>
  <si>
    <t xml:space="preserve">government (GroupType Class)</t>
  </si>
  <si>
    <t xml:space="preserve">government group [9,10]</t>
  </si>
  <si>
    <t xml:space="preserve">private (GroupType Class)</t>
  </si>
  <si>
    <t xml:space="preserve">private group [7,8], </t>
  </si>
  <si>
    <t xml:space="preserve">mixed (GroupType Class)</t>
  </si>
  <si>
    <t xml:space="preserve">mixed group [12,13] </t>
  </si>
  <si>
    <t xml:space="preserve">temporary (EmployeeType Class)</t>
  </si>
  <si>
    <t xml:space="preserve">temporary [3] </t>
  </si>
  <si>
    <t xml:space="preserve">permanent (EmployeeType Class)</t>
  </si>
  <si>
    <t xml:space="preserve">permanent employees [5,6]</t>
  </si>
  <si>
    <t xml:space="preserve">Attributes - Relevant Links (TP + FN)</t>
  </si>
  <si>
    <t xml:space="preserve">Relationship</t>
  </si>
  <si>
    <t xml:space="preserve">Company-Composition-Department</t>
  </si>
  <si>
    <t xml:space="preserve">Comprised [3]</t>
  </si>
  <si>
    <t xml:space="preserve">Department-association-Employee</t>
  </si>
  <si>
    <t xml:space="preserve">hires [2]</t>
  </si>
  <si>
    <t xml:space="preserve">Department-association-Project</t>
  </si>
  <si>
    <t xml:space="preserve">NA</t>
  </si>
  <si>
    <t xml:space="preserve">Project-association-Employee</t>
  </si>
  <si>
    <t xml:space="preserve">for [4]</t>
  </si>
  <si>
    <t xml:space="preserve">Project-Generalization-EducationProject</t>
  </si>
  <si>
    <t xml:space="preserve">can be [1,2]</t>
  </si>
  <si>
    <t xml:space="preserve">Project-Generalization-ResearchProject</t>
  </si>
  <si>
    <t xml:space="preserve">Project-Generalization-CommunityProject</t>
  </si>
  <si>
    <t xml:space="preserve">Project-Generalization-ProdcutionProject</t>
  </si>
  <si>
    <t xml:space="preserve">EducationProject-association-FundingGroup</t>
  </si>
  <si>
    <t xml:space="preserve"> associated [9]</t>
  </si>
  <si>
    <t xml:space="preserve">CommunityProject-association-FundingGroup</t>
  </si>
  <si>
    <t xml:space="preserve">In addition , the education projects and community projects are associated with a funding group . </t>
  </si>
  <si>
    <t xml:space="preserve">Relationships - Relevant Links (TP + FN)</t>
  </si>
  <si>
    <t xml:space="preserve">Cardinality</t>
  </si>
  <si>
    <t xml:space="preserve">Company – composition – 2..8 Department</t>
  </si>
  <si>
    <t xml:space="preserve">two to eight [7]</t>
  </si>
  <si>
    <t xml:space="preserve">1 Company – composition –  Department</t>
  </si>
  <si>
    <t xml:space="preserve">a company is comprised [0,1,2,3]</t>
  </si>
  <si>
    <t xml:space="preserve">EducationProject – association – 0..1 FundingGroup</t>
  </si>
  <si>
    <t xml:space="preserve"> one [11]</t>
  </si>
  <si>
    <t xml:space="preserve">CommunityProject – association – 0..1 FundingGroup</t>
  </si>
  <si>
    <t xml:space="preserve">0..1 Department -  association – Employee</t>
  </si>
  <si>
    <t xml:space="preserve">a department [0,1]</t>
  </si>
  <si>
    <t xml:space="preserve">Cardinalities - Relevant Links (TP + FN)</t>
  </si>
  <si>
    <t xml:space="preserve">Total Relevant Links (TP + FN)</t>
  </si>
  <si>
    <t xml:space="preserve">Automatic Trace  Link Result from Proposed Tool</t>
  </si>
  <si>
    <t xml:space="preserve">Tool Meta-data (sentence)</t>
  </si>
  <si>
    <t xml:space="preserve">Tool Meta-data (word)</t>
  </si>
  <si>
    <t xml:space="preserve">Tool Rationale in NL</t>
  </si>
  <si>
    <t xml:space="preserve">Relevant Links with respect to Ground Truth</t>
  </si>
  <si>
    <t xml:space="preserve">can be [3,4]</t>
  </si>
  <si>
    <t xml:space="preserve">can be [5,6]</t>
  </si>
  <si>
    <t xml:space="preserve">The use of Enumeration restricts an object of the Employee class to have one role (among PermanentEmployee, TemporaryEmployee) only at a time but the object can have different roles over time (the role of an object can change by changing the value of the Enumeration attribute). Furthermore, the use of the Enumeration class is appropriate in the current scenario as the roles (PermanentEmployee, TemporaryEmployee) do not have different features (attributes or relationships).</t>
  </si>
  <si>
    <t xml:space="preserve">Class – Retrieved Links (TP + FP)</t>
  </si>
  <si>
    <t xml:space="preserve">Class – Retrieved Relevant Links (TP)</t>
  </si>
  <si>
    <t xml:space="preserve">Attributes – Retrieved Links (TP + FP)</t>
  </si>
  <si>
    <t xml:space="preserve">Attributes – Retrieved Relevant Links (TP)</t>
  </si>
  <si>
    <t xml:space="preserve">Relationships – Retrieved Links (TP + FP)</t>
  </si>
  <si>
    <t xml:space="preserve">Relationships – Retrieved Relevant Links (TP)</t>
  </si>
  <si>
    <t xml:space="preserve">Cardinalities - Retrieved Links (TP + FP)</t>
  </si>
  <si>
    <t xml:space="preserve">Cardinalities – Retrieved Relevant Links (TP)</t>
  </si>
  <si>
    <t xml:space="preserve">Total Retrieved Links (TP + FP)</t>
  </si>
  <si>
    <t xml:space="preserve">Total Retrieved Relevant Links (TP)</t>
  </si>
  <si>
    <t xml:space="preserve">Ground Truth Domain Model</t>
  </si>
  <si>
    <t xml:space="preserve">Domain Concept</t>
  </si>
  <si>
    <t xml:space="preserve">employeeID (Employee class)</t>
  </si>
  <si>
    <t xml:space="preserve">Employee-association-Project</t>
  </si>
  <si>
    <t xml:space="preserve">Relationships  - Relevant Links (TP + FN)</t>
  </si>
  <si>
    <t xml:space="preserve">0..* Employee – association – Department</t>
  </si>
  <si>
    <t xml:space="preserve">Employee – association – 0..1 Department</t>
  </si>
  <si>
    <t xml:space="preserve">0..* EducationProject – association – FundingGroup</t>
  </si>
  <si>
    <t xml:space="preserve">0..* CommunityProject– association – FundingGroup</t>
  </si>
  <si>
    <t xml:space="preserve">0..* Project – association – Department</t>
  </si>
  <si>
    <t xml:space="preserve">0..* Project – association – Employee</t>
  </si>
  <si>
    <t xml:space="preserve">Project – association – 0..* Employee</t>
  </si>
  <si>
    <t xml:space="preserve">Project – association – 1 Department</t>
  </si>
  <si>
    <t xml:space="preserve"> Domain Model Extraction Results (Proposed Approach)</t>
  </si>
  <si>
    <t xml:space="preserve">Domain Concepts</t>
  </si>
  <si>
    <t xml:space="preserve">Class – Retrieved Concepts (TP + FP)</t>
  </si>
  <si>
    <t xml:space="preserve">Class – Retrieved Relevant Concepts (TP)</t>
  </si>
  <si>
    <t xml:space="preserve">Attributes – Retrieved Concepts (TP + FP)</t>
  </si>
  <si>
    <t xml:space="preserve">Attributes – Retrieved Relevant Concepts (TP)</t>
  </si>
  <si>
    <t xml:space="preserve">Relationships – Retrieved Concepts (TP + FP)</t>
  </si>
  <si>
    <t xml:space="preserve">Relationships – Retrieved Relevant Concepts (TP)</t>
  </si>
  <si>
    <t xml:space="preserve">Company – composition – 0..8 Department</t>
  </si>
  <si>
    <t xml:space="preserve">0..1 Company – composition –  Department</t>
  </si>
  <si>
    <t xml:space="preserve">Department-association-? Employee</t>
  </si>
  <si>
    <t xml:space="preserve">0..1 Department-association- Employee</t>
  </si>
  <si>
    <t xml:space="preserve">? EducationProject – association – FundingGroup</t>
  </si>
  <si>
    <t xml:space="preserve">? CommunityProject – association – FundingGroup</t>
  </si>
  <si>
    <t xml:space="preserve">? Project – association – Employee</t>
  </si>
  <si>
    <t xml:space="preserve">Project – association – ? Employee</t>
  </si>
  <si>
    <t xml:space="preserve">Cardinalities – Retrieved Concepts (TP + FP)</t>
  </si>
  <si>
    <t xml:space="preserve">Cardinalities – Retrieved Relevant Concepts (TP)</t>
  </si>
  <si>
    <t xml:space="preserve">Total– Retrieved Concepts (TP + FP)</t>
  </si>
  <si>
    <t xml:space="preserve">Total– Retrieved Relevant Concepts (TP)</t>
  </si>
  <si>
    <t xml:space="preserve"> Domain Model Extraction Results (Related Work – Baseline)</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</si>
  <si>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</si>
  <si>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</si>
  <si>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Classes – 9, Attributes – 17 (including enumeration items), Relationships (7), Cardinalities (10)</t>
  </si>
  <si>
    <t xml:space="preserve">Driver</t>
  </si>
  <si>
    <t xml:space="preserve">The users can be drivers or customers.</t>
  </si>
  <si>
    <t xml:space="preserve">drivers [4]</t>
  </si>
  <si>
    <t xml:space="preserve">The system allows a driver to post trips.</t>
  </si>
  <si>
    <t xml:space="preserve">driver [4]</t>
  </si>
  <si>
    <t xml:space="preserve">Customer</t>
  </si>
  <si>
    <t xml:space="preserve">customers [6]</t>
  </si>
  <si>
    <t xml:space="preserve">The customers can book seats until 2 hours before the departure time.</t>
  </si>
  <si>
    <t xml:space="preserve">customers [1]</t>
  </si>
  <si>
    <t xml:space="preserve">User</t>
  </si>
  <si>
    <t xml:space="preserve">The users can register for a membership package that includes rewards.</t>
  </si>
  <si>
    <t xml:space="preserve">users [1]</t>
  </si>
  <si>
    <t xml:space="preserve">Online Rideshare System (ORS) allows users to manage road trips that are orga
nized on a sharing basis.</t>
  </si>
  <si>
    <t xml:space="preserve">Users [5]</t>
  </si>
  <si>
    <t xml:space="preserve">Each user has a unique ID, email, and phone number.</t>
  </si>
  <si>
    <t xml:space="preserve">user [1]</t>
  </si>
  <si>
    <t xml:space="preserve">Membership</t>
  </si>
  <si>
    <t xml:space="preserve">membership [6]</t>
  </si>
  <si>
    <t xml:space="preserve">Reward</t>
  </si>
  <si>
    <t xml:space="preserve">reward [10]</t>
  </si>
  <si>
    <t xml:space="preserve">These rewards can be in the form of cashback, discounts, or points.</t>
  </si>
  <si>
    <t xml:space="preserve">reward [1]</t>
  </si>
  <si>
    <t xml:space="preserve">RewardType</t>
  </si>
  <si>
    <t xml:space="preserve">Cashback [8], discounts [9], points [11]</t>
  </si>
  <si>
    <t xml:space="preserve">TripType</t>
  </si>
  <si>
    <t xml:space="preserve">The trips can be direct trips or indirect trips (multiple Stops).</t>
  </si>
  <si>
    <t xml:space="preserve">direct trips [4,5], indirect trips [7,8]</t>
  </si>
  <si>
    <t xml:space="preserve">Trip</t>
  </si>
  <si>
    <t xml:space="preserve">trips [9]</t>
  </si>
  <si>
    <t xml:space="preserve">trips [7]</t>
  </si>
  <si>
    <t xml:space="preserve">trips [1]</t>
  </si>
  <si>
    <t xml:space="preserve">Each trip has a departure station, arrival station, number of seats, departure date, departure time, arrival time, and price.</t>
  </si>
  <si>
    <t xml:space="preserve">departureStation (Trip class)</t>
  </si>
  <si>
    <t xml:space="preserve">departure station [4,5]</t>
  </si>
  <si>
    <t xml:space="preserve">arrivalStation (Trip class)</t>
  </si>
  <si>
    <t xml:space="preserve">Each trip has a departure station, arrival station, number of seats, departure date, departure time,
arrival time, and price.</t>
  </si>
  <si>
    <t xml:space="preserve">arrival station [6.7]</t>
  </si>
  <si>
    <t xml:space="preserve">numberOfSeats (Trip class)</t>
  </si>
  <si>
    <t xml:space="preserve">number seats [8.10]</t>
  </si>
  <si>
    <t xml:space="preserve">departureDate (Trip class)</t>
  </si>
  <si>
    <t xml:space="preserve">departure date [11,12]</t>
  </si>
  <si>
    <t xml:space="preserve">departureTime (Trip class)</t>
  </si>
  <si>
    <t xml:space="preserve">departure time [13,14]</t>
  </si>
  <si>
    <t xml:space="preserve">arrivalTime (Trip class)</t>
  </si>
  <si>
    <t xml:space="preserve">arrival time [15,16]</t>
  </si>
  <si>
    <t xml:space="preserve">tripType (Trip class)</t>
  </si>
  <si>
    <t xml:space="preserve">The trips can be direct trips or indirect trips (multiple
Stops).</t>
  </si>
  <si>
    <t xml:space="preserve">price (Trip class)</t>
  </si>
  <si>
    <t xml:space="preserve">Price [18]</t>
  </si>
  <si>
    <t xml:space="preserve">id (User class)</t>
  </si>
  <si>
    <t xml:space="preserve">ID [5]</t>
  </si>
  <si>
    <t xml:space="preserve">email(User class)</t>
  </si>
  <si>
    <t xml:space="preserve">Email [6]</t>
  </si>
  <si>
    <t xml:space="preserve">phoneNumber (User class)</t>
  </si>
  <si>
    <t xml:space="preserve">phone Number [8,9]</t>
  </si>
  <si>
    <t xml:space="preserve">type (Reward Class)</t>
  </si>
  <si>
    <t xml:space="preserve">cashback [8],
discounts [9], points [11]</t>
  </si>
  <si>
    <t xml:space="preserve">cashback (RewardType enum class)</t>
  </si>
  <si>
    <t xml:space="preserve">cashback [8]</t>
  </si>
  <si>
    <t xml:space="preserve">discounts (RewardType enum class)</t>
  </si>
  <si>
    <t xml:space="preserve">discounts [9]</t>
  </si>
  <si>
    <t xml:space="preserve">points (RewardType enum class)</t>
  </si>
  <si>
    <t xml:space="preserve">points [11]</t>
  </si>
  <si>
    <t xml:space="preserve">direct(TripType enum class)</t>
  </si>
  <si>
    <t xml:space="preserve"> direct trips [4,5]</t>
  </si>
  <si>
    <t xml:space="preserve">Indirect (TripType enum class)</t>
  </si>
  <si>
    <t xml:space="preserve"> indirect trips [7,8]</t>
  </si>
  <si>
    <t xml:space="preserve">Role-generalization-Customer, Driver</t>
  </si>
  <si>
    <t xml:space="preserve">can be [2,3]</t>
  </si>
  <si>
    <t xml:space="preserve">Driver-association-Trip</t>
  </si>
  <si>
    <t xml:space="preserve"> post [6]</t>
  </si>
  <si>
    <t xml:space="preserve">Trip-association-Customer</t>
  </si>
  <si>
    <t xml:space="preserve"> book [3]</t>
  </si>
  <si>
    <t xml:space="preserve">User-association-Membership</t>
  </si>
  <si>
    <t xml:space="preserve"> register [3]</t>
  </si>
  <si>
    <t xml:space="preserve">Membership-composition-Reward</t>
  </si>
  <si>
    <t xml:space="preserve">Includes [9]</t>
  </si>
  <si>
    <t xml:space="preserve">Driver-association-0..*Trip</t>
  </si>
  <si>
    <t xml:space="preserve">post trips [6,7]</t>
  </si>
  <si>
    <t xml:space="preserve">0..1 Driver-association-Trip</t>
  </si>
  <si>
    <t xml:space="preserve">a driver [3,4]</t>
  </si>
  <si>
    <t xml:space="preserve">Seat</t>
  </si>
  <si>
    <t xml:space="preserve">seats [10]</t>
  </si>
  <si>
    <t xml:space="preserve">seats [4]</t>
  </si>
  <si>
    <t xml:space="preserve">The use of Enumeration restricts an object of the Trip class to have one role (among IndirectTrip, DirectTrip) only at a time but the object can have different roles over time (the role of an object can change by changing the value of the Enumeration attribute). Furthermore, the use of the Enumeration class is appropriate in the current scenario as the roles (IndirectTrip, DirectTrip) do not have different features (attributes or relationships).</t>
  </si>
  <si>
    <t xml:space="preserve">Class -  Retrieved Links (TP + FP)</t>
  </si>
  <si>
    <t xml:space="preserve">Class -  Relevant Retrieved Links (TP )</t>
  </si>
  <si>
    <t xml:space="preserve">be [3]</t>
  </si>
  <si>
    <t xml:space="preserve">The use of Enumeration restricts an object of the Trip class to have one role (among IndirectTrip, DirectTrip) only at a time but the object can have different roles over time (the role of an object can change by changing the value of the Enumeration attribute). Furthermore, the use of the Enumeration attribute is appropriate in the current scenario as the roles (IndirectTrip, DirectTrip) do not have different features (attributes or relationships).</t>
  </si>
  <si>
    <t xml:space="preserve">number (Seat Class)</t>
  </si>
  <si>
    <t xml:space="preserve">number [8]</t>
  </si>
  <si>
    <t xml:space="preserve">indirect direct(TripType enum class)</t>
  </si>
  <si>
    <t xml:space="preserve">Attribute -  Retrieved Links (TP + FP)</t>
  </si>
  <si>
    <t xml:space="preserve">Attribute -  Relevant Retrieved Links (TP )</t>
  </si>
  <si>
    <t xml:space="preserve">Role-generalization-Driver,customer</t>
  </si>
  <si>
    <t xml:space="preserve">User can play multiple roles during it's lifetime. The use of player-role pattern restricts the creation of different objects each time User changes its role among Driver, Customer</t>
  </si>
  <si>
    <t xml:space="preserve">Customer-association-Seat</t>
  </si>
  <si>
    <t xml:space="preserve">Book [3]</t>
  </si>
  <si>
    <t xml:space="preserve">Relationship -  Retrieved Links (TP + FP)</t>
  </si>
  <si>
    <t xml:space="preserve">Relationship -  Relevant Retrieved Links (TP)</t>
  </si>
  <si>
    <t xml:space="preserve">a [4]</t>
  </si>
  <si>
    <t xml:space="preserve">Driver-association-0..* Trip</t>
  </si>
  <si>
    <t xml:space="preserve">Cardinalities -  Retrieved Links (TP + FP)</t>
  </si>
  <si>
    <t xml:space="preserve">Cardinalities -  Relevant Retrieved Links (TP )</t>
  </si>
  <si>
    <t xml:space="preserve">(Total Retrieved Links) TP + FP = 35</t>
  </si>
  <si>
    <t xml:space="preserve">Role</t>
  </si>
  <si>
    <t xml:space="preserve">Role-generalization-Customer</t>
  </si>
  <si>
    <t xml:space="preserve">Role-generalization- Driver</t>
  </si>
  <si>
    <t xml:space="preserve">User-association-Role</t>
  </si>
  <si>
    <t xml:space="preserve">Trip-association-0..* Customer</t>
  </si>
  <si>
    <t xml:space="preserve">0..* Trip-association-Customer</t>
  </si>
  <si>
    <t xml:space="preserve">User-association-0..2 Role</t>
  </si>
  <si>
    <t xml:space="preserve">1 User-association-Role</t>
  </si>
  <si>
    <t xml:space="preserve">User-association-0..1 Membership</t>
  </si>
  <si>
    <t xml:space="preserve">1 User-association-Membership</t>
  </si>
  <si>
    <t xml:space="preserve">Membership-composition-0..1 Reward</t>
  </si>
  <si>
    <t xml:space="preserve">1 Membership-composition-Reward</t>
  </si>
  <si>
    <t xml:space="preserve">Extracted Domain Model Extraction Results (Proposed Approach)</t>
  </si>
  <si>
    <t xml:space="preserve">MembershipPackage</t>
  </si>
  <si>
    <t xml:space="preserve">Person</t>
  </si>
  <si>
    <t xml:space="preserve">Role-generalization-Driver</t>
  </si>
  <si>
    <t xml:space="preserve">UserRole-association-Person</t>
  </si>
  <si>
    <t xml:space="preserve">User-association-0..1 MembershipTrip</t>
  </si>
  <si>
    <t xml:space="preserve">Driver-association-?Trip</t>
  </si>
  <si>
    <t xml:space="preserve">Person-association-0..2 Role</t>
  </si>
  <si>
    <t xml:space="preserve">1 Person-association-Role</t>
  </si>
  <si>
    <t xml:space="preserve">User-association-0..1 MembershipPackage</t>
  </si>
  <si>
    <t xml:space="preserve">1 User-association-MembershipPackage</t>
  </si>
  <si>
    <t xml:space="preserve">Extracted Domain Model Extraction Results (Related Work – Baseline)</t>
  </si>
  <si>
    <t xml:space="preserve">Artifact Type – Problem Description (Online Food Delivery System)</t>
  </si>
  <si>
    <t xml:space="preserve">Online Food Delivery System (OFDS) is used by many companies for delivering food at the doorstep. Each company has a name. In addition, companies hire employees for food delivery. These employees can be part-time employees or full-time employees. Each employee has a name. The system also allows the company to manage multiple vehicles. Each vehicle has a registration number. Also, a vehicle can be an owned vehicle or a rented vehicle. Employees drive these vehicles for food delivery.</t>
  </si>
  <si>
    <t xml:space="preserve">Vehicle</t>
  </si>
  <si>
    <t xml:space="preserve">The system also allows the company to manage multiple vehicles.</t>
  </si>
  <si>
    <t xml:space="preserve"> vehicles [7]</t>
  </si>
  <si>
    <t xml:space="preserve">Each vehicle has a registration number. </t>
  </si>
  <si>
    <t xml:space="preserve">vehicle [1]</t>
  </si>
  <si>
    <t xml:space="preserve">Also, a vehicle can be an owned vehicle or a rented vehicle.</t>
  </si>
  <si>
    <t xml:space="preserve">  vehicle [2]</t>
  </si>
  <si>
    <t xml:space="preserve">In addition, companies hire employees for food delivery. </t>
  </si>
  <si>
    <t xml:space="preserve"> employees [4]</t>
  </si>
  <si>
    <t xml:space="preserve">These employees can be part-time employees or full-time employees. </t>
  </si>
  <si>
    <t xml:space="preserve"> employees [1]</t>
  </si>
  <si>
    <t xml:space="preserve">Each employee has a name. </t>
  </si>
  <si>
    <t xml:space="preserve"> employee [1]</t>
  </si>
  <si>
    <t xml:space="preserve"> companies [2]</t>
  </si>
  <si>
    <t xml:space="preserve">Each company has a name. </t>
  </si>
  <si>
    <t xml:space="preserve"> company [1]</t>
  </si>
  <si>
    <t xml:space="preserve">part-time employees [4,5,6] full-time employees [7,8,9]</t>
  </si>
  <si>
    <t xml:space="preserve">VehicleType</t>
  </si>
  <si>
    <t xml:space="preserve">owned vehicle [6,7]  rented vehicle [10,11]</t>
  </si>
  <si>
    <t xml:space="preserve">name (Company class)</t>
  </si>
  <si>
    <t xml:space="preserve">  name [4]</t>
  </si>
  <si>
    <t xml:space="preserve">registrationNumber (Vehicle class)</t>
  </si>
  <si>
    <t xml:space="preserve">registration number [4,5]</t>
  </si>
  <si>
    <t xml:space="preserve">type (Vehicle class)</t>
  </si>
  <si>
    <t xml:space="preserve"> name [4]</t>
  </si>
  <si>
    <t xml:space="preserve">Part-time, full-time (EmployeeType class)</t>
  </si>
  <si>
    <t xml:space="preserve">rented, owned (VehicleType enum class)</t>
  </si>
  <si>
    <t xml:space="preserve">Employee-association-Vehicle</t>
  </si>
  <si>
    <t xml:space="preserve">Employees drive these vehicles for food delivery.</t>
  </si>
  <si>
    <t xml:space="preserve"> drive [1]</t>
  </si>
  <si>
    <t xml:space="preserve">Employee-association-Company</t>
  </si>
  <si>
    <t xml:space="preserve"> hire [3]</t>
  </si>
  <si>
    <t xml:space="preserve">0..* Vehicle-association-Company</t>
  </si>
  <si>
    <t xml:space="preserve">The system also allows the company to manage multiple vehicles. </t>
  </si>
  <si>
    <t xml:space="preserve">Multiple [8]</t>
  </si>
  <si>
    <t xml:space="preserve">The use of Enumeration restricts an object of the Feature class to have one role (among Curve, Point, Region) only at a time but the object can have different roles over time (the role of an object can change by changing the value of the Enumeration attribute). Furthermore, the use of the Enumeration class is appropriate in the current scenario as the roles (Curve, Point, Region) do not have different features (attributes or relationships).</t>
  </si>
  <si>
    <t xml:space="preserve">The use of Enumeration restricts an object of the Employee class to have one role (among PartTimeEmployee, FullTimeEmployee) only at a time but the object can have different roles over time (the role of an object can change by changing the value of the Enumeration attribute). Furthermore, the use of the Enumeration attribute is appropriate in the current scenario as the roles (PartTimeEmployee, FullTimeEmployee) do not have different features (attributes or relationships).</t>
  </si>
  <si>
    <t xml:space="preserve">The use of Enumeration restricts an object of the Employee class to have one role (among PartTimeEmployee, FullTimeEmployee) only at a time but the object can have different roles over time (the role of an object can change by changing the value of the Enumeration attribute). Furthermore, the use of the Enumeration class is appropriate in the current scenario as the roles (PartTimeEmployee, FullTimeEmployee) do not have different features (attributes or relationships).</t>
  </si>
  <si>
    <t xml:space="preserve">The use of Enumeration restricts an object of the Vehicle class to have one role (among OwnVehicle, RentVehicle) only at a time but the object can have different roles over time (the role of an object can change by changing the value of the Enumeration attribute). Furthermore, the use of the Enumeration class is appropriate in the current scenario as the roles (OwnVehicle, RentVehicle) do not have different features (attributes or relationships).</t>
  </si>
  <si>
    <t xml:space="preserve">Relationship -  Relevant Retrieved Links (TP )</t>
  </si>
  <si>
    <t xml:space="preserve"> multiple [8]</t>
  </si>
  <si>
    <t xml:space="preserve">Vehicle-association-Company</t>
  </si>
  <si>
    <t xml:space="preserve">Employee-association-0..* Vehicle</t>
  </si>
  <si>
    <t xml:space="preserve">1 Employee-association-Vehicle</t>
  </si>
  <si>
    <t xml:space="preserve">Vehicle-association-0..* Company</t>
  </si>
  <si>
    <t xml:space="preserve">Employee-association-0..1 Company</t>
  </si>
  <si>
    <t xml:space="preserve">0..* Employee-association-Company</t>
  </si>
  <si>
    <t xml:space="preserve">Domain Model Extraction Results (Proposed Approach)</t>
  </si>
  <si>
    <t xml:space="preserve">Employee-association-? Vehicle</t>
  </si>
  <si>
    <t xml:space="preserve">? Employee-association-Vehicle</t>
  </si>
  <si>
    <t xml:space="preserve">Vehicle-association-? Company</t>
  </si>
  <si>
    <t xml:space="preserve">? Employee-association-Company</t>
  </si>
  <si>
    <t xml:space="preserve">Artifact Type – Problem Description (Bank Management System)</t>
  </si>
  <si>
    <t xml:space="preserve">This system provides basic services to manage bank accounts at various banks. Banks can be of types - public and private. Also, each bank has a service category. The service category can be national or international. Each bank is composed of multiple branches. Each branch has multiple addresses such as temporary addresses and permanent addresses. In addition, a branch can be the main branch or an express branch. A user can be a customer or an employee. Each user has a name. A customer opens accounts at a branch. The customer can be a general customer or a VIP customer. Each account is uniquely identified by an account number across the bank. Furthermore, the account can be a checking account or savings account. It is possible to have a joint account (e.g. for a husband and wife). Each customer is assigned a particular employee as his or her 'personal banker'. An employee can be a teller, manager, or loan officer at a bank. Employees may work for multiple branches in a bank.</t>
  </si>
  <si>
    <t xml:space="preserve">Bank</t>
  </si>
  <si>
    <t xml:space="preserve">This system provides basic services to manage bank accounts at various banks. </t>
  </si>
  <si>
    <t xml:space="preserve"> bank [7]</t>
  </si>
  <si>
    <t xml:space="preserve">Banks can be of types - public and private .</t>
  </si>
  <si>
    <t xml:space="preserve"> bank [0]</t>
  </si>
  <si>
    <t xml:space="preserve">Also , each bank has a service category . </t>
  </si>
  <si>
    <t xml:space="preserve"> bank [2]</t>
  </si>
  <si>
    <t xml:space="preserve">Employees work for only one branch in a bank.</t>
  </si>
  <si>
    <t xml:space="preserve">S17</t>
  </si>
  <si>
    <t xml:space="preserve"> bank [8]</t>
  </si>
  <si>
    <t xml:space="preserve">Each bank is composed of multiple branches . </t>
  </si>
  <si>
    <t xml:space="preserve"> bank [1]</t>
  </si>
  <si>
    <t xml:space="preserve">A user can be a customer or an employee . </t>
  </si>
  <si>
    <t xml:space="preserve"> customer [5]</t>
  </si>
  <si>
    <t xml:space="preserve">A customer opens accounts at a branch . </t>
  </si>
  <si>
    <t xml:space="preserve"> customer [1]</t>
  </si>
  <si>
    <t xml:space="preserve">The customer can be a general customer or a VIP customer .</t>
  </si>
  <si>
    <t xml:space="preserve">S11</t>
  </si>
  <si>
    <t xml:space="preserve"> authors [10]</t>
  </si>
  <si>
    <t xml:space="preserve">Each customer is assigned a particular employee as his or her ' personal banker’</t>
  </si>
  <si>
    <t xml:space="preserve">S15</t>
  </si>
  <si>
    <t xml:space="preserve"> employee [6]</t>
  </si>
  <si>
    <t xml:space="preserve">An employee can be a teller, manager, or loan officer.</t>
  </si>
  <si>
    <t xml:space="preserve">S16</t>
  </si>
  <si>
    <t xml:space="preserve">Branch</t>
  </si>
  <si>
    <t xml:space="preserve"> branches [6]</t>
  </si>
  <si>
    <t xml:space="preserve">Each branch has multiple addresses such as temporary addresses and permanent addresses .</t>
  </si>
  <si>
    <t xml:space="preserve"> branch [1]</t>
  </si>
  <si>
    <t xml:space="preserve">In addition, a branch can be the main branch or an express branch.</t>
  </si>
  <si>
    <t xml:space="preserve"> branch [3]</t>
  </si>
  <si>
    <t xml:space="preserve">branches [5]</t>
  </si>
  <si>
    <t xml:space="preserve"> branch [6]</t>
  </si>
  <si>
    <t xml:space="preserve">Address</t>
  </si>
  <si>
    <t xml:space="preserve"> addresses [4]</t>
  </si>
  <si>
    <t xml:space="preserve">Account</t>
  </si>
  <si>
    <t xml:space="preserve"> accounts [3]</t>
  </si>
  <si>
    <t xml:space="preserve">s1</t>
  </si>
  <si>
    <t xml:space="preserve">accounts [8]</t>
  </si>
  <si>
    <t xml:space="preserve">Each account is uniquely identified by an account number </t>
  </si>
  <si>
    <t xml:space="preserve">S12</t>
  </si>
  <si>
    <t xml:space="preserve"> account [1]</t>
  </si>
  <si>
    <t xml:space="preserve">Furthermore , the account can be a checking account or savings account .</t>
  </si>
  <si>
    <t xml:space="preserve">S13</t>
  </si>
  <si>
    <t xml:space="preserve"> account [2]</t>
  </si>
  <si>
    <t xml:space="preserve"> can be [2,3]</t>
  </si>
  <si>
    <t xml:space="preserve">AddressType</t>
  </si>
  <si>
    <t xml:space="preserve">temporary addresses [7,8] ,permanent addresses [10,11]</t>
  </si>
  <si>
    <t xml:space="preserve">BranchType</t>
  </si>
  <si>
    <t xml:space="preserve"> main branch [7,8]  express branch [11,12]</t>
  </si>
  <si>
    <t xml:space="preserve">BankType</t>
  </si>
  <si>
    <t xml:space="preserve">public [5], private [7]</t>
  </si>
  <si>
    <t xml:space="preserve">ServiceCategory</t>
  </si>
  <si>
    <t xml:space="preserve">The service category can be national or international. </t>
  </si>
  <si>
    <t xml:space="preserve">national [5] international [7]</t>
  </si>
  <si>
    <t xml:space="preserve">Also, each bank has a service category. </t>
  </si>
  <si>
    <t xml:space="preserve">service category [5,6]</t>
  </si>
  <si>
    <t xml:space="preserve">AccountType</t>
  </si>
  <si>
    <t xml:space="preserve"> checking account [6,7]  savings account [9,10]</t>
  </si>
  <si>
    <t xml:space="preserve">CustomerCategory</t>
  </si>
  <si>
    <t xml:space="preserve"> general customer [5,6],  VIP customer [9,10] </t>
  </si>
  <si>
    <t xml:space="preserve">EmployeePosition</t>
  </si>
  <si>
    <t xml:space="preserve"> teller [5], manager[6], loan officer [8,9]</t>
  </si>
  <si>
    <t xml:space="preserve">address (Address class)</t>
  </si>
  <si>
    <t xml:space="preserve">type (Address class)</t>
  </si>
  <si>
    <t xml:space="preserve">temporary addresses [7,8] </t>
  </si>
  <si>
    <t xml:space="preserve">permanent addresses [10,11]</t>
  </si>
  <si>
    <t xml:space="preserve">type (Branch class)</t>
  </si>
  <si>
    <t xml:space="preserve">main branch [7,8] </t>
  </si>
  <si>
    <t xml:space="preserve"> express branch [11,12]</t>
  </si>
  <si>
    <t xml:space="preserve">category (Bank class)</t>
  </si>
  <si>
    <t xml:space="preserve"> category [6]</t>
  </si>
  <si>
    <t xml:space="preserve">The service category can be national or international. 
</t>
  </si>
  <si>
    <t xml:space="preserve">   category [2]</t>
  </si>
  <si>
    <t xml:space="preserve">type (Bank class)</t>
  </si>
  <si>
    <t xml:space="preserve">public[5] private[7]</t>
  </si>
  <si>
    <t xml:space="preserve">name (Person class)</t>
  </si>
  <si>
    <t xml:space="preserve">Each user has a name. </t>
  </si>
  <si>
    <t xml:space="preserve">   name [4]</t>
  </si>
  <si>
    <t xml:space="preserve">category (Customer class)</t>
  </si>
  <si>
    <t xml:space="preserve"> general customer [5,6]</t>
  </si>
  <si>
    <t xml:space="preserve">  VIP customer [9,10]</t>
  </si>
  <si>
    <t xml:space="preserve">position (Employee class)</t>
  </si>
  <si>
    <t xml:space="preserve"> teller[5] </t>
  </si>
  <si>
    <t xml:space="preserve">manager[6]  </t>
  </si>
  <si>
    <t xml:space="preserve"> loan officer [8,9]</t>
  </si>
  <si>
    <t xml:space="preserve">type (Account class)</t>
  </si>
  <si>
    <t xml:space="preserve"> checking account [6,7] </t>
  </si>
  <si>
    <t xml:space="preserve"> savings account [9,10]</t>
  </si>
  <si>
    <t xml:space="preserve">number (Account class)</t>
  </si>
  <si>
    <t xml:space="preserve"> number [8]</t>
  </si>
  <si>
    <t xml:space="preserve">main (BranchType enum class)</t>
  </si>
  <si>
    <t xml:space="preserve">express (BranchType enum class)</t>
  </si>
  <si>
    <t xml:space="preserve">express branch [11,12]</t>
  </si>
  <si>
    <t xml:space="preserve">national (ServiceCategory enum class)</t>
  </si>
  <si>
    <t xml:space="preserve">national [5] </t>
  </si>
  <si>
    <t xml:space="preserve">international (ServiceCategory enum class)</t>
  </si>
  <si>
    <t xml:space="preserve">International [7]</t>
  </si>
  <si>
    <t xml:space="preserve">public (BankType class)</t>
  </si>
  <si>
    <t xml:space="preserve">public [5], </t>
  </si>
  <si>
    <t xml:space="preserve">private (BankType class)</t>
  </si>
  <si>
    <t xml:space="preserve">private [7]</t>
  </si>
  <si>
    <t xml:space="preserve">teller (EmpPosition class)</t>
  </si>
  <si>
    <t xml:space="preserve">manager (EmpPosition class)</t>
  </si>
  <si>
    <t xml:space="preserve">loan officer (EmpPosition class)</t>
  </si>
  <si>
    <t xml:space="preserve">loan officer [8,9]</t>
  </si>
  <si>
    <t xml:space="preserve">general (CustomerCategory class)</t>
  </si>
  <si>
    <t xml:space="preserve"> general customer [5,6], </t>
  </si>
  <si>
    <t xml:space="preserve">vip (CustomerCategory class)</t>
  </si>
  <si>
    <t xml:space="preserve">VIP customer [9,10]</t>
  </si>
  <si>
    <t xml:space="preserve">saving (AccountType class)</t>
  </si>
  <si>
    <t xml:space="preserve"> checking account [6,7]  </t>
  </si>
  <si>
    <t xml:space="preserve">chequing (AccountType class)</t>
  </si>
  <si>
    <t xml:space="preserve">savings account [9,10]</t>
  </si>
  <si>
    <t xml:space="preserve">Customer-association-Employee</t>
  </si>
  <si>
    <t xml:space="preserve"> assigned [3]</t>
  </si>
  <si>
    <t xml:space="preserve">Customer-association-Account</t>
  </si>
  <si>
    <t xml:space="preserve"> opens [2]</t>
  </si>
  <si>
    <t xml:space="preserve">Branch-association-Account</t>
  </si>
  <si>
    <t xml:space="preserve">at a [5]</t>
  </si>
  <si>
    <t xml:space="preserve">Branch-association-Address</t>
  </si>
  <si>
    <t xml:space="preserve">Has [2]</t>
  </si>
  <si>
    <t xml:space="preserve">Customer- Generalization-Role</t>
  </si>
  <si>
    <t xml:space="preserve">Employee- Generalization-Role</t>
  </si>
  <si>
    <t xml:space="preserve">Role-association-Person</t>
  </si>
  <si>
    <t xml:space="preserve">Employee-association-Branch</t>
  </si>
  <si>
    <t xml:space="preserve">Work [2]</t>
  </si>
  <si>
    <t xml:space="preserve">Bank- Composition – Branch</t>
  </si>
  <si>
    <t xml:space="preserve">Composed [3]</t>
  </si>
  <si>
    <t xml:space="preserve">Customer-association- 1 Employee</t>
  </si>
  <si>
    <t xml:space="preserve">a particular employee [4,5,6]</t>
  </si>
  <si>
    <t xml:space="preserve">Customer-association- 0.. * Account</t>
  </si>
  <si>
    <t xml:space="preserve">opens accounts [2,3]</t>
  </si>
  <si>
    <t xml:space="preserve">1..2 Customer-association-  Account</t>
  </si>
  <si>
    <t xml:space="preserve">A customer [0,1]</t>
  </si>
  <si>
    <t xml:space="preserve">It is possible to have a joint account (e. g. for a husband and wife). </t>
  </si>
  <si>
    <t xml:space="preserve">S14</t>
  </si>
  <si>
    <t xml:space="preserve">have a joint account [4,5,6,7]</t>
  </si>
  <si>
    <t xml:space="preserve">Bank- Composition – 0..* Branch</t>
  </si>
  <si>
    <t xml:space="preserve">multiple [5]</t>
  </si>
  <si>
    <t xml:space="preserve">Employee-association-0..1 Branch</t>
  </si>
  <si>
    <t xml:space="preserve">one [4]</t>
  </si>
  <si>
    <t xml:space="preserve">0..1 Bank- Composition – Branch</t>
  </si>
  <si>
    <t xml:space="preserve">each bank [0,1]</t>
  </si>
  <si>
    <t xml:space="preserve">The use of Enumeration restricts an object of the Branch class to have one role (among ExpressBranch, MainBranch) only at a time but the object can have different roles over time (the role of an object can change by changing the value of the Enumeration attribute). Furthermore, the use of the Enumeration class is appropriate in the current scenario as the roles (ExpressBranch, MainBranch) do not have different features (attributes or relationships).</t>
  </si>
  <si>
    <t xml:space="preserve">can be[2,3]</t>
  </si>
  <si>
    <t xml:space="preserve">The use of Enumeration restricts an object of the Customer class to have one role (among VipCustomer, GeneralCustomer) only at a time but the object can have different roles over time (the role of an object can change by changing the value of the Enumeration attribute). Furthermore, the use of the Enumeration class is appropriate in the current scenario as the roles (VipCustomer, GeneralCustomer) do not have different features (attributes or relationships).</t>
  </si>
  <si>
    <t xml:space="preserve">can be[3,4]</t>
  </si>
  <si>
    <t xml:space="preserve">The use of Enumeration restricts an object of the Account class to have one role (among SavingAccount, CheckingAccount) only at a time but the object can have different roles over time (the role of an object can change by changing the value of the Enumeration attribute). Furthermore, the use of the Enumeration class is appropriate in the current scenario as the roles (SavingAccount, CheckingAccount) do not have different features (attributes or relationships).</t>
  </si>
  <si>
    <t xml:space="preserve">The use of Enumeration restricts an object of the Employee class to have one role (among LoanOfficer, Teller, Manager) only at a time but the object can have different roles over time (the role of an object can change by changing the value of the Enumeration attribute). Furthermore, the use of the Enumeration class is appropriate in the current scenario as the roles (LoanOfficer, Teller, Manager) do not have different features (attributes or relationships).</t>
  </si>
  <si>
    <t xml:space="preserve">The use of Enumeration restricts an object of the Branch class to have one role (among ExpressBranch, MainBranch) only at a time but the object can have different roles over time (the role of an object can change by changing the value of the Enumeration attribute). Furthermore, the use of the Enumeration attribute is appropriate in the current scenario as the roles (ExpressBranch, MainBranch) do not have different features (attributes or relationships).</t>
  </si>
  <si>
    <t xml:space="preserve">address (Branch class)</t>
  </si>
  <si>
    <t xml:space="preserve"> general customer [5,6]   VIP customer [9,10]</t>
  </si>
  <si>
    <t xml:space="preserve">The use of Enumeration restricts an object of the Customer class to have one role (among VipCustomer, GeneralCustomer) only at a time but the object can have different roles over time (the role of an object can change by changing the value of the Enumeration attribute). Furthermore, the use of the Enumeration attribute is appropriate in the current scenario as the roles (VipCustomer, GeneralCustomer) do not have different features (attributes or relationships).</t>
  </si>
  <si>
    <t xml:space="preserve">The use of Enumeration restricts an object of the Employee class to have one role (among LoanOfficer, Teller, Manager) only at a time but the object can have different roles over time (the role of an object can change by changing the value of the Enumeration attribute). Furthermore, the use of the Enumeration attribute is appropriate in the current scenario as the roles (LoanOfficer, Teller, Manager) do not have different features (attributes or relationships).</t>
  </si>
  <si>
    <t xml:space="preserve">The use of Enumeration restricts an object of the Account class to have one role (among SavingAccount, CheckingAccount) only at a time but the object can have different roles over time (the role of an object can change by changing the value of the Enumeration attribute). Furthermore, the use of the Enumeration attribute is appropriate in the current scenario as the roles (SavingAccount, CheckingAccount) do not have different features (attributes or relationships).</t>
  </si>
  <si>
    <t xml:space="preserve">serviceCategory (Bank class)</t>
  </si>
  <si>
    <t xml:space="preserve">   Service category [1, 2]</t>
  </si>
  <si>
    <t xml:space="preserve">temporary (AddressType enum class)</t>
  </si>
  <si>
    <t xml:space="preserve">permanent (AddressType enum class)</t>
  </si>
  <si>
    <t xml:space="preserve">0..* Customer-association-  Employee</t>
  </si>
  <si>
    <t xml:space="preserve">0..* Employee-association- Branch</t>
  </si>
  <si>
    <t xml:space="preserve">Role-association-1 Person</t>
  </si>
  <si>
    <t xml:space="preserve">0..2 Role-association-Person</t>
  </si>
  <si>
    <t xml:space="preserve">Branch-association-0..* Account</t>
  </si>
  <si>
    <t xml:space="preserve">0..1 Branch-association-Account</t>
  </si>
  <si>
    <t xml:space="preserve">Branch-association-0..* Address</t>
  </si>
  <si>
    <t xml:space="preserve">0..1 Branch-association-Address</t>
  </si>
  <si>
    <t xml:space="preserve">Customer-association-0..* Account</t>
  </si>
  <si>
    <t xml:space="preserve">1..2 Customer-association- Account</t>
  </si>
  <si>
    <t xml:space="preserve">Employee-association-0..* Branch</t>
  </si>
  <si>
    <t xml:space="preserve">? Customer-association-  Employee</t>
  </si>
  <si>
    <t xml:space="preserve">? Employee-association- Branch</t>
  </si>
  <si>
    <t xml:space="preserve">Domain Model Extraction Results (Related Work – Baseline)</t>
  </si>
  <si>
    <t xml:space="preserve">Artifact Type – Problem Description (Map Information System)</t>
  </si>
  <si>
    <t xml:space="preserve">A system used by map makers at the Government of Ootumlia contains information about various maps. A map includes several features where each feature has a name. Also, a feature can be curve, point, and region.</t>
  </si>
  <si>
    <t xml:space="preserve">Map</t>
  </si>
  <si>
    <t xml:space="preserve">A system used by map makers at the Government of Ootumlia contains information about various maps.</t>
  </si>
  <si>
    <t xml:space="preserve">Maps [15]</t>
  </si>
  <si>
    <t xml:space="preserve">A map includes several features where each feature has a name.</t>
  </si>
  <si>
    <t xml:space="preserve"> paper [1]</t>
  </si>
  <si>
    <t xml:space="preserve">Feature</t>
  </si>
  <si>
    <t xml:space="preserve">  features [4], feature [7]</t>
  </si>
  <si>
    <t xml:space="preserve">Also, a feature can be curve, point, and region.</t>
  </si>
  <si>
    <t xml:space="preserve"> Feature [2]</t>
  </si>
  <si>
    <t xml:space="preserve">FeatureType</t>
  </si>
  <si>
    <t xml:space="preserve">curve, point, region [5,6,8]</t>
  </si>
  <si>
    <t xml:space="preserve">name (Feature class)</t>
  </si>
  <si>
    <t xml:space="preserve">FeatureType (Feature class)</t>
  </si>
  <si>
    <t xml:space="preserve">point (Feature enum class)</t>
  </si>
  <si>
    <t xml:space="preserve"> point [6]</t>
  </si>
  <si>
    <t xml:space="preserve">curve (Feature enum class)</t>
  </si>
  <si>
    <t xml:space="preserve"> curve [5]</t>
  </si>
  <si>
    <t xml:space="preserve">region (Feature enum class)</t>
  </si>
  <si>
    <t xml:space="preserve"> region [8]</t>
  </si>
  <si>
    <t xml:space="preserve">Map-composition-Feature</t>
  </si>
  <si>
    <t xml:space="preserve">A map includes several features. </t>
  </si>
  <si>
    <t xml:space="preserve">Includes [2]</t>
  </si>
  <si>
    <t xml:space="preserve">Map-composition-0..* Feature</t>
  </si>
  <si>
    <t xml:space="preserve">Several [3]</t>
  </si>
  <si>
    <t xml:space="preserve">1 Map-composition-Feature</t>
  </si>
  <si>
    <t xml:space="preserve">A map [0,1]</t>
  </si>
  <si>
    <t xml:space="preserve">The use of Enumeration restricts an object of the Feature class to have one role (among Curve, Point, Region) only at a time but the object can have different roles over time (the role of an object can change by changing the value of the Enumeration attribute). Furthermore, the use of the Enumeration attribute is appropriate in the current scenario as the roles (Curve, Point, Region) do not have different features (attributes or relationships).</t>
  </si>
  <si>
    <t xml:space="preserve">Artifact Type – Problem Description (Event Management System)</t>
  </si>
  <si>
    <t xml:space="preserve">An event is organized in a venue. An event can be a concert event or a theatrical event. A venue can be an open venue or a closed venue. Each venue is comprised of multiple seats. These seats have different types of sections. A section can be of types - parquet center, balcony center, and others. Each seat has a number. The events are organized for different shows every 9 pm. Each show has a date.</t>
  </si>
  <si>
    <t xml:space="preserve">Event</t>
  </si>
  <si>
    <t xml:space="preserve">An event is organized in a venue. </t>
  </si>
  <si>
    <t xml:space="preserve"> event [1]</t>
  </si>
  <si>
    <t xml:space="preserve">An event can be a concert event or a theatrical event.</t>
  </si>
  <si>
    <t xml:space="preserve">The events are organized for different shows every 9 pm . </t>
  </si>
  <si>
    <t xml:space="preserve">  events [1]</t>
  </si>
  <si>
    <t xml:space="preserve">Showing</t>
  </si>
  <si>
    <t xml:space="preserve">  shows [6]</t>
  </si>
  <si>
    <t xml:space="preserve">Each show has a date.</t>
  </si>
  <si>
    <t xml:space="preserve">   shows [1]</t>
  </si>
  <si>
    <t xml:space="preserve">Venue</t>
  </si>
  <si>
    <t xml:space="preserve">  venue [6]</t>
  </si>
  <si>
    <t xml:space="preserve">Each venue is comprised of multiple seats . </t>
  </si>
  <si>
    <t xml:space="preserve">  venue [1]</t>
  </si>
  <si>
    <t xml:space="preserve">A venue can be an open venue or a closed venue . </t>
  </si>
  <si>
    <t xml:space="preserve"> seats [6]</t>
  </si>
  <si>
    <t xml:space="preserve">Each seat has a number . </t>
  </si>
  <si>
    <t xml:space="preserve">  seat [1]</t>
  </si>
  <si>
    <t xml:space="preserve">These seats have different types of sections . </t>
  </si>
  <si>
    <t xml:space="preserve">   seats [1]</t>
  </si>
  <si>
    <t xml:space="preserve">EventType</t>
  </si>
  <si>
    <t xml:space="preserve">An event can be a concert event or a theatrical event . </t>
  </si>
  <si>
    <t xml:space="preserve"> concert event [5,6]  theatrical event [9,10]</t>
  </si>
  <si>
    <t xml:space="preserve">SectionType</t>
  </si>
  <si>
    <t xml:space="preserve">A section can be of types - parquet center or balcony center . </t>
  </si>
  <si>
    <t xml:space="preserve"> parquet center [6,7]  balcony center [9,10]</t>
  </si>
  <si>
    <t xml:space="preserve">VenueType</t>
  </si>
  <si>
    <t xml:space="preserve"> open venue [5,6] closed venue [9,10]</t>
  </si>
  <si>
    <t xml:space="preserve">type (Event class)</t>
  </si>
  <si>
    <t xml:space="preserve">The use of Enumeration restricts an object of the Event class to have one role (among ConcertEvent, TheatricalEvent) only at a time but the object can have different roles over time (the role of an object can change by changing the value of the Enumeration attribute). Furthermore, the use of the Enumeration attribute is appropriate in the current scenario as the roles (ConcertEvent, TheatricalEvent) do not have different features (attributes or relationships).</t>
  </si>
  <si>
    <t xml:space="preserve">type (Venue class)</t>
  </si>
  <si>
    <t xml:space="preserve">The use of Enumeration restricts an object of the Venue class to have one role (among OpenVenue, ClosedVenue) only at a time but the object can have different roles over time (the role of an object can change by changing the value of the Enumeration attribute). Furthermore, the use of the Enumeration attribute is appropriate in the current scenario as the roles (OpenVenue, ClosedVenue) do not have different features (attributes or relationships).</t>
  </si>
  <si>
    <t xml:space="preserve">  number [4]</t>
  </si>
  <si>
    <t xml:space="preserve">section (Seat Class)</t>
  </si>
  <si>
    <t xml:space="preserve">The use of Enumeration restricts an object of the Section class to have one role (among ParquetCenter, BalconyCenter) only at a time but the object can have different roles over time (the role of an object can change by changing the value of the Enumeration attribute). Furthermore, the use of the Enumeration attribute is appropriate in the current scenario as the roles (ParquetCenter, BalconyCenter) do not have different features (attributes or relationships).</t>
  </si>
  <si>
    <t xml:space="preserve">date (Showing Class)</t>
  </si>
  <si>
    <t xml:space="preserve"> date [4]</t>
  </si>
  <si>
    <t xml:space="preserve">concert (EventType enum class)</t>
  </si>
  <si>
    <t xml:space="preserve"> concert event [5,6] </t>
  </si>
  <si>
    <t xml:space="preserve">theatrical (EventType enum class)</t>
  </si>
  <si>
    <t xml:space="preserve"> theatrical event [9,10]</t>
  </si>
  <si>
    <t xml:space="preserve">open (VenueType enum class)</t>
  </si>
  <si>
    <t xml:space="preserve"> open venue [5,6] </t>
  </si>
  <si>
    <t xml:space="preserve">closed (VenueType enum class)</t>
  </si>
  <si>
    <t xml:space="preserve">closed venue [9,10]</t>
  </si>
  <si>
    <t xml:space="preserve">balconyCenter (SectionType enum class)</t>
  </si>
  <si>
    <t xml:space="preserve"> parquet center [6,7]  </t>
  </si>
  <si>
    <t xml:space="preserve">balcony center [9,10]</t>
  </si>
  <si>
    <t xml:space="preserve">Event-association- Venue</t>
  </si>
  <si>
    <t xml:space="preserve"> organized [3]</t>
  </si>
  <si>
    <t xml:space="preserve">Event-association- Showing</t>
  </si>
  <si>
    <t xml:space="preserve">Seat-association- Venue</t>
  </si>
  <si>
    <t xml:space="preserve">  comprised [3]</t>
  </si>
  <si>
    <t xml:space="preserve">0..* Seat-association- Venue</t>
  </si>
  <si>
    <t xml:space="preserve"> multiple seats [5,6]</t>
  </si>
  <si>
    <t xml:space="preserve">Seat-association- 1 Venue</t>
  </si>
  <si>
    <t xml:space="preserve"> Each venue [0,1]</t>
  </si>
  <si>
    <t xml:space="preserve">Event-association- 0..1 Venue</t>
  </si>
  <si>
    <t xml:space="preserve"> a venue [5,6]</t>
  </si>
  <si>
    <t xml:space="preserve">Event-association- 0...* Showing</t>
  </si>
  <si>
    <t xml:space="preserve"> different shows [5,6]</t>
  </si>
  <si>
    <t xml:space="preserve">Seat-association- Showing</t>
  </si>
  <si>
    <t xml:space="preserve">0..* Event-association- Venue</t>
  </si>
  <si>
    <t xml:space="preserve">Event-association- 0..* Showing</t>
  </si>
  <si>
    <t xml:space="preserve">1 Event-association- Showing</t>
  </si>
  <si>
    <t xml:space="preserve">Seat-association- 0..* Showing</t>
  </si>
  <si>
    <t xml:space="preserve">0..* Seat-association- Showing</t>
  </si>
  <si>
    <t xml:space="preserve">Artifact Type – Problem Description (Online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</si>
  <si>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</si>
  <si>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Paper</t>
  </si>
  <si>
    <t xml:space="preserve">Papers are known by the title and whether they are research papers or experience reports.</t>
  </si>
  <si>
    <t xml:space="preserve">Papers [0]</t>
  </si>
  <si>
    <t xml:space="preserve">The paper is reviewed by at least three reviewers </t>
  </si>
  <si>
    <t xml:space="preserve">On the other side , the authors can submit as many papers as they want .</t>
  </si>
  <si>
    <t xml:space="preserve">papers [10]</t>
  </si>
  <si>
    <t xml:space="preserve">When a reviewer logs in , she can consult the list of papers that have been assigned to her for review , and submit reviews for each of those papers .</t>
  </si>
  <si>
    <t xml:space="preserve"> papers [11,27], </t>
  </si>
  <si>
    <t xml:space="preserve">A final decision is made by the chair for each paper.</t>
  </si>
  <si>
    <t xml:space="preserve"> Paper [10]</t>
  </si>
  <si>
    <t xml:space="preserve">Reviewer</t>
  </si>
  <si>
    <t xml:space="preserve">The system will be available to users who can be authors , reviewers , and co - chairs .</t>
  </si>
  <si>
    <t xml:space="preserve"> reviewers [11]</t>
  </si>
  <si>
    <t xml:space="preserve">The paper is reviewed by at least three reviewers .</t>
  </si>
  <si>
    <t xml:space="preserve">reviewers [8]</t>
  </si>
  <si>
    <t xml:space="preserve">reviewer [2]</t>
  </si>
  <si>
    <t xml:space="preserve">Author</t>
  </si>
  <si>
    <t xml:space="preserve"> authors [5]</t>
  </si>
  <si>
    <t xml:space="preserve">Review</t>
  </si>
  <si>
    <t xml:space="preserve"> review [19], reviews [22]</t>
  </si>
  <si>
    <t xml:space="preserve">Each review has feedback as well as grade that can be Accept or Reject.</t>
  </si>
  <si>
    <t xml:space="preserve"> review [1]</t>
  </si>
  <si>
    <t xml:space="preserve">PaperType</t>
  </si>
  <si>
    <t xml:space="preserve"> research papers [10,11] experience reports [12,13]. </t>
  </si>
  <si>
    <t xml:space="preserve">DecisionKind</t>
  </si>
  <si>
    <t xml:space="preserve">Accept [11], Reject [13]</t>
  </si>
  <si>
    <t xml:space="preserve"> Each user has a name. </t>
  </si>
  <si>
    <t xml:space="preserve">grade (Review class)</t>
  </si>
  <si>
    <t xml:space="preserve"> grade [7]</t>
  </si>
  <si>
    <t xml:space="preserve">feedback (Review class)</t>
  </si>
  <si>
    <t xml:space="preserve"> feedback [3]</t>
  </si>
  <si>
    <t xml:space="preserve">title (Paper class)</t>
  </si>
  <si>
    <t xml:space="preserve"> title [5]</t>
  </si>
  <si>
    <t xml:space="preserve">type (Paper class)</t>
  </si>
  <si>
    <t xml:space="preserve">experienceReport (PaperType enum class)</t>
  </si>
  <si>
    <t xml:space="preserve"> research papers [10,11] </t>
  </si>
  <si>
    <t xml:space="preserve">researchPaper (PaperType enum class)</t>
  </si>
  <si>
    <t xml:space="preserve">  experience reports [12,13]. </t>
  </si>
  <si>
    <t xml:space="preserve">accept (DecisionKind enum class)</t>
  </si>
  <si>
    <t xml:space="preserve">Accept [11], </t>
  </si>
  <si>
    <t xml:space="preserve">reject (DecisionKind enum class)</t>
  </si>
  <si>
    <t xml:space="preserve">Reject [13]</t>
  </si>
  <si>
    <t xml:space="preserve">Paper-association-Reviewer</t>
  </si>
  <si>
    <t xml:space="preserve"> reviewed [3]</t>
  </si>
  <si>
    <t xml:space="preserve">Role-Generalization-Reviewer</t>
  </si>
  <si>
    <t xml:space="preserve">The system will be available to users who can be authors, reviewers, and co-chairs.</t>
  </si>
  <si>
    <t xml:space="preserve">can be [8,9]</t>
  </si>
  <si>
    <t xml:space="preserve">Role-Generalization-Author</t>
  </si>
  <si>
    <t xml:space="preserve">Paper-association-Author</t>
  </si>
  <si>
    <t xml:space="preserve">submit [7]</t>
  </si>
  <si>
    <t xml:space="preserve">Paper-association-3..* Reviewer</t>
  </si>
  <si>
    <t xml:space="preserve"> at least three [5,6,7]</t>
  </si>
  <si>
    <t xml:space="preserve">0..* Paper-association-Author</t>
  </si>
  <si>
    <t xml:space="preserve">as many [9]</t>
  </si>
  <si>
    <t xml:space="preserve">  Three [7]</t>
  </si>
  <si>
    <t xml:space="preserve">many [9]</t>
  </si>
  <si>
    <t xml:space="preserve">undecided (DecisionKind enum class)</t>
  </si>
  <si>
    <t xml:space="preserve">chair (Role class)</t>
  </si>
  <si>
    <t xml:space="preserve">decision (Paper class)</t>
  </si>
  <si>
    <t xml:space="preserve">0..* Paper-association-Reviewer</t>
  </si>
  <si>
    <t xml:space="preserve">Paper-association-0..* Author</t>
  </si>
  <si>
    <t xml:space="preserve">GradeType</t>
  </si>
  <si>
    <t xml:space="preserve">UserRole</t>
  </si>
  <si>
    <t xml:space="preserve">Role-Generalization-Chair</t>
  </si>
  <si>
    <t xml:space="preserve">Artifact Type – Problem Description (Online Library Reservation System)</t>
  </si>
  <si>
    <t xml:space="preserve">Online Library System (OLS) provides easy access to customers to order different library items. A customer can place multiple orders. The status of an order can be pending or completed. Furthermore, each order is composed of multiple item lines. Each item line has a quantity. An item line is associated with a library item. The library item can be a book item or a digital item. Each library item has a status. The status can be available, hold, or loan. The book item can be of types - eBook format or print format. On the other side, the digital item can be an audio item or a video item. In addition, a digital item also has two options - downloadable and disc.</t>
  </si>
  <si>
    <t xml:space="preserve">Online Library System (OLS) provides easy access to customers to order different library items. </t>
  </si>
  <si>
    <t xml:space="preserve"> customers [8]</t>
  </si>
  <si>
    <t xml:space="preserve">A customer can place multiple orders. </t>
  </si>
  <si>
    <t xml:space="preserve">  customer [1]</t>
  </si>
  <si>
    <t xml:space="preserve">Order</t>
  </si>
  <si>
    <t xml:space="preserve">The status of an order can be pending or completed.</t>
  </si>
  <si>
    <t xml:space="preserve"> order [4]</t>
  </si>
  <si>
    <t xml:space="preserve">Furthermore, each order is composed of multiple item lines.</t>
  </si>
  <si>
    <t xml:space="preserve">  order [2]</t>
  </si>
  <si>
    <t xml:space="preserve">ItemLine</t>
  </si>
  <si>
    <t xml:space="preserve">Each item line has a quantity. </t>
  </si>
  <si>
    <t xml:space="preserve">  item lime [1,2]</t>
  </si>
  <si>
    <t xml:space="preserve">An item line is associated with a library item. </t>
  </si>
  <si>
    <t xml:space="preserve">LibraryItem</t>
  </si>
  <si>
    <t xml:space="preserve"> library item [7,8]</t>
  </si>
  <si>
    <t xml:space="preserve">The library item can be a book item or a digital item. </t>
  </si>
  <si>
    <t xml:space="preserve">library item [1,2]</t>
  </si>
  <si>
    <t xml:space="preserve">BookItem</t>
  </si>
  <si>
    <t xml:space="preserve"> book item [6,7]</t>
  </si>
  <si>
    <t xml:space="preserve">The book item can be of types - eBook format or print format.</t>
  </si>
  <si>
    <t xml:space="preserve"> book item [1,2]</t>
  </si>
  <si>
    <t xml:space="preserve">VideoItem</t>
  </si>
  <si>
    <t xml:space="preserve">On the other side, the digital item can be an audio item or a video item. </t>
  </si>
  <si>
    <t xml:space="preserve">  video item [14,15]</t>
  </si>
  <si>
    <t xml:space="preserve">AudioItem</t>
  </si>
  <si>
    <t xml:space="preserve">  audio item [11,10]</t>
  </si>
  <si>
    <t xml:space="preserve">DigitalItem</t>
  </si>
  <si>
    <t xml:space="preserve"> digital item [5,6]</t>
  </si>
  <si>
    <t xml:space="preserve"> In addition, a digital item also has two options - downloadable and disc.</t>
  </si>
  <si>
    <t xml:space="preserve"> digital item [3,4]</t>
  </si>
  <si>
    <t xml:space="preserve"> digital item [10,11]</t>
  </si>
  <si>
    <t xml:space="preserve">Status</t>
  </si>
  <si>
    <t xml:space="preserve"> Status [1], pending [7] completed [9]</t>
  </si>
  <si>
    <t xml:space="preserve">BookFormat</t>
  </si>
  <si>
    <t xml:space="preserve">eBook format  [7,8] print format [10,11]</t>
  </si>
  <si>
    <t xml:space="preserve">DigitalType</t>
  </si>
  <si>
    <t xml:space="preserve">downloadable disc [9,11]</t>
  </si>
  <si>
    <t xml:space="preserve">ItemStatus</t>
  </si>
  <si>
    <t xml:space="preserve">The status can be available, hold, or loan. </t>
  </si>
  <si>
    <t xml:space="preserve">available, hold, loan [4,5,7,]</t>
  </si>
  <si>
    <t xml:space="preserve">status (Order class)</t>
  </si>
  <si>
    <t xml:space="preserve">quantity (ItemLine class)</t>
  </si>
  <si>
    <t xml:space="preserve"> quantity [5]</t>
  </si>
  <si>
    <t xml:space="preserve">status (LibraryItem class)</t>
  </si>
  <si>
    <t xml:space="preserve">book item [6,7]  digital item [10,11]</t>
  </si>
  <si>
    <t xml:space="preserve">format (BookItem class)</t>
  </si>
  <si>
    <t xml:space="preserve">type (DigitalItem class)</t>
  </si>
  <si>
    <t xml:space="preserve">downloadable (DigitalType enum class)</t>
  </si>
  <si>
    <t xml:space="preserve"> downloadable [9]</t>
  </si>
  <si>
    <t xml:space="preserve">disc (DigitalType enum class)</t>
  </si>
  <si>
    <t xml:space="preserve"> disc [11]</t>
  </si>
  <si>
    <t xml:space="preserve">hold (ItemStatus enum class)</t>
  </si>
  <si>
    <t xml:space="preserve">   hold [5]</t>
  </si>
  <si>
    <t xml:space="preserve">loan (ItemStatus enum class)</t>
  </si>
  <si>
    <t xml:space="preserve"> loan [7]</t>
  </si>
  <si>
    <t xml:space="preserve">available (ItemStatus enum class)</t>
  </si>
  <si>
    <t xml:space="preserve"> available [4]</t>
  </si>
  <si>
    <t xml:space="preserve"> completed , pending(Status class)</t>
  </si>
  <si>
    <t xml:space="preserve">  pending [7]  completed [9]</t>
  </si>
  <si>
    <t xml:space="preserve">eBook (BookFormat class)</t>
  </si>
  <si>
    <t xml:space="preserve">eBook format  [7,8] </t>
  </si>
  <si>
    <t xml:space="preserve">print (BookFormat class)</t>
  </si>
  <si>
    <t xml:space="preserve"> print format [10,11] </t>
  </si>
  <si>
    <t xml:space="preserve">Customer-association-Order</t>
  </si>
  <si>
    <t xml:space="preserve">  place [3]</t>
  </si>
  <si>
    <t xml:space="preserve">Order-Composition-ItemLine</t>
  </si>
  <si>
    <t xml:space="preserve"> composed [4]</t>
  </si>
  <si>
    <t xml:space="preserve">LibraryItem-association-ItemLine</t>
  </si>
  <si>
    <t xml:space="preserve"> associated [4]</t>
  </si>
  <si>
    <t xml:space="preserve">Order-Composition-0..* ItemLine</t>
  </si>
  <si>
    <t xml:space="preserve"> multiple item lines [6,7,8]</t>
  </si>
  <si>
    <t xml:space="preserve">Customer-association- 0..* Order</t>
  </si>
  <si>
    <t xml:space="preserve"> multiple [4]</t>
  </si>
  <si>
    <t xml:space="preserve">LibraryItem-association- 0..1 ItemLine</t>
  </si>
  <si>
    <t xml:space="preserve"> a library item [6,7,8]</t>
  </si>
  <si>
    <t xml:space="preserve">can be [3,4,]</t>
  </si>
  <si>
    <t xml:space="preserve">can be [4,5]</t>
  </si>
  <si>
    <t xml:space="preserve"> multiple[6]</t>
  </si>
  <si>
    <t xml:space="preserve"> A [6]</t>
  </si>
  <si>
    <t xml:space="preserve">pending(Status class)</t>
  </si>
  <si>
    <t xml:space="preserve"> Completed (Status class)</t>
  </si>
  <si>
    <t xml:space="preserve">LibraryItem-generalization-BookItem</t>
  </si>
  <si>
    <t xml:space="preserve">LibraryItem-generalization-DigitalItem</t>
  </si>
  <si>
    <t xml:space="preserve">DigitalItem-generalization-Audio</t>
  </si>
  <si>
    <t xml:space="preserve">DigitalItem-generalization-Video</t>
  </si>
  <si>
    <t xml:space="preserve">Customer-association-0..* Order</t>
  </si>
  <si>
    <t xml:space="preserve">1 Customer-association-Order</t>
  </si>
  <si>
    <t xml:space="preserve">1 Order-Composition-ItemLine</t>
  </si>
  <si>
    <t xml:space="preserve">LibraryItem-association-0..* ItemLine</t>
  </si>
  <si>
    <t xml:space="preserve">1 LibraryItem-association-ItemLine</t>
  </si>
  <si>
    <t xml:space="preserve">option (DigitalItem class)</t>
  </si>
  <si>
    <t xml:space="preserve">audio (DigitalItem enum class)</t>
  </si>
  <si>
    <t xml:space="preserve">video (DigitalItem enum class)</t>
  </si>
  <si>
    <t xml:space="preserve">0..1 Customer-association-Order</t>
  </si>
  <si>
    <t xml:space="preserve">0..1 Order-Composition-ItemLine</t>
  </si>
  <si>
    <t xml:space="preserve">0..1 LibraryItem-association-ItemLine</t>
  </si>
  <si>
    <t xml:space="preserve">Artifact Type – Problem Description (University Enrollment System)</t>
  </si>
  <si>
    <t xml:space="preserve">University admits many students every year. Each student has a name and ID. A student can be a part-time student or a full-time student. After admission, students can attend up to five courses in a semester. The courses can be of types - research-based and project-based. University also allows students to drop the courses in the first two weeks. If a student drops the course within the first two weeks then no penalty is imposed by the university.</t>
  </si>
  <si>
    <t xml:space="preserve">University</t>
  </si>
  <si>
    <t xml:space="preserve">University admits many students every year. </t>
  </si>
  <si>
    <t xml:space="preserve">University [0]</t>
  </si>
  <si>
    <t xml:space="preserve">University also allows students to drop the courses in the first two weeks.</t>
  </si>
  <si>
    <t xml:space="preserve"> If a student drops the course within the first two weeks then no penalty is imposed by the university.</t>
  </si>
  <si>
    <t xml:space="preserve"> university [18]</t>
  </si>
  <si>
    <t xml:space="preserve">Student</t>
  </si>
  <si>
    <t xml:space="preserve">University admits many students every year.</t>
  </si>
  <si>
    <t xml:space="preserve">   students [2]</t>
  </si>
  <si>
    <t xml:space="preserve"> Each student has a name and ID.</t>
  </si>
  <si>
    <t xml:space="preserve"> student [1] </t>
  </si>
  <si>
    <t xml:space="preserve"> A student can be a part-time student or a full-time student.</t>
  </si>
  <si>
    <t xml:space="preserve"> students [3]</t>
  </si>
  <si>
    <t xml:space="preserve"> student [2]</t>
  </si>
  <si>
    <t xml:space="preserve"> After admission, students can attend up to five courses in a semester.</t>
  </si>
  <si>
    <t xml:space="preserve">Course</t>
  </si>
  <si>
    <t xml:space="preserve">After admission , students can attend up to five courses in a semester .</t>
  </si>
  <si>
    <t xml:space="preserve">   courses [8]</t>
  </si>
  <si>
    <t xml:space="preserve">    courses [7]</t>
  </si>
  <si>
    <t xml:space="preserve">The courses can be of types - research-based and project-based.</t>
  </si>
  <si>
    <t xml:space="preserve">     courses [1]</t>
  </si>
  <si>
    <t xml:space="preserve"> course [5]</t>
  </si>
  <si>
    <t xml:space="preserve">CourseType</t>
  </si>
  <si>
    <t xml:space="preserve">research-based [6,7] project-based [9,10]</t>
  </si>
  <si>
    <t xml:space="preserve">StudentType</t>
  </si>
  <si>
    <t xml:space="preserve">part-time student [5,6,7]   full-time student [10,11,12]</t>
  </si>
  <si>
    <t xml:space="preserve">type (Student class)</t>
  </si>
  <si>
    <t xml:space="preserve">name (Student class)</t>
  </si>
  <si>
    <t xml:space="preserve">id (Student class)</t>
  </si>
  <si>
    <t xml:space="preserve">  ID[6]</t>
  </si>
  <si>
    <t xml:space="preserve">type (Course Class)</t>
  </si>
  <si>
    <t xml:space="preserve">The course can of types -research-based and project-based.</t>
  </si>
  <si>
    <t xml:space="preserve"> part-time (StudentType enum class)</t>
  </si>
  <si>
    <t xml:space="preserve">part-time student [5,6,7]   </t>
  </si>
  <si>
    <t xml:space="preserve"> full-time (StudentType enum class)</t>
  </si>
  <si>
    <t xml:space="preserve"> full-time student [10,11,12]</t>
  </si>
  <si>
    <t xml:space="preserve"> research-based (Course enum class)</t>
  </si>
  <si>
    <t xml:space="preserve">research-based [6,7] </t>
  </si>
  <si>
    <t xml:space="preserve">Project-based (Course enum class)</t>
  </si>
  <si>
    <t xml:space="preserve">Project-based [9,10]</t>
  </si>
  <si>
    <t xml:space="preserve">Student-association- Course</t>
  </si>
  <si>
    <t xml:space="preserve">  attend [4]</t>
  </si>
  <si>
    <t xml:space="preserve">Student-association- University</t>
  </si>
  <si>
    <t xml:space="preserve"> admits [1]</t>
  </si>
  <si>
    <t xml:space="preserve">Student-association- 0..5 Course</t>
  </si>
  <si>
    <t xml:space="preserve"> up to five [5,6,7]</t>
  </si>
  <si>
    <t xml:space="preserve">0..* Student-association- University</t>
  </si>
  <si>
    <t xml:space="preserve"> many [2]</t>
  </si>
  <si>
    <t xml:space="preserve">The use of Enumeration restricts an object of the Course class to have one role (among Classroom) only at a time but the object can have different roles over time (the role of an object can change by changing the value of the Enumeration attribute). Furthermore, the use of the Enumeration class is appropriate in the current scenario as the roles (Classroom) do not have different features (attributes or relationships).</t>
  </si>
  <si>
    <t xml:space="preserve">The use of Enumeration restricts an object of the Student class to have one role (among PartTimeStudent, FullTimeStudent) only at a time but the object can have different roles over time (the role of an object can change by changing the value of the Enumeration attribute). Furthermore, the use of the Enumeration class is appropriate in the current scenario as the roles (PartTimeStudent, FullTimeStudent) do not have different features (attributes or relationships).</t>
  </si>
  <si>
    <t xml:space="preserve">The use of Enumeration restricts an object of the Student class to have one role (among PartTimeStudent, FullTimeStudent) only at a time but the object can have different roles over time (the role of an object can change by changing the value of the Enumeration attribute). Furthermore, the use of the Enumeration attribute is appropriate in the current scenario as the roles (PartTimeStudent, FullTimeStudent) do not have different features (attributes or relationships).</t>
  </si>
  <si>
    <t xml:space="preserve">The use of Enumeration restricts an object of the Course class to have one role (among Classroom) only at a time but the object can have different roles over time (the role of an object can change by changing the value of the Enumeration attribute). Furthermore, the use of the Enumeration attribute is appropriate in the current scenario as the roles (Classroom) do not have different features (attributes or relationships).</t>
  </si>
  <si>
    <t xml:space="preserve"> Five [7]</t>
  </si>
  <si>
    <t xml:space="preserve">0..* Student-association- Course</t>
  </si>
  <si>
    <t xml:space="preserve"> Student-association- 1 University</t>
  </si>
  <si>
    <t xml:space="preserve">? Student-association- Course</t>
  </si>
  <si>
    <t xml:space="preserve"> Student-association- ? University</t>
  </si>
</sst>
</file>

<file path=xl/styles.xml><?xml version="1.0" encoding="utf-8"?>
<styleSheet xmlns="http://schemas.openxmlformats.org/spreadsheetml/2006/main">
  <numFmts count="2">
    <numFmt numFmtId="164" formatCode="General"/>
    <numFmt numFmtId="165" formatCode="General"/>
  </numFmts>
  <fonts count="7">
    <font>
      <sz val="10"/>
      <name val="Arial"/>
      <family val="2"/>
    </font>
    <font>
      <sz val="10"/>
      <name val="Arial"/>
      <family val="0"/>
    </font>
    <font>
      <sz val="10"/>
      <name val="Arial"/>
      <family val="0"/>
    </font>
    <font>
      <sz val="10"/>
      <name val="Arial"/>
      <family val="0"/>
    </font>
    <font>
      <b val="true"/>
      <sz val="12"/>
      <name val="Arial"/>
      <family val="2"/>
    </font>
    <font>
      <b val="true"/>
      <sz val="10"/>
      <name val="Arial"/>
      <family val="2"/>
    </font>
    <font>
      <b val="true"/>
      <u val="single"/>
      <sz val="12"/>
      <name val="Arial"/>
      <family val="2"/>
    </font>
  </fonts>
  <fills count="10">
    <fill>
      <patternFill patternType="none"/>
    </fill>
    <fill>
      <patternFill patternType="gray125"/>
    </fill>
    <fill>
      <patternFill patternType="solid">
        <fgColor rgb="FFB4C7DC"/>
        <bgColor rgb="FFB3CAC7"/>
      </patternFill>
    </fill>
    <fill>
      <patternFill patternType="solid">
        <fgColor rgb="FFB3CAC7"/>
        <bgColor rgb="FFB4C7DC"/>
      </patternFill>
    </fill>
    <fill>
      <patternFill patternType="solid">
        <fgColor rgb="FFFFDBB6"/>
        <bgColor rgb="FFDDE8CB"/>
      </patternFill>
    </fill>
    <fill>
      <patternFill patternType="solid">
        <fgColor rgb="FFDDE8CB"/>
        <bgColor rgb="FFFFDBB6"/>
      </patternFill>
    </fill>
    <fill>
      <patternFill patternType="solid">
        <fgColor rgb="FFFF7B59"/>
        <bgColor rgb="FFFF6600"/>
      </patternFill>
    </fill>
    <fill>
      <patternFill patternType="solid">
        <fgColor rgb="FFFFFF00"/>
        <bgColor rgb="FFFFFF00"/>
      </patternFill>
    </fill>
    <fill>
      <patternFill patternType="solid">
        <fgColor rgb="FF77BC65"/>
        <bgColor rgb="FFAFD095"/>
      </patternFill>
    </fill>
    <fill>
      <patternFill patternType="solid">
        <fgColor rgb="FFAFD095"/>
        <bgColor rgb="FFB3CAC7"/>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tru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6"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4" fillId="8" borderId="2"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7" borderId="0" xfId="0" applyFont="true" applyBorder="true" applyAlignment="true" applyProtection="false">
      <alignment horizontal="left"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7" borderId="1" xfId="0" applyFont="true" applyBorder="true" applyAlignment="true" applyProtection="false">
      <alignment horizontal="center" vertical="bottom" textRotation="0" wrapText="tru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5"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7B59"/>
      <rgbColor rgb="FF0066CC"/>
      <rgbColor rgb="FFB4C7DC"/>
      <rgbColor rgb="FF000080"/>
      <rgbColor rgb="FFFF00FF"/>
      <rgbColor rgb="FFFFFF00"/>
      <rgbColor rgb="FF00FFFF"/>
      <rgbColor rgb="FF800080"/>
      <rgbColor rgb="FF800000"/>
      <rgbColor rgb="FF008080"/>
      <rgbColor rgb="FF0000FF"/>
      <rgbColor rgb="FF00CCFF"/>
      <rgbColor rgb="FFCCFFFF"/>
      <rgbColor rgb="FFDDE8CB"/>
      <rgbColor rgb="FFFFFF99"/>
      <rgbColor rgb="FFAFD095"/>
      <rgbColor rgb="FFFF99CC"/>
      <rgbColor rgb="FFCC99FF"/>
      <rgbColor rgb="FFFFDBB6"/>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_rels/drawing4.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png"/>
</Relationships>
</file>

<file path=xl/drawings/_rels/drawing5.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
</Relationships>
</file>

<file path=xl/drawings/_rels/drawing6.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
</Relationships>
</file>

<file path=xl/drawings/_rels/drawing7.xml.rels><?xml version="1.0" encoding="UTF-8"?>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 Id="rId3" Type="http://schemas.openxmlformats.org/officeDocument/2006/relationships/image" Target="../media/image21.png"/>
</Relationships>
</file>

<file path=xl/drawings/_rels/drawing8.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
</Relationships>
</file>

<file path=xl/drawings/_rels/drawing9.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3092040</xdr:colOff>
      <xdr:row>35</xdr:row>
      <xdr:rowOff>20160</xdr:rowOff>
    </xdr:to>
    <xdr:pic>
      <xdr:nvPicPr>
        <xdr:cNvPr id="0" name="Image 4" descr=""/>
        <xdr:cNvPicPr/>
      </xdr:nvPicPr>
      <xdr:blipFill>
        <a:blip r:embed="rId1"/>
        <a:stretch/>
      </xdr:blipFill>
      <xdr:spPr>
        <a:xfrm>
          <a:off x="266760" y="2024640"/>
          <a:ext cx="5843160" cy="4431240"/>
        </a:xfrm>
        <a:prstGeom prst="rect">
          <a:avLst/>
        </a:prstGeom>
        <a:ln>
          <a:noFill/>
        </a:ln>
      </xdr:spPr>
    </xdr:pic>
    <xdr:clientData/>
  </xdr:twoCellAnchor>
  <xdr:twoCellAnchor editAs="absolute">
    <xdr:from>
      <xdr:col>3</xdr:col>
      <xdr:colOff>3767400</xdr:colOff>
      <xdr:row>7</xdr:row>
      <xdr:rowOff>105120</xdr:rowOff>
    </xdr:from>
    <xdr:to>
      <xdr:col>6</xdr:col>
      <xdr:colOff>2143800</xdr:colOff>
      <xdr:row>35</xdr:row>
      <xdr:rowOff>77040</xdr:rowOff>
    </xdr:to>
    <xdr:pic>
      <xdr:nvPicPr>
        <xdr:cNvPr id="1" name="Image 5" descr=""/>
        <xdr:cNvPicPr/>
      </xdr:nvPicPr>
      <xdr:blipFill>
        <a:blip r:embed="rId2"/>
        <a:stretch/>
      </xdr:blipFill>
      <xdr:spPr>
        <a:xfrm>
          <a:off x="6785280" y="1989000"/>
          <a:ext cx="5816880" cy="4523760"/>
        </a:xfrm>
        <a:prstGeom prst="rect">
          <a:avLst/>
        </a:prstGeom>
        <a:ln>
          <a:noFill/>
        </a:ln>
      </xdr:spPr>
    </xdr:pic>
    <xdr:clientData/>
  </xdr:twoCellAnchor>
  <xdr:twoCellAnchor editAs="absolute">
    <xdr:from>
      <xdr:col>1</xdr:col>
      <xdr:colOff>473040</xdr:colOff>
      <xdr:row>40</xdr:row>
      <xdr:rowOff>136440</xdr:rowOff>
    </xdr:from>
    <xdr:to>
      <xdr:col>5</xdr:col>
      <xdr:colOff>441000</xdr:colOff>
      <xdr:row>67</xdr:row>
      <xdr:rowOff>153000</xdr:rowOff>
    </xdr:to>
    <xdr:pic>
      <xdr:nvPicPr>
        <xdr:cNvPr id="2" name="Image 6" descr=""/>
        <xdr:cNvPicPr/>
      </xdr:nvPicPr>
      <xdr:blipFill>
        <a:blip r:embed="rId3"/>
        <a:stretch/>
      </xdr:blipFill>
      <xdr:spPr>
        <a:xfrm>
          <a:off x="952920" y="7412760"/>
          <a:ext cx="8456760" cy="4405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124560</xdr:colOff>
      <xdr:row>7</xdr:row>
      <xdr:rowOff>68400</xdr:rowOff>
    </xdr:from>
    <xdr:to>
      <xdr:col>3</xdr:col>
      <xdr:colOff>2568240</xdr:colOff>
      <xdr:row>35</xdr:row>
      <xdr:rowOff>141120</xdr:rowOff>
    </xdr:to>
    <xdr:pic>
      <xdr:nvPicPr>
        <xdr:cNvPr id="3" name="Image 1" descr=""/>
        <xdr:cNvPicPr/>
      </xdr:nvPicPr>
      <xdr:blipFill>
        <a:blip r:embed="rId1"/>
        <a:stretch/>
      </xdr:blipFill>
      <xdr:spPr>
        <a:xfrm>
          <a:off x="124560" y="1952280"/>
          <a:ext cx="5393160" cy="4624560"/>
        </a:xfrm>
        <a:prstGeom prst="rect">
          <a:avLst/>
        </a:prstGeom>
        <a:ln>
          <a:noFill/>
        </a:ln>
      </xdr:spPr>
    </xdr:pic>
    <xdr:clientData/>
  </xdr:twoCellAnchor>
  <xdr:twoCellAnchor editAs="absolute">
    <xdr:from>
      <xdr:col>3</xdr:col>
      <xdr:colOff>2864520</xdr:colOff>
      <xdr:row>7</xdr:row>
      <xdr:rowOff>9720</xdr:rowOff>
    </xdr:from>
    <xdr:to>
      <xdr:col>6</xdr:col>
      <xdr:colOff>2716920</xdr:colOff>
      <xdr:row>36</xdr:row>
      <xdr:rowOff>28440</xdr:rowOff>
    </xdr:to>
    <xdr:pic>
      <xdr:nvPicPr>
        <xdr:cNvPr id="4" name="Image 2_0" descr=""/>
        <xdr:cNvPicPr/>
      </xdr:nvPicPr>
      <xdr:blipFill>
        <a:blip r:embed="rId2"/>
        <a:stretch/>
      </xdr:blipFill>
      <xdr:spPr>
        <a:xfrm>
          <a:off x="5814000" y="1893600"/>
          <a:ext cx="7292520" cy="4732920"/>
        </a:xfrm>
        <a:prstGeom prst="rect">
          <a:avLst/>
        </a:prstGeom>
        <a:ln>
          <a:noFill/>
        </a:ln>
      </xdr:spPr>
    </xdr:pic>
    <xdr:clientData/>
  </xdr:twoCellAnchor>
  <xdr:twoCellAnchor editAs="absolute">
    <xdr:from>
      <xdr:col>1</xdr:col>
      <xdr:colOff>702000</xdr:colOff>
      <xdr:row>41</xdr:row>
      <xdr:rowOff>67320</xdr:rowOff>
    </xdr:from>
    <xdr:to>
      <xdr:col>5</xdr:col>
      <xdr:colOff>1100520</xdr:colOff>
      <xdr:row>67</xdr:row>
      <xdr:rowOff>159840</xdr:rowOff>
    </xdr:to>
    <xdr:pic>
      <xdr:nvPicPr>
        <xdr:cNvPr id="5" name="Image 3_0" descr=""/>
        <xdr:cNvPicPr/>
      </xdr:nvPicPr>
      <xdr:blipFill>
        <a:blip r:embed="rId3"/>
        <a:stretch/>
      </xdr:blipFill>
      <xdr:spPr>
        <a:xfrm>
          <a:off x="1181880" y="7506000"/>
          <a:ext cx="8818560" cy="4319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803880</xdr:colOff>
      <xdr:row>35</xdr:row>
      <xdr:rowOff>106200</xdr:rowOff>
    </xdr:from>
    <xdr:to>
      <xdr:col>3</xdr:col>
      <xdr:colOff>3071880</xdr:colOff>
      <xdr:row>67</xdr:row>
      <xdr:rowOff>72000</xdr:rowOff>
    </xdr:to>
    <xdr:pic>
      <xdr:nvPicPr>
        <xdr:cNvPr id="6" name="Image 2" descr=""/>
        <xdr:cNvPicPr/>
      </xdr:nvPicPr>
      <xdr:blipFill>
        <a:blip r:embed="rId1"/>
        <a:stretch/>
      </xdr:blipFill>
      <xdr:spPr>
        <a:xfrm>
          <a:off x="1283760" y="6219000"/>
          <a:ext cx="4737600" cy="5167800"/>
        </a:xfrm>
        <a:prstGeom prst="rect">
          <a:avLst/>
        </a:prstGeom>
        <a:ln>
          <a:noFill/>
        </a:ln>
      </xdr:spPr>
    </xdr:pic>
    <xdr:clientData/>
  </xdr:twoCellAnchor>
  <xdr:twoCellAnchor editAs="absolute">
    <xdr:from>
      <xdr:col>1</xdr:col>
      <xdr:colOff>39600</xdr:colOff>
      <xdr:row>8</xdr:row>
      <xdr:rowOff>33840</xdr:rowOff>
    </xdr:from>
    <xdr:to>
      <xdr:col>3</xdr:col>
      <xdr:colOff>3080880</xdr:colOff>
      <xdr:row>27</xdr:row>
      <xdr:rowOff>69840</xdr:rowOff>
    </xdr:to>
    <xdr:pic>
      <xdr:nvPicPr>
        <xdr:cNvPr id="7" name="Image 3" descr=""/>
        <xdr:cNvPicPr/>
      </xdr:nvPicPr>
      <xdr:blipFill>
        <a:blip r:embed="rId2"/>
        <a:stretch/>
      </xdr:blipFill>
      <xdr:spPr>
        <a:xfrm>
          <a:off x="519480" y="1729800"/>
          <a:ext cx="5510880" cy="3124440"/>
        </a:xfrm>
        <a:prstGeom prst="rect">
          <a:avLst/>
        </a:prstGeom>
        <a:ln>
          <a:noFill/>
        </a:ln>
      </xdr:spPr>
    </xdr:pic>
    <xdr:clientData/>
  </xdr:twoCellAnchor>
  <xdr:twoCellAnchor editAs="absolute">
    <xdr:from>
      <xdr:col>3</xdr:col>
      <xdr:colOff>4246560</xdr:colOff>
      <xdr:row>6</xdr:row>
      <xdr:rowOff>169200</xdr:rowOff>
    </xdr:from>
    <xdr:to>
      <xdr:col>6</xdr:col>
      <xdr:colOff>1353240</xdr:colOff>
      <xdr:row>28</xdr:row>
      <xdr:rowOff>11160</xdr:rowOff>
    </xdr:to>
    <xdr:pic>
      <xdr:nvPicPr>
        <xdr:cNvPr id="8" name="Image 10" descr=""/>
        <xdr:cNvPicPr/>
      </xdr:nvPicPr>
      <xdr:blipFill>
        <a:blip r:embed="rId3"/>
        <a:stretch/>
      </xdr:blipFill>
      <xdr:spPr>
        <a:xfrm>
          <a:off x="7196040" y="1512000"/>
          <a:ext cx="4546800" cy="34462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3129480</xdr:colOff>
      <xdr:row>7</xdr:row>
      <xdr:rowOff>142200</xdr:rowOff>
    </xdr:from>
    <xdr:to>
      <xdr:col>6</xdr:col>
      <xdr:colOff>1176120</xdr:colOff>
      <xdr:row>35</xdr:row>
      <xdr:rowOff>77040</xdr:rowOff>
    </xdr:to>
    <xdr:pic>
      <xdr:nvPicPr>
        <xdr:cNvPr id="9" name="Image 13_0" descr=""/>
        <xdr:cNvPicPr/>
      </xdr:nvPicPr>
      <xdr:blipFill>
        <a:blip r:embed="rId1"/>
        <a:stretch/>
      </xdr:blipFill>
      <xdr:spPr>
        <a:xfrm>
          <a:off x="6078960" y="2026080"/>
          <a:ext cx="5486760" cy="4486680"/>
        </a:xfrm>
        <a:prstGeom prst="rect">
          <a:avLst/>
        </a:prstGeom>
        <a:ln>
          <a:noFill/>
        </a:ln>
      </xdr:spPr>
    </xdr:pic>
    <xdr:clientData/>
  </xdr:twoCellAnchor>
  <xdr:twoCellAnchor editAs="absolute">
    <xdr:from>
      <xdr:col>1</xdr:col>
      <xdr:colOff>718560</xdr:colOff>
      <xdr:row>42</xdr:row>
      <xdr:rowOff>19800</xdr:rowOff>
    </xdr:from>
    <xdr:to>
      <xdr:col>4</xdr:col>
      <xdr:colOff>908640</xdr:colOff>
      <xdr:row>67</xdr:row>
      <xdr:rowOff>64440</xdr:rowOff>
    </xdr:to>
    <xdr:pic>
      <xdr:nvPicPr>
        <xdr:cNvPr id="10" name="Image 19" descr=""/>
        <xdr:cNvPicPr/>
      </xdr:nvPicPr>
      <xdr:blipFill>
        <a:blip r:embed="rId2"/>
        <a:stretch/>
      </xdr:blipFill>
      <xdr:spPr>
        <a:xfrm>
          <a:off x="1198440" y="7621200"/>
          <a:ext cx="7315920" cy="4108680"/>
        </a:xfrm>
        <a:prstGeom prst="rect">
          <a:avLst/>
        </a:prstGeom>
        <a:ln>
          <a:noFill/>
        </a:ln>
      </xdr:spPr>
    </xdr:pic>
    <xdr:clientData/>
  </xdr:twoCellAnchor>
  <xdr:twoCellAnchor editAs="absolute">
    <xdr:from>
      <xdr:col>1</xdr:col>
      <xdr:colOff>132120</xdr:colOff>
      <xdr:row>7</xdr:row>
      <xdr:rowOff>114840</xdr:rowOff>
    </xdr:from>
    <xdr:to>
      <xdr:col>3</xdr:col>
      <xdr:colOff>2792520</xdr:colOff>
      <xdr:row>35</xdr:row>
      <xdr:rowOff>76320</xdr:rowOff>
    </xdr:to>
    <xdr:pic>
      <xdr:nvPicPr>
        <xdr:cNvPr id="11" name="Image 12" descr=""/>
        <xdr:cNvPicPr/>
      </xdr:nvPicPr>
      <xdr:blipFill>
        <a:blip r:embed="rId3"/>
        <a:stretch/>
      </xdr:blipFill>
      <xdr:spPr>
        <a:xfrm>
          <a:off x="612000" y="1998720"/>
          <a:ext cx="5130000" cy="4513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119520</xdr:colOff>
      <xdr:row>8</xdr:row>
      <xdr:rowOff>135360</xdr:rowOff>
    </xdr:from>
    <xdr:to>
      <xdr:col>3</xdr:col>
      <xdr:colOff>2006280</xdr:colOff>
      <xdr:row>23</xdr:row>
      <xdr:rowOff>79920</xdr:rowOff>
    </xdr:to>
    <xdr:pic>
      <xdr:nvPicPr>
        <xdr:cNvPr id="12" name="Image 7" descr=""/>
        <xdr:cNvPicPr/>
      </xdr:nvPicPr>
      <xdr:blipFill>
        <a:blip r:embed="rId1"/>
        <a:stretch/>
      </xdr:blipFill>
      <xdr:spPr>
        <a:xfrm>
          <a:off x="599400" y="1575360"/>
          <a:ext cx="4356360" cy="2382840"/>
        </a:xfrm>
        <a:prstGeom prst="rect">
          <a:avLst/>
        </a:prstGeom>
        <a:ln>
          <a:noFill/>
        </a:ln>
      </xdr:spPr>
    </xdr:pic>
    <xdr:clientData/>
  </xdr:twoCellAnchor>
  <xdr:twoCellAnchor editAs="absolute">
    <xdr:from>
      <xdr:col>3</xdr:col>
      <xdr:colOff>2365920</xdr:colOff>
      <xdr:row>8</xdr:row>
      <xdr:rowOff>114480</xdr:rowOff>
    </xdr:from>
    <xdr:to>
      <xdr:col>6</xdr:col>
      <xdr:colOff>746280</xdr:colOff>
      <xdr:row>22</xdr:row>
      <xdr:rowOff>58680</xdr:rowOff>
    </xdr:to>
    <xdr:pic>
      <xdr:nvPicPr>
        <xdr:cNvPr id="13" name="Image 10_2" descr=""/>
        <xdr:cNvPicPr/>
      </xdr:nvPicPr>
      <xdr:blipFill>
        <a:blip r:embed="rId2"/>
        <a:stretch/>
      </xdr:blipFill>
      <xdr:spPr>
        <a:xfrm>
          <a:off x="5315400" y="1554480"/>
          <a:ext cx="5820480" cy="2220120"/>
        </a:xfrm>
        <a:prstGeom prst="rect">
          <a:avLst/>
        </a:prstGeom>
        <a:ln>
          <a:noFill/>
        </a:ln>
      </xdr:spPr>
    </xdr:pic>
    <xdr:clientData/>
  </xdr:twoCellAnchor>
  <xdr:twoCellAnchor editAs="absolute">
    <xdr:from>
      <xdr:col>1</xdr:col>
      <xdr:colOff>848520</xdr:colOff>
      <xdr:row>30</xdr:row>
      <xdr:rowOff>75960</xdr:rowOff>
    </xdr:from>
    <xdr:to>
      <xdr:col>3</xdr:col>
      <xdr:colOff>2024640</xdr:colOff>
      <xdr:row>46</xdr:row>
      <xdr:rowOff>129240</xdr:rowOff>
    </xdr:to>
    <xdr:pic>
      <xdr:nvPicPr>
        <xdr:cNvPr id="14" name="Image 11_1" descr=""/>
        <xdr:cNvPicPr/>
      </xdr:nvPicPr>
      <xdr:blipFill>
        <a:blip r:embed="rId3"/>
        <a:stretch/>
      </xdr:blipFill>
      <xdr:spPr>
        <a:xfrm>
          <a:off x="1328400" y="5120280"/>
          <a:ext cx="3645720" cy="26542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1145880</xdr:colOff>
      <xdr:row>43</xdr:row>
      <xdr:rowOff>75600</xdr:rowOff>
    </xdr:from>
    <xdr:to>
      <xdr:col>4</xdr:col>
      <xdr:colOff>804240</xdr:colOff>
      <xdr:row>65</xdr:row>
      <xdr:rowOff>4680</xdr:rowOff>
    </xdr:to>
    <xdr:pic>
      <xdr:nvPicPr>
        <xdr:cNvPr id="15" name="Image 14" descr=""/>
        <xdr:cNvPicPr/>
      </xdr:nvPicPr>
      <xdr:blipFill>
        <a:blip r:embed="rId1"/>
        <a:stretch/>
      </xdr:blipFill>
      <xdr:spPr>
        <a:xfrm>
          <a:off x="1625760" y="7839720"/>
          <a:ext cx="6784200" cy="3505320"/>
        </a:xfrm>
        <a:prstGeom prst="rect">
          <a:avLst/>
        </a:prstGeom>
        <a:ln>
          <a:noFill/>
        </a:ln>
      </xdr:spPr>
    </xdr:pic>
    <xdr:clientData/>
  </xdr:twoCellAnchor>
  <xdr:twoCellAnchor editAs="absolute">
    <xdr:from>
      <xdr:col>0</xdr:col>
      <xdr:colOff>163800</xdr:colOff>
      <xdr:row>9</xdr:row>
      <xdr:rowOff>154440</xdr:rowOff>
    </xdr:from>
    <xdr:to>
      <xdr:col>3</xdr:col>
      <xdr:colOff>2809800</xdr:colOff>
      <xdr:row>34</xdr:row>
      <xdr:rowOff>1800</xdr:rowOff>
    </xdr:to>
    <xdr:pic>
      <xdr:nvPicPr>
        <xdr:cNvPr id="16" name="Image 11" descr=""/>
        <xdr:cNvPicPr/>
      </xdr:nvPicPr>
      <xdr:blipFill>
        <a:blip r:embed="rId2"/>
        <a:stretch/>
      </xdr:blipFill>
      <xdr:spPr>
        <a:xfrm>
          <a:off x="163800" y="2363400"/>
          <a:ext cx="5595480" cy="3911400"/>
        </a:xfrm>
        <a:prstGeom prst="rect">
          <a:avLst/>
        </a:prstGeom>
        <a:ln>
          <a:noFill/>
        </a:ln>
      </xdr:spPr>
    </xdr:pic>
    <xdr:clientData/>
  </xdr:twoCellAnchor>
  <xdr:twoCellAnchor editAs="absolute">
    <xdr:from>
      <xdr:col>3</xdr:col>
      <xdr:colOff>3491640</xdr:colOff>
      <xdr:row>9</xdr:row>
      <xdr:rowOff>62280</xdr:rowOff>
    </xdr:from>
    <xdr:to>
      <xdr:col>6</xdr:col>
      <xdr:colOff>787320</xdr:colOff>
      <xdr:row>33</xdr:row>
      <xdr:rowOff>111600</xdr:rowOff>
    </xdr:to>
    <xdr:pic>
      <xdr:nvPicPr>
        <xdr:cNvPr id="17" name="Image 13" descr=""/>
        <xdr:cNvPicPr/>
      </xdr:nvPicPr>
      <xdr:blipFill>
        <a:blip r:embed="rId3"/>
        <a:stretch/>
      </xdr:blipFill>
      <xdr:spPr>
        <a:xfrm>
          <a:off x="6441120" y="2271240"/>
          <a:ext cx="4735800" cy="39506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641880</xdr:colOff>
      <xdr:row>42</xdr:row>
      <xdr:rowOff>360</xdr:rowOff>
    </xdr:from>
    <xdr:to>
      <xdr:col>4</xdr:col>
      <xdr:colOff>231120</xdr:colOff>
      <xdr:row>67</xdr:row>
      <xdr:rowOff>61560</xdr:rowOff>
    </xdr:to>
    <xdr:pic>
      <xdr:nvPicPr>
        <xdr:cNvPr id="18" name="Image 8" descr=""/>
        <xdr:cNvPicPr/>
      </xdr:nvPicPr>
      <xdr:blipFill>
        <a:blip r:embed="rId1"/>
        <a:stretch/>
      </xdr:blipFill>
      <xdr:spPr>
        <a:xfrm>
          <a:off x="1121760" y="7601760"/>
          <a:ext cx="6715080" cy="4125240"/>
        </a:xfrm>
        <a:prstGeom prst="rect">
          <a:avLst/>
        </a:prstGeom>
        <a:ln>
          <a:noFill/>
        </a:ln>
      </xdr:spPr>
    </xdr:pic>
    <xdr:clientData/>
  </xdr:twoCellAnchor>
  <xdr:twoCellAnchor editAs="absolute">
    <xdr:from>
      <xdr:col>3</xdr:col>
      <xdr:colOff>4281120</xdr:colOff>
      <xdr:row>10</xdr:row>
      <xdr:rowOff>10440</xdr:rowOff>
    </xdr:from>
    <xdr:to>
      <xdr:col>7</xdr:col>
      <xdr:colOff>1241280</xdr:colOff>
      <xdr:row>34</xdr:row>
      <xdr:rowOff>105840</xdr:rowOff>
    </xdr:to>
    <xdr:pic>
      <xdr:nvPicPr>
        <xdr:cNvPr id="19" name="Image 9" descr=""/>
        <xdr:cNvPicPr/>
      </xdr:nvPicPr>
      <xdr:blipFill>
        <a:blip r:embed="rId2"/>
        <a:stretch/>
      </xdr:blipFill>
      <xdr:spPr>
        <a:xfrm>
          <a:off x="7230600" y="2382120"/>
          <a:ext cx="7870680" cy="3996720"/>
        </a:xfrm>
        <a:prstGeom prst="rect">
          <a:avLst/>
        </a:prstGeom>
        <a:ln>
          <a:noFill/>
        </a:ln>
      </xdr:spPr>
    </xdr:pic>
    <xdr:clientData/>
  </xdr:twoCellAnchor>
  <xdr:twoCellAnchor editAs="absolute">
    <xdr:from>
      <xdr:col>0</xdr:col>
      <xdr:colOff>460440</xdr:colOff>
      <xdr:row>8</xdr:row>
      <xdr:rowOff>116640</xdr:rowOff>
    </xdr:from>
    <xdr:to>
      <xdr:col>3</xdr:col>
      <xdr:colOff>3910320</xdr:colOff>
      <xdr:row>35</xdr:row>
      <xdr:rowOff>154080</xdr:rowOff>
    </xdr:to>
    <xdr:pic>
      <xdr:nvPicPr>
        <xdr:cNvPr id="20" name="Image 10_0" descr=""/>
        <xdr:cNvPicPr/>
      </xdr:nvPicPr>
      <xdr:blipFill>
        <a:blip r:embed="rId3"/>
        <a:stretch/>
      </xdr:blipFill>
      <xdr:spPr>
        <a:xfrm>
          <a:off x="460440" y="2163240"/>
          <a:ext cx="6399360" cy="44265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157320</xdr:colOff>
      <xdr:row>8</xdr:row>
      <xdr:rowOff>100800</xdr:rowOff>
    </xdr:from>
    <xdr:to>
      <xdr:col>3</xdr:col>
      <xdr:colOff>4207320</xdr:colOff>
      <xdr:row>36</xdr:row>
      <xdr:rowOff>4320</xdr:rowOff>
    </xdr:to>
    <xdr:pic>
      <xdr:nvPicPr>
        <xdr:cNvPr id="21" name="Image 16" descr=""/>
        <xdr:cNvPicPr/>
      </xdr:nvPicPr>
      <xdr:blipFill>
        <a:blip r:embed="rId1"/>
        <a:stretch/>
      </xdr:blipFill>
      <xdr:spPr>
        <a:xfrm>
          <a:off x="1793520" y="2147400"/>
          <a:ext cx="5363280" cy="4455000"/>
        </a:xfrm>
        <a:prstGeom prst="rect">
          <a:avLst/>
        </a:prstGeom>
        <a:ln>
          <a:noFill/>
        </a:ln>
      </xdr:spPr>
    </xdr:pic>
    <xdr:clientData/>
  </xdr:twoCellAnchor>
  <xdr:twoCellAnchor editAs="absolute">
    <xdr:from>
      <xdr:col>2</xdr:col>
      <xdr:colOff>0</xdr:colOff>
      <xdr:row>44</xdr:row>
      <xdr:rowOff>77400</xdr:rowOff>
    </xdr:from>
    <xdr:to>
      <xdr:col>5</xdr:col>
      <xdr:colOff>844920</xdr:colOff>
      <xdr:row>64</xdr:row>
      <xdr:rowOff>142920</xdr:rowOff>
    </xdr:to>
    <xdr:pic>
      <xdr:nvPicPr>
        <xdr:cNvPr id="22" name="Image 15" descr=""/>
        <xdr:cNvPicPr/>
      </xdr:nvPicPr>
      <xdr:blipFill>
        <a:blip r:embed="rId2"/>
        <a:stretch/>
      </xdr:blipFill>
      <xdr:spPr>
        <a:xfrm>
          <a:off x="1636200" y="8003880"/>
          <a:ext cx="8108640" cy="331668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849240</xdr:colOff>
      <xdr:row>10</xdr:row>
      <xdr:rowOff>79920</xdr:rowOff>
    </xdr:from>
    <xdr:to>
      <xdr:col>3</xdr:col>
      <xdr:colOff>4167720</xdr:colOff>
      <xdr:row>25</xdr:row>
      <xdr:rowOff>124560</xdr:rowOff>
    </xdr:to>
    <xdr:pic>
      <xdr:nvPicPr>
        <xdr:cNvPr id="23" name="Image 17" descr=""/>
        <xdr:cNvPicPr/>
      </xdr:nvPicPr>
      <xdr:blipFill>
        <a:blip r:embed="rId1"/>
        <a:stretch/>
      </xdr:blipFill>
      <xdr:spPr>
        <a:xfrm>
          <a:off x="1329120" y="2451600"/>
          <a:ext cx="5788080" cy="2482920"/>
        </a:xfrm>
        <a:prstGeom prst="rect">
          <a:avLst/>
        </a:prstGeom>
        <a:ln>
          <a:noFill/>
        </a:ln>
      </xdr:spPr>
    </xdr:pic>
    <xdr:clientData/>
  </xdr:twoCellAnchor>
  <xdr:twoCellAnchor editAs="absolute">
    <xdr:from>
      <xdr:col>2</xdr:col>
      <xdr:colOff>158040</xdr:colOff>
      <xdr:row>34</xdr:row>
      <xdr:rowOff>49320</xdr:rowOff>
    </xdr:from>
    <xdr:to>
      <xdr:col>3</xdr:col>
      <xdr:colOff>2992320</xdr:colOff>
      <xdr:row>52</xdr:row>
      <xdr:rowOff>36000</xdr:rowOff>
    </xdr:to>
    <xdr:pic>
      <xdr:nvPicPr>
        <xdr:cNvPr id="24" name="Image 18" descr=""/>
        <xdr:cNvPicPr/>
      </xdr:nvPicPr>
      <xdr:blipFill>
        <a:blip r:embed="rId2"/>
        <a:stretch/>
      </xdr:blipFill>
      <xdr:spPr>
        <a:xfrm>
          <a:off x="1794240" y="6350400"/>
          <a:ext cx="4147560" cy="2912760"/>
        </a:xfrm>
        <a:prstGeom prst="rect">
          <a:avLst/>
        </a:prstGeom>
        <a:ln>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L121"/>
  <sheetViews>
    <sheetView showFormulas="false" showGridLines="true" showRowColHeaders="true" showZeros="true" rightToLeft="false" tabSelected="false" showOutlineSymbols="true" defaultGridColor="true" view="normal" topLeftCell="A79" colorId="64" zoomScale="85" zoomScaleNormal="85" zoomScalePageLayoutView="100" workbookViewId="0">
      <selection pane="topLeft" activeCell="C120" activeCellId="0" sqref="C120"/>
    </sheetView>
  </sheetViews>
  <sheetFormatPr defaultColWidth="11.53515625" defaultRowHeight="12.8" zeroHeight="false" outlineLevelRow="0" outlineLevelCol="0"/>
  <cols>
    <col collapsed="false" customWidth="true" hidden="false" outlineLevel="0" max="1" min="1" style="0" width="14.7"/>
    <col collapsed="false" customWidth="true" hidden="false" outlineLevel="0" max="2" min="2" style="0" width="40.37"/>
  </cols>
  <sheetData>
    <row r="7" customFormat="false" ht="15" hidden="false" customHeight="false" outlineLevel="0" collapsed="false">
      <c r="B7" s="1" t="s">
        <v>0</v>
      </c>
      <c r="C7" s="2" t="s">
        <v>1</v>
      </c>
      <c r="D7" s="2"/>
      <c r="E7" s="2"/>
      <c r="F7" s="2"/>
      <c r="G7" s="2"/>
      <c r="H7" s="2"/>
      <c r="I7" s="2"/>
      <c r="J7" s="2"/>
      <c r="K7" s="2"/>
      <c r="L7" s="3"/>
    </row>
    <row r="8" customFormat="false" ht="15" hidden="false" customHeight="false" outlineLevel="0" collapsed="false">
      <c r="B8" s="4" t="s">
        <v>2</v>
      </c>
      <c r="C8" s="4"/>
      <c r="D8" s="4"/>
      <c r="E8" s="4"/>
      <c r="F8" s="4"/>
      <c r="G8" s="4"/>
      <c r="H8" s="4"/>
      <c r="I8" s="4"/>
      <c r="J8" s="4"/>
      <c r="K8" s="4"/>
      <c r="L8" s="3"/>
    </row>
    <row r="9" customFormat="false" ht="25.1" hidden="false" customHeight="true" outlineLevel="0" collapsed="false">
      <c r="B9" s="5"/>
      <c r="C9" s="6" t="s">
        <v>3</v>
      </c>
      <c r="D9" s="6" t="s">
        <v>4</v>
      </c>
      <c r="E9" s="6" t="s">
        <v>5</v>
      </c>
      <c r="F9" s="6" t="s">
        <v>6</v>
      </c>
      <c r="G9" s="6" t="s">
        <v>7</v>
      </c>
      <c r="H9" s="6" t="s">
        <v>8</v>
      </c>
      <c r="I9" s="6" t="s">
        <v>9</v>
      </c>
      <c r="J9" s="6" t="s">
        <v>10</v>
      </c>
      <c r="K9" s="6" t="s">
        <v>11</v>
      </c>
      <c r="L9" s="3"/>
    </row>
    <row r="10" customFormat="false" ht="12.8" hidden="false" customHeight="false" outlineLevel="0" collapsed="false">
      <c r="B10" s="7" t="s">
        <v>12</v>
      </c>
      <c r="C10" s="8" t="n">
        <v>11</v>
      </c>
      <c r="D10" s="8" t="n">
        <v>9</v>
      </c>
      <c r="E10" s="8" t="n">
        <v>5</v>
      </c>
      <c r="F10" s="8" t="n">
        <v>15</v>
      </c>
      <c r="G10" s="8" t="n">
        <v>3</v>
      </c>
      <c r="H10" s="8" t="n">
        <v>7</v>
      </c>
      <c r="I10" s="8" t="n">
        <v>8</v>
      </c>
      <c r="J10" s="8" t="n">
        <v>12</v>
      </c>
      <c r="K10" s="8" t="n">
        <v>5</v>
      </c>
      <c r="L10" s="3"/>
    </row>
    <row r="11" customFormat="false" ht="12.8" hidden="false" customHeight="false" outlineLevel="0" collapsed="false">
      <c r="B11" s="7" t="s">
        <v>13</v>
      </c>
      <c r="C11" s="8" t="n">
        <v>18</v>
      </c>
      <c r="D11" s="8" t="n">
        <v>17</v>
      </c>
      <c r="E11" s="8" t="n">
        <v>9</v>
      </c>
      <c r="F11" s="8" t="n">
        <v>25</v>
      </c>
      <c r="G11" s="8" t="n">
        <v>5</v>
      </c>
      <c r="H11" s="8" t="n">
        <v>11</v>
      </c>
      <c r="I11" s="8" t="n">
        <v>12</v>
      </c>
      <c r="J11" s="8" t="n">
        <v>14</v>
      </c>
      <c r="K11" s="8" t="n">
        <v>8</v>
      </c>
      <c r="L11" s="3"/>
    </row>
    <row r="12" customFormat="false" ht="12.8" hidden="false" customHeight="false" outlineLevel="0" collapsed="false">
      <c r="B12" s="7" t="s">
        <v>14</v>
      </c>
      <c r="C12" s="8" t="n">
        <v>10</v>
      </c>
      <c r="D12" s="8" t="n">
        <v>7</v>
      </c>
      <c r="E12" s="8" t="n">
        <v>3</v>
      </c>
      <c r="F12" s="8" t="n">
        <v>9</v>
      </c>
      <c r="G12" s="8" t="n">
        <v>1</v>
      </c>
      <c r="H12" s="8" t="n">
        <v>4</v>
      </c>
      <c r="I12" s="8" t="n">
        <v>5</v>
      </c>
      <c r="J12" s="8" t="n">
        <v>7</v>
      </c>
      <c r="K12" s="8" t="n">
        <v>2</v>
      </c>
      <c r="L12" s="3"/>
    </row>
    <row r="13" customFormat="false" ht="12.8" hidden="false" customHeight="false" outlineLevel="0" collapsed="false">
      <c r="B13" s="7" t="s">
        <v>15</v>
      </c>
      <c r="C13" s="8" t="n">
        <v>12</v>
      </c>
      <c r="D13" s="8" t="n">
        <v>10</v>
      </c>
      <c r="E13" s="8" t="n">
        <v>6</v>
      </c>
      <c r="F13" s="8" t="n">
        <v>14</v>
      </c>
      <c r="G13" s="8" t="n">
        <v>2</v>
      </c>
      <c r="H13" s="8" t="n">
        <v>8</v>
      </c>
      <c r="I13" s="8" t="n">
        <v>6</v>
      </c>
      <c r="J13" s="8" t="n">
        <v>6</v>
      </c>
      <c r="K13" s="8" t="n">
        <v>4</v>
      </c>
      <c r="L13" s="3"/>
    </row>
    <row r="14" customFormat="false" ht="12.8" hidden="false" customHeight="false" outlineLevel="0" collapsed="false">
      <c r="B14" s="9"/>
      <c r="C14" s="9"/>
      <c r="D14" s="9"/>
      <c r="E14" s="9"/>
      <c r="F14" s="9"/>
      <c r="G14" s="9"/>
      <c r="H14" s="9"/>
      <c r="I14" s="9"/>
      <c r="J14" s="9"/>
      <c r="K14" s="9"/>
      <c r="L14" s="3"/>
    </row>
    <row r="15" customFormat="false" ht="12.8" hidden="false" customHeight="false" outlineLevel="0" collapsed="false">
      <c r="B15" s="7" t="s">
        <v>16</v>
      </c>
      <c r="C15" s="8" t="n">
        <f aca="false">SUM(C10:C13)</f>
        <v>51</v>
      </c>
      <c r="D15" s="8" t="n">
        <f aca="false">SUM(D10:D13)</f>
        <v>43</v>
      </c>
      <c r="E15" s="8" t="n">
        <f aca="false">SUM(E10:E13)</f>
        <v>23</v>
      </c>
      <c r="F15" s="8" t="n">
        <f aca="false">SUM(F10:F13)</f>
        <v>63</v>
      </c>
      <c r="G15" s="8" t="n">
        <f aca="false">SUM(G10:G13)</f>
        <v>11</v>
      </c>
      <c r="H15" s="8" t="n">
        <f aca="false">SUM(H10:H13)</f>
        <v>30</v>
      </c>
      <c r="I15" s="8" t="n">
        <f aca="false">SUM(I10:I13)</f>
        <v>31</v>
      </c>
      <c r="J15" s="8" t="n">
        <f aca="false">SUM(J10:J13)</f>
        <v>39</v>
      </c>
      <c r="K15" s="8" t="n">
        <f aca="false">SUM(K10:K13)</f>
        <v>19</v>
      </c>
      <c r="L15" s="3"/>
    </row>
    <row r="16" customFormat="false" ht="12.8" hidden="false" customHeight="false" outlineLevel="0" collapsed="false">
      <c r="B16" s="7"/>
      <c r="C16" s="8"/>
      <c r="D16" s="8"/>
      <c r="E16" s="8"/>
      <c r="F16" s="8"/>
      <c r="G16" s="8"/>
      <c r="H16" s="8"/>
      <c r="I16" s="8"/>
      <c r="J16" s="8"/>
      <c r="K16" s="8"/>
      <c r="L16" s="3"/>
    </row>
    <row r="17" customFormat="false" ht="12.8" hidden="false" customHeight="false" outlineLevel="0" collapsed="false">
      <c r="B17" s="7" t="s">
        <v>17</v>
      </c>
      <c r="C17" s="8" t="n">
        <f aca="false">(PD1!E133)</f>
        <v>55</v>
      </c>
      <c r="D17" s="8" t="n">
        <f aca="false">(PD2!E119)</f>
        <v>41</v>
      </c>
      <c r="E17" s="8" t="n">
        <f aca="false">(PD3!E96)</f>
        <v>20</v>
      </c>
      <c r="F17" s="8" t="n">
        <f aca="false">(PD4!E157)</f>
        <v>78</v>
      </c>
      <c r="G17" s="8" t="n">
        <f aca="false">(PD5!E70)</f>
        <v>13</v>
      </c>
      <c r="H17" s="8" t="n">
        <f aca="false">(PD6!E110)</f>
        <v>32</v>
      </c>
      <c r="I17" s="8" t="n">
        <f aca="false">(PD7!E107)</f>
        <v>29</v>
      </c>
      <c r="J17" s="8" t="n">
        <f aca="false">(PD8!E116)</f>
        <v>38</v>
      </c>
      <c r="K17" s="8" t="n">
        <f aca="false">(PD9!E89)</f>
        <v>27</v>
      </c>
      <c r="L17" s="3"/>
    </row>
    <row r="18" customFormat="false" ht="12.8" hidden="false" customHeight="false" outlineLevel="0" collapsed="false">
      <c r="B18" s="7" t="s">
        <v>18</v>
      </c>
      <c r="C18" s="8" t="n">
        <f aca="false">(PD1!E194)</f>
        <v>48</v>
      </c>
      <c r="D18" s="8" t="n">
        <f aca="false">(PD2!E165)</f>
        <v>35</v>
      </c>
      <c r="E18" s="8" t="n">
        <f aca="false">(PD3!E128)</f>
        <v>19</v>
      </c>
      <c r="F18" s="8" t="n">
        <f aca="false">(PD4!E238)</f>
        <v>70</v>
      </c>
      <c r="G18" s="8" t="n">
        <f aca="false">(PD5!E94)</f>
        <v>11</v>
      </c>
      <c r="H18" s="8" t="n">
        <f aca="false">(PD6!E151)</f>
        <v>30</v>
      </c>
      <c r="I18" s="8" t="n">
        <f aca="false">(PD7!E146)</f>
        <v>24</v>
      </c>
      <c r="J18" s="8" t="n">
        <f aca="false">(PD8!E165)</f>
        <v>37</v>
      </c>
      <c r="K18" s="8" t="n">
        <f aca="false">(PD9!E127)</f>
        <v>26</v>
      </c>
      <c r="L18" s="3"/>
    </row>
    <row r="19" customFormat="false" ht="12.8" hidden="false" customHeight="false" outlineLevel="0" collapsed="false">
      <c r="B19" s="7" t="s">
        <v>19</v>
      </c>
      <c r="C19" s="8" t="n">
        <f aca="false">(PD1!H194)</f>
        <v>45</v>
      </c>
      <c r="D19" s="8" t="n">
        <f aca="false">(PD2!H164)</f>
        <v>33</v>
      </c>
      <c r="E19" s="8" t="n">
        <f aca="false">(PD3!H128)</f>
        <v>19</v>
      </c>
      <c r="F19" s="8" t="n">
        <f aca="false">(PD4!H238)</f>
        <v>66</v>
      </c>
      <c r="G19" s="8" t="n">
        <f aca="false">(PD5!H93)</f>
        <v>10</v>
      </c>
      <c r="H19" s="8" t="n">
        <f aca="false">(PD6!H151)</f>
        <v>27</v>
      </c>
      <c r="I19" s="8" t="n">
        <f aca="false">(PD7!H146)</f>
        <v>23</v>
      </c>
      <c r="J19" s="8" t="n">
        <f aca="false">(PD8!H164)</f>
        <v>33</v>
      </c>
      <c r="K19" s="8" t="n">
        <f aca="false">(PD9!H126)</f>
        <v>24</v>
      </c>
      <c r="L19" s="3"/>
    </row>
    <row r="20" customFormat="false" ht="12.8" hidden="false" customHeight="false" outlineLevel="0" collapsed="false">
      <c r="B20" s="10"/>
      <c r="C20" s="10"/>
      <c r="D20" s="10"/>
      <c r="E20" s="10"/>
      <c r="F20" s="10"/>
      <c r="G20" s="10"/>
      <c r="H20" s="10"/>
      <c r="I20" s="10"/>
      <c r="J20" s="10"/>
      <c r="K20" s="10"/>
      <c r="L20" s="3"/>
    </row>
    <row r="21" customFormat="false" ht="12.8" hidden="false" customHeight="false" outlineLevel="0" collapsed="false">
      <c r="B21" s="7" t="s">
        <v>20</v>
      </c>
      <c r="C21" s="8" t="n">
        <f aca="false">(C19/C18)</f>
        <v>0.9375</v>
      </c>
      <c r="D21" s="8" t="n">
        <f aca="false">(D19/D18)</f>
        <v>0.942857142857143</v>
      </c>
      <c r="E21" s="8" t="n">
        <f aca="false">(E19/E18)</f>
        <v>1</v>
      </c>
      <c r="F21" s="8" t="n">
        <f aca="false">(F19/F18)</f>
        <v>0.942857142857143</v>
      </c>
      <c r="G21" s="8" t="n">
        <f aca="false">(G19/G18)</f>
        <v>0.909090909090909</v>
      </c>
      <c r="H21" s="8" t="n">
        <f aca="false">(H19/H18)</f>
        <v>0.9</v>
      </c>
      <c r="I21" s="8" t="n">
        <f aca="false">(I19/I18)</f>
        <v>0.958333333333333</v>
      </c>
      <c r="J21" s="8" t="n">
        <f aca="false">(J19/J18)</f>
        <v>0.891891891891892</v>
      </c>
      <c r="K21" s="8" t="n">
        <f aca="false">(K19/K18)</f>
        <v>0.923076923076923</v>
      </c>
      <c r="L21" s="3"/>
    </row>
    <row r="22" customFormat="false" ht="12.8" hidden="false" customHeight="false" outlineLevel="0" collapsed="false">
      <c r="B22" s="7" t="s">
        <v>21</v>
      </c>
      <c r="C22" s="8" t="n">
        <f aca="false">(C19/C17)</f>
        <v>0.818181818181818</v>
      </c>
      <c r="D22" s="8" t="n">
        <f aca="false">(D19/D17)</f>
        <v>0.804878048780488</v>
      </c>
      <c r="E22" s="8" t="n">
        <f aca="false">(E19/E17)</f>
        <v>0.95</v>
      </c>
      <c r="F22" s="8" t="n">
        <f aca="false">(F19/F17)</f>
        <v>0.846153846153846</v>
      </c>
      <c r="G22" s="8" t="n">
        <f aca="false">(G19/G17)</f>
        <v>0.769230769230769</v>
      </c>
      <c r="H22" s="8" t="n">
        <f aca="false">(H19/H17)</f>
        <v>0.84375</v>
      </c>
      <c r="I22" s="8" t="n">
        <f aca="false">(I19/I17)</f>
        <v>0.793103448275862</v>
      </c>
      <c r="J22" s="8" t="n">
        <f aca="false">(J19/J17)</f>
        <v>0.868421052631579</v>
      </c>
      <c r="K22" s="8" t="n">
        <f aca="false">(K19/K17)</f>
        <v>0.888888888888889</v>
      </c>
      <c r="L22" s="3"/>
    </row>
    <row r="23" customFormat="false" ht="12.8" hidden="false" customHeight="false" outlineLevel="0" collapsed="false">
      <c r="B23" s="7" t="s">
        <v>22</v>
      </c>
      <c r="C23" s="8" t="n">
        <f aca="false">((2*2 + 1)*C21*C22 / (2*2*C21 + C22))</f>
        <v>0.83955223880597</v>
      </c>
      <c r="D23" s="8" t="n">
        <f aca="false">((2*2 + 1)*D21*D22 / (2*2*D21 + D22))</f>
        <v>0.829145728643216</v>
      </c>
      <c r="E23" s="8" t="n">
        <f aca="false">((2*2 + 1)*E21*E22 / (2*2*E21 + E22))</f>
        <v>0.95959595959596</v>
      </c>
      <c r="F23" s="8" t="n">
        <f aca="false">((2*2 + 1)*F21*F22 / (2*2*F21 + F22))</f>
        <v>0.863874345549738</v>
      </c>
      <c r="G23" s="8" t="n">
        <f aca="false">((2*2 + 1)*G21*G22 / (2*2*G21 + G22))</f>
        <v>0.793650793650794</v>
      </c>
      <c r="H23" s="8" t="n">
        <f aca="false">((2*2 + 1)*H21*H22 / (2*2*H21 + H22))</f>
        <v>0.854430379746836</v>
      </c>
      <c r="I23" s="8" t="n">
        <f aca="false">((2*2 + 1)*I21*I22 / (2*2*I21 + I22))</f>
        <v>0.821428571428572</v>
      </c>
      <c r="J23" s="8" t="n">
        <f aca="false">((2*2 + 1)*J21*J22 / (2*2*J21 + J22))</f>
        <v>0.873015873015873</v>
      </c>
      <c r="K23" s="8" t="n">
        <f aca="false">((2*2 + 1)*K21*K22 / (2*2*K21 + K22))</f>
        <v>0.895522388059702</v>
      </c>
      <c r="L23" s="3"/>
    </row>
    <row r="24" customFormat="false" ht="12.8" hidden="false" customHeight="false" outlineLevel="0" collapsed="false">
      <c r="B24" s="10"/>
      <c r="C24" s="10"/>
      <c r="D24" s="10"/>
      <c r="E24" s="10"/>
      <c r="F24" s="10"/>
      <c r="G24" s="10"/>
      <c r="H24" s="10"/>
      <c r="I24" s="10"/>
      <c r="J24" s="10"/>
      <c r="K24" s="10"/>
      <c r="L24" s="3"/>
    </row>
    <row r="25" customFormat="false" ht="12.8" hidden="false" customHeight="false" outlineLevel="0" collapsed="false">
      <c r="A25" s="11" t="s">
        <v>23</v>
      </c>
      <c r="B25" s="7" t="s">
        <v>17</v>
      </c>
      <c r="C25" s="8" t="n">
        <f aca="false">(PD1!E95)</f>
        <v>22</v>
      </c>
      <c r="D25" s="8" t="n">
        <f aca="false">(PD2!E90)</f>
        <v>17</v>
      </c>
      <c r="E25" s="8" t="n">
        <f aca="false">(PD3!E81)</f>
        <v>10</v>
      </c>
      <c r="F25" s="8" t="n">
        <f aca="false">(PD4!E105)</f>
        <v>32</v>
      </c>
      <c r="G25" s="8" t="n">
        <f aca="false">(PD5!E57)</f>
        <v>5</v>
      </c>
      <c r="H25" s="8" t="n">
        <f aca="false">(PD6!E87)</f>
        <v>14</v>
      </c>
      <c r="I25" s="8" t="n">
        <f aca="false">(PD7!E87)</f>
        <v>14</v>
      </c>
      <c r="J25" s="8" t="n">
        <f aca="false">(PD8!E92)</f>
        <v>19</v>
      </c>
      <c r="K25" s="8" t="n">
        <f aca="false">(PD9!E72)</f>
        <v>15</v>
      </c>
    </row>
    <row r="26" customFormat="false" ht="12.8" hidden="false" customHeight="false" outlineLevel="0" collapsed="false">
      <c r="A26" s="11"/>
      <c r="B26" s="7" t="s">
        <v>18</v>
      </c>
      <c r="C26" s="8" t="n">
        <f aca="false">(PD1!E160)</f>
        <v>19</v>
      </c>
      <c r="D26" s="8" t="n">
        <f aca="false">(PD2!E140)</f>
        <v>16</v>
      </c>
      <c r="E26" s="8" t="n">
        <f aca="false">(PD3!E111)</f>
        <v>9.5</v>
      </c>
      <c r="F26" s="8" t="n">
        <f aca="false">(PD4!E192)</f>
        <v>30</v>
      </c>
      <c r="G26" s="8" t="n">
        <f aca="false">(PD5!E80)</f>
        <v>5</v>
      </c>
      <c r="H26" s="8" t="n">
        <f aca="false">(PD6!E129)</f>
        <v>14</v>
      </c>
      <c r="I26" s="8" t="n">
        <f aca="false">(PD7!E126)</f>
        <v>11</v>
      </c>
      <c r="J26" s="8" t="n">
        <f aca="false">(PD8!E140)</f>
        <v>19</v>
      </c>
      <c r="K26" s="8" t="n">
        <f aca="false">(PD9!E109)</f>
        <v>14.5</v>
      </c>
    </row>
    <row r="27" customFormat="false" ht="12.8" hidden="false" customHeight="false" outlineLevel="0" collapsed="false">
      <c r="A27" s="11"/>
      <c r="B27" s="7" t="s">
        <v>19</v>
      </c>
      <c r="C27" s="8" t="n">
        <f aca="false">(PD1!H160)</f>
        <v>18.75</v>
      </c>
      <c r="D27" s="8" t="n">
        <f aca="false">(PD2!H140)</f>
        <v>14.75</v>
      </c>
      <c r="E27" s="8" t="n">
        <f aca="false">(PD3!H111)</f>
        <v>9.4</v>
      </c>
      <c r="F27" s="8" t="n">
        <f aca="false">(PD4!H192)</f>
        <v>28</v>
      </c>
      <c r="G27" s="8" t="n">
        <f aca="false">(PD5!H80)</f>
        <v>4.25</v>
      </c>
      <c r="H27" s="8" t="n">
        <f aca="false">(PD6!H129)</f>
        <v>13</v>
      </c>
      <c r="I27" s="8" t="n">
        <f aca="false">(PD7!H126)</f>
        <v>10.5</v>
      </c>
      <c r="J27" s="8" t="n">
        <f aca="false">(PD8!H140)</f>
        <v>17.5</v>
      </c>
      <c r="K27" s="8" t="n">
        <f aca="false">(PD9!H109)</f>
        <v>13.5</v>
      </c>
    </row>
    <row r="28" customFormat="false" ht="12.8" hidden="false" customHeight="false" outlineLevel="0" collapsed="false">
      <c r="A28" s="11"/>
      <c r="B28" s="7" t="s">
        <v>20</v>
      </c>
      <c r="C28" s="8" t="n">
        <f aca="false">(C27/C26)</f>
        <v>0.986842105263158</v>
      </c>
      <c r="D28" s="8" t="n">
        <f aca="false">(D27/D26)</f>
        <v>0.921875</v>
      </c>
      <c r="E28" s="8" t="n">
        <f aca="false">(E27/E26)</f>
        <v>0.989473684210526</v>
      </c>
      <c r="F28" s="8" t="n">
        <f aca="false">(F27/F26)</f>
        <v>0.933333333333333</v>
      </c>
      <c r="G28" s="8" t="n">
        <f aca="false">(G27/G26)</f>
        <v>0.85</v>
      </c>
      <c r="H28" s="8" t="n">
        <f aca="false">(H27/H26)</f>
        <v>0.928571428571429</v>
      </c>
      <c r="I28" s="8" t="n">
        <f aca="false">(I27/I26)</f>
        <v>0.954545454545455</v>
      </c>
      <c r="J28" s="8" t="n">
        <f aca="false">(J27/J26)</f>
        <v>0.921052631578947</v>
      </c>
      <c r="K28" s="8" t="n">
        <f aca="false">(K27/K26)</f>
        <v>0.931034482758621</v>
      </c>
    </row>
    <row r="29" customFormat="false" ht="12.8" hidden="false" customHeight="false" outlineLevel="0" collapsed="false">
      <c r="A29" s="11"/>
      <c r="B29" s="7" t="s">
        <v>21</v>
      </c>
      <c r="C29" s="8" t="n">
        <f aca="false">(C27/C25)</f>
        <v>0.852272727272727</v>
      </c>
      <c r="D29" s="8" t="n">
        <f aca="false">(D27/D25)</f>
        <v>0.867647058823529</v>
      </c>
      <c r="E29" s="8" t="n">
        <f aca="false">(E27/E25)</f>
        <v>0.94</v>
      </c>
      <c r="F29" s="8" t="n">
        <f aca="false">(F27/F25)</f>
        <v>0.875</v>
      </c>
      <c r="G29" s="8" t="n">
        <f aca="false">(G27/G25)</f>
        <v>0.85</v>
      </c>
      <c r="H29" s="8" t="n">
        <f aca="false">(H27/H25)</f>
        <v>0.928571428571429</v>
      </c>
      <c r="I29" s="8" t="n">
        <f aca="false">(I27/I25)</f>
        <v>0.75</v>
      </c>
      <c r="J29" s="8" t="n">
        <f aca="false">(J27/J25)</f>
        <v>0.921052631578947</v>
      </c>
      <c r="K29" s="8" t="n">
        <f aca="false">(K27/K25)</f>
        <v>0.9</v>
      </c>
    </row>
    <row r="30" customFormat="false" ht="12.8" hidden="false" customHeight="false" outlineLevel="0" collapsed="false">
      <c r="A30" s="11"/>
      <c r="B30" s="7" t="s">
        <v>22</v>
      </c>
      <c r="C30" s="8" t="n">
        <f aca="false">((2*2 + 1)*C28*C29 / (2*2*C28 + C29))</f>
        <v>0.876168224299065</v>
      </c>
      <c r="D30" s="8" t="n">
        <f aca="false">((2*2 + 1)*D28*D29 / (2*2*D28 + D29))</f>
        <v>0.877976190476191</v>
      </c>
      <c r="E30" s="8" t="n">
        <f aca="false">((2*2 + 1)*E28*E29 / (2*2*E28 + E29))</f>
        <v>0.94949494949495</v>
      </c>
      <c r="F30" s="8" t="n">
        <f aca="false">((2*2 + 1)*F28*F29 / (2*2*F28 + F29))</f>
        <v>0.886075949367089</v>
      </c>
      <c r="G30" s="8" t="n">
        <f aca="false">((2*2 + 1)*G28*G29 / (2*2*G28 + G29))</f>
        <v>0.85</v>
      </c>
      <c r="H30" s="8" t="n">
        <f aca="false">((2*2 + 1)*H28*H29 / (2*2*H28 + H29))</f>
        <v>0.928571428571429</v>
      </c>
      <c r="I30" s="8" t="n">
        <f aca="false">((2*2 + 1)*I28*I29 / (2*2*I28 + I29))</f>
        <v>0.783582089552239</v>
      </c>
      <c r="J30" s="8" t="n">
        <f aca="false">((2*2 + 1)*J28*J29 / (2*2*J28 + J29))</f>
        <v>0.921052631578947</v>
      </c>
      <c r="K30" s="8" t="n">
        <f aca="false">((2*2 + 1)*K28*K29 / (2*2*K28 + K29))</f>
        <v>0.906040268456376</v>
      </c>
    </row>
    <row r="31" customFormat="false" ht="12.8" hidden="false" customHeight="false" outlineLevel="0" collapsed="false">
      <c r="B31" s="12"/>
      <c r="C31" s="12"/>
      <c r="D31" s="12"/>
      <c r="E31" s="12"/>
      <c r="F31" s="12"/>
      <c r="G31" s="12"/>
      <c r="H31" s="12"/>
      <c r="I31" s="12"/>
      <c r="J31" s="12"/>
      <c r="K31" s="12"/>
    </row>
    <row r="32" customFormat="false" ht="12.8" hidden="false" customHeight="false" outlineLevel="0" collapsed="false">
      <c r="A32" s="11" t="s">
        <v>24</v>
      </c>
      <c r="B32" s="7" t="s">
        <v>17</v>
      </c>
      <c r="C32" s="8" t="n">
        <f aca="false">(PD1!E114)</f>
        <v>18</v>
      </c>
      <c r="D32" s="8" t="n">
        <f aca="false">(PD2!E108)</f>
        <v>17</v>
      </c>
      <c r="E32" s="8" t="n">
        <f aca="false">(PD3!E89)</f>
        <v>7</v>
      </c>
      <c r="F32" s="8" t="n">
        <f aca="false">(PD4!E136)</f>
        <v>31</v>
      </c>
      <c r="G32" s="8" t="n">
        <f aca="false">(PD5!E63)</f>
        <v>5</v>
      </c>
      <c r="H32" s="8" t="n">
        <f aca="false">(PD6!E99)</f>
        <v>11</v>
      </c>
      <c r="I32" s="8" t="n">
        <f aca="false">(PD7!E97)</f>
        <v>9</v>
      </c>
      <c r="J32" s="8" t="n">
        <f aca="false">(PD8!E106)</f>
        <v>13</v>
      </c>
      <c r="K32" s="8" t="n">
        <f aca="false">(PD9!E81)</f>
        <v>8</v>
      </c>
    </row>
    <row r="33" customFormat="false" ht="12.8" hidden="false" customHeight="false" outlineLevel="0" collapsed="false">
      <c r="A33" s="11"/>
      <c r="B33" s="7" t="s">
        <v>18</v>
      </c>
      <c r="C33" s="8" t="n">
        <f aca="false">(PD1!E177)</f>
        <v>16</v>
      </c>
      <c r="D33" s="8" t="n">
        <f aca="false">(PD2!E155)</f>
        <v>13.5</v>
      </c>
      <c r="E33" s="8" t="n">
        <f aca="false">(PD3!E119)</f>
        <v>7</v>
      </c>
      <c r="F33" s="8" t="n">
        <f aca="false">(PD4!E221)</f>
        <v>28</v>
      </c>
      <c r="G33" s="8" t="n">
        <f aca="false">(PD5!E86)</f>
        <v>4</v>
      </c>
      <c r="H33" s="8" t="n">
        <f aca="false">(PD6!E141)</f>
        <v>10</v>
      </c>
      <c r="I33" s="8" t="n">
        <f aca="false">(PD7!E136)</f>
        <v>8</v>
      </c>
      <c r="J33" s="8" t="n">
        <f aca="false">(PD8!E154)</f>
        <v>12</v>
      </c>
      <c r="K33" s="8" t="n">
        <f aca="false">(PD9!E118)</f>
        <v>8</v>
      </c>
    </row>
    <row r="34" customFormat="false" ht="12.8" hidden="false" customHeight="false" outlineLevel="0" collapsed="false">
      <c r="A34" s="11"/>
      <c r="B34" s="7" t="s">
        <v>19</v>
      </c>
      <c r="C34" s="8" t="n">
        <f aca="false">(PD1!H177)</f>
        <v>15</v>
      </c>
      <c r="D34" s="8" t="n">
        <f aca="false">(PD2!H155)</f>
        <v>13.25</v>
      </c>
      <c r="E34" s="8" t="n">
        <f aca="false">(PD3!H119)</f>
        <v>6.9</v>
      </c>
      <c r="F34" s="8" t="n">
        <f aca="false">(PD4!H221)</f>
        <v>27.5</v>
      </c>
      <c r="G34" s="8" t="n">
        <f aca="false">(PD5!H86)</f>
        <v>4</v>
      </c>
      <c r="H34" s="8" t="n">
        <f aca="false">(PD6!H141)</f>
        <v>9.5</v>
      </c>
      <c r="I34" s="8" t="n">
        <f aca="false">(PD7!H136)</f>
        <v>7.8</v>
      </c>
      <c r="J34" s="8" t="n">
        <f aca="false">(PD8!H154)</f>
        <v>10.75</v>
      </c>
      <c r="K34" s="8" t="n">
        <f aca="false">(PD9!H118)</f>
        <v>7.5</v>
      </c>
    </row>
    <row r="35" customFormat="false" ht="12.8" hidden="false" customHeight="false" outlineLevel="0" collapsed="false">
      <c r="A35" s="11"/>
      <c r="B35" s="7" t="s">
        <v>20</v>
      </c>
      <c r="C35" s="8" t="n">
        <f aca="false">(C34/C33)</f>
        <v>0.9375</v>
      </c>
      <c r="D35" s="8" t="n">
        <f aca="false">(D34/D33)</f>
        <v>0.981481481481482</v>
      </c>
      <c r="E35" s="8" t="n">
        <f aca="false">(E34/E33)</f>
        <v>0.985714285714286</v>
      </c>
      <c r="F35" s="8" t="n">
        <f aca="false">(F34/F33)</f>
        <v>0.982142857142857</v>
      </c>
      <c r="G35" s="8" t="n">
        <f aca="false">(G34/G33)</f>
        <v>1</v>
      </c>
      <c r="H35" s="8" t="n">
        <f aca="false">(H34/H33)</f>
        <v>0.95</v>
      </c>
      <c r="I35" s="8" t="n">
        <f aca="false">(I34/I33)</f>
        <v>0.975</v>
      </c>
      <c r="J35" s="8" t="n">
        <f aca="false">(J34/J33)</f>
        <v>0.895833333333333</v>
      </c>
      <c r="K35" s="8" t="n">
        <f aca="false">(K34/K33)</f>
        <v>0.9375</v>
      </c>
    </row>
    <row r="36" customFormat="false" ht="12.8" hidden="false" customHeight="false" outlineLevel="0" collapsed="false">
      <c r="A36" s="11"/>
      <c r="B36" s="7" t="s">
        <v>21</v>
      </c>
      <c r="C36" s="8" t="n">
        <f aca="false">(C34/C32)</f>
        <v>0.833333333333333</v>
      </c>
      <c r="D36" s="8" t="n">
        <f aca="false">(D34/D32)</f>
        <v>0.779411764705882</v>
      </c>
      <c r="E36" s="8" t="n">
        <f aca="false">(E34/E32)</f>
        <v>0.985714285714286</v>
      </c>
      <c r="F36" s="8" t="n">
        <f aca="false">(F34/F32)</f>
        <v>0.887096774193548</v>
      </c>
      <c r="G36" s="8" t="n">
        <f aca="false">(G34/G32)</f>
        <v>0.8</v>
      </c>
      <c r="H36" s="8" t="n">
        <f aca="false">(H34/H32)</f>
        <v>0.863636363636364</v>
      </c>
      <c r="I36" s="8" t="n">
        <f aca="false">(I34/I32)</f>
        <v>0.866666666666667</v>
      </c>
      <c r="J36" s="8" t="n">
        <f aca="false">(J34/J32)</f>
        <v>0.826923076923077</v>
      </c>
      <c r="K36" s="8" t="n">
        <f aca="false">(K34/K32)</f>
        <v>0.9375</v>
      </c>
    </row>
    <row r="37" customFormat="false" ht="12.8" hidden="false" customHeight="false" outlineLevel="0" collapsed="false">
      <c r="A37" s="11"/>
      <c r="B37" s="7" t="s">
        <v>22</v>
      </c>
      <c r="C37" s="8" t="n">
        <f aca="false">((2*2 + 1)*C35*C36 / (2*2*C35 + C36))</f>
        <v>0.852272727272727</v>
      </c>
      <c r="D37" s="8" t="n">
        <f aca="false">((2*2 + 1)*D35*D36 / (2*2*D35 + D36))</f>
        <v>0.812883435582822</v>
      </c>
      <c r="E37" s="8" t="n">
        <f aca="false">((2*2 + 1)*E35*E36 / (2*2*E35 + E36))</f>
        <v>0.985714285714286</v>
      </c>
      <c r="F37" s="8" t="n">
        <f aca="false">((2*2 + 1)*F35*F36 / (2*2*F35 + F36))</f>
        <v>0.904605263157895</v>
      </c>
      <c r="G37" s="8" t="n">
        <f aca="false">((2*2 + 1)*G35*G36 / (2*2*G35 + G36))</f>
        <v>0.833333333333333</v>
      </c>
      <c r="H37" s="8" t="n">
        <f aca="false">((2*2 + 1)*H35*H36 / (2*2*H35 + H36))</f>
        <v>0.87962962962963</v>
      </c>
      <c r="I37" s="8" t="n">
        <f aca="false">((2*2 + 1)*I35*I36 / (2*2*I35 + I36))</f>
        <v>0.886363636363636</v>
      </c>
      <c r="J37" s="8" t="n">
        <f aca="false">((2*2 + 1)*J35*J36 / (2*2*J35 + J36))</f>
        <v>0.83984375</v>
      </c>
      <c r="K37" s="8" t="n">
        <f aca="false">((2*2 + 1)*K35*K36 / (2*2*K35 + K36))</f>
        <v>0.9375</v>
      </c>
    </row>
    <row r="38" customFormat="false" ht="12.8" hidden="false" customHeight="false" outlineLevel="0" collapsed="false">
      <c r="B38" s="12"/>
      <c r="C38" s="12"/>
      <c r="D38" s="12"/>
      <c r="E38" s="12"/>
      <c r="F38" s="12"/>
      <c r="G38" s="12"/>
      <c r="H38" s="12"/>
      <c r="I38" s="12"/>
      <c r="J38" s="12"/>
      <c r="K38" s="12"/>
    </row>
    <row r="39" customFormat="false" ht="12.8" hidden="false" customHeight="false" outlineLevel="0" collapsed="false">
      <c r="A39" s="11" t="s">
        <v>25</v>
      </c>
      <c r="B39" s="7" t="s">
        <v>17</v>
      </c>
      <c r="C39" s="8" t="n">
        <f aca="false">(PD1!E125)</f>
        <v>10</v>
      </c>
      <c r="D39" s="8" t="n">
        <f aca="false">(PD2!E114)</f>
        <v>5</v>
      </c>
      <c r="E39" s="8" t="n">
        <f aca="false">(PD3!E92)</f>
        <v>2</v>
      </c>
      <c r="F39" s="8" t="n">
        <f aca="false">(PD4!E147)</f>
        <v>9</v>
      </c>
      <c r="G39" s="8" t="n">
        <f aca="false">(PD5!E65)</f>
        <v>1</v>
      </c>
      <c r="H39" s="8" t="n">
        <f aca="false">(PD6!E103)</f>
        <v>3</v>
      </c>
      <c r="I39" s="8" t="n">
        <f aca="false">(PD7!E102)</f>
        <v>4</v>
      </c>
      <c r="J39" s="8" t="n">
        <f aca="false">(PD8!E110)</f>
        <v>3</v>
      </c>
      <c r="K39" s="8" t="n">
        <f aca="false">(PD9!E84)</f>
        <v>2</v>
      </c>
    </row>
    <row r="40" customFormat="false" ht="12.8" hidden="false" customHeight="false" outlineLevel="0" collapsed="false">
      <c r="A40" s="11"/>
      <c r="B40" s="7" t="s">
        <v>18</v>
      </c>
      <c r="C40" s="8" t="n">
        <f aca="false">(PD1!E187)</f>
        <v>9</v>
      </c>
      <c r="D40" s="8" t="n">
        <f aca="false">(PD2!E160)</f>
        <v>4</v>
      </c>
      <c r="E40" s="8" t="n">
        <f aca="false">(PD3!E122)</f>
        <v>1.5</v>
      </c>
      <c r="F40" s="8" t="n">
        <f aca="false">(PD4!E230)</f>
        <v>7</v>
      </c>
      <c r="G40" s="8" t="n">
        <f aca="false">(PD5!E88)</f>
        <v>1</v>
      </c>
      <c r="H40" s="8" t="n">
        <f aca="false">(PD6!E145)</f>
        <v>3</v>
      </c>
      <c r="I40" s="8" t="n">
        <f aca="false">(PD7!E141)</f>
        <v>3</v>
      </c>
      <c r="J40" s="8" t="n">
        <f aca="false">(PD8!E158)</f>
        <v>2.75</v>
      </c>
      <c r="K40" s="8" t="n">
        <f aca="false">(PD9!E121)</f>
        <v>1.8</v>
      </c>
    </row>
    <row r="41" customFormat="false" ht="12.8" hidden="false" customHeight="false" outlineLevel="0" collapsed="false">
      <c r="A41" s="11"/>
      <c r="B41" s="7" t="s">
        <v>19</v>
      </c>
      <c r="C41" s="8" t="n">
        <f aca="false">(PD1!H187)</f>
        <v>7.75</v>
      </c>
      <c r="D41" s="8" t="n">
        <f aca="false">(PD2!H160)</f>
        <v>3.5</v>
      </c>
      <c r="E41" s="8" t="n">
        <f aca="false">(PD3!H122)</f>
        <v>1.4</v>
      </c>
      <c r="F41" s="8" t="n">
        <f aca="false">(PD4!H230)</f>
        <v>6.5</v>
      </c>
      <c r="G41" s="8" t="n">
        <f aca="false">(PD5!H88)</f>
        <v>1</v>
      </c>
      <c r="H41" s="8" t="n">
        <f aca="false">(PD6!H145)</f>
        <v>2.25</v>
      </c>
      <c r="I41" s="8" t="n">
        <f aca="false">(PD7!H141)</f>
        <v>2.75</v>
      </c>
      <c r="J41" s="8" t="n">
        <f aca="false">(PD8!H158)</f>
        <v>2</v>
      </c>
      <c r="K41" s="8" t="n">
        <f aca="false">(PD9!H121)</f>
        <v>1.5</v>
      </c>
    </row>
    <row r="42" customFormat="false" ht="12.8" hidden="false" customHeight="false" outlineLevel="0" collapsed="false">
      <c r="A42" s="11"/>
      <c r="B42" s="7" t="s">
        <v>20</v>
      </c>
      <c r="C42" s="8" t="n">
        <f aca="false">(C41/C40)</f>
        <v>0.861111111111111</v>
      </c>
      <c r="D42" s="8" t="n">
        <f aca="false">(D41/D40)</f>
        <v>0.875</v>
      </c>
      <c r="E42" s="8" t="n">
        <f aca="false">(E41/E40)</f>
        <v>0.933333333333333</v>
      </c>
      <c r="F42" s="8" t="n">
        <f aca="false">(F41/F40)</f>
        <v>0.928571428571429</v>
      </c>
      <c r="G42" s="8" t="n">
        <f aca="false">(G41/G40)</f>
        <v>1</v>
      </c>
      <c r="H42" s="8" t="n">
        <f aca="false">(H41/H40)</f>
        <v>0.75</v>
      </c>
      <c r="I42" s="8" t="n">
        <f aca="false">(I41/I40)</f>
        <v>0.916666666666667</v>
      </c>
      <c r="J42" s="8" t="n">
        <f aca="false">(J41/J40)</f>
        <v>0.727272727272727</v>
      </c>
      <c r="K42" s="8" t="n">
        <f aca="false">(K41/K40)</f>
        <v>0.833333333333333</v>
      </c>
    </row>
    <row r="43" customFormat="false" ht="12.8" hidden="false" customHeight="false" outlineLevel="0" collapsed="false">
      <c r="A43" s="11"/>
      <c r="B43" s="7" t="s">
        <v>21</v>
      </c>
      <c r="C43" s="8" t="n">
        <f aca="false">(C41/C39)</f>
        <v>0.775</v>
      </c>
      <c r="D43" s="8" t="n">
        <f aca="false">(D41/D39)</f>
        <v>0.7</v>
      </c>
      <c r="E43" s="8" t="n">
        <f aca="false">(E41/E39)</f>
        <v>0.7</v>
      </c>
      <c r="F43" s="8" t="n">
        <f aca="false">(F41/F39)</f>
        <v>0.722222222222222</v>
      </c>
      <c r="G43" s="8" t="n">
        <f aca="false">(G41/G39)</f>
        <v>1</v>
      </c>
      <c r="H43" s="8" t="n">
        <f aca="false">(H41/H39)</f>
        <v>0.75</v>
      </c>
      <c r="I43" s="8" t="n">
        <f aca="false">(I41/I39)</f>
        <v>0.6875</v>
      </c>
      <c r="J43" s="8" t="n">
        <f aca="false">(J41/J39)</f>
        <v>0.666666666666667</v>
      </c>
      <c r="K43" s="8" t="n">
        <f aca="false">(K41/K39)</f>
        <v>0.75</v>
      </c>
    </row>
    <row r="44" customFormat="false" ht="12.8" hidden="false" customHeight="false" outlineLevel="0" collapsed="false">
      <c r="A44" s="11"/>
      <c r="B44" s="7" t="s">
        <v>22</v>
      </c>
      <c r="C44" s="8" t="n">
        <f aca="false">((2*2 + 1)*C42*C43 / (2*2*C42 + C43))</f>
        <v>0.790816326530612</v>
      </c>
      <c r="D44" s="8" t="n">
        <f aca="false">((2*2 + 1)*D42*D43 / (2*2*D42 + D43))</f>
        <v>0.729166666666667</v>
      </c>
      <c r="E44" s="8" t="n">
        <f aca="false">((2*2 + 1)*E42*E43 / (2*2*E42 + E43))</f>
        <v>0.736842105263158</v>
      </c>
      <c r="F44" s="8" t="n">
        <f aca="false">((2*2 + 1)*F42*F43 / (2*2*F42 + F43))</f>
        <v>0.755813953488372</v>
      </c>
      <c r="G44" s="8" t="n">
        <f aca="false">((2*2 + 1)*G42*G43 / (2*2*G42 + G43))</f>
        <v>1</v>
      </c>
      <c r="H44" s="8" t="n">
        <f aca="false">((2*2 + 1)*H42*H43 / (2*2*H42 + H43))</f>
        <v>0.75</v>
      </c>
      <c r="I44" s="8" t="n">
        <f aca="false">((2*2 + 1)*I42*I43 / (2*2*I42 + I43))</f>
        <v>0.723684210526316</v>
      </c>
      <c r="J44" s="8" t="n">
        <f aca="false">((2*2 + 1)*J42*J43 / (2*2*J42 + J43))</f>
        <v>0.677966101694915</v>
      </c>
      <c r="K44" s="8" t="n">
        <f aca="false">((2*2 + 1)*K42*K43 / (2*2*K42 + K43))</f>
        <v>0.76530612244898</v>
      </c>
    </row>
    <row r="45" customFormat="false" ht="12.8" hidden="false" customHeight="false" outlineLevel="0" collapsed="false">
      <c r="B45" s="12"/>
      <c r="C45" s="12"/>
      <c r="D45" s="12"/>
      <c r="E45" s="12"/>
      <c r="F45" s="12"/>
      <c r="G45" s="12"/>
      <c r="H45" s="12"/>
      <c r="I45" s="12"/>
      <c r="J45" s="12"/>
      <c r="K45" s="12"/>
    </row>
    <row r="46" customFormat="false" ht="12.8" hidden="false" customHeight="false" outlineLevel="0" collapsed="false">
      <c r="A46" s="11" t="s">
        <v>26</v>
      </c>
      <c r="B46" s="7" t="s">
        <v>17</v>
      </c>
      <c r="C46" s="8" t="n">
        <f aca="false">(PD1!E131)</f>
        <v>5</v>
      </c>
      <c r="D46" s="8" t="n">
        <f aca="false">(PD2!E117)</f>
        <v>2</v>
      </c>
      <c r="E46" s="8" t="n">
        <f aca="false">(PD3!E94)</f>
        <v>1</v>
      </c>
      <c r="F46" s="8" t="n">
        <f aca="false">(PD4!E155)</f>
        <v>6</v>
      </c>
      <c r="G46" s="8" t="n">
        <f aca="false">(PD5!E68)</f>
        <v>2</v>
      </c>
      <c r="H46" s="8" t="n">
        <f aca="false">(PD6!E108)</f>
        <v>4</v>
      </c>
      <c r="I46" s="8" t="n">
        <f aca="false">(PD7!E105)</f>
        <v>2</v>
      </c>
      <c r="J46" s="8" t="n">
        <f aca="false">(PD8!E114)</f>
        <v>3</v>
      </c>
      <c r="K46" s="8" t="n">
        <f aca="false">(PD9!E87)</f>
        <v>2</v>
      </c>
    </row>
    <row r="47" customFormat="false" ht="12.8" hidden="false" customHeight="false" outlineLevel="0" collapsed="false">
      <c r="A47" s="11"/>
      <c r="B47" s="7" t="s">
        <v>18</v>
      </c>
      <c r="C47" s="8" t="n">
        <f aca="false">(PD1!E192)</f>
        <v>4</v>
      </c>
      <c r="D47" s="8" t="n">
        <f aca="false">(PD2!E163)</f>
        <v>1.75</v>
      </c>
      <c r="E47" s="8" t="n">
        <f aca="false">(PD3!E125)</f>
        <v>0.9</v>
      </c>
      <c r="F47" s="8" t="n">
        <f aca="false">(PD4!E236)</f>
        <v>5</v>
      </c>
      <c r="G47" s="8" t="n">
        <f aca="false">(PD5!E91)</f>
        <v>1.5</v>
      </c>
      <c r="H47" s="8" t="n">
        <f aca="false">(PD6!E149)</f>
        <v>3</v>
      </c>
      <c r="I47" s="8" t="n">
        <f aca="false">(PD7!E144)</f>
        <v>2</v>
      </c>
      <c r="J47" s="8" t="n">
        <f aca="false">(PD8!E162)</f>
        <v>3</v>
      </c>
      <c r="K47" s="8" t="n">
        <f aca="false">(PD9!E124)</f>
        <v>1.8</v>
      </c>
    </row>
    <row r="48" customFormat="false" ht="12.8" hidden="false" customHeight="false" outlineLevel="0" collapsed="false">
      <c r="A48" s="11"/>
      <c r="B48" s="7" t="s">
        <v>19</v>
      </c>
      <c r="C48" s="8" t="n">
        <f aca="false">(PD1!H192)</f>
        <v>3.5</v>
      </c>
      <c r="D48" s="8" t="n">
        <f aca="false">(PD2!H163)</f>
        <v>1.5</v>
      </c>
      <c r="E48" s="8" t="n">
        <f aca="false">(PD3!H125)</f>
        <v>0.8</v>
      </c>
      <c r="F48" s="8" t="n">
        <f aca="false">(PD4!H236)</f>
        <v>4.25</v>
      </c>
      <c r="G48" s="8" t="n">
        <f aca="false">(PD5!H91)</f>
        <v>1.25</v>
      </c>
      <c r="H48" s="8" t="n">
        <f aca="false">(PD6!H149)</f>
        <v>2.75</v>
      </c>
      <c r="I48" s="8" t="n">
        <f aca="false">(PD7!H144)</f>
        <v>1.9</v>
      </c>
      <c r="J48" s="8" t="n">
        <f aca="false">(PD8!H162)</f>
        <v>2.75</v>
      </c>
      <c r="K48" s="8" t="n">
        <f aca="false">(PD9!H124)</f>
        <v>1.5</v>
      </c>
    </row>
    <row r="49" customFormat="false" ht="12.8" hidden="false" customHeight="false" outlineLevel="0" collapsed="false">
      <c r="A49" s="11"/>
      <c r="B49" s="7" t="s">
        <v>20</v>
      </c>
      <c r="C49" s="8" t="n">
        <f aca="false">(C48/C47)</f>
        <v>0.875</v>
      </c>
      <c r="D49" s="8" t="n">
        <f aca="false">(D48/D47)</f>
        <v>0.857142857142857</v>
      </c>
      <c r="E49" s="8" t="n">
        <f aca="false">(E48/E47)</f>
        <v>0.888888888888889</v>
      </c>
      <c r="F49" s="8" t="n">
        <f aca="false">(F48/F47)</f>
        <v>0.85</v>
      </c>
      <c r="G49" s="8" t="n">
        <f aca="false">(G48/G47)</f>
        <v>0.833333333333333</v>
      </c>
      <c r="H49" s="8" t="n">
        <f aca="false">(H48/H47)</f>
        <v>0.916666666666667</v>
      </c>
      <c r="I49" s="8" t="n">
        <f aca="false">(I48/I47)</f>
        <v>0.95</v>
      </c>
      <c r="J49" s="8" t="n">
        <f aca="false">(J48/J47)</f>
        <v>0.916666666666667</v>
      </c>
      <c r="K49" s="8" t="n">
        <f aca="false">(K48/K47)</f>
        <v>0.833333333333333</v>
      </c>
    </row>
    <row r="50" customFormat="false" ht="12.8" hidden="false" customHeight="false" outlineLevel="0" collapsed="false">
      <c r="A50" s="11"/>
      <c r="B50" s="7" t="s">
        <v>21</v>
      </c>
      <c r="C50" s="8" t="n">
        <f aca="false">(C48/C46)</f>
        <v>0.7</v>
      </c>
      <c r="D50" s="8" t="n">
        <f aca="false">(D48/D46)</f>
        <v>0.75</v>
      </c>
      <c r="E50" s="8" t="n">
        <f aca="false">(E48/E46)</f>
        <v>0.8</v>
      </c>
      <c r="F50" s="8" t="n">
        <f aca="false">(F48/F46)</f>
        <v>0.708333333333333</v>
      </c>
      <c r="G50" s="8" t="n">
        <f aca="false">(G48/G46)</f>
        <v>0.625</v>
      </c>
      <c r="H50" s="8" t="n">
        <f aca="false">(H48/H46)</f>
        <v>0.6875</v>
      </c>
      <c r="I50" s="8" t="n">
        <f aca="false">(I48/I46)</f>
        <v>0.95</v>
      </c>
      <c r="J50" s="8" t="n">
        <f aca="false">(J48/J46)</f>
        <v>0.916666666666667</v>
      </c>
      <c r="K50" s="8" t="n">
        <f aca="false">(K48/K46)</f>
        <v>0.75</v>
      </c>
    </row>
    <row r="51" customFormat="false" ht="12.8" hidden="false" customHeight="false" outlineLevel="0" collapsed="false">
      <c r="A51" s="11"/>
      <c r="B51" s="7" t="s">
        <v>22</v>
      </c>
      <c r="C51" s="8" t="n">
        <f aca="false">((2*2 + 1)*C49*C50 / (2*2*C49 + C50))</f>
        <v>0.729166666666667</v>
      </c>
      <c r="D51" s="8" t="n">
        <f aca="false">((2*2 + 1)*D49*D50 / (2*2*D49 + D50))</f>
        <v>0.769230769230769</v>
      </c>
      <c r="E51" s="8" t="n">
        <f aca="false">((2*2 + 1)*E49*E50 / (2*2*E49 + E50))</f>
        <v>0.816326530612245</v>
      </c>
      <c r="F51" s="8" t="n">
        <f aca="false">((2*2 + 1)*F49*F50 / (2*2*F49 + F50))</f>
        <v>0.732758620689655</v>
      </c>
      <c r="G51" s="8" t="n">
        <f aca="false">((2*2 + 1)*G49*G50 / (2*2*G49 + G50))</f>
        <v>0.657894736842105</v>
      </c>
      <c r="H51" s="8" t="n">
        <f aca="false">((2*2 + 1)*H49*H50 / (2*2*H49 + H50))</f>
        <v>0.723684210526316</v>
      </c>
      <c r="I51" s="8" t="n">
        <f aca="false">((2*2 + 1)*I49*I50 / (2*2*I49 + I50))</f>
        <v>0.95</v>
      </c>
      <c r="J51" s="8" t="n">
        <f aca="false">((2*2 + 1)*J49*J50 / (2*2*J49 + J50))</f>
        <v>0.916666666666667</v>
      </c>
      <c r="K51" s="8" t="n">
        <f aca="false">((2*2 + 1)*K49*K50 / (2*2*K49 + K50))</f>
        <v>0.76530612244898</v>
      </c>
    </row>
    <row r="52" customFormat="false" ht="12.8" hidden="false" customHeight="false" outlineLevel="0" collapsed="false">
      <c r="B52" s="12"/>
      <c r="C52" s="12"/>
      <c r="D52" s="12"/>
      <c r="E52" s="12"/>
      <c r="F52" s="12"/>
      <c r="G52" s="12"/>
      <c r="H52" s="12"/>
      <c r="I52" s="12"/>
      <c r="J52" s="12"/>
      <c r="K52" s="12"/>
    </row>
    <row r="53" customFormat="false" ht="12.8" hidden="false" customHeight="false" outlineLevel="0" collapsed="false">
      <c r="A53" s="13" t="s">
        <v>27</v>
      </c>
      <c r="B53" s="7" t="s">
        <v>20</v>
      </c>
      <c r="C53" s="8" t="n">
        <f aca="false">(C28+C35+C42+C49)/4</f>
        <v>0.915113304093567</v>
      </c>
      <c r="D53" s="8" t="n">
        <f aca="false">(D28+D35+D42+D49)/4</f>
        <v>0.908874834656085</v>
      </c>
      <c r="E53" s="8" t="n">
        <f aca="false">(E28+E35+E42+E49)/4</f>
        <v>0.949352548036758</v>
      </c>
      <c r="F53" s="8" t="n">
        <f aca="false">(F28+F35+F42+F49)/4</f>
        <v>0.923511904761905</v>
      </c>
      <c r="G53" s="8" t="n">
        <f aca="false">(G28+G35+G42+G49)/4</f>
        <v>0.920833333333333</v>
      </c>
      <c r="H53" s="8" t="n">
        <f aca="false">(H28+H35+H42+H49)/4</f>
        <v>0.886309523809524</v>
      </c>
      <c r="I53" s="8" t="n">
        <f aca="false">(I28+I35+I42+I49)/4</f>
        <v>0.94905303030303</v>
      </c>
      <c r="J53" s="8" t="n">
        <f aca="false">(J28+J35+J42+J49)/4</f>
        <v>0.865206339712919</v>
      </c>
      <c r="K53" s="8" t="n">
        <f aca="false">(K28+K35+K42+K49)/4</f>
        <v>0.883800287356322</v>
      </c>
    </row>
    <row r="54" customFormat="false" ht="12.8" hidden="false" customHeight="false" outlineLevel="0" collapsed="false">
      <c r="A54" s="13"/>
      <c r="B54" s="7" t="s">
        <v>21</v>
      </c>
      <c r="C54" s="8" t="n">
        <f aca="false">(C29+C36+C43+C50)/4</f>
        <v>0.790151515151515</v>
      </c>
      <c r="D54" s="8" t="n">
        <f aca="false">(D29+D36+D43+D50)/4</f>
        <v>0.774264705882353</v>
      </c>
      <c r="E54" s="8" t="n">
        <f aca="false">(E29+E36+E43+E50)/4</f>
        <v>0.856428571428571</v>
      </c>
      <c r="F54" s="8" t="n">
        <f aca="false">(F29+F36+F43+F50)/4</f>
        <v>0.798163082437276</v>
      </c>
      <c r="G54" s="8" t="n">
        <f aca="false">(G29+G36+G43+G50)/4</f>
        <v>0.81875</v>
      </c>
      <c r="H54" s="8" t="n">
        <f aca="false">(H29+H36+H43+H50)/4</f>
        <v>0.807426948051948</v>
      </c>
      <c r="I54" s="8" t="n">
        <f aca="false">(I29+I36+I43+I50)/4</f>
        <v>0.813541666666667</v>
      </c>
      <c r="J54" s="8" t="n">
        <f aca="false">(J29+J36+J43+J50)/4</f>
        <v>0.832827260458839</v>
      </c>
      <c r="K54" s="8" t="n">
        <f aca="false">(K29+K36+K43+K50)/4</f>
        <v>0.834375</v>
      </c>
    </row>
    <row r="55" customFormat="false" ht="12.8" hidden="false" customHeight="false" outlineLevel="0" collapsed="false">
      <c r="A55" s="13"/>
      <c r="B55" s="7" t="s">
        <v>22</v>
      </c>
      <c r="C55" s="8" t="n">
        <f aca="false">(C30+C37+C44+C51)/4</f>
        <v>0.812105986192268</v>
      </c>
      <c r="D55" s="8" t="n">
        <f aca="false">(D30+D37+D44+D51)/4</f>
        <v>0.797314265489112</v>
      </c>
      <c r="E55" s="8" t="n">
        <f aca="false">(E30+E37+E44+E51)/4</f>
        <v>0.872094467771159</v>
      </c>
      <c r="F55" s="8" t="n">
        <f aca="false">(F30+F37+F44+F51)/4</f>
        <v>0.819813446675753</v>
      </c>
      <c r="G55" s="8" t="n">
        <f aca="false">(G30+G37+G44+G51)/4</f>
        <v>0.83530701754386</v>
      </c>
      <c r="H55" s="8" t="n">
        <f aca="false">(H30+H37+H44+H51)/4</f>
        <v>0.820471317181844</v>
      </c>
      <c r="I55" s="8" t="n">
        <f aca="false">(I30+I37+I44+I51)/4</f>
        <v>0.835907484110548</v>
      </c>
      <c r="J55" s="8" t="n">
        <f aca="false">(J30+J37+J44+J51)/4</f>
        <v>0.838882287485132</v>
      </c>
      <c r="K55" s="8" t="n">
        <f aca="false">(K30+K37+K44+K51)/4</f>
        <v>0.843538128338584</v>
      </c>
    </row>
    <row r="56" customFormat="false" ht="12.8" hidden="false" customHeight="false" outlineLevel="0" collapsed="false">
      <c r="B56" s="4" t="s">
        <v>28</v>
      </c>
      <c r="C56" s="4"/>
      <c r="D56" s="4"/>
      <c r="E56" s="4"/>
      <c r="F56" s="4"/>
      <c r="G56" s="4"/>
      <c r="H56" s="4"/>
      <c r="I56" s="4"/>
      <c r="J56" s="4"/>
      <c r="K56" s="4"/>
    </row>
    <row r="57" customFormat="false" ht="12.8" hidden="false" customHeight="false" outlineLevel="0" collapsed="false">
      <c r="B57" s="4"/>
      <c r="C57" s="4"/>
      <c r="D57" s="4"/>
      <c r="E57" s="4"/>
      <c r="F57" s="4"/>
      <c r="G57" s="4"/>
      <c r="H57" s="4"/>
      <c r="I57" s="4"/>
      <c r="J57" s="4"/>
      <c r="K57" s="4"/>
    </row>
    <row r="58" customFormat="false" ht="12.8" hidden="false" customHeight="false" outlineLevel="0" collapsed="false">
      <c r="A58" s="11" t="s">
        <v>23</v>
      </c>
      <c r="B58" s="7" t="s">
        <v>17</v>
      </c>
      <c r="C58" s="8" t="n">
        <f aca="false">(PD1!E211)</f>
        <v>11</v>
      </c>
      <c r="D58" s="8" t="n">
        <f aca="false">(PD2!E181)</f>
        <v>9</v>
      </c>
      <c r="E58" s="8" t="n">
        <f aca="false">(PD3!E142)</f>
        <v>5</v>
      </c>
      <c r="F58" s="8" t="n">
        <f aca="false">(PD4!E263)</f>
        <v>15</v>
      </c>
      <c r="G58" s="8" t="n">
        <f aca="false">(PD5!E105)</f>
        <v>3</v>
      </c>
      <c r="H58" s="8" t="n">
        <f aca="false">(PD6!E166)</f>
        <v>7</v>
      </c>
      <c r="I58" s="8" t="n">
        <f aca="false">(PD7!E162)</f>
        <v>8</v>
      </c>
      <c r="J58" s="8" t="n">
        <f aca="false">(PD8!E184)</f>
        <v>12</v>
      </c>
      <c r="K58" s="8" t="n">
        <f aca="false">(PD9!E139)</f>
        <v>5</v>
      </c>
    </row>
    <row r="59" customFormat="false" ht="12.8" hidden="false" customHeight="false" outlineLevel="0" collapsed="false">
      <c r="A59" s="11"/>
      <c r="B59" s="7" t="s">
        <v>18</v>
      </c>
      <c r="C59" s="8" t="n">
        <f aca="false">(PD1!C273)</f>
        <v>11</v>
      </c>
      <c r="D59" s="8" t="n">
        <f aca="false">(PD2!C235)</f>
        <v>9</v>
      </c>
      <c r="E59" s="8" t="n">
        <f aca="false">(PD3!C181)</f>
        <v>5</v>
      </c>
      <c r="F59" s="8" t="n">
        <f aca="false">(PD4!C334)</f>
        <v>12</v>
      </c>
      <c r="G59" s="8" t="n">
        <f aca="false">(PD5!C127)</f>
        <v>3</v>
      </c>
      <c r="H59" s="8" t="n">
        <f aca="false">(PD6!C207)</f>
        <v>7</v>
      </c>
      <c r="I59" s="8" t="n">
        <f aca="false">(PD7!C204)</f>
        <v>8</v>
      </c>
      <c r="J59" s="8" t="n">
        <f aca="false">(PD8!C232)</f>
        <v>10</v>
      </c>
      <c r="K59" s="8" t="n">
        <f aca="false">(PD9!C169)</f>
        <v>5</v>
      </c>
    </row>
    <row r="60" customFormat="false" ht="12.8" hidden="false" customHeight="false" outlineLevel="0" collapsed="false">
      <c r="A60" s="11"/>
      <c r="B60" s="7" t="s">
        <v>19</v>
      </c>
      <c r="C60" s="8" t="n">
        <f aca="false">(PD1!E273)</f>
        <v>11</v>
      </c>
      <c r="D60" s="8" t="n">
        <f aca="false">(PD2!E235)</f>
        <v>8.5</v>
      </c>
      <c r="E60" s="8" t="n">
        <f aca="false">(PD3!E181)</f>
        <v>5</v>
      </c>
      <c r="F60" s="8" t="n">
        <f aca="false">(PD4!E334)</f>
        <v>11.5</v>
      </c>
      <c r="G60" s="8" t="n">
        <f aca="false">(PD5!E127)</f>
        <v>3</v>
      </c>
      <c r="H60" s="8" t="n">
        <f aca="false">(PD6!E207)</f>
        <v>7</v>
      </c>
      <c r="I60" s="8" t="n">
        <f aca="false">(PD7!E204)</f>
        <v>7.5</v>
      </c>
      <c r="J60" s="8" t="n">
        <f aca="false">(PD8!E232)</f>
        <v>10</v>
      </c>
      <c r="K60" s="8" t="n">
        <f aca="false">(PD9!E169)</f>
        <v>5</v>
      </c>
    </row>
    <row r="61" customFormat="false" ht="12.8" hidden="false" customHeight="false" outlineLevel="0" collapsed="false">
      <c r="A61" s="11"/>
      <c r="B61" s="7" t="s">
        <v>20</v>
      </c>
      <c r="C61" s="8" t="n">
        <f aca="false">(C60/C59)</f>
        <v>1</v>
      </c>
      <c r="D61" s="8" t="n">
        <f aca="false">(D60/D59)</f>
        <v>0.944444444444444</v>
      </c>
      <c r="E61" s="8" t="n">
        <f aca="false">(E60/E59)</f>
        <v>1</v>
      </c>
      <c r="F61" s="8" t="n">
        <f aca="false">(F60/F59)</f>
        <v>0.958333333333333</v>
      </c>
      <c r="G61" s="8" t="n">
        <f aca="false">(G60/G59)</f>
        <v>1</v>
      </c>
      <c r="H61" s="8" t="n">
        <f aca="false">(H60/H59)</f>
        <v>1</v>
      </c>
      <c r="I61" s="8" t="n">
        <f aca="false">(I60/I59)</f>
        <v>0.9375</v>
      </c>
      <c r="J61" s="8" t="n">
        <f aca="false">(J60/J59)</f>
        <v>1</v>
      </c>
      <c r="K61" s="8" t="n">
        <f aca="false">(K60/K59)</f>
        <v>1</v>
      </c>
    </row>
    <row r="62" customFormat="false" ht="12.8" hidden="false" customHeight="false" outlineLevel="0" collapsed="false">
      <c r="A62" s="11"/>
      <c r="B62" s="7" t="s">
        <v>21</v>
      </c>
      <c r="C62" s="8" t="n">
        <f aca="false">(C60/C58)</f>
        <v>1</v>
      </c>
      <c r="D62" s="8" t="n">
        <f aca="false">(D60/D58)</f>
        <v>0.944444444444444</v>
      </c>
      <c r="E62" s="8" t="n">
        <f aca="false">(E60/E58)</f>
        <v>1</v>
      </c>
      <c r="F62" s="8" t="n">
        <f aca="false">(F60/F58)</f>
        <v>0.766666666666667</v>
      </c>
      <c r="G62" s="8" t="n">
        <f aca="false">(G60/G58)</f>
        <v>1</v>
      </c>
      <c r="H62" s="8" t="n">
        <f aca="false">(H60/H58)</f>
        <v>1</v>
      </c>
      <c r="I62" s="8" t="n">
        <f aca="false">(I60/I58)</f>
        <v>0.9375</v>
      </c>
      <c r="J62" s="8" t="n">
        <f aca="false">(J60/J58)</f>
        <v>0.833333333333333</v>
      </c>
      <c r="K62" s="8" t="n">
        <f aca="false">(K60/K58)</f>
        <v>1</v>
      </c>
    </row>
    <row r="63" customFormat="false" ht="12.8" hidden="false" customHeight="false" outlineLevel="0" collapsed="false">
      <c r="A63" s="11"/>
      <c r="B63" s="7" t="s">
        <v>22</v>
      </c>
      <c r="C63" s="8" t="n">
        <f aca="false">((2*2 + 1)*C61*C62 / (2*2*C61 + C62))</f>
        <v>1</v>
      </c>
      <c r="D63" s="8" t="n">
        <f aca="false">((2*2 + 1)*D61*D62 / (2*2*D61 + D62))</f>
        <v>0.944444444444444</v>
      </c>
      <c r="E63" s="8" t="n">
        <f aca="false">((2*2 + 1)*E61*E62 / (2*2*E61 + E62))</f>
        <v>1</v>
      </c>
      <c r="F63" s="8" t="n">
        <f aca="false">((2*2 + 1)*F61*F62 / (2*2*F61 + F62))</f>
        <v>0.798611111111111</v>
      </c>
      <c r="G63" s="8" t="n">
        <f aca="false">((2*2 + 1)*G61*G62 / (2*2*G61 + G62))</f>
        <v>1</v>
      </c>
      <c r="H63" s="8" t="n">
        <f aca="false">((2*2 + 1)*H61*H62 / (2*2*H61 + H62))</f>
        <v>1</v>
      </c>
      <c r="I63" s="8" t="n">
        <f aca="false">((2*2 + 1)*I61*I62 / (2*2*I61 + I62))</f>
        <v>0.9375</v>
      </c>
      <c r="J63" s="8" t="n">
        <f aca="false">((2*2 + 1)*J61*J62 / (2*2*J61 + J62))</f>
        <v>0.862068965517241</v>
      </c>
      <c r="K63" s="8" t="n">
        <f aca="false">((2*2 + 1)*K61*K62 / (2*2*K61 + K62))</f>
        <v>1</v>
      </c>
    </row>
    <row r="64" customFormat="false" ht="12.8" hidden="false" customHeight="false" outlineLevel="0" collapsed="false">
      <c r="C64" s="14"/>
      <c r="D64" s="14"/>
      <c r="E64" s="14"/>
      <c r="F64" s="14"/>
      <c r="G64" s="14"/>
      <c r="H64" s="14"/>
      <c r="I64" s="14"/>
      <c r="J64" s="14"/>
      <c r="K64" s="14"/>
    </row>
    <row r="65" customFormat="false" ht="12.8" hidden="false" customHeight="false" outlineLevel="0" collapsed="false">
      <c r="A65" s="11" t="s">
        <v>24</v>
      </c>
      <c r="B65" s="7" t="s">
        <v>17</v>
      </c>
      <c r="C65" s="8" t="n">
        <f aca="false">(PD1!E230)</f>
        <v>18</v>
      </c>
      <c r="D65" s="8" t="n">
        <f aca="false">(PD2!E199)</f>
        <v>17</v>
      </c>
      <c r="E65" s="8" t="n">
        <f aca="false">(PD3!E157)</f>
        <v>14</v>
      </c>
      <c r="F65" s="8" t="n">
        <f aca="false">(PD4!E289)</f>
        <v>25</v>
      </c>
      <c r="G65" s="8" t="n">
        <f aca="false">(PD5!E111)</f>
        <v>5</v>
      </c>
      <c r="H65" s="8" t="n">
        <f aca="false">(PD6!E178)</f>
        <v>11</v>
      </c>
      <c r="I65" s="8" t="n">
        <f aca="false">(PD7!E175)</f>
        <v>12</v>
      </c>
      <c r="J65" s="8" t="n">
        <f aca="false">(PD8!E199)</f>
        <v>14</v>
      </c>
      <c r="K65" s="8" t="n">
        <f aca="false">(PD9!E148)</f>
        <v>8</v>
      </c>
    </row>
    <row r="66" customFormat="false" ht="12.8" hidden="false" customHeight="false" outlineLevel="0" collapsed="false">
      <c r="A66" s="11"/>
      <c r="B66" s="7" t="s">
        <v>18</v>
      </c>
      <c r="C66" s="8" t="n">
        <f aca="false">(PD1!C290)</f>
        <v>16</v>
      </c>
      <c r="D66" s="8" t="n">
        <f aca="false">(PD2!C250)</f>
        <v>14</v>
      </c>
      <c r="E66" s="8" t="n">
        <f aca="false">(PD3!C196)</f>
        <v>14</v>
      </c>
      <c r="F66" s="8" t="n">
        <f aca="false">(PD4!C354)</f>
        <v>19</v>
      </c>
      <c r="G66" s="8" t="n">
        <f aca="false">(PD5!C133)</f>
        <v>5</v>
      </c>
      <c r="H66" s="8" t="n">
        <f aca="false">(PD6!C219)</f>
        <v>11</v>
      </c>
      <c r="I66" s="8" t="n">
        <f aca="false">(PD7!C213)</f>
        <v>8</v>
      </c>
      <c r="J66" s="8" t="n">
        <f aca="false">(PD8!C246)</f>
        <v>13</v>
      </c>
      <c r="K66" s="8" t="n">
        <f aca="false">(PD9!C178)</f>
        <v>8</v>
      </c>
    </row>
    <row r="67" customFormat="false" ht="12.8" hidden="false" customHeight="false" outlineLevel="0" collapsed="false">
      <c r="A67" s="11"/>
      <c r="B67" s="7" t="s">
        <v>19</v>
      </c>
      <c r="C67" s="8" t="n">
        <f aca="false">(PD1!E290)</f>
        <v>16</v>
      </c>
      <c r="D67" s="8" t="n">
        <f aca="false">(PD2!E250)</f>
        <v>12.5</v>
      </c>
      <c r="E67" s="8" t="n">
        <f aca="false">(PD3!E196)</f>
        <v>13</v>
      </c>
      <c r="F67" s="8" t="n">
        <f aca="false">(PD4!E354)</f>
        <v>17.5</v>
      </c>
      <c r="G67" s="8" t="n">
        <f aca="false">(PD5!E133)</f>
        <v>5</v>
      </c>
      <c r="H67" s="8" t="n">
        <f aca="false">(PD6!E219)</f>
        <v>11</v>
      </c>
      <c r="I67" s="8" t="n">
        <f aca="false">(PD7!E213)</f>
        <v>8</v>
      </c>
      <c r="J67" s="8" t="n">
        <f aca="false">(PD8!E246)</f>
        <v>12.5</v>
      </c>
      <c r="K67" s="8" t="n">
        <f aca="false">(PD9!E178)</f>
        <v>7</v>
      </c>
    </row>
    <row r="68" customFormat="false" ht="12.8" hidden="false" customHeight="false" outlineLevel="0" collapsed="false">
      <c r="A68" s="11"/>
      <c r="B68" s="7" t="s">
        <v>20</v>
      </c>
      <c r="C68" s="8" t="n">
        <f aca="false">(C67/C66)</f>
        <v>1</v>
      </c>
      <c r="D68" s="8" t="n">
        <f aca="false">(D67/D66)</f>
        <v>0.892857142857143</v>
      </c>
      <c r="E68" s="8" t="n">
        <f aca="false">(E67/E66)</f>
        <v>0.928571428571429</v>
      </c>
      <c r="F68" s="8" t="n">
        <f aca="false">(F67/F66)</f>
        <v>0.921052631578947</v>
      </c>
      <c r="G68" s="8" t="n">
        <f aca="false">(G67/G66)</f>
        <v>1</v>
      </c>
      <c r="H68" s="8" t="n">
        <f aca="false">(H67/H66)</f>
        <v>1</v>
      </c>
      <c r="I68" s="8" t="n">
        <f aca="false">(I67/I66)</f>
        <v>1</v>
      </c>
      <c r="J68" s="8" t="n">
        <f aca="false">(J67/J66)</f>
        <v>0.961538461538462</v>
      </c>
      <c r="K68" s="8" t="n">
        <f aca="false">(K67/K66)</f>
        <v>0.875</v>
      </c>
    </row>
    <row r="69" customFormat="false" ht="12.8" hidden="false" customHeight="false" outlineLevel="0" collapsed="false">
      <c r="A69" s="11"/>
      <c r="B69" s="7" t="s">
        <v>21</v>
      </c>
      <c r="C69" s="8" t="n">
        <f aca="false">(C67/C65)</f>
        <v>0.888888888888889</v>
      </c>
      <c r="D69" s="8" t="n">
        <f aca="false">(D67/D65)</f>
        <v>0.735294117647059</v>
      </c>
      <c r="E69" s="8" t="n">
        <f aca="false">(E67/E65)</f>
        <v>0.928571428571429</v>
      </c>
      <c r="F69" s="8" t="n">
        <f aca="false">(F67/F65)</f>
        <v>0.7</v>
      </c>
      <c r="G69" s="8" t="n">
        <f aca="false">(G67/G65)</f>
        <v>1</v>
      </c>
      <c r="H69" s="8" t="n">
        <f aca="false">(H67/H65)</f>
        <v>1</v>
      </c>
      <c r="I69" s="8" t="n">
        <f aca="false">(I67/I65)</f>
        <v>0.666666666666667</v>
      </c>
      <c r="J69" s="8" t="n">
        <f aca="false">(J67/J65)</f>
        <v>0.892857142857143</v>
      </c>
      <c r="K69" s="8" t="n">
        <f aca="false">(K67/K65)</f>
        <v>0.875</v>
      </c>
    </row>
    <row r="70" customFormat="false" ht="12.8" hidden="false" customHeight="false" outlineLevel="0" collapsed="false">
      <c r="A70" s="11"/>
      <c r="B70" s="7" t="s">
        <v>22</v>
      </c>
      <c r="C70" s="8" t="n">
        <f aca="false">((2*2 + 1)*C68*C69 / (2*2*C68 + C69))</f>
        <v>0.909090909090909</v>
      </c>
      <c r="D70" s="8" t="n">
        <f aca="false">((2*2 + 1)*D68*D69 / (2*2*D68 + D69))</f>
        <v>0.762195121951219</v>
      </c>
      <c r="E70" s="8" t="n">
        <f aca="false">((2*2 + 1)*E68*E69 / (2*2*E68 + E69))</f>
        <v>0.928571428571429</v>
      </c>
      <c r="F70" s="8" t="n">
        <f aca="false">((2*2 + 1)*F68*F69 / (2*2*F68 + F69))</f>
        <v>0.735294117647059</v>
      </c>
      <c r="G70" s="8" t="n">
        <f aca="false">((2*2 + 1)*G68*G69 / (2*2*G68 + G69))</f>
        <v>1</v>
      </c>
      <c r="H70" s="8" t="n">
        <f aca="false">((2*2 + 1)*H68*H69 / (2*2*H68 + H69))</f>
        <v>1</v>
      </c>
      <c r="I70" s="8" t="n">
        <f aca="false">((2*2 + 1)*I68*I69 / (2*2*I68 + I69))</f>
        <v>0.714285714285714</v>
      </c>
      <c r="J70" s="8" t="n">
        <f aca="false">((2*2 + 1)*J68*J69 / (2*2*J68 + J69))</f>
        <v>0.905797101449275</v>
      </c>
      <c r="K70" s="8" t="n">
        <f aca="false">((2*2 + 1)*K68*K69 / (2*2*K68 + K69))</f>
        <v>0.875</v>
      </c>
    </row>
    <row r="71" customFormat="false" ht="12.8" hidden="false" customHeight="false" outlineLevel="0" collapsed="false">
      <c r="C71" s="14"/>
      <c r="D71" s="14"/>
      <c r="E71" s="14"/>
      <c r="F71" s="14"/>
      <c r="G71" s="14"/>
      <c r="H71" s="14"/>
      <c r="I71" s="14"/>
      <c r="J71" s="14"/>
      <c r="K71" s="14"/>
    </row>
    <row r="72" customFormat="false" ht="12.8" hidden="false" customHeight="false" outlineLevel="0" collapsed="false">
      <c r="A72" s="11" t="s">
        <v>25</v>
      </c>
      <c r="B72" s="7" t="s">
        <v>17</v>
      </c>
      <c r="C72" s="8" t="n">
        <f aca="false">(PD1!E241)</f>
        <v>10</v>
      </c>
      <c r="D72" s="8" t="n">
        <f aca="false">(PD2!E207)</f>
        <v>7</v>
      </c>
      <c r="E72" s="8" t="n">
        <f aca="false">(PD3!E161)</f>
        <v>3</v>
      </c>
      <c r="F72" s="8" t="n">
        <f aca="false">(PD4!E299)</f>
        <v>9</v>
      </c>
      <c r="G72" s="8" t="n">
        <f aca="false">(PD5!E113)</f>
        <v>1</v>
      </c>
      <c r="H72" s="8" t="n">
        <f aca="false">(PD6!E183)</f>
        <v>4</v>
      </c>
      <c r="I72" s="8" t="n">
        <f aca="false">(PD7!E181)</f>
        <v>5</v>
      </c>
      <c r="J72" s="8" t="n">
        <f aca="false">(PD8!E207)</f>
        <v>7</v>
      </c>
      <c r="K72" s="8" t="n">
        <f aca="false">(PD9!E151)</f>
        <v>2</v>
      </c>
    </row>
    <row r="73" customFormat="false" ht="12.8" hidden="false" customHeight="false" outlineLevel="0" collapsed="false">
      <c r="A73" s="11"/>
      <c r="B73" s="7" t="s">
        <v>18</v>
      </c>
      <c r="C73" s="8" t="n">
        <f aca="false">(PD1!C300)</f>
        <v>7</v>
      </c>
      <c r="D73" s="8" t="n">
        <f aca="false">(PD2!C258)</f>
        <v>7</v>
      </c>
      <c r="E73" s="8" t="n">
        <f aca="false">(PD3!C200)</f>
        <v>3</v>
      </c>
      <c r="F73" s="8" t="n">
        <f aca="false">(PD4!C362)</f>
        <v>7</v>
      </c>
      <c r="G73" s="8" t="n">
        <f aca="false">(PD5!C135)</f>
        <v>1</v>
      </c>
      <c r="H73" s="8" t="n">
        <f aca="false">(PD6!C223)</f>
        <v>3</v>
      </c>
      <c r="I73" s="8" t="n">
        <f aca="false">(PD7!C219)</f>
        <v>5</v>
      </c>
      <c r="J73" s="8" t="n">
        <f aca="false">(PD8!C252)</f>
        <v>5</v>
      </c>
      <c r="K73" s="8" t="n">
        <f aca="false">(PD9!C181)</f>
        <v>2</v>
      </c>
    </row>
    <row r="74" customFormat="false" ht="12.8" hidden="false" customHeight="false" outlineLevel="0" collapsed="false">
      <c r="A74" s="11"/>
      <c r="B74" s="7" t="s">
        <v>19</v>
      </c>
      <c r="C74" s="8" t="n">
        <f aca="false">(PD1!E300)</f>
        <v>6.5</v>
      </c>
      <c r="D74" s="8" t="n">
        <f aca="false">(PD2!E258)</f>
        <v>4</v>
      </c>
      <c r="E74" s="8" t="n">
        <f aca="false">(PD3!E200)</f>
        <v>3</v>
      </c>
      <c r="F74" s="8" t="n">
        <f aca="false">(PD4!E362)</f>
        <v>6.25</v>
      </c>
      <c r="G74" s="8" t="n">
        <f aca="false">(PD5!E135)</f>
        <v>1</v>
      </c>
      <c r="H74" s="8" t="n">
        <f aca="false">(PD6!E223)</f>
        <v>3</v>
      </c>
      <c r="I74" s="8" t="n">
        <f aca="false">(PD7!E219)</f>
        <v>4.5</v>
      </c>
      <c r="J74" s="8" t="n">
        <f aca="false">(PD8!E252)</f>
        <v>4.5</v>
      </c>
      <c r="K74" s="8" t="n">
        <f aca="false">(PD9!E181)</f>
        <v>2</v>
      </c>
    </row>
    <row r="75" customFormat="false" ht="12.8" hidden="false" customHeight="false" outlineLevel="0" collapsed="false">
      <c r="A75" s="11"/>
      <c r="B75" s="7" t="s">
        <v>20</v>
      </c>
      <c r="C75" s="8" t="n">
        <f aca="false">(C74/C73)</f>
        <v>0.928571428571429</v>
      </c>
      <c r="D75" s="8" t="n">
        <f aca="false">(D74/D73)</f>
        <v>0.571428571428571</v>
      </c>
      <c r="E75" s="8" t="n">
        <f aca="false">(E74/E73)</f>
        <v>1</v>
      </c>
      <c r="F75" s="8" t="n">
        <f aca="false">(F74/F73)</f>
        <v>0.892857142857143</v>
      </c>
      <c r="G75" s="8" t="n">
        <f aca="false">(G74/G73)</f>
        <v>1</v>
      </c>
      <c r="H75" s="8" t="n">
        <f aca="false">(H74/H73)</f>
        <v>1</v>
      </c>
      <c r="I75" s="8" t="n">
        <f aca="false">(I74/I73)</f>
        <v>0.9</v>
      </c>
      <c r="J75" s="8" t="n">
        <f aca="false">(J74/J73)</f>
        <v>0.9</v>
      </c>
      <c r="K75" s="8" t="n">
        <f aca="false">(K74/K73)</f>
        <v>1</v>
      </c>
    </row>
    <row r="76" customFormat="false" ht="12.8" hidden="false" customHeight="false" outlineLevel="0" collapsed="false">
      <c r="A76" s="11"/>
      <c r="B76" s="7" t="s">
        <v>21</v>
      </c>
      <c r="C76" s="8" t="n">
        <f aca="false">(C74/C72)</f>
        <v>0.65</v>
      </c>
      <c r="D76" s="8" t="n">
        <f aca="false">(D74/D72)</f>
        <v>0.571428571428571</v>
      </c>
      <c r="E76" s="8" t="n">
        <f aca="false">(E74/E72)</f>
        <v>1</v>
      </c>
      <c r="F76" s="8" t="n">
        <f aca="false">(F74/F72)</f>
        <v>0.694444444444444</v>
      </c>
      <c r="G76" s="8" t="n">
        <f aca="false">(G74/G72)</f>
        <v>1</v>
      </c>
      <c r="H76" s="8" t="n">
        <f aca="false">(H74/H72)</f>
        <v>0.75</v>
      </c>
      <c r="I76" s="8" t="n">
        <f aca="false">(I74/I72)</f>
        <v>0.9</v>
      </c>
      <c r="J76" s="8" t="n">
        <f aca="false">(J74/J72)</f>
        <v>0.642857142857143</v>
      </c>
      <c r="K76" s="8" t="n">
        <f aca="false">(K74/K72)</f>
        <v>1</v>
      </c>
    </row>
    <row r="77" customFormat="false" ht="12.8" hidden="false" customHeight="false" outlineLevel="0" collapsed="false">
      <c r="A77" s="11"/>
      <c r="B77" s="7" t="s">
        <v>22</v>
      </c>
      <c r="C77" s="8" t="n">
        <f aca="false">((2*2 + 1)*C75*C76 / (2*2*C75 + C76))</f>
        <v>0.691489361702128</v>
      </c>
      <c r="D77" s="8" t="n">
        <f aca="false">((2*2 + 1)*D75*D76 / (2*2*D75 + D76))</f>
        <v>0.571428571428571</v>
      </c>
      <c r="E77" s="8" t="n">
        <f aca="false">((2*2 + 1)*E75*E76 / (2*2*E75 + E76))</f>
        <v>1</v>
      </c>
      <c r="F77" s="8" t="n">
        <f aca="false">((2*2 + 1)*F75*F76 / (2*2*F75 + F76))</f>
        <v>0.726744186046512</v>
      </c>
      <c r="G77" s="8" t="n">
        <f aca="false">((2*2 + 1)*G75*G76 / (2*2*G75 + G76))</f>
        <v>1</v>
      </c>
      <c r="H77" s="8" t="n">
        <f aca="false">((2*2 + 1)*H75*H76 / (2*2*H75 + H76))</f>
        <v>0.789473684210526</v>
      </c>
      <c r="I77" s="8" t="n">
        <f aca="false">((2*2 + 1)*I75*I76 / (2*2*I75 + I76))</f>
        <v>0.9</v>
      </c>
      <c r="J77" s="8" t="n">
        <f aca="false">((2*2 + 1)*J75*J76 / (2*2*J75 + J76))</f>
        <v>0.681818181818182</v>
      </c>
      <c r="K77" s="8" t="n">
        <f aca="false">((2*2 + 1)*K75*K76 / (2*2*K75 + K76))</f>
        <v>1</v>
      </c>
    </row>
    <row r="78" customFormat="false" ht="12.8" hidden="false" customHeight="false" outlineLevel="0" collapsed="false">
      <c r="C78" s="14"/>
      <c r="D78" s="14"/>
      <c r="E78" s="14"/>
      <c r="F78" s="14"/>
      <c r="G78" s="14"/>
      <c r="H78" s="14"/>
      <c r="I78" s="14"/>
      <c r="J78" s="14"/>
      <c r="K78" s="14"/>
    </row>
    <row r="79" customFormat="false" ht="12.8" hidden="false" customHeight="false" outlineLevel="0" collapsed="false">
      <c r="A79" s="11" t="s">
        <v>26</v>
      </c>
      <c r="B79" s="7" t="s">
        <v>17</v>
      </c>
      <c r="C79" s="8" t="n">
        <f aca="false">(PD1!E254)</f>
        <v>12</v>
      </c>
      <c r="D79" s="8" t="n">
        <f aca="false">(PD2!E218)</f>
        <v>10</v>
      </c>
      <c r="E79" s="8" t="n">
        <f aca="false">(PD3!E168)</f>
        <v>6</v>
      </c>
      <c r="F79" s="8" t="n">
        <f aca="false">(PD4!E314)</f>
        <v>14</v>
      </c>
      <c r="G79" s="8" t="n">
        <f aca="false">(PD5!E116)</f>
        <v>2</v>
      </c>
      <c r="H79" s="8" t="n">
        <f aca="false">(PD6!E192)</f>
        <v>8</v>
      </c>
      <c r="I79" s="8" t="n">
        <f aca="false">(PD7!E188)</f>
        <v>6</v>
      </c>
      <c r="J79" s="8" t="n">
        <f aca="false">(PD8!E214)</f>
        <v>6</v>
      </c>
      <c r="K79" s="8" t="n">
        <f aca="false">(PD9!E156)</f>
        <v>4</v>
      </c>
    </row>
    <row r="80" customFormat="false" ht="12.8" hidden="false" customHeight="false" outlineLevel="0" collapsed="false">
      <c r="A80" s="11"/>
      <c r="B80" s="7" t="s">
        <v>18</v>
      </c>
      <c r="C80" s="8" t="n">
        <f aca="false">(PD1!C311)</f>
        <v>5</v>
      </c>
      <c r="D80" s="8" t="n">
        <f aca="false">(PD2!C265)</f>
        <v>5</v>
      </c>
      <c r="E80" s="8" t="n">
        <f aca="false">(PD3!C207)</f>
        <v>2</v>
      </c>
      <c r="F80" s="8" t="n">
        <f aca="false">(PD4!C377)</f>
        <v>7</v>
      </c>
      <c r="G80" s="8" t="n">
        <f aca="false">(PD5!C138)</f>
        <v>1</v>
      </c>
      <c r="H80" s="8" t="n">
        <f aca="false">(PD6!C230)</f>
        <v>6</v>
      </c>
      <c r="I80" s="8" t="n">
        <f aca="false">(PD7!C226)</f>
        <v>6</v>
      </c>
      <c r="J80" s="8" t="n">
        <f aca="false">(PD8!C259)</f>
        <v>6</v>
      </c>
      <c r="K80" s="8" t="n">
        <f aca="false">(PD9!C186)</f>
        <v>2</v>
      </c>
    </row>
    <row r="81" customFormat="false" ht="12.8" hidden="false" customHeight="false" outlineLevel="0" collapsed="false">
      <c r="A81" s="11"/>
      <c r="B81" s="7" t="s">
        <v>19</v>
      </c>
      <c r="C81" s="8" t="n">
        <f aca="false">(PD1!E311)</f>
        <v>3.5</v>
      </c>
      <c r="D81" s="8" t="n">
        <f aca="false">(PD2!E265)</f>
        <v>4.25</v>
      </c>
      <c r="E81" s="8" t="n">
        <f aca="false">(PD3!E207)</f>
        <v>1</v>
      </c>
      <c r="F81" s="8" t="n">
        <f aca="false">(PD4!E377)</f>
        <v>4.75</v>
      </c>
      <c r="G81" s="8" t="n">
        <f aca="false">(PD5!E138)</f>
        <v>1</v>
      </c>
      <c r="H81" s="8" t="n">
        <f aca="false">(PD6!E230)</f>
        <v>4.75</v>
      </c>
      <c r="I81" s="8" t="n">
        <f aca="false">(PD7!E226)</f>
        <v>3.75</v>
      </c>
      <c r="J81" s="8" t="n">
        <f aca="false">(PD8!E259)</f>
        <v>5</v>
      </c>
      <c r="K81" s="8" t="n">
        <f aca="false">(PD9!E186)</f>
        <v>2</v>
      </c>
    </row>
    <row r="82" customFormat="false" ht="12.8" hidden="false" customHeight="false" outlineLevel="0" collapsed="false">
      <c r="A82" s="11"/>
      <c r="B82" s="7" t="s">
        <v>20</v>
      </c>
      <c r="C82" s="8" t="n">
        <f aca="false">(C81/C80)</f>
        <v>0.7</v>
      </c>
      <c r="D82" s="8" t="n">
        <f aca="false">(D81/D80)</f>
        <v>0.85</v>
      </c>
      <c r="E82" s="8" t="n">
        <f aca="false">(E81/E80)</f>
        <v>0.5</v>
      </c>
      <c r="F82" s="8" t="n">
        <f aca="false">(F81/F80)</f>
        <v>0.678571428571429</v>
      </c>
      <c r="G82" s="8" t="n">
        <f aca="false">(G81/G80)</f>
        <v>1</v>
      </c>
      <c r="H82" s="8" t="n">
        <f aca="false">(H81/H80)</f>
        <v>0.791666666666667</v>
      </c>
      <c r="I82" s="8" t="n">
        <f aca="false">(I81/I80)</f>
        <v>0.625</v>
      </c>
      <c r="J82" s="8" t="n">
        <f aca="false">(J81/J80)</f>
        <v>0.833333333333333</v>
      </c>
      <c r="K82" s="8" t="n">
        <f aca="false">(K81/K80)</f>
        <v>1</v>
      </c>
    </row>
    <row r="83" customFormat="false" ht="12.8" hidden="false" customHeight="false" outlineLevel="0" collapsed="false">
      <c r="A83" s="11"/>
      <c r="B83" s="7" t="s">
        <v>21</v>
      </c>
      <c r="C83" s="8" t="n">
        <f aca="false">(C81/C79)</f>
        <v>0.291666666666667</v>
      </c>
      <c r="D83" s="8" t="n">
        <f aca="false">(D81/D79)</f>
        <v>0.425</v>
      </c>
      <c r="E83" s="8" t="n">
        <f aca="false">(E81/E79)</f>
        <v>0.166666666666667</v>
      </c>
      <c r="F83" s="8" t="n">
        <f aca="false">(F81/F79)</f>
        <v>0.339285714285714</v>
      </c>
      <c r="G83" s="8" t="n">
        <f aca="false">(G81/G79)</f>
        <v>0.5</v>
      </c>
      <c r="H83" s="8" t="n">
        <f aca="false">(H81/H79)</f>
        <v>0.59375</v>
      </c>
      <c r="I83" s="8" t="n">
        <f aca="false">(I81/I79)</f>
        <v>0.625</v>
      </c>
      <c r="J83" s="8" t="n">
        <f aca="false">(J81/J79)</f>
        <v>0.833333333333333</v>
      </c>
      <c r="K83" s="8" t="n">
        <f aca="false">(K81/K79)</f>
        <v>0.5</v>
      </c>
    </row>
    <row r="84" customFormat="false" ht="12.8" hidden="false" customHeight="false" outlineLevel="0" collapsed="false">
      <c r="A84" s="11"/>
      <c r="B84" s="7" t="s">
        <v>22</v>
      </c>
      <c r="C84" s="8" t="n">
        <f aca="false">((2*2 + 1)*C82*C83 / (2*2*C82 + C83))</f>
        <v>0.330188679245283</v>
      </c>
      <c r="D84" s="8" t="n">
        <f aca="false">((2*2 + 1)*D82*D83 / (2*2*D82 + D83))</f>
        <v>0.472222222222222</v>
      </c>
      <c r="E84" s="8" t="n">
        <f aca="false">((2*2 + 1)*E82*E83 / (2*2*E82 + E83))</f>
        <v>0.192307692307692</v>
      </c>
      <c r="F84" s="8" t="n">
        <f aca="false">((2*2 + 1)*F82*F83 / (2*2*F82 + F83))</f>
        <v>0.376984126984127</v>
      </c>
      <c r="G84" s="8" t="n">
        <f aca="false">((2*2 + 1)*G82*G83 / (2*2*G82 + G83))</f>
        <v>0.555555555555556</v>
      </c>
      <c r="H84" s="8" t="n">
        <f aca="false">((2*2 + 1)*H82*H83 / (2*2*H82 + H83))</f>
        <v>0.625</v>
      </c>
      <c r="I84" s="8" t="n">
        <f aca="false">((2*2 + 1)*I82*I83 / (2*2*I82 + I83))</f>
        <v>0.625</v>
      </c>
      <c r="J84" s="8" t="n">
        <f aca="false">((2*2 + 1)*J82*J83 / (2*2*J82 + J83))</f>
        <v>0.833333333333333</v>
      </c>
      <c r="K84" s="8" t="n">
        <f aca="false">((2*2 + 1)*K82*K83 / (2*2*K82 + K83))</f>
        <v>0.555555555555556</v>
      </c>
    </row>
    <row r="85" customFormat="false" ht="12.8" hidden="false" customHeight="false" outlineLevel="0" collapsed="false">
      <c r="C85" s="14"/>
      <c r="D85" s="14"/>
      <c r="E85" s="14"/>
      <c r="F85" s="14"/>
      <c r="G85" s="14"/>
      <c r="H85" s="14"/>
      <c r="I85" s="14"/>
      <c r="J85" s="14"/>
      <c r="K85" s="14"/>
    </row>
    <row r="86" customFormat="false" ht="12.8" hidden="false" customHeight="false" outlineLevel="0" collapsed="false">
      <c r="A86" s="11" t="s">
        <v>27</v>
      </c>
      <c r="B86" s="7" t="s">
        <v>20</v>
      </c>
      <c r="C86" s="8" t="n">
        <f aca="false">(C61+C68+C75+C82)/4</f>
        <v>0.907142857142857</v>
      </c>
      <c r="D86" s="8" t="n">
        <f aca="false">(D61+D68+D75+D82)/4</f>
        <v>0.81468253968254</v>
      </c>
      <c r="E86" s="8" t="n">
        <f aca="false">(E61+E68+E75+E82)/4</f>
        <v>0.857142857142857</v>
      </c>
      <c r="F86" s="8" t="n">
        <f aca="false">(F61+F68+F75+F82)/4</f>
        <v>0.862703634085213</v>
      </c>
      <c r="G86" s="8" t="n">
        <f aca="false">(G61+G68+G75+G82)/4</f>
        <v>1</v>
      </c>
      <c r="H86" s="8" t="n">
        <f aca="false">(H61+H68+H75+H82)/4</f>
        <v>0.947916666666667</v>
      </c>
      <c r="I86" s="8" t="n">
        <f aca="false">(I61+I68+I75+I82)/4</f>
        <v>0.865625</v>
      </c>
      <c r="J86" s="8" t="n">
        <f aca="false">(J61+J68+J75+J82)/4</f>
        <v>0.923717948717949</v>
      </c>
      <c r="K86" s="8" t="n">
        <f aca="false">(K61+K68+K75+K82)/4</f>
        <v>0.96875</v>
      </c>
    </row>
    <row r="87" customFormat="false" ht="12.8" hidden="false" customHeight="false" outlineLevel="0" collapsed="false">
      <c r="A87" s="11"/>
      <c r="B87" s="7" t="s">
        <v>21</v>
      </c>
      <c r="C87" s="8" t="n">
        <f aca="false">(C62+C69+C76+C83)/4</f>
        <v>0.707638888888889</v>
      </c>
      <c r="D87" s="8" t="n">
        <f aca="false">(D62+D69+D76+D83)/4</f>
        <v>0.669041783380019</v>
      </c>
      <c r="E87" s="8" t="n">
        <f aca="false">(E62+E69+E76+E83)/4</f>
        <v>0.773809523809524</v>
      </c>
      <c r="F87" s="8" t="n">
        <f aca="false">(F62+F69+F76+F83)/4</f>
        <v>0.625099206349206</v>
      </c>
      <c r="G87" s="8" t="n">
        <f aca="false">(G62+G69+G76+G83)/4</f>
        <v>0.875</v>
      </c>
      <c r="H87" s="8" t="n">
        <f aca="false">(H62+H69+H76+H83)/4</f>
        <v>0.8359375</v>
      </c>
      <c r="I87" s="8" t="n">
        <f aca="false">(I62+I69+I76+I83)/4</f>
        <v>0.782291666666667</v>
      </c>
      <c r="J87" s="8" t="n">
        <f aca="false">(J62+J69+J76+J83)/4</f>
        <v>0.800595238095238</v>
      </c>
      <c r="K87" s="8" t="n">
        <f aca="false">(K62+K69+K76+K83)/4</f>
        <v>0.84375</v>
      </c>
    </row>
    <row r="88" customFormat="false" ht="12.8" hidden="false" customHeight="false" outlineLevel="0" collapsed="false">
      <c r="A88" s="11"/>
      <c r="B88" s="7" t="s">
        <v>22</v>
      </c>
      <c r="C88" s="8" t="n">
        <f aca="false">(C63+C70+C77+C84)/4</f>
        <v>0.73269223750958</v>
      </c>
      <c r="D88" s="8" t="n">
        <f aca="false">(D63+D70+D77+D84)/4</f>
        <v>0.687572590011614</v>
      </c>
      <c r="E88" s="8" t="n">
        <f aca="false">(E63+E70+E77+E84)/4</f>
        <v>0.78021978021978</v>
      </c>
      <c r="F88" s="8" t="n">
        <f aca="false">(F63+F70+F77+F84)/4</f>
        <v>0.659408385447202</v>
      </c>
      <c r="G88" s="8" t="n">
        <f aca="false">(G63+G70+G77+G84)/4</f>
        <v>0.888888888888889</v>
      </c>
      <c r="H88" s="8" t="n">
        <f aca="false">(H63+H70+H77+H84)/4</f>
        <v>0.853618421052632</v>
      </c>
      <c r="I88" s="8" t="n">
        <f aca="false">(I63+I70+I77+I84)/4</f>
        <v>0.794196428571429</v>
      </c>
      <c r="J88" s="8" t="n">
        <f aca="false">(J63+J70+J77+J84)/4</f>
        <v>0.820754395529508</v>
      </c>
      <c r="K88" s="8" t="n">
        <f aca="false">(K63+K70+K77+K84)/4</f>
        <v>0.857638888888889</v>
      </c>
    </row>
    <row r="89" customFormat="false" ht="12.8" hidden="false" customHeight="false" outlineLevel="0" collapsed="false">
      <c r="B89" s="4" t="s">
        <v>29</v>
      </c>
      <c r="C89" s="4"/>
      <c r="D89" s="4"/>
      <c r="E89" s="4"/>
      <c r="F89" s="4"/>
      <c r="G89" s="4"/>
      <c r="H89" s="4"/>
      <c r="I89" s="4"/>
      <c r="J89" s="4"/>
      <c r="K89" s="4"/>
    </row>
    <row r="90" customFormat="false" ht="12.8" hidden="false" customHeight="false" outlineLevel="0" collapsed="false">
      <c r="B90" s="4"/>
      <c r="C90" s="4"/>
      <c r="D90" s="4"/>
      <c r="E90" s="4"/>
      <c r="F90" s="4"/>
      <c r="G90" s="4"/>
      <c r="H90" s="4"/>
      <c r="I90" s="4"/>
      <c r="J90" s="4"/>
      <c r="K90" s="4"/>
    </row>
    <row r="91" customFormat="false" ht="12.8" hidden="false" customHeight="false" outlineLevel="0" collapsed="false">
      <c r="A91" s="11" t="s">
        <v>23</v>
      </c>
      <c r="B91" s="7" t="s">
        <v>17</v>
      </c>
      <c r="C91" s="8" t="n">
        <v>11</v>
      </c>
      <c r="D91" s="8" t="n">
        <v>9</v>
      </c>
      <c r="E91" s="8" t="n">
        <v>5</v>
      </c>
      <c r="F91" s="8" t="n">
        <v>15</v>
      </c>
      <c r="G91" s="8" t="n">
        <v>3</v>
      </c>
      <c r="H91" s="8" t="n">
        <v>7</v>
      </c>
      <c r="I91" s="8" t="n">
        <v>8</v>
      </c>
      <c r="J91" s="8" t="n">
        <v>12</v>
      </c>
      <c r="K91" s="8" t="n">
        <v>5</v>
      </c>
    </row>
    <row r="92" customFormat="false" ht="12.8" hidden="false" customHeight="false" outlineLevel="0" collapsed="false">
      <c r="A92" s="11"/>
      <c r="B92" s="7" t="s">
        <v>18</v>
      </c>
      <c r="C92" s="8" t="n">
        <f aca="false">(PD1!C328)</f>
        <v>8</v>
      </c>
      <c r="D92" s="8" t="n">
        <f aca="false">(PD2!C284)</f>
        <v>10</v>
      </c>
      <c r="E92" s="8" t="n">
        <f aca="false">(PD3!C220)</f>
        <v>4</v>
      </c>
      <c r="F92" s="8" t="n">
        <f aca="false">(PD4!C395)</f>
        <v>9</v>
      </c>
      <c r="G92" s="8" t="n">
        <f aca="false">(PD5!C150)</f>
        <v>3</v>
      </c>
      <c r="H92" s="8" t="n">
        <f aca="false">(PD6!C246)</f>
        <v>7</v>
      </c>
      <c r="I92" s="8" t="n">
        <f aca="false">(PD7!C240)</f>
        <v>5</v>
      </c>
      <c r="J92" s="8" t="n">
        <f aca="false">(PD8!C278)</f>
        <v>10</v>
      </c>
      <c r="K92" s="8" t="n">
        <f aca="false">(PD9!C200)</f>
        <v>5</v>
      </c>
    </row>
    <row r="93" customFormat="false" ht="12.8" hidden="false" customHeight="false" outlineLevel="0" collapsed="false">
      <c r="A93" s="11"/>
      <c r="B93" s="7" t="s">
        <v>19</v>
      </c>
      <c r="C93" s="8" t="n">
        <f aca="false">(PD1!E328)</f>
        <v>8</v>
      </c>
      <c r="D93" s="8" t="n">
        <f aca="false">(PD2!E284)</f>
        <v>8</v>
      </c>
      <c r="E93" s="8" t="n">
        <f aca="false">(PD3!E220)</f>
        <v>4</v>
      </c>
      <c r="F93" s="8" t="n">
        <f aca="false">(PD4!E395)</f>
        <v>9</v>
      </c>
      <c r="G93" s="8" t="n">
        <f aca="false">(PD5!E150)</f>
        <v>3</v>
      </c>
      <c r="H93" s="8" t="n">
        <f aca="false">(PD6!E246)</f>
        <v>7</v>
      </c>
      <c r="I93" s="8" t="n">
        <f aca="false">(PD7!E240)</f>
        <v>4.5</v>
      </c>
      <c r="J93" s="8" t="n">
        <f aca="false">(PD8!E278)</f>
        <v>10</v>
      </c>
      <c r="K93" s="8" t="n">
        <f aca="false">(PD9!E200)</f>
        <v>5</v>
      </c>
    </row>
    <row r="94" customFormat="false" ht="12.8" hidden="false" customHeight="false" outlineLevel="0" collapsed="false">
      <c r="A94" s="11"/>
      <c r="B94" s="7" t="s">
        <v>20</v>
      </c>
      <c r="C94" s="8" t="n">
        <f aca="false">(C93/C92)</f>
        <v>1</v>
      </c>
      <c r="D94" s="8" t="n">
        <f aca="false">(D93/D92)</f>
        <v>0.8</v>
      </c>
      <c r="E94" s="8" t="n">
        <f aca="false">(E93/E92)</f>
        <v>1</v>
      </c>
      <c r="F94" s="8" t="n">
        <f aca="false">(F93/F92)</f>
        <v>1</v>
      </c>
      <c r="G94" s="8" t="n">
        <f aca="false">(G93/G92)</f>
        <v>1</v>
      </c>
      <c r="H94" s="8" t="n">
        <f aca="false">(H93/H92)</f>
        <v>1</v>
      </c>
      <c r="I94" s="8" t="n">
        <f aca="false">(I93/I92)</f>
        <v>0.9</v>
      </c>
      <c r="J94" s="8" t="n">
        <f aca="false">(J93/J92)</f>
        <v>1</v>
      </c>
      <c r="K94" s="8" t="n">
        <f aca="false">(K93/K92)</f>
        <v>1</v>
      </c>
    </row>
    <row r="95" customFormat="false" ht="12.8" hidden="false" customHeight="false" outlineLevel="0" collapsed="false">
      <c r="A95" s="11"/>
      <c r="B95" s="7" t="s">
        <v>21</v>
      </c>
      <c r="C95" s="8" t="n">
        <f aca="false">(C93/C91)</f>
        <v>0.727272727272727</v>
      </c>
      <c r="D95" s="8" t="n">
        <f aca="false">(D93/D91)</f>
        <v>0.888888888888889</v>
      </c>
      <c r="E95" s="8" t="n">
        <f aca="false">(E93/E91)</f>
        <v>0.8</v>
      </c>
      <c r="F95" s="8" t="n">
        <f aca="false">(F93/F91)</f>
        <v>0.6</v>
      </c>
      <c r="G95" s="8" t="n">
        <f aca="false">(G93/G91)</f>
        <v>1</v>
      </c>
      <c r="H95" s="8" t="n">
        <f aca="false">(H93/H91)</f>
        <v>1</v>
      </c>
      <c r="I95" s="8" t="n">
        <f aca="false">(I93/I91)</f>
        <v>0.5625</v>
      </c>
      <c r="J95" s="8" t="n">
        <f aca="false">(J93/J91)</f>
        <v>0.833333333333333</v>
      </c>
      <c r="K95" s="8" t="n">
        <f aca="false">(K93/K91)</f>
        <v>1</v>
      </c>
    </row>
    <row r="96" customFormat="false" ht="12.8" hidden="false" customHeight="false" outlineLevel="0" collapsed="false">
      <c r="A96" s="11"/>
      <c r="B96" s="7" t="s">
        <v>22</v>
      </c>
      <c r="C96" s="8" t="n">
        <f aca="false">((2*2 + 1)*C94*C95 / (2*2*C94 + C95))</f>
        <v>0.769230769230769</v>
      </c>
      <c r="D96" s="8" t="n">
        <f aca="false">((2*2 + 1)*D94*D95 / (2*2*D94 + D95))</f>
        <v>0.869565217391304</v>
      </c>
      <c r="E96" s="8" t="n">
        <f aca="false">((2*2 + 1)*E94*E95 / (2*2*E94 + E95))</f>
        <v>0.833333333333333</v>
      </c>
      <c r="F96" s="8" t="n">
        <f aca="false">((2*2 + 1)*F94*F95 / (2*2*F94 + F95))</f>
        <v>0.652173913043478</v>
      </c>
      <c r="G96" s="8" t="n">
        <f aca="false">((2*2 + 1)*G94*G95 / (2*2*G94 + G95))</f>
        <v>1</v>
      </c>
      <c r="H96" s="8" t="n">
        <f aca="false">((2*2 + 1)*H94*H95 / (2*2*H94 + H95))</f>
        <v>1</v>
      </c>
      <c r="I96" s="8" t="n">
        <f aca="false">((2*2 + 1)*I94*I95 / (2*2*I94 + I95))</f>
        <v>0.608108108108108</v>
      </c>
      <c r="J96" s="8" t="n">
        <f aca="false">((2*2 + 1)*J94*J95 / (2*2*J94 + J95))</f>
        <v>0.862068965517241</v>
      </c>
      <c r="K96" s="8" t="n">
        <f aca="false">((2*2 + 1)*K94*K95 / (2*2*K94 + K95))</f>
        <v>1</v>
      </c>
    </row>
    <row r="97" customFormat="false" ht="12.8" hidden="false" customHeight="false" outlineLevel="0" collapsed="false">
      <c r="C97" s="14"/>
      <c r="D97" s="14"/>
      <c r="E97" s="14"/>
      <c r="F97" s="14"/>
      <c r="G97" s="14"/>
      <c r="H97" s="14"/>
      <c r="I97" s="14"/>
      <c r="J97" s="14"/>
      <c r="K97" s="14"/>
    </row>
    <row r="98" customFormat="false" ht="12.8" hidden="false" customHeight="false" outlineLevel="0" collapsed="false">
      <c r="A98" s="11" t="s">
        <v>24</v>
      </c>
      <c r="B98" s="7" t="s">
        <v>17</v>
      </c>
      <c r="C98" s="8" t="n">
        <v>18</v>
      </c>
      <c r="D98" s="8" t="n">
        <v>17</v>
      </c>
      <c r="E98" s="8" t="n">
        <v>14</v>
      </c>
      <c r="F98" s="8" t="n">
        <v>25</v>
      </c>
      <c r="G98" s="8" t="n">
        <v>5</v>
      </c>
      <c r="H98" s="8" t="n">
        <v>11</v>
      </c>
      <c r="I98" s="8" t="n">
        <v>12</v>
      </c>
      <c r="J98" s="8" t="n">
        <v>14</v>
      </c>
      <c r="K98" s="8" t="n">
        <v>8</v>
      </c>
    </row>
    <row r="99" customFormat="false" ht="12.8" hidden="false" customHeight="false" outlineLevel="0" collapsed="false">
      <c r="A99" s="11"/>
      <c r="B99" s="7" t="s">
        <v>18</v>
      </c>
      <c r="C99" s="8" t="n">
        <f aca="false">(PD1!C341)</f>
        <v>12</v>
      </c>
      <c r="D99" s="8" t="n">
        <f aca="false">(PD2!C296)</f>
        <v>11</v>
      </c>
      <c r="E99" s="8" t="n">
        <f aca="false">(PD3!C233)</f>
        <v>12</v>
      </c>
      <c r="F99" s="8" t="n">
        <f aca="false">(PD4!C409)</f>
        <v>13</v>
      </c>
      <c r="G99" s="8" t="n">
        <f aca="false">(PD5!C156)</f>
        <v>5</v>
      </c>
      <c r="H99" s="8" t="n">
        <f aca="false">(PD6!C258)</f>
        <v>11</v>
      </c>
      <c r="I99" s="8" t="n">
        <f aca="false">(PD7!C249)</f>
        <v>8</v>
      </c>
      <c r="J99" s="8" t="n">
        <f aca="false">(PD8!C291)</f>
        <v>12</v>
      </c>
      <c r="K99" s="8" t="n">
        <f aca="false">(PD9!C209)</f>
        <v>8</v>
      </c>
    </row>
    <row r="100" customFormat="false" ht="12.8" hidden="false" customHeight="false" outlineLevel="0" collapsed="false">
      <c r="A100" s="11"/>
      <c r="B100" s="7" t="s">
        <v>19</v>
      </c>
      <c r="C100" s="8" t="n">
        <f aca="false">(PD1!E341)</f>
        <v>10.5</v>
      </c>
      <c r="D100" s="8" t="n">
        <f aca="false">(PD2!E296)</f>
        <v>9.5</v>
      </c>
      <c r="E100" s="8" t="n">
        <f aca="false">(PD3!E233)</f>
        <v>11</v>
      </c>
      <c r="F100" s="8" t="n">
        <f aca="false">(PD4!E409)</f>
        <v>11.5</v>
      </c>
      <c r="G100" s="8" t="n">
        <f aca="false">(PD5!E156)</f>
        <v>5</v>
      </c>
      <c r="H100" s="8" t="n">
        <f aca="false">(PD6!E258)</f>
        <v>11</v>
      </c>
      <c r="I100" s="8" t="n">
        <f aca="false">(PD7!E249)</f>
        <v>7.5</v>
      </c>
      <c r="J100" s="8" t="n">
        <f aca="false">(PD8!E291)</f>
        <v>11.5</v>
      </c>
      <c r="K100" s="8" t="n">
        <f aca="false">(PD9!E209)</f>
        <v>7</v>
      </c>
    </row>
    <row r="101" customFormat="false" ht="12.8" hidden="false" customHeight="false" outlineLevel="0" collapsed="false">
      <c r="A101" s="11"/>
      <c r="B101" s="7" t="s">
        <v>20</v>
      </c>
      <c r="C101" s="8" t="n">
        <f aca="false">(C100/C99)</f>
        <v>0.875</v>
      </c>
      <c r="D101" s="8" t="n">
        <f aca="false">(D100/D99)</f>
        <v>0.863636363636364</v>
      </c>
      <c r="E101" s="8" t="n">
        <f aca="false">(E100/E99)</f>
        <v>0.916666666666667</v>
      </c>
      <c r="F101" s="8" t="n">
        <f aca="false">(F100/F99)</f>
        <v>0.884615384615385</v>
      </c>
      <c r="G101" s="8" t="n">
        <f aca="false">(G100/G99)</f>
        <v>1</v>
      </c>
      <c r="H101" s="8" t="n">
        <f aca="false">(H100/H99)</f>
        <v>1</v>
      </c>
      <c r="I101" s="8" t="n">
        <f aca="false">(I100/I99)</f>
        <v>0.9375</v>
      </c>
      <c r="J101" s="8" t="n">
        <f aca="false">(J100/J99)</f>
        <v>0.958333333333333</v>
      </c>
      <c r="K101" s="8" t="n">
        <f aca="false">(K100/K99)</f>
        <v>0.875</v>
      </c>
    </row>
    <row r="102" customFormat="false" ht="12.8" hidden="false" customHeight="false" outlineLevel="0" collapsed="false">
      <c r="A102" s="11"/>
      <c r="B102" s="7" t="s">
        <v>21</v>
      </c>
      <c r="C102" s="8" t="n">
        <f aca="false">(C100/C98)</f>
        <v>0.583333333333333</v>
      </c>
      <c r="D102" s="8" t="n">
        <f aca="false">(D100/D98)</f>
        <v>0.558823529411765</v>
      </c>
      <c r="E102" s="8" t="n">
        <f aca="false">(E100/E98)</f>
        <v>0.785714285714286</v>
      </c>
      <c r="F102" s="8" t="n">
        <f aca="false">(F100/F98)</f>
        <v>0.46</v>
      </c>
      <c r="G102" s="8" t="n">
        <f aca="false">(G100/G98)</f>
        <v>1</v>
      </c>
      <c r="H102" s="8" t="n">
        <f aca="false">(H100/H98)</f>
        <v>1</v>
      </c>
      <c r="I102" s="8" t="n">
        <f aca="false">(I100/I98)</f>
        <v>0.625</v>
      </c>
      <c r="J102" s="8" t="n">
        <f aca="false">(J100/J98)</f>
        <v>0.821428571428571</v>
      </c>
      <c r="K102" s="8" t="n">
        <f aca="false">(K100/K98)</f>
        <v>0.875</v>
      </c>
    </row>
    <row r="103" customFormat="false" ht="12.8" hidden="false" customHeight="false" outlineLevel="0" collapsed="false">
      <c r="A103" s="11"/>
      <c r="B103" s="7" t="s">
        <v>22</v>
      </c>
      <c r="C103" s="8" t="n">
        <f aca="false">((2*2 + 1)*C101*C102 / (2*2*C101 + C102))</f>
        <v>0.625</v>
      </c>
      <c r="D103" s="8" t="n">
        <f aca="false">((2*2 + 1)*D101*D102 / (2*2*D101 + D102))</f>
        <v>0.60126582278481</v>
      </c>
      <c r="E103" s="8" t="n">
        <f aca="false">((2*2 + 1)*E101*E102 / (2*2*E101 + E102))</f>
        <v>0.808823529411765</v>
      </c>
      <c r="F103" s="8" t="n">
        <f aca="false">((2*2 + 1)*F101*F102 / (2*2*F101 + F102))</f>
        <v>0.508849557522124</v>
      </c>
      <c r="G103" s="8" t="n">
        <f aca="false">((2*2 + 1)*G101*G102 / (2*2*G101 + G102))</f>
        <v>1</v>
      </c>
      <c r="H103" s="8" t="n">
        <f aca="false">((2*2 + 1)*H101*H102 / (2*2*H101 + H102))</f>
        <v>1</v>
      </c>
      <c r="I103" s="8" t="n">
        <f aca="false">((2*2 + 1)*I101*I102 / (2*2*I101 + I102))</f>
        <v>0.669642857142857</v>
      </c>
      <c r="J103" s="8" t="n">
        <f aca="false">((2*2 + 1)*J101*J102 / (2*2*J101 + J102))</f>
        <v>0.845588235294117</v>
      </c>
      <c r="K103" s="8" t="n">
        <f aca="false">((2*2 + 1)*K101*K102 / (2*2*K101 + K102))</f>
        <v>0.875</v>
      </c>
    </row>
    <row r="104" customFormat="false" ht="12.8" hidden="false" customHeight="false" outlineLevel="0" collapsed="false">
      <c r="C104" s="14"/>
      <c r="D104" s="14"/>
      <c r="E104" s="14"/>
      <c r="F104" s="14"/>
      <c r="G104" s="14"/>
      <c r="H104" s="14"/>
      <c r="I104" s="14"/>
      <c r="J104" s="14"/>
      <c r="K104" s="14"/>
    </row>
    <row r="105" customFormat="false" ht="12.8" hidden="false" customHeight="false" outlineLevel="0" collapsed="false">
      <c r="A105" s="11" t="s">
        <v>25</v>
      </c>
      <c r="B105" s="7" t="s">
        <v>17</v>
      </c>
      <c r="C105" s="8" t="n">
        <v>10</v>
      </c>
      <c r="D105" s="8" t="n">
        <v>7</v>
      </c>
      <c r="E105" s="8" t="n">
        <v>3</v>
      </c>
      <c r="F105" s="8" t="n">
        <v>9</v>
      </c>
      <c r="G105" s="8" t="n">
        <v>1</v>
      </c>
      <c r="H105" s="8" t="n">
        <v>4</v>
      </c>
      <c r="I105" s="8" t="n">
        <v>5</v>
      </c>
      <c r="J105" s="8" t="n">
        <v>7</v>
      </c>
      <c r="K105" s="8" t="n">
        <v>2</v>
      </c>
    </row>
    <row r="106" customFormat="false" ht="12.8" hidden="false" customHeight="false" outlineLevel="0" collapsed="false">
      <c r="A106" s="11"/>
      <c r="B106" s="7" t="s">
        <v>18</v>
      </c>
      <c r="C106" s="8" t="n">
        <f aca="false">(PD1!C349)</f>
        <v>7</v>
      </c>
      <c r="D106" s="8" t="n">
        <f aca="false">(PD2!C303)</f>
        <v>6</v>
      </c>
      <c r="E106" s="8" t="n">
        <f aca="false">(PD3!C236)</f>
        <v>2</v>
      </c>
      <c r="F106" s="8" t="n">
        <f aca="false">(PD4!C415)</f>
        <v>7</v>
      </c>
      <c r="G106" s="8" t="n">
        <f aca="false">(PD5!C158)</f>
        <v>1</v>
      </c>
      <c r="H106" s="8" t="n">
        <f aca="false">(PD6!C262)</f>
        <v>3</v>
      </c>
      <c r="I106" s="8" t="n">
        <f aca="false">(PD7!C256)</f>
        <v>6</v>
      </c>
      <c r="J106" s="8" t="n">
        <f aca="false">(PD8!C297)</f>
        <v>5</v>
      </c>
      <c r="K106" s="8" t="n">
        <f aca="false">(PD9!C212)</f>
        <v>2</v>
      </c>
    </row>
    <row r="107" customFormat="false" ht="12.8" hidden="false" customHeight="false" outlineLevel="0" collapsed="false">
      <c r="A107" s="11"/>
      <c r="B107" s="7" t="s">
        <v>19</v>
      </c>
      <c r="C107" s="8" t="n">
        <f aca="false">(PD1!E349)</f>
        <v>5</v>
      </c>
      <c r="D107" s="8" t="n">
        <f aca="false">(PD2!E303)</f>
        <v>3.5</v>
      </c>
      <c r="E107" s="8" t="n">
        <f aca="false">(PD3!E236)</f>
        <v>1.5</v>
      </c>
      <c r="F107" s="8" t="n">
        <f aca="false">(PD4!E415)</f>
        <v>5</v>
      </c>
      <c r="G107" s="8" t="n">
        <f aca="false">(PD5!E158)</f>
        <v>1</v>
      </c>
      <c r="H107" s="8" t="n">
        <f aca="false">(PD6!E262)</f>
        <v>2.5</v>
      </c>
      <c r="I107" s="8" t="n">
        <f aca="false">(PD7!E256)</f>
        <v>4.5</v>
      </c>
      <c r="J107" s="8" t="n">
        <f aca="false">(PD8!E297)</f>
        <v>4.5</v>
      </c>
      <c r="K107" s="8" t="n">
        <f aca="false">(PD9!E212)</f>
        <v>2</v>
      </c>
    </row>
    <row r="108" customFormat="false" ht="12.8" hidden="false" customHeight="false" outlineLevel="0" collapsed="false">
      <c r="A108" s="11"/>
      <c r="B108" s="7" t="s">
        <v>20</v>
      </c>
      <c r="C108" s="8" t="n">
        <f aca="false">(C107/C106)</f>
        <v>0.714285714285714</v>
      </c>
      <c r="D108" s="8" t="n">
        <f aca="false">(D107/D106)</f>
        <v>0.583333333333333</v>
      </c>
      <c r="E108" s="8" t="n">
        <f aca="false">(E107/E106)</f>
        <v>0.75</v>
      </c>
      <c r="F108" s="8" t="n">
        <f aca="false">(F107/F106)</f>
        <v>0.714285714285714</v>
      </c>
      <c r="G108" s="8" t="n">
        <f aca="false">(G107/G106)</f>
        <v>1</v>
      </c>
      <c r="H108" s="8" t="n">
        <f aca="false">(H107/H106)</f>
        <v>0.833333333333333</v>
      </c>
      <c r="I108" s="8" t="n">
        <f aca="false">(I107/I106)</f>
        <v>0.75</v>
      </c>
      <c r="J108" s="8" t="n">
        <f aca="false">(J107/J106)</f>
        <v>0.9</v>
      </c>
      <c r="K108" s="8" t="n">
        <f aca="false">(K107/K106)</f>
        <v>1</v>
      </c>
    </row>
    <row r="109" customFormat="false" ht="12.8" hidden="false" customHeight="false" outlineLevel="0" collapsed="false">
      <c r="A109" s="11"/>
      <c r="B109" s="7" t="s">
        <v>21</v>
      </c>
      <c r="C109" s="8" t="n">
        <f aca="false">(C107/C105)</f>
        <v>0.5</v>
      </c>
      <c r="D109" s="8" t="n">
        <f aca="false">(D107/D105)</f>
        <v>0.5</v>
      </c>
      <c r="E109" s="8" t="n">
        <f aca="false">(E107/E105)</f>
        <v>0.5</v>
      </c>
      <c r="F109" s="8" t="n">
        <f aca="false">(F107/F105)</f>
        <v>0.555555555555556</v>
      </c>
      <c r="G109" s="8" t="n">
        <f aca="false">(G107/G105)</f>
        <v>1</v>
      </c>
      <c r="H109" s="8" t="n">
        <f aca="false">(H107/H105)</f>
        <v>0.625</v>
      </c>
      <c r="I109" s="8" t="n">
        <f aca="false">(I107/I105)</f>
        <v>0.9</v>
      </c>
      <c r="J109" s="8" t="n">
        <f aca="false">(J107/J105)</f>
        <v>0.642857142857143</v>
      </c>
      <c r="K109" s="8" t="n">
        <f aca="false">(K107/K105)</f>
        <v>1</v>
      </c>
    </row>
    <row r="110" customFormat="false" ht="12.8" hidden="false" customHeight="false" outlineLevel="0" collapsed="false">
      <c r="A110" s="11"/>
      <c r="B110" s="7" t="s">
        <v>22</v>
      </c>
      <c r="C110" s="8" t="n">
        <f aca="false">((2*2 + 1)*C108*C109 / (2*2*C108 + C109))</f>
        <v>0.531914893617021</v>
      </c>
      <c r="D110" s="8" t="n">
        <f aca="false">((2*2 + 1)*D108*D109 / (2*2*D108 + D109))</f>
        <v>0.514705882352941</v>
      </c>
      <c r="E110" s="8" t="n">
        <f aca="false">((2*2 + 1)*E108*E109 / (2*2*E108 + E109))</f>
        <v>0.535714285714286</v>
      </c>
      <c r="F110" s="8" t="n">
        <f aca="false">((2*2 + 1)*F108*F109 / (2*2*F108 + F109))</f>
        <v>0.581395348837209</v>
      </c>
      <c r="G110" s="8" t="n">
        <f aca="false">((2*2 + 1)*G108*G109 / (2*2*G108 + G109))</f>
        <v>1</v>
      </c>
      <c r="H110" s="8" t="n">
        <f aca="false">((2*2 + 1)*H108*H109 / (2*2*H108 + H109))</f>
        <v>0.657894736842105</v>
      </c>
      <c r="I110" s="8" t="n">
        <f aca="false">((2*2 + 1)*I108*I109 / (2*2*I108 + I109))</f>
        <v>0.865384615384615</v>
      </c>
      <c r="J110" s="8" t="n">
        <f aca="false">((2*2 + 1)*J108*J109 / (2*2*J108 + J109))</f>
        <v>0.681818181818182</v>
      </c>
      <c r="K110" s="8" t="n">
        <f aca="false">((2*2 + 1)*K108*K109 / (2*2*K108 + K109))</f>
        <v>1</v>
      </c>
    </row>
    <row r="111" customFormat="false" ht="12.8" hidden="false" customHeight="false" outlineLevel="0" collapsed="false">
      <c r="C111" s="14"/>
      <c r="D111" s="14"/>
      <c r="E111" s="14"/>
      <c r="F111" s="14"/>
      <c r="G111" s="14"/>
      <c r="H111" s="14"/>
      <c r="I111" s="14"/>
      <c r="J111" s="14"/>
      <c r="K111" s="14"/>
    </row>
    <row r="112" customFormat="false" ht="12.8" hidden="false" customHeight="false" outlineLevel="0" collapsed="false">
      <c r="A112" s="11" t="s">
        <v>26</v>
      </c>
      <c r="B112" s="7" t="s">
        <v>17</v>
      </c>
      <c r="C112" s="8" t="n">
        <v>12</v>
      </c>
      <c r="D112" s="8" t="n">
        <v>10</v>
      </c>
      <c r="E112" s="8" t="n">
        <v>6</v>
      </c>
      <c r="F112" s="8" t="n">
        <v>14</v>
      </c>
      <c r="G112" s="8" t="n">
        <v>2</v>
      </c>
      <c r="H112" s="8" t="n">
        <v>8</v>
      </c>
      <c r="I112" s="8" t="n">
        <v>6</v>
      </c>
      <c r="J112" s="8" t="n">
        <v>6</v>
      </c>
      <c r="K112" s="8" t="n">
        <v>4</v>
      </c>
    </row>
    <row r="113" customFormat="false" ht="12.8" hidden="false" customHeight="false" outlineLevel="0" collapsed="false">
      <c r="A113" s="11"/>
      <c r="B113" s="7" t="s">
        <v>18</v>
      </c>
      <c r="C113" s="8" t="n">
        <f aca="false">(PD1!C360)</f>
        <v>3</v>
      </c>
      <c r="D113" s="8" t="n">
        <f aca="false">(PD2!C310)</f>
        <v>5</v>
      </c>
      <c r="E113" s="8" t="n">
        <f aca="false">(PD3!C243)</f>
        <v>2</v>
      </c>
      <c r="F113" s="8" t="n">
        <f aca="false">(PD4!C428)</f>
        <v>7</v>
      </c>
      <c r="G113" s="8" t="n">
        <f aca="false">(PD5!C161)</f>
        <v>1</v>
      </c>
      <c r="H113" s="8" t="n">
        <f aca="false">(PD6!C269)</f>
        <v>6</v>
      </c>
      <c r="I113" s="8" t="n">
        <f aca="false">(PD7!C263)</f>
        <v>6</v>
      </c>
      <c r="J113" s="8" t="n">
        <f aca="false">(PD8!C304)</f>
        <v>6</v>
      </c>
      <c r="K113" s="8" t="n">
        <f aca="false">(PD9!C217)</f>
        <v>2</v>
      </c>
    </row>
    <row r="114" customFormat="false" ht="12.8" hidden="false" customHeight="false" outlineLevel="0" collapsed="false">
      <c r="A114" s="11"/>
      <c r="B114" s="7" t="s">
        <v>19</v>
      </c>
      <c r="C114" s="8" t="n">
        <f aca="false">(PD1!E360)</f>
        <v>2</v>
      </c>
      <c r="D114" s="8" t="n">
        <f aca="false">(PD2!E310)</f>
        <v>4.25</v>
      </c>
      <c r="E114" s="8" t="n">
        <f aca="false">(PD3!E243)</f>
        <v>1</v>
      </c>
      <c r="F114" s="8" t="n">
        <f aca="false">(PD4!E428)</f>
        <v>4</v>
      </c>
      <c r="G114" s="8" t="n">
        <f aca="false">(PD5!E161)</f>
        <v>1</v>
      </c>
      <c r="H114" s="8" t="n">
        <f aca="false">(PD6!E269)</f>
        <v>4</v>
      </c>
      <c r="I114" s="8" t="n">
        <f aca="false">(PD7!E263)</f>
        <v>4</v>
      </c>
      <c r="J114" s="8" t="n">
        <f aca="false">(PD8!E304)</f>
        <v>4.5</v>
      </c>
      <c r="K114" s="8" t="n">
        <f aca="false">(PD9!E217)</f>
        <v>2</v>
      </c>
    </row>
    <row r="115" customFormat="false" ht="12.8" hidden="false" customHeight="false" outlineLevel="0" collapsed="false">
      <c r="A115" s="11"/>
      <c r="B115" s="7" t="s">
        <v>20</v>
      </c>
      <c r="C115" s="8" t="n">
        <f aca="false">(C114/C113)</f>
        <v>0.666666666666667</v>
      </c>
      <c r="D115" s="8" t="n">
        <f aca="false">(D114/D113)</f>
        <v>0.85</v>
      </c>
      <c r="E115" s="8" t="n">
        <f aca="false">(E114/E113)</f>
        <v>0.5</v>
      </c>
      <c r="F115" s="8" t="n">
        <f aca="false">(F114/F113)</f>
        <v>0.571428571428571</v>
      </c>
      <c r="G115" s="8" t="n">
        <f aca="false">(G114/G113)</f>
        <v>1</v>
      </c>
      <c r="H115" s="8" t="n">
        <f aca="false">(H114/H113)</f>
        <v>0.666666666666667</v>
      </c>
      <c r="I115" s="8" t="n">
        <f aca="false">(I114/I113)</f>
        <v>0.666666666666667</v>
      </c>
      <c r="J115" s="8" t="n">
        <f aca="false">(J114/J113)</f>
        <v>0.75</v>
      </c>
      <c r="K115" s="8" t="n">
        <f aca="false">(K114/K113)</f>
        <v>1</v>
      </c>
    </row>
    <row r="116" customFormat="false" ht="12.8" hidden="false" customHeight="false" outlineLevel="0" collapsed="false">
      <c r="A116" s="11"/>
      <c r="B116" s="7" t="s">
        <v>21</v>
      </c>
      <c r="C116" s="8" t="n">
        <f aca="false">(C114/C112)</f>
        <v>0.166666666666667</v>
      </c>
      <c r="D116" s="8" t="n">
        <f aca="false">(D114/D112)</f>
        <v>0.425</v>
      </c>
      <c r="E116" s="8" t="n">
        <f aca="false">(E114/E112)</f>
        <v>0.166666666666667</v>
      </c>
      <c r="F116" s="8" t="n">
        <f aca="false">(F114/F112)</f>
        <v>0.285714285714286</v>
      </c>
      <c r="G116" s="8" t="n">
        <f aca="false">(G114/G112)</f>
        <v>0.5</v>
      </c>
      <c r="H116" s="8" t="n">
        <f aca="false">(H114/H112)</f>
        <v>0.5</v>
      </c>
      <c r="I116" s="8" t="n">
        <f aca="false">(I114/I112)</f>
        <v>0.666666666666667</v>
      </c>
      <c r="J116" s="8" t="n">
        <f aca="false">(J114/J112)</f>
        <v>0.75</v>
      </c>
      <c r="K116" s="8" t="n">
        <f aca="false">(K114/K112)</f>
        <v>0.5</v>
      </c>
    </row>
    <row r="117" customFormat="false" ht="12.8" hidden="false" customHeight="false" outlineLevel="0" collapsed="false">
      <c r="A117" s="11"/>
      <c r="B117" s="7" t="s">
        <v>22</v>
      </c>
      <c r="C117" s="8" t="n">
        <f aca="false">((2*2 + 1)*C115*C116 / (2*2*C115 + C116))</f>
        <v>0.196078431372549</v>
      </c>
      <c r="D117" s="8" t="n">
        <f aca="false">((2*2 + 1)*D115*D116 / (2*2*D115 + D116))</f>
        <v>0.472222222222222</v>
      </c>
      <c r="E117" s="8" t="n">
        <f aca="false">((2*2 + 1)*E115*E116 / (2*2*E115 + E116))</f>
        <v>0.192307692307692</v>
      </c>
      <c r="F117" s="8" t="n">
        <f aca="false">((2*2 + 1)*F115*F116 / (2*2*F115 + F116))</f>
        <v>0.317460317460317</v>
      </c>
      <c r="G117" s="8" t="n">
        <f aca="false">((2*2 + 1)*G115*G116 / (2*2*G115 + G116))</f>
        <v>0.555555555555556</v>
      </c>
      <c r="H117" s="8" t="n">
        <f aca="false">((2*2 + 1)*H115*H116 / (2*2*H115 + H116))</f>
        <v>0.526315789473684</v>
      </c>
      <c r="I117" s="8" t="n">
        <f aca="false">((2*2 + 1)*I115*I116 / (2*2*I115 + I116))</f>
        <v>0.666666666666667</v>
      </c>
      <c r="J117" s="8" t="n">
        <f aca="false">((2*2 + 1)*J115*J116 / (2*2*J115 + J116))</f>
        <v>0.75</v>
      </c>
      <c r="K117" s="8" t="n">
        <f aca="false">((2*2 + 1)*K115*K116 / (2*2*K115 + K116))</f>
        <v>0.555555555555556</v>
      </c>
    </row>
    <row r="118" customFormat="false" ht="12.8" hidden="false" customHeight="false" outlineLevel="0" collapsed="false">
      <c r="C118" s="14"/>
      <c r="D118" s="14"/>
      <c r="E118" s="14"/>
      <c r="F118" s="14"/>
      <c r="G118" s="14"/>
      <c r="H118" s="14"/>
      <c r="I118" s="14"/>
      <c r="J118" s="14"/>
      <c r="K118" s="14"/>
    </row>
    <row r="119" customFormat="false" ht="12.8" hidden="false" customHeight="false" outlineLevel="0" collapsed="false">
      <c r="A119" s="11" t="s">
        <v>27</v>
      </c>
      <c r="B119" s="7" t="s">
        <v>20</v>
      </c>
      <c r="C119" s="8" t="n">
        <f aca="false">(C94+C101+C108+C115)/4</f>
        <v>0.813988095238095</v>
      </c>
      <c r="D119" s="8" t="n">
        <f aca="false">(D94+D101+D108+D115)/4</f>
        <v>0.774242424242424</v>
      </c>
      <c r="E119" s="8" t="n">
        <f aca="false">(E94+E101+E108+E115)/4</f>
        <v>0.791666666666667</v>
      </c>
      <c r="F119" s="8" t="n">
        <f aca="false">(F94+F101+F108+F115)/4</f>
        <v>0.792582417582418</v>
      </c>
      <c r="G119" s="8" t="n">
        <f aca="false">(G94+G101+G108+G115)/4</f>
        <v>1</v>
      </c>
      <c r="H119" s="8" t="n">
        <f aca="false">(H94+H101+H108+H115)/4</f>
        <v>0.875</v>
      </c>
      <c r="I119" s="8" t="n">
        <f aca="false">(I94+I101+I108+I115)/4</f>
        <v>0.813541666666667</v>
      </c>
      <c r="J119" s="8" t="n">
        <f aca="false">(J94+J101+J108+J115)/4</f>
        <v>0.902083333333333</v>
      </c>
      <c r="K119" s="8" t="n">
        <f aca="false">(K94+K101+K108+K115)/4</f>
        <v>0.96875</v>
      </c>
    </row>
    <row r="120" customFormat="false" ht="12.8" hidden="false" customHeight="false" outlineLevel="0" collapsed="false">
      <c r="A120" s="11"/>
      <c r="B120" s="7" t="s">
        <v>21</v>
      </c>
      <c r="C120" s="8" t="n">
        <f aca="false">(C95+C102+C109+C116)/4</f>
        <v>0.494318181818182</v>
      </c>
      <c r="D120" s="8" t="n">
        <f aca="false">(D95+D102+D109+D116)/4</f>
        <v>0.593178104575163</v>
      </c>
      <c r="E120" s="8" t="n">
        <f aca="false">(E95+E102+E109+E116)/4</f>
        <v>0.563095238095238</v>
      </c>
      <c r="F120" s="8" t="n">
        <f aca="false">(F95+F102+F109+F116)/4</f>
        <v>0.47531746031746</v>
      </c>
      <c r="G120" s="8" t="n">
        <f aca="false">(G95+G102+G109+G116)/4</f>
        <v>0.875</v>
      </c>
      <c r="H120" s="8" t="n">
        <f aca="false">(H95+H102+H109+H116)/4</f>
        <v>0.78125</v>
      </c>
      <c r="I120" s="8" t="n">
        <f aca="false">(I95+I102+I109+I116)/4</f>
        <v>0.688541666666667</v>
      </c>
      <c r="J120" s="8" t="n">
        <f aca="false">(J95+J102+J109+J116)/4</f>
        <v>0.761904761904762</v>
      </c>
      <c r="K120" s="8" t="n">
        <f aca="false">(K95+K102+K109+K116)/4</f>
        <v>0.84375</v>
      </c>
    </row>
    <row r="121" customFormat="false" ht="12.8" hidden="false" customHeight="false" outlineLevel="0" collapsed="false">
      <c r="A121" s="11"/>
      <c r="B121" s="7" t="s">
        <v>22</v>
      </c>
      <c r="C121" s="8" t="n">
        <f aca="false">(C96+C103+C110+C117)/4</f>
        <v>0.530556023555085</v>
      </c>
      <c r="D121" s="8" t="n">
        <f aca="false">(D96+D103+D110+D117)/4</f>
        <v>0.614439786187819</v>
      </c>
      <c r="E121" s="8" t="n">
        <f aca="false">(E96+E103+E110+E117)/4</f>
        <v>0.592544710191769</v>
      </c>
      <c r="F121" s="8" t="n">
        <f aca="false">(F96+F103+F110+F117)/4</f>
        <v>0.514969784215782</v>
      </c>
      <c r="G121" s="8" t="n">
        <f aca="false">(G96+G103+G110+G117)/4</f>
        <v>0.888888888888889</v>
      </c>
      <c r="H121" s="8" t="n">
        <f aca="false">(H96+H103+H110+H117)/4</f>
        <v>0.796052631578947</v>
      </c>
      <c r="I121" s="8" t="n">
        <f aca="false">(I96+I103+I110+I117)/4</f>
        <v>0.702450561825562</v>
      </c>
      <c r="J121" s="8" t="n">
        <f aca="false">(J96+J103+J110+J117)/4</f>
        <v>0.784868845657385</v>
      </c>
      <c r="K121" s="8" t="n">
        <f aca="false">(K96+K103+K110+K117)/4</f>
        <v>0.857638888888889</v>
      </c>
    </row>
  </sheetData>
  <mergeCells count="27">
    <mergeCell ref="C7:K7"/>
    <mergeCell ref="L7:L24"/>
    <mergeCell ref="B8:K8"/>
    <mergeCell ref="B14:K14"/>
    <mergeCell ref="B20:K20"/>
    <mergeCell ref="B24:K24"/>
    <mergeCell ref="A25:A30"/>
    <mergeCell ref="B31:K31"/>
    <mergeCell ref="A32:A37"/>
    <mergeCell ref="B38:K38"/>
    <mergeCell ref="A39:A44"/>
    <mergeCell ref="B45:K45"/>
    <mergeCell ref="A46:A51"/>
    <mergeCell ref="B52:K52"/>
    <mergeCell ref="A53:A55"/>
    <mergeCell ref="B56:K57"/>
    <mergeCell ref="A58:A63"/>
    <mergeCell ref="A65:A70"/>
    <mergeCell ref="A72:A77"/>
    <mergeCell ref="A79:A84"/>
    <mergeCell ref="A86:A88"/>
    <mergeCell ref="B89:K90"/>
    <mergeCell ref="A91:A96"/>
    <mergeCell ref="A98:A103"/>
    <mergeCell ref="A105:A110"/>
    <mergeCell ref="A112:A117"/>
    <mergeCell ref="A119:A12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219"/>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E127" activeCellId="0" sqref="E127"/>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842</v>
      </c>
      <c r="C2" s="15"/>
      <c r="D2" s="15"/>
      <c r="E2" s="15"/>
      <c r="F2" s="15"/>
    </row>
    <row r="3" customFormat="false" ht="67.15" hidden="false" customHeight="true" outlineLevel="0" collapsed="false">
      <c r="B3" s="16" t="s">
        <v>843</v>
      </c>
      <c r="C3" s="16"/>
      <c r="D3" s="16"/>
      <c r="E3" s="16"/>
      <c r="F3" s="16"/>
    </row>
    <row r="7" customFormat="false" ht="15" hidden="false" customHeight="true" outlineLevel="0" collapsed="false">
      <c r="B7" s="15" t="s">
        <v>32</v>
      </c>
      <c r="C7" s="15"/>
      <c r="D7" s="15"/>
      <c r="E7" s="15"/>
      <c r="F7" s="15"/>
    </row>
    <row r="30" customFormat="false" ht="12.8" hidden="false" customHeight="false" outlineLevel="0" collapsed="false">
      <c r="B30" s="17" t="s">
        <v>221</v>
      </c>
      <c r="C30" s="17"/>
      <c r="D30" s="17"/>
      <c r="E30" s="17"/>
      <c r="F30" s="17"/>
    </row>
    <row r="32" customFormat="false" ht="15" hidden="false" customHeight="true" outlineLevel="0" collapsed="false">
      <c r="B32" s="18" t="s">
        <v>34</v>
      </c>
      <c r="C32" s="18"/>
      <c r="D32" s="18"/>
      <c r="E32" s="18"/>
      <c r="F32" s="18"/>
    </row>
    <row r="55" customFormat="false" ht="12.8" hidden="true" customHeight="false" outlineLevel="0" collapsed="false"/>
    <row r="56" customFormat="false" ht="35.05" hidden="false" customHeight="true" outlineLevel="0" collapsed="false">
      <c r="B56" s="19" t="s">
        <v>0</v>
      </c>
      <c r="C56" s="20" t="s">
        <v>35</v>
      </c>
      <c r="D56" s="19" t="s">
        <v>36</v>
      </c>
      <c r="E56" s="20" t="s">
        <v>37</v>
      </c>
      <c r="F56" s="20" t="s">
        <v>38</v>
      </c>
      <c r="G56" s="21"/>
      <c r="H56" s="22"/>
    </row>
    <row r="57" customFormat="false" ht="12.8" hidden="false" customHeight="true" outlineLevel="0" collapsed="false">
      <c r="B57" s="25" t="s">
        <v>39</v>
      </c>
      <c r="C57" s="25" t="s">
        <v>844</v>
      </c>
      <c r="D57" s="23" t="s">
        <v>845</v>
      </c>
      <c r="E57" s="24" t="s">
        <v>42</v>
      </c>
      <c r="F57" s="24" t="s">
        <v>846</v>
      </c>
    </row>
    <row r="58" customFormat="false" ht="12.8" hidden="false" customHeight="false" outlineLevel="0" collapsed="false">
      <c r="B58" s="25"/>
      <c r="C58" s="25"/>
      <c r="D58" s="23" t="s">
        <v>847</v>
      </c>
      <c r="E58" s="24" t="s">
        <v>62</v>
      </c>
      <c r="F58" s="24" t="s">
        <v>846</v>
      </c>
    </row>
    <row r="59" customFormat="false" ht="23.85" hidden="false" customHeight="false" outlineLevel="0" collapsed="false">
      <c r="B59" s="25"/>
      <c r="C59" s="25"/>
      <c r="D59" s="23" t="s">
        <v>848</v>
      </c>
      <c r="E59" s="24" t="s">
        <v>67</v>
      </c>
      <c r="F59" s="24" t="s">
        <v>849</v>
      </c>
    </row>
    <row r="60" customFormat="false" ht="12.8" hidden="false" customHeight="true" outlineLevel="0" collapsed="false">
      <c r="B60" s="25" t="s">
        <v>39</v>
      </c>
      <c r="C60" s="25" t="s">
        <v>850</v>
      </c>
      <c r="D60" s="23" t="s">
        <v>851</v>
      </c>
      <c r="E60" s="24" t="s">
        <v>42</v>
      </c>
      <c r="F60" s="24" t="s">
        <v>852</v>
      </c>
    </row>
    <row r="61" customFormat="false" ht="12.8" hidden="false" customHeight="false" outlineLevel="0" collapsed="false">
      <c r="B61" s="25"/>
      <c r="C61" s="25"/>
      <c r="D61" s="23" t="s">
        <v>853</v>
      </c>
      <c r="E61" s="24" t="s">
        <v>47</v>
      </c>
      <c r="F61" s="24" t="s">
        <v>854</v>
      </c>
    </row>
    <row r="62" customFormat="false" ht="12.8" hidden="false" customHeight="false" outlineLevel="0" collapsed="false">
      <c r="B62" s="25"/>
      <c r="C62" s="25"/>
      <c r="D62" s="23" t="s">
        <v>855</v>
      </c>
      <c r="E62" s="24" t="s">
        <v>50</v>
      </c>
      <c r="F62" s="24" t="s">
        <v>854</v>
      </c>
    </row>
    <row r="63" customFormat="false" ht="12.8" hidden="false" customHeight="false" outlineLevel="0" collapsed="false">
      <c r="B63" s="25"/>
      <c r="C63" s="25"/>
      <c r="D63" s="23" t="s">
        <v>847</v>
      </c>
      <c r="E63" s="24" t="s">
        <v>62</v>
      </c>
      <c r="F63" s="24" t="s">
        <v>856</v>
      </c>
    </row>
    <row r="64" customFormat="false" ht="23.85" hidden="false" customHeight="false" outlineLevel="0" collapsed="false">
      <c r="B64" s="25"/>
      <c r="C64" s="25"/>
      <c r="D64" s="23" t="s">
        <v>848</v>
      </c>
      <c r="E64" s="24" t="s">
        <v>67</v>
      </c>
      <c r="F64" s="24" t="s">
        <v>857</v>
      </c>
    </row>
    <row r="65" customFormat="false" ht="12.8" hidden="false" customHeight="false" outlineLevel="0" collapsed="false">
      <c r="B65" s="25"/>
      <c r="C65" s="25"/>
      <c r="D65" s="23" t="s">
        <v>858</v>
      </c>
      <c r="E65" s="24" t="s">
        <v>54</v>
      </c>
      <c r="F65" s="24" t="s">
        <v>857</v>
      </c>
    </row>
    <row r="66" customFormat="false" ht="12.8" hidden="false" customHeight="true" outlineLevel="0" collapsed="false">
      <c r="B66" s="25" t="s">
        <v>39</v>
      </c>
      <c r="C66" s="25" t="s">
        <v>859</v>
      </c>
      <c r="D66" s="23" t="s">
        <v>860</v>
      </c>
      <c r="E66" s="24" t="s">
        <v>54</v>
      </c>
      <c r="F66" s="24" t="s">
        <v>861</v>
      </c>
    </row>
    <row r="67" customFormat="false" ht="12.8" hidden="false" customHeight="false" outlineLevel="0" collapsed="false">
      <c r="B67" s="25"/>
      <c r="C67" s="25"/>
      <c r="D67" s="23" t="s">
        <v>847</v>
      </c>
      <c r="E67" s="24" t="s">
        <v>62</v>
      </c>
      <c r="F67" s="24" t="s">
        <v>862</v>
      </c>
    </row>
    <row r="68" customFormat="false" ht="12.8" hidden="false" customHeight="false" outlineLevel="0" collapsed="false">
      <c r="B68" s="25"/>
      <c r="C68" s="25"/>
      <c r="D68" s="23" t="s">
        <v>863</v>
      </c>
      <c r="E68" s="24" t="s">
        <v>57</v>
      </c>
      <c r="F68" s="24" t="s">
        <v>864</v>
      </c>
    </row>
    <row r="69" customFormat="false" ht="23.85" hidden="false" customHeight="false" outlineLevel="0" collapsed="false">
      <c r="B69" s="25"/>
      <c r="C69" s="25"/>
      <c r="D69" s="23" t="s">
        <v>848</v>
      </c>
      <c r="E69" s="24" t="s">
        <v>67</v>
      </c>
      <c r="F69" s="24" t="s">
        <v>865</v>
      </c>
    </row>
    <row r="70" customFormat="false" ht="23.85" hidden="false" customHeight="false" outlineLevel="0" collapsed="false">
      <c r="B70" s="23" t="s">
        <v>89</v>
      </c>
      <c r="C70" s="23" t="s">
        <v>866</v>
      </c>
      <c r="D70" s="23" t="s">
        <v>863</v>
      </c>
      <c r="E70" s="24" t="s">
        <v>57</v>
      </c>
      <c r="F70" s="24" t="s">
        <v>867</v>
      </c>
    </row>
    <row r="71" customFormat="false" ht="35.05" hidden="false" customHeight="false" outlineLevel="0" collapsed="false">
      <c r="B71" s="23" t="s">
        <v>89</v>
      </c>
      <c r="C71" s="23" t="s">
        <v>868</v>
      </c>
      <c r="D71" s="23" t="s">
        <v>855</v>
      </c>
      <c r="E71" s="24" t="s">
        <v>50</v>
      </c>
      <c r="F71" s="24" t="s">
        <v>869</v>
      </c>
    </row>
    <row r="72" customFormat="false" ht="12.8" hidden="false" customHeight="false" outlineLevel="0" collapsed="false">
      <c r="B72" s="27" t="s">
        <v>95</v>
      </c>
      <c r="C72" s="27"/>
      <c r="D72" s="27"/>
      <c r="E72" s="28" t="n">
        <v>15</v>
      </c>
      <c r="F72" s="28"/>
    </row>
    <row r="73" customFormat="false" ht="35.05" hidden="false" customHeight="false" outlineLevel="0" collapsed="false">
      <c r="B73" s="23" t="s">
        <v>96</v>
      </c>
      <c r="C73" s="23" t="s">
        <v>870</v>
      </c>
      <c r="D73" s="23" t="s">
        <v>855</v>
      </c>
      <c r="E73" s="24" t="s">
        <v>50</v>
      </c>
      <c r="F73" s="24" t="s">
        <v>869</v>
      </c>
    </row>
    <row r="74" customFormat="false" ht="12.8" hidden="false" customHeight="false" outlineLevel="0" collapsed="false">
      <c r="B74" s="23" t="s">
        <v>96</v>
      </c>
      <c r="C74" s="23" t="s">
        <v>871</v>
      </c>
      <c r="D74" s="23" t="s">
        <v>853</v>
      </c>
      <c r="E74" s="24" t="s">
        <v>47</v>
      </c>
      <c r="F74" s="24" t="s">
        <v>377</v>
      </c>
    </row>
    <row r="75" customFormat="false" ht="12.8" hidden="false" customHeight="false" outlineLevel="0" collapsed="false">
      <c r="B75" s="23" t="s">
        <v>96</v>
      </c>
      <c r="C75" s="23" t="s">
        <v>872</v>
      </c>
      <c r="D75" s="23" t="s">
        <v>853</v>
      </c>
      <c r="E75" s="24" t="s">
        <v>47</v>
      </c>
      <c r="F75" s="24" t="s">
        <v>873</v>
      </c>
    </row>
    <row r="76" customFormat="false" ht="23.85" hidden="false" customHeight="false" outlineLevel="0" collapsed="false">
      <c r="B76" s="25" t="s">
        <v>96</v>
      </c>
      <c r="C76" s="25" t="s">
        <v>874</v>
      </c>
      <c r="D76" s="23" t="s">
        <v>875</v>
      </c>
      <c r="E76" s="24" t="s">
        <v>57</v>
      </c>
      <c r="F76" s="24" t="s">
        <v>867</v>
      </c>
    </row>
    <row r="77" customFormat="false" ht="35.05" hidden="false" customHeight="false" outlineLevel="0" collapsed="false">
      <c r="B77" s="23" t="s">
        <v>124</v>
      </c>
      <c r="C77" s="23" t="s">
        <v>876</v>
      </c>
      <c r="D77" s="23" t="s">
        <v>855</v>
      </c>
      <c r="E77" s="24" t="s">
        <v>50</v>
      </c>
      <c r="F77" s="24" t="s">
        <v>877</v>
      </c>
    </row>
    <row r="78" customFormat="false" ht="35.05" hidden="false" customHeight="false" outlineLevel="0" collapsed="false">
      <c r="B78" s="23" t="s">
        <v>124</v>
      </c>
      <c r="C78" s="23" t="s">
        <v>878</v>
      </c>
      <c r="D78" s="23" t="s">
        <v>855</v>
      </c>
      <c r="E78" s="24" t="s">
        <v>50</v>
      </c>
      <c r="F78" s="24" t="s">
        <v>879</v>
      </c>
    </row>
    <row r="79" customFormat="false" ht="23.85" hidden="false" customHeight="false" outlineLevel="0" collapsed="false">
      <c r="B79" s="23" t="s">
        <v>124</v>
      </c>
      <c r="C79" s="23" t="s">
        <v>880</v>
      </c>
      <c r="D79" s="23" t="s">
        <v>863</v>
      </c>
      <c r="E79" s="24" t="s">
        <v>57</v>
      </c>
      <c r="F79" s="24" t="s">
        <v>881</v>
      </c>
    </row>
    <row r="80" customFormat="false" ht="23.85" hidden="false" customHeight="false" outlineLevel="0" collapsed="false">
      <c r="B80" s="23" t="s">
        <v>124</v>
      </c>
      <c r="C80" s="23" t="s">
        <v>882</v>
      </c>
      <c r="D80" s="23" t="s">
        <v>863</v>
      </c>
      <c r="E80" s="24" t="s">
        <v>57</v>
      </c>
      <c r="F80" s="24" t="s">
        <v>883</v>
      </c>
    </row>
    <row r="81" customFormat="false" ht="12.8" hidden="false" customHeight="false" outlineLevel="0" collapsed="false">
      <c r="B81" s="27" t="s">
        <v>135</v>
      </c>
      <c r="C81" s="27"/>
      <c r="D81" s="27"/>
      <c r="E81" s="28" t="n">
        <v>8</v>
      </c>
      <c r="F81" s="28"/>
    </row>
    <row r="82" customFormat="false" ht="23.85" hidden="false" customHeight="false" outlineLevel="0" collapsed="false">
      <c r="B82" s="23" t="s">
        <v>136</v>
      </c>
      <c r="C82" s="23" t="s">
        <v>884</v>
      </c>
      <c r="D82" s="23" t="s">
        <v>860</v>
      </c>
      <c r="E82" s="24" t="s">
        <v>54</v>
      </c>
      <c r="F82" s="24" t="s">
        <v>885</v>
      </c>
    </row>
    <row r="83" customFormat="false" ht="23.85" hidden="false" customHeight="false" outlineLevel="0" collapsed="false">
      <c r="B83" s="23" t="s">
        <v>136</v>
      </c>
      <c r="C83" s="23" t="s">
        <v>886</v>
      </c>
      <c r="D83" s="23" t="s">
        <v>845</v>
      </c>
      <c r="E83" s="24" t="s">
        <v>42</v>
      </c>
      <c r="F83" s="24" t="s">
        <v>887</v>
      </c>
    </row>
    <row r="84" customFormat="false" ht="12.8" hidden="false" customHeight="false" outlineLevel="0" collapsed="false">
      <c r="B84" s="27" t="s">
        <v>154</v>
      </c>
      <c r="C84" s="27"/>
      <c r="D84" s="27"/>
      <c r="E84" s="28" t="n">
        <v>2</v>
      </c>
      <c r="F84" s="28"/>
    </row>
    <row r="85" customFormat="false" ht="23.85" hidden="false" customHeight="false" outlineLevel="0" collapsed="false">
      <c r="B85" s="23" t="s">
        <v>155</v>
      </c>
      <c r="C85" s="23" t="s">
        <v>888</v>
      </c>
      <c r="D85" s="23" t="s">
        <v>860</v>
      </c>
      <c r="E85" s="24" t="s">
        <v>54</v>
      </c>
      <c r="F85" s="24" t="s">
        <v>889</v>
      </c>
    </row>
    <row r="86" customFormat="false" ht="35.05" hidden="false" customHeight="false" outlineLevel="0" collapsed="false">
      <c r="B86" s="23" t="s">
        <v>155</v>
      </c>
      <c r="C86" s="23" t="s">
        <v>890</v>
      </c>
      <c r="D86" s="23" t="s">
        <v>845</v>
      </c>
      <c r="E86" s="24" t="s">
        <v>42</v>
      </c>
      <c r="F86" s="24" t="s">
        <v>891</v>
      </c>
    </row>
    <row r="87" customFormat="false" ht="12.8" hidden="false" customHeight="false" outlineLevel="0" collapsed="false">
      <c r="B87" s="27" t="s">
        <v>165</v>
      </c>
      <c r="C87" s="27"/>
      <c r="D87" s="27"/>
      <c r="E87" s="28" t="n">
        <v>2</v>
      </c>
      <c r="F87" s="28"/>
    </row>
    <row r="88" customFormat="false" ht="12.8" hidden="false" customHeight="false" outlineLevel="0" collapsed="false">
      <c r="B88" s="23"/>
      <c r="C88" s="23"/>
      <c r="D88" s="23"/>
      <c r="E88" s="24"/>
      <c r="F88" s="24"/>
    </row>
    <row r="89" customFormat="false" ht="12.8" hidden="false" customHeight="false" outlineLevel="0" collapsed="false">
      <c r="B89" s="27" t="s">
        <v>166</v>
      </c>
      <c r="C89" s="27"/>
      <c r="D89" s="27"/>
      <c r="E89" s="28" t="n">
        <f aca="false">(E72+E81+E84+E87)</f>
        <v>27</v>
      </c>
      <c r="F89" s="28"/>
    </row>
    <row r="93" customFormat="false" ht="47.75" hidden="false" customHeight="true" outlineLevel="0" collapsed="false">
      <c r="B93" s="29" t="s">
        <v>0</v>
      </c>
      <c r="C93" s="30" t="s">
        <v>35</v>
      </c>
      <c r="D93" s="29" t="s">
        <v>167</v>
      </c>
      <c r="E93" s="30" t="s">
        <v>168</v>
      </c>
      <c r="F93" s="30" t="s">
        <v>169</v>
      </c>
      <c r="G93" s="30" t="s">
        <v>170</v>
      </c>
      <c r="H93" s="30" t="s">
        <v>171</v>
      </c>
    </row>
    <row r="94" customFormat="false" ht="12.8" hidden="false" customHeight="true" outlineLevel="0" collapsed="false">
      <c r="B94" s="25" t="s">
        <v>39</v>
      </c>
      <c r="C94" s="25" t="s">
        <v>844</v>
      </c>
      <c r="D94" s="23" t="s">
        <v>845</v>
      </c>
      <c r="E94" s="24" t="s">
        <v>42</v>
      </c>
      <c r="F94" s="24" t="s">
        <v>846</v>
      </c>
      <c r="H94" s="8" t="n">
        <v>1</v>
      </c>
    </row>
    <row r="95" customFormat="false" ht="12.8" hidden="false" customHeight="false" outlineLevel="0" collapsed="false">
      <c r="B95" s="25"/>
      <c r="C95" s="25"/>
      <c r="D95" s="23" t="s">
        <v>847</v>
      </c>
      <c r="E95" s="24" t="s">
        <v>62</v>
      </c>
      <c r="F95" s="24" t="s">
        <v>846</v>
      </c>
      <c r="H95" s="8" t="n">
        <v>1</v>
      </c>
    </row>
    <row r="96" customFormat="false" ht="23.85" hidden="false" customHeight="false" outlineLevel="0" collapsed="false">
      <c r="B96" s="25"/>
      <c r="C96" s="25"/>
      <c r="D96" s="23" t="s">
        <v>848</v>
      </c>
      <c r="E96" s="24" t="s">
        <v>67</v>
      </c>
      <c r="F96" s="24" t="s">
        <v>849</v>
      </c>
      <c r="H96" s="8" t="n">
        <v>1</v>
      </c>
    </row>
    <row r="97" customFormat="false" ht="12.8" hidden="false" customHeight="true" outlineLevel="0" collapsed="false">
      <c r="B97" s="25" t="s">
        <v>39</v>
      </c>
      <c r="C97" s="25" t="s">
        <v>850</v>
      </c>
      <c r="D97" s="23" t="s">
        <v>851</v>
      </c>
      <c r="E97" s="24" t="s">
        <v>42</v>
      </c>
      <c r="F97" s="24" t="s">
        <v>852</v>
      </c>
      <c r="H97" s="8" t="n">
        <v>1</v>
      </c>
    </row>
    <row r="98" customFormat="false" ht="12.8" hidden="false" customHeight="false" outlineLevel="0" collapsed="false">
      <c r="B98" s="25"/>
      <c r="C98" s="25"/>
      <c r="D98" s="23" t="s">
        <v>853</v>
      </c>
      <c r="E98" s="24" t="s">
        <v>47</v>
      </c>
      <c r="F98" s="24" t="s">
        <v>854</v>
      </c>
      <c r="H98" s="8" t="n">
        <v>1</v>
      </c>
    </row>
    <row r="99" customFormat="false" ht="12.8" hidden="false" customHeight="false" outlineLevel="0" collapsed="false">
      <c r="B99" s="25"/>
      <c r="C99" s="25"/>
      <c r="D99" s="23" t="s">
        <v>855</v>
      </c>
      <c r="E99" s="24" t="s">
        <v>50</v>
      </c>
      <c r="F99" s="24" t="s">
        <v>854</v>
      </c>
      <c r="H99" s="8" t="n">
        <v>1</v>
      </c>
    </row>
    <row r="100" customFormat="false" ht="12.8" hidden="false" customHeight="false" outlineLevel="0" collapsed="false">
      <c r="B100" s="25"/>
      <c r="C100" s="25"/>
      <c r="D100" s="23" t="s">
        <v>847</v>
      </c>
      <c r="E100" s="24" t="s">
        <v>62</v>
      </c>
      <c r="F100" s="24" t="s">
        <v>856</v>
      </c>
      <c r="H100" s="8" t="n">
        <v>1</v>
      </c>
    </row>
    <row r="101" customFormat="false" ht="23.85" hidden="false" customHeight="false" outlineLevel="0" collapsed="false">
      <c r="B101" s="25"/>
      <c r="C101" s="25"/>
      <c r="D101" s="23" t="s">
        <v>848</v>
      </c>
      <c r="E101" s="24" t="s">
        <v>67</v>
      </c>
      <c r="F101" s="24" t="s">
        <v>857</v>
      </c>
      <c r="H101" s="8" t="n">
        <v>1</v>
      </c>
    </row>
    <row r="102" customFormat="false" ht="12.8" hidden="false" customHeight="false" outlineLevel="0" collapsed="false">
      <c r="B102" s="25"/>
      <c r="C102" s="25"/>
      <c r="D102" s="23" t="s">
        <v>858</v>
      </c>
      <c r="E102" s="24" t="s">
        <v>54</v>
      </c>
      <c r="F102" s="24" t="s">
        <v>857</v>
      </c>
      <c r="H102" s="8" t="n">
        <v>1</v>
      </c>
    </row>
    <row r="103" customFormat="false" ht="12.8" hidden="false" customHeight="true" outlineLevel="0" collapsed="false">
      <c r="B103" s="25" t="s">
        <v>39</v>
      </c>
      <c r="C103" s="25" t="s">
        <v>859</v>
      </c>
      <c r="D103" s="23" t="s">
        <v>860</v>
      </c>
      <c r="E103" s="24" t="s">
        <v>54</v>
      </c>
      <c r="F103" s="24" t="s">
        <v>861</v>
      </c>
      <c r="H103" s="8" t="n">
        <v>1</v>
      </c>
    </row>
    <row r="104" customFormat="false" ht="12.8" hidden="false" customHeight="false" outlineLevel="0" collapsed="false">
      <c r="B104" s="25"/>
      <c r="C104" s="25"/>
      <c r="D104" s="23" t="s">
        <v>847</v>
      </c>
      <c r="E104" s="24" t="s">
        <v>62</v>
      </c>
      <c r="F104" s="24" t="s">
        <v>862</v>
      </c>
      <c r="H104" s="8" t="n">
        <v>1</v>
      </c>
    </row>
    <row r="105" customFormat="false" ht="12.8" hidden="false" customHeight="false" outlineLevel="0" collapsed="false">
      <c r="B105" s="25"/>
      <c r="C105" s="25"/>
      <c r="D105" s="23" t="s">
        <v>863</v>
      </c>
      <c r="E105" s="24" t="s">
        <v>57</v>
      </c>
      <c r="F105" s="24" t="s">
        <v>864</v>
      </c>
      <c r="H105" s="8" t="n">
        <v>1</v>
      </c>
    </row>
    <row r="106" customFormat="false" ht="23.85" hidden="false" customHeight="false" outlineLevel="0" collapsed="false">
      <c r="B106" s="25"/>
      <c r="C106" s="25"/>
      <c r="D106" s="23" t="s">
        <v>848</v>
      </c>
      <c r="E106" s="24" t="s">
        <v>67</v>
      </c>
      <c r="F106" s="24" t="s">
        <v>865</v>
      </c>
      <c r="H106" s="8" t="n">
        <v>1</v>
      </c>
    </row>
    <row r="107" customFormat="false" ht="91" hidden="false" customHeight="false" outlineLevel="0" collapsed="false">
      <c r="B107" s="23" t="s">
        <v>89</v>
      </c>
      <c r="C107" s="23" t="s">
        <v>866</v>
      </c>
      <c r="D107" s="23" t="s">
        <v>863</v>
      </c>
      <c r="E107" s="24" t="s">
        <v>57</v>
      </c>
      <c r="F107" s="24" t="s">
        <v>290</v>
      </c>
      <c r="G107" s="31" t="s">
        <v>892</v>
      </c>
      <c r="H107" s="8" t="n">
        <v>0.25</v>
      </c>
    </row>
    <row r="108" customFormat="false" ht="102.2" hidden="false" customHeight="false" outlineLevel="0" collapsed="false">
      <c r="B108" s="23" t="s">
        <v>89</v>
      </c>
      <c r="C108" s="23" t="s">
        <v>868</v>
      </c>
      <c r="D108" s="23" t="s">
        <v>855</v>
      </c>
      <c r="E108" s="24" t="s">
        <v>50</v>
      </c>
      <c r="F108" s="24" t="s">
        <v>290</v>
      </c>
      <c r="G108" s="31" t="s">
        <v>893</v>
      </c>
      <c r="H108" s="8" t="n">
        <v>0.25</v>
      </c>
    </row>
    <row r="109" customFormat="false" ht="12.8" hidden="false" customHeight="false" outlineLevel="0" collapsed="false">
      <c r="B109" s="27" t="s">
        <v>175</v>
      </c>
      <c r="C109" s="27"/>
      <c r="D109" s="27"/>
      <c r="E109" s="28" t="n">
        <v>14.5</v>
      </c>
      <c r="F109" s="28"/>
      <c r="G109" s="32" t="s">
        <v>176</v>
      </c>
      <c r="H109" s="32" t="n">
        <f aca="false">SUM(H94:H108)</f>
        <v>13.5</v>
      </c>
    </row>
    <row r="110" customFormat="false" ht="102.2" hidden="false" customHeight="false" outlineLevel="0" collapsed="false">
      <c r="B110" s="23" t="s">
        <v>96</v>
      </c>
      <c r="C110" s="23" t="s">
        <v>870</v>
      </c>
      <c r="D110" s="23" t="s">
        <v>855</v>
      </c>
      <c r="E110" s="24" t="s">
        <v>50</v>
      </c>
      <c r="F110" s="24" t="s">
        <v>869</v>
      </c>
      <c r="G110" s="31" t="s">
        <v>894</v>
      </c>
      <c r="H110" s="8" t="n">
        <v>1</v>
      </c>
    </row>
    <row r="111" customFormat="false" ht="91" hidden="false" customHeight="false" outlineLevel="0" collapsed="false">
      <c r="B111" s="23" t="s">
        <v>96</v>
      </c>
      <c r="C111" s="23" t="s">
        <v>871</v>
      </c>
      <c r="D111" s="23" t="s">
        <v>853</v>
      </c>
      <c r="E111" s="24" t="s">
        <v>47</v>
      </c>
      <c r="F111" s="24" t="s">
        <v>377</v>
      </c>
      <c r="G111" s="31" t="s">
        <v>642</v>
      </c>
      <c r="H111" s="8" t="n">
        <v>1</v>
      </c>
    </row>
    <row r="112" customFormat="false" ht="12.8" hidden="false" customHeight="false" outlineLevel="0" collapsed="false">
      <c r="B112" s="23" t="s">
        <v>96</v>
      </c>
      <c r="C112" s="23" t="s">
        <v>872</v>
      </c>
      <c r="D112" s="23" t="s">
        <v>853</v>
      </c>
      <c r="E112" s="24" t="s">
        <v>47</v>
      </c>
      <c r="F112" s="24" t="s">
        <v>873</v>
      </c>
      <c r="H112" s="8" t="n">
        <v>1</v>
      </c>
    </row>
    <row r="113" customFormat="false" ht="91" hidden="false" customHeight="false" outlineLevel="0" collapsed="false">
      <c r="B113" s="25" t="s">
        <v>96</v>
      </c>
      <c r="C113" s="25" t="s">
        <v>874</v>
      </c>
      <c r="D113" s="23" t="s">
        <v>875</v>
      </c>
      <c r="E113" s="24" t="s">
        <v>57</v>
      </c>
      <c r="F113" s="24" t="s">
        <v>867</v>
      </c>
      <c r="G113" s="31" t="s">
        <v>895</v>
      </c>
      <c r="H113" s="8" t="n">
        <v>1</v>
      </c>
    </row>
    <row r="114" customFormat="false" ht="35.05" hidden="false" customHeight="false" outlineLevel="0" collapsed="false">
      <c r="B114" s="23" t="s">
        <v>124</v>
      </c>
      <c r="C114" s="23" t="s">
        <v>876</v>
      </c>
      <c r="D114" s="23" t="s">
        <v>855</v>
      </c>
      <c r="E114" s="24" t="s">
        <v>50</v>
      </c>
      <c r="F114" s="24" t="s">
        <v>290</v>
      </c>
      <c r="G114" s="31"/>
      <c r="H114" s="8" t="n">
        <v>0.5</v>
      </c>
    </row>
    <row r="115" customFormat="false" ht="35.05" hidden="false" customHeight="false" outlineLevel="0" collapsed="false">
      <c r="B115" s="23" t="s">
        <v>124</v>
      </c>
      <c r="C115" s="23" t="s">
        <v>878</v>
      </c>
      <c r="D115" s="23" t="s">
        <v>855</v>
      </c>
      <c r="E115" s="24" t="s">
        <v>50</v>
      </c>
      <c r="F115" s="24" t="s">
        <v>879</v>
      </c>
      <c r="G115" s="31"/>
      <c r="H115" s="8" t="n">
        <v>1</v>
      </c>
    </row>
    <row r="116" customFormat="false" ht="23.85" hidden="false" customHeight="false" outlineLevel="0" collapsed="false">
      <c r="B116" s="23" t="s">
        <v>124</v>
      </c>
      <c r="C116" s="23" t="s">
        <v>880</v>
      </c>
      <c r="D116" s="23" t="s">
        <v>863</v>
      </c>
      <c r="E116" s="24" t="s">
        <v>57</v>
      </c>
      <c r="F116" s="24" t="s">
        <v>881</v>
      </c>
      <c r="G116" s="31"/>
      <c r="H116" s="8" t="n">
        <v>1</v>
      </c>
    </row>
    <row r="117" customFormat="false" ht="23.85" hidden="false" customHeight="false" outlineLevel="0" collapsed="false">
      <c r="B117" s="23" t="s">
        <v>124</v>
      </c>
      <c r="C117" s="23" t="s">
        <v>882</v>
      </c>
      <c r="D117" s="23" t="s">
        <v>863</v>
      </c>
      <c r="E117" s="24" t="s">
        <v>57</v>
      </c>
      <c r="F117" s="24" t="s">
        <v>883</v>
      </c>
      <c r="G117" s="31"/>
      <c r="H117" s="8" t="n">
        <v>1</v>
      </c>
    </row>
    <row r="118" customFormat="false" ht="12.8" hidden="false" customHeight="false" outlineLevel="0" collapsed="false">
      <c r="B118" s="27" t="s">
        <v>177</v>
      </c>
      <c r="C118" s="27"/>
      <c r="D118" s="27"/>
      <c r="E118" s="28" t="n">
        <v>8</v>
      </c>
      <c r="F118" s="28"/>
      <c r="G118" s="32" t="s">
        <v>178</v>
      </c>
      <c r="H118" s="32" t="n">
        <f aca="false">SUM(H110:H117)</f>
        <v>7.5</v>
      </c>
    </row>
    <row r="119" customFormat="false" ht="23.85" hidden="false" customHeight="false" outlineLevel="0" collapsed="false">
      <c r="B119" s="23" t="s">
        <v>136</v>
      </c>
      <c r="C119" s="23" t="s">
        <v>884</v>
      </c>
      <c r="D119" s="23" t="s">
        <v>860</v>
      </c>
      <c r="E119" s="24" t="s">
        <v>54</v>
      </c>
      <c r="F119" s="24" t="s">
        <v>885</v>
      </c>
      <c r="H119" s="14" t="n">
        <v>0.75</v>
      </c>
    </row>
    <row r="120" customFormat="false" ht="23.85" hidden="false" customHeight="false" outlineLevel="0" collapsed="false">
      <c r="B120" s="23" t="s">
        <v>136</v>
      </c>
      <c r="C120" s="23" t="s">
        <v>886</v>
      </c>
      <c r="D120" s="23" t="s">
        <v>845</v>
      </c>
      <c r="E120" s="24" t="s">
        <v>42</v>
      </c>
      <c r="F120" s="24" t="s">
        <v>887</v>
      </c>
      <c r="H120" s="14" t="n">
        <v>0.75</v>
      </c>
    </row>
    <row r="121" customFormat="false" ht="12.8" hidden="false" customHeight="false" outlineLevel="0" collapsed="false">
      <c r="B121" s="27" t="s">
        <v>179</v>
      </c>
      <c r="C121" s="27"/>
      <c r="D121" s="27"/>
      <c r="E121" s="28" t="n">
        <v>1.8</v>
      </c>
      <c r="F121" s="28"/>
      <c r="G121" s="32" t="s">
        <v>180</v>
      </c>
      <c r="H121" s="32" t="n">
        <f aca="false">SUM(H119:H120)</f>
        <v>1.5</v>
      </c>
    </row>
    <row r="122" customFormat="false" ht="23.85" hidden="false" customHeight="false" outlineLevel="0" collapsed="false">
      <c r="B122" s="23" t="s">
        <v>155</v>
      </c>
      <c r="C122" s="23" t="s">
        <v>888</v>
      </c>
      <c r="D122" s="23" t="s">
        <v>860</v>
      </c>
      <c r="E122" s="24" t="s">
        <v>54</v>
      </c>
      <c r="F122" s="24" t="s">
        <v>896</v>
      </c>
      <c r="H122" s="14" t="n">
        <v>0.75</v>
      </c>
    </row>
    <row r="123" customFormat="false" ht="35.05" hidden="false" customHeight="false" outlineLevel="0" collapsed="false">
      <c r="B123" s="23" t="s">
        <v>155</v>
      </c>
      <c r="C123" s="23" t="s">
        <v>890</v>
      </c>
      <c r="D123" s="23" t="s">
        <v>845</v>
      </c>
      <c r="E123" s="24" t="s">
        <v>42</v>
      </c>
      <c r="F123" s="24" t="s">
        <v>891</v>
      </c>
      <c r="H123" s="14" t="n">
        <v>0.75</v>
      </c>
    </row>
    <row r="124" customFormat="false" ht="12.8" hidden="false" customHeight="false" outlineLevel="0" collapsed="false">
      <c r="B124" s="27" t="s">
        <v>181</v>
      </c>
      <c r="C124" s="27"/>
      <c r="D124" s="27"/>
      <c r="E124" s="28" t="n">
        <v>1.8</v>
      </c>
      <c r="F124" s="28"/>
      <c r="G124" s="32" t="s">
        <v>182</v>
      </c>
      <c r="H124" s="32" t="n">
        <f aca="false">SUM(H122:H123)</f>
        <v>1.5</v>
      </c>
    </row>
    <row r="125" customFormat="false" ht="12.8" hidden="false" customHeight="false" outlineLevel="0" collapsed="false">
      <c r="B125" s="23"/>
      <c r="C125" s="23"/>
      <c r="D125" s="23"/>
      <c r="E125" s="24"/>
      <c r="F125" s="24"/>
      <c r="H125" s="33" t="n">
        <f aca="false">(H109+H118+H121+H124)</f>
        <v>24</v>
      </c>
    </row>
    <row r="126" customFormat="false" ht="12.8" hidden="false" customHeight="false" outlineLevel="0" collapsed="false">
      <c r="B126" s="27" t="s">
        <v>183</v>
      </c>
      <c r="C126" s="27"/>
      <c r="D126" s="27"/>
      <c r="E126" s="28" t="n">
        <f aca="false">(E109+E118+E121+E124)</f>
        <v>26.1</v>
      </c>
      <c r="F126" s="28"/>
      <c r="G126" s="32" t="s">
        <v>184</v>
      </c>
      <c r="H126" s="34" t="n">
        <v>24</v>
      </c>
    </row>
    <row r="127" customFormat="false" ht="12.8" hidden="false" customHeight="false" outlineLevel="0" collapsed="false">
      <c r="E127" s="17" t="n">
        <v>26</v>
      </c>
      <c r="F127" s="17"/>
    </row>
    <row r="131" customFormat="false" ht="15" hidden="false" customHeight="false" outlineLevel="0" collapsed="false">
      <c r="C131" s="35" t="s">
        <v>185</v>
      </c>
      <c r="D131" s="35"/>
      <c r="E131" s="36"/>
    </row>
    <row r="133" customFormat="false" ht="20.1" hidden="false" customHeight="true" outlineLevel="0" collapsed="false">
      <c r="C133" s="19" t="s">
        <v>0</v>
      </c>
      <c r="D133" s="20" t="s">
        <v>186</v>
      </c>
      <c r="E133" s="37"/>
      <c r="F133" s="38"/>
    </row>
    <row r="134" customFormat="false" ht="12.8" hidden="false" customHeight="false" outlineLevel="0" collapsed="false">
      <c r="C134" s="23" t="s">
        <v>39</v>
      </c>
      <c r="D134" s="23" t="s">
        <v>844</v>
      </c>
      <c r="E134" s="39"/>
      <c r="F134" s="40"/>
    </row>
    <row r="135" customFormat="false" ht="12.8" hidden="false" customHeight="false" outlineLevel="0" collapsed="false">
      <c r="C135" s="23" t="s">
        <v>39</v>
      </c>
      <c r="D135" s="23" t="s">
        <v>850</v>
      </c>
      <c r="E135" s="39"/>
      <c r="F135" s="40"/>
    </row>
    <row r="136" customFormat="false" ht="12.8" hidden="false" customHeight="false" outlineLevel="0" collapsed="false">
      <c r="C136" s="23" t="s">
        <v>39</v>
      </c>
      <c r="D136" s="23" t="s">
        <v>859</v>
      </c>
      <c r="E136" s="39"/>
      <c r="F136" s="40"/>
    </row>
    <row r="137" customFormat="false" ht="12.8" hidden="false" customHeight="false" outlineLevel="0" collapsed="false">
      <c r="C137" s="23" t="s">
        <v>89</v>
      </c>
      <c r="D137" s="23" t="s">
        <v>866</v>
      </c>
      <c r="E137" s="39"/>
      <c r="F137" s="40"/>
    </row>
    <row r="138" customFormat="false" ht="12.8" hidden="false" customHeight="false" outlineLevel="0" collapsed="false">
      <c r="C138" s="23" t="s">
        <v>89</v>
      </c>
      <c r="D138" s="23" t="s">
        <v>868</v>
      </c>
      <c r="E138" s="39"/>
      <c r="F138" s="40"/>
    </row>
    <row r="139" customFormat="false" ht="12.8" hidden="false" customHeight="false" outlineLevel="0" collapsed="false">
      <c r="C139" s="27" t="s">
        <v>95</v>
      </c>
      <c r="D139" s="27"/>
      <c r="E139" s="41" t="n">
        <v>5</v>
      </c>
      <c r="F139" s="40"/>
    </row>
    <row r="140" customFormat="false" ht="12.8" hidden="false" customHeight="false" outlineLevel="0" collapsed="false">
      <c r="C140" s="23" t="s">
        <v>96</v>
      </c>
      <c r="D140" s="23" t="s">
        <v>870</v>
      </c>
      <c r="E140" s="39"/>
      <c r="F140" s="40"/>
    </row>
    <row r="141" customFormat="false" ht="12.8" hidden="false" customHeight="false" outlineLevel="0" collapsed="false">
      <c r="C141" s="23" t="s">
        <v>96</v>
      </c>
      <c r="D141" s="23" t="s">
        <v>871</v>
      </c>
      <c r="E141" s="39"/>
      <c r="F141" s="40"/>
    </row>
    <row r="142" customFormat="false" ht="12.8" hidden="false" customHeight="false" outlineLevel="0" collapsed="false">
      <c r="C142" s="23" t="s">
        <v>96</v>
      </c>
      <c r="D142" s="23" t="s">
        <v>872</v>
      </c>
      <c r="E142" s="39"/>
      <c r="F142" s="40"/>
    </row>
    <row r="143" customFormat="false" ht="12.8" hidden="false" customHeight="false" outlineLevel="0" collapsed="false">
      <c r="C143" s="25" t="s">
        <v>96</v>
      </c>
      <c r="D143" s="25" t="s">
        <v>874</v>
      </c>
      <c r="E143" s="39"/>
      <c r="F143" s="40"/>
    </row>
    <row r="144" customFormat="false" ht="12.8" hidden="false" customHeight="false" outlineLevel="0" collapsed="false">
      <c r="C144" s="23" t="s">
        <v>124</v>
      </c>
      <c r="D144" s="23" t="s">
        <v>876</v>
      </c>
      <c r="E144" s="39"/>
      <c r="F144" s="40"/>
    </row>
    <row r="145" customFormat="false" ht="12.8" hidden="false" customHeight="false" outlineLevel="0" collapsed="false">
      <c r="C145" s="23" t="s">
        <v>124</v>
      </c>
      <c r="D145" s="23" t="s">
        <v>878</v>
      </c>
      <c r="E145" s="39"/>
      <c r="F145" s="40"/>
    </row>
    <row r="146" customFormat="false" ht="12.8" hidden="false" customHeight="false" outlineLevel="0" collapsed="false">
      <c r="C146" s="23" t="s">
        <v>124</v>
      </c>
      <c r="D146" s="23" t="s">
        <v>880</v>
      </c>
      <c r="E146" s="39"/>
      <c r="F146" s="40"/>
    </row>
    <row r="147" customFormat="false" ht="12.8" hidden="false" customHeight="false" outlineLevel="0" collapsed="false">
      <c r="C147" s="23" t="s">
        <v>124</v>
      </c>
      <c r="D147" s="23" t="s">
        <v>882</v>
      </c>
      <c r="E147" s="39"/>
      <c r="F147" s="40"/>
    </row>
    <row r="148" customFormat="false" ht="12.8" hidden="false" customHeight="false" outlineLevel="0" collapsed="false">
      <c r="C148" s="27" t="s">
        <v>135</v>
      </c>
      <c r="D148" s="27"/>
      <c r="E148" s="41" t="n">
        <v>8</v>
      </c>
      <c r="F148" s="40"/>
    </row>
    <row r="149" customFormat="false" ht="12.8" hidden="false" customHeight="false" outlineLevel="0" collapsed="false">
      <c r="C149" s="23" t="s">
        <v>136</v>
      </c>
      <c r="D149" s="23" t="s">
        <v>884</v>
      </c>
      <c r="E149" s="39"/>
      <c r="F149" s="40"/>
    </row>
    <row r="150" customFormat="false" ht="12.8" hidden="false" customHeight="false" outlineLevel="0" collapsed="false">
      <c r="C150" s="23" t="s">
        <v>136</v>
      </c>
      <c r="D150" s="23" t="s">
        <v>886</v>
      </c>
      <c r="E150" s="39"/>
      <c r="F150" s="40"/>
    </row>
    <row r="151" customFormat="false" ht="12.8" hidden="false" customHeight="false" outlineLevel="0" collapsed="false">
      <c r="C151" s="27" t="s">
        <v>189</v>
      </c>
      <c r="D151" s="27"/>
      <c r="E151" s="41" t="n">
        <v>2</v>
      </c>
      <c r="F151" s="40"/>
    </row>
    <row r="152" customFormat="false" ht="12.8" hidden="false" customHeight="false" outlineLevel="0" collapsed="false">
      <c r="C152" s="23" t="s">
        <v>155</v>
      </c>
      <c r="D152" s="23" t="s">
        <v>888</v>
      </c>
      <c r="E152" s="39"/>
      <c r="F152" s="40"/>
    </row>
    <row r="153" customFormat="false" ht="12.8" hidden="false" customHeight="false" outlineLevel="0" collapsed="false">
      <c r="C153" s="23" t="s">
        <v>155</v>
      </c>
      <c r="D153" s="23" t="s">
        <v>890</v>
      </c>
      <c r="E153" s="39"/>
      <c r="F153" s="40"/>
    </row>
    <row r="154" customFormat="false" ht="12.8" hidden="false" customHeight="false" outlineLevel="0" collapsed="false">
      <c r="C154" s="23" t="s">
        <v>155</v>
      </c>
      <c r="D154" s="23" t="s">
        <v>897</v>
      </c>
      <c r="E154" s="39"/>
      <c r="F154" s="40"/>
    </row>
    <row r="155" customFormat="false" ht="12.8" hidden="false" customHeight="false" outlineLevel="0" collapsed="false">
      <c r="C155" s="23" t="s">
        <v>155</v>
      </c>
      <c r="D155" s="23" t="s">
        <v>898</v>
      </c>
      <c r="E155" s="39"/>
      <c r="F155" s="40"/>
    </row>
    <row r="156" customFormat="false" ht="12.8" hidden="false" customHeight="false" outlineLevel="0" collapsed="false">
      <c r="C156" s="27" t="s">
        <v>165</v>
      </c>
      <c r="D156" s="27"/>
      <c r="E156" s="41" t="n">
        <v>4</v>
      </c>
      <c r="F156" s="40"/>
    </row>
    <row r="157" customFormat="false" ht="12.8" hidden="false" customHeight="false" outlineLevel="0" collapsed="false">
      <c r="C157" s="23"/>
      <c r="D157" s="23"/>
      <c r="E157" s="39"/>
      <c r="F157" s="40"/>
    </row>
    <row r="158" customFormat="false" ht="12.8" hidden="false" customHeight="false" outlineLevel="0" collapsed="false">
      <c r="C158" s="27" t="s">
        <v>166</v>
      </c>
      <c r="D158" s="27"/>
      <c r="E158" s="41" t="n">
        <f aca="false">(E148+E151+E156+E139)</f>
        <v>19</v>
      </c>
      <c r="F158" s="40"/>
    </row>
    <row r="161" customFormat="false" ht="15" hidden="false" customHeight="false" outlineLevel="0" collapsed="false">
      <c r="C161" s="42" t="s">
        <v>198</v>
      </c>
      <c r="D161" s="42"/>
      <c r="E161" s="36"/>
    </row>
    <row r="163" customFormat="false" ht="15" hidden="false" customHeight="false" outlineLevel="0" collapsed="false">
      <c r="C163" s="43" t="s">
        <v>0</v>
      </c>
      <c r="D163" s="44" t="s">
        <v>199</v>
      </c>
      <c r="E163" s="37"/>
    </row>
    <row r="164" customFormat="false" ht="12.8" hidden="false" customHeight="false" outlineLevel="0" collapsed="false">
      <c r="C164" s="23" t="s">
        <v>39</v>
      </c>
      <c r="D164" s="23" t="s">
        <v>844</v>
      </c>
      <c r="E164" s="24" t="n">
        <v>1</v>
      </c>
    </row>
    <row r="165" customFormat="false" ht="12.8" hidden="false" customHeight="false" outlineLevel="0" collapsed="false">
      <c r="C165" s="23" t="s">
        <v>39</v>
      </c>
      <c r="D165" s="23" t="s">
        <v>850</v>
      </c>
      <c r="E165" s="24" t="n">
        <v>1</v>
      </c>
    </row>
    <row r="166" customFormat="false" ht="12.8" hidden="false" customHeight="false" outlineLevel="0" collapsed="false">
      <c r="C166" s="23" t="s">
        <v>39</v>
      </c>
      <c r="D166" s="23" t="s">
        <v>859</v>
      </c>
      <c r="E166" s="24" t="n">
        <v>1</v>
      </c>
    </row>
    <row r="167" customFormat="false" ht="12.8" hidden="false" customHeight="false" outlineLevel="0" collapsed="false">
      <c r="C167" s="23" t="s">
        <v>89</v>
      </c>
      <c r="D167" s="23" t="s">
        <v>866</v>
      </c>
      <c r="E167" s="24" t="n">
        <v>1</v>
      </c>
    </row>
    <row r="168" customFormat="false" ht="12.8" hidden="false" customHeight="false" outlineLevel="0" collapsed="false">
      <c r="C168" s="23" t="s">
        <v>89</v>
      </c>
      <c r="D168" s="23" t="s">
        <v>868</v>
      </c>
      <c r="E168" s="24" t="n">
        <v>1</v>
      </c>
    </row>
    <row r="169" s="45" customFormat="true" ht="17.9" hidden="false" customHeight="true" outlineLevel="0" collapsed="false">
      <c r="C169" s="27" t="n">
        <v>5</v>
      </c>
      <c r="D169" s="46" t="s">
        <v>200</v>
      </c>
      <c r="E169" s="32" t="n">
        <f aca="false">SUM(E164:E168)</f>
        <v>5</v>
      </c>
      <c r="F169" s="47" t="s">
        <v>201</v>
      </c>
      <c r="G169" s="47"/>
    </row>
    <row r="170" customFormat="false" ht="12.8" hidden="false" customHeight="false" outlineLevel="0" collapsed="false">
      <c r="C170" s="23" t="s">
        <v>96</v>
      </c>
      <c r="D170" s="23" t="s">
        <v>870</v>
      </c>
      <c r="E170" s="24" t="n">
        <v>1</v>
      </c>
    </row>
    <row r="171" customFormat="false" ht="12.8" hidden="false" customHeight="false" outlineLevel="0" collapsed="false">
      <c r="C171" s="23" t="s">
        <v>96</v>
      </c>
      <c r="D171" s="23" t="s">
        <v>871</v>
      </c>
      <c r="E171" s="24" t="n">
        <v>1</v>
      </c>
    </row>
    <row r="172" customFormat="false" ht="12.8" hidden="false" customHeight="false" outlineLevel="0" collapsed="false">
      <c r="C172" s="23" t="s">
        <v>96</v>
      </c>
      <c r="D172" s="23" t="s">
        <v>872</v>
      </c>
      <c r="E172" s="24" t="n">
        <v>1</v>
      </c>
    </row>
    <row r="173" customFormat="false" ht="12.8" hidden="false" customHeight="false" outlineLevel="0" collapsed="false">
      <c r="C173" s="25" t="s">
        <v>96</v>
      </c>
      <c r="D173" s="25" t="s">
        <v>874</v>
      </c>
      <c r="E173" s="24" t="n">
        <v>1</v>
      </c>
    </row>
    <row r="174" customFormat="false" ht="12.8" hidden="false" customHeight="false" outlineLevel="0" collapsed="false">
      <c r="C174" s="23" t="s">
        <v>124</v>
      </c>
      <c r="D174" s="23" t="s">
        <v>876</v>
      </c>
      <c r="E174" s="24" t="n">
        <v>1</v>
      </c>
    </row>
    <row r="175" customFormat="false" ht="12.8" hidden="false" customHeight="false" outlineLevel="0" collapsed="false">
      <c r="C175" s="23" t="s">
        <v>124</v>
      </c>
      <c r="D175" s="23" t="s">
        <v>878</v>
      </c>
      <c r="E175" s="24" t="n">
        <v>1</v>
      </c>
    </row>
    <row r="176" customFormat="false" ht="12.8" hidden="false" customHeight="false" outlineLevel="0" collapsed="false">
      <c r="C176" s="23" t="s">
        <v>124</v>
      </c>
      <c r="D176" s="23" t="s">
        <v>880</v>
      </c>
      <c r="E176" s="24" t="n">
        <v>0.5</v>
      </c>
    </row>
    <row r="177" customFormat="false" ht="12.8" hidden="false" customHeight="false" outlineLevel="0" collapsed="false">
      <c r="C177" s="23" t="s">
        <v>124</v>
      </c>
      <c r="D177" s="23" t="s">
        <v>882</v>
      </c>
      <c r="E177" s="24" t="n">
        <v>0.5</v>
      </c>
    </row>
    <row r="178" s="45" customFormat="true" ht="17.9" hidden="false" customHeight="true" outlineLevel="0" collapsed="false">
      <c r="C178" s="27" t="n">
        <v>8</v>
      </c>
      <c r="D178" s="46" t="s">
        <v>202</v>
      </c>
      <c r="E178" s="32" t="n">
        <f aca="false">SUM(E170:E177)</f>
        <v>7</v>
      </c>
      <c r="F178" s="47" t="s">
        <v>203</v>
      </c>
      <c r="G178" s="47"/>
    </row>
    <row r="179" customFormat="false" ht="12.8" hidden="false" customHeight="false" outlineLevel="0" collapsed="false">
      <c r="C179" s="23" t="s">
        <v>136</v>
      </c>
      <c r="D179" s="23" t="s">
        <v>884</v>
      </c>
      <c r="E179" s="24" t="n">
        <v>1</v>
      </c>
    </row>
    <row r="180" customFormat="false" ht="12.8" hidden="false" customHeight="false" outlineLevel="0" collapsed="false">
      <c r="C180" s="23" t="s">
        <v>136</v>
      </c>
      <c r="D180" s="23" t="s">
        <v>886</v>
      </c>
      <c r="E180" s="24" t="n">
        <v>1</v>
      </c>
    </row>
    <row r="181" s="45" customFormat="true" ht="17.9" hidden="false" customHeight="true" outlineLevel="0" collapsed="false">
      <c r="C181" s="27" t="n">
        <v>2</v>
      </c>
      <c r="D181" s="46" t="s">
        <v>204</v>
      </c>
      <c r="E181" s="32" t="n">
        <f aca="false">SUM(E179:E180)</f>
        <v>2</v>
      </c>
      <c r="F181" s="47" t="s">
        <v>205</v>
      </c>
      <c r="G181" s="47"/>
    </row>
    <row r="182" customFormat="false" ht="12.8" hidden="false" customHeight="false" outlineLevel="0" collapsed="false">
      <c r="C182" s="23" t="s">
        <v>155</v>
      </c>
      <c r="D182" s="23" t="s">
        <v>888</v>
      </c>
      <c r="E182" s="24" t="n">
        <v>1</v>
      </c>
    </row>
    <row r="183" customFormat="false" ht="12.8" hidden="false" customHeight="false" outlineLevel="0" collapsed="false">
      <c r="C183" s="23" t="s">
        <v>155</v>
      </c>
      <c r="D183" s="23" t="s">
        <v>890</v>
      </c>
      <c r="E183" s="24" t="n">
        <v>1</v>
      </c>
    </row>
    <row r="184" customFormat="false" ht="12.8" hidden="false" customHeight="false" outlineLevel="0" collapsed="false">
      <c r="C184" s="23" t="s">
        <v>155</v>
      </c>
      <c r="D184" s="23" t="s">
        <v>899</v>
      </c>
      <c r="E184" s="24" t="n">
        <v>0</v>
      </c>
    </row>
    <row r="185" customFormat="false" ht="12.8" hidden="false" customHeight="false" outlineLevel="0" collapsed="false">
      <c r="C185" s="23" t="s">
        <v>155</v>
      </c>
      <c r="D185" s="23" t="s">
        <v>900</v>
      </c>
      <c r="E185" s="24" t="n">
        <v>0</v>
      </c>
    </row>
    <row r="186" s="45" customFormat="true" ht="17.9" hidden="false" customHeight="true" outlineLevel="0" collapsed="false">
      <c r="C186" s="27" t="n">
        <v>2</v>
      </c>
      <c r="D186" s="46" t="s">
        <v>214</v>
      </c>
      <c r="E186" s="32" t="n">
        <f aca="false">SUM(E182:E185)</f>
        <v>2</v>
      </c>
      <c r="F186" s="47" t="s">
        <v>215</v>
      </c>
      <c r="G186" s="47"/>
    </row>
    <row r="188" s="45" customFormat="true" ht="17.9" hidden="false" customHeight="true" outlineLevel="0" collapsed="false">
      <c r="C188" s="27" t="n">
        <f aca="false">(C169+C178+C181+C186)</f>
        <v>17</v>
      </c>
      <c r="D188" s="46" t="s">
        <v>216</v>
      </c>
      <c r="E188" s="27" t="n">
        <f aca="false">(E169+E178+E181+E186)</f>
        <v>16</v>
      </c>
      <c r="F188" s="47" t="s">
        <v>217</v>
      </c>
      <c r="G188" s="47"/>
    </row>
    <row r="192" customFormat="false" ht="15" hidden="false" customHeight="false" outlineLevel="0" collapsed="false">
      <c r="C192" s="42" t="s">
        <v>579</v>
      </c>
      <c r="D192" s="42"/>
      <c r="E192" s="36"/>
    </row>
    <row r="194" customFormat="false" ht="15" hidden="false" customHeight="false" outlineLevel="0" collapsed="false">
      <c r="C194" s="43" t="s">
        <v>0</v>
      </c>
      <c r="D194" s="44" t="s">
        <v>199</v>
      </c>
      <c r="E194" s="37"/>
    </row>
    <row r="195" customFormat="false" ht="12.8" hidden="false" customHeight="false" outlineLevel="0" collapsed="false">
      <c r="C195" s="23" t="s">
        <v>39</v>
      </c>
      <c r="D195" s="23" t="s">
        <v>844</v>
      </c>
      <c r="E195" s="24" t="n">
        <v>1</v>
      </c>
    </row>
    <row r="196" customFormat="false" ht="12.8" hidden="false" customHeight="false" outlineLevel="0" collapsed="false">
      <c r="C196" s="23" t="s">
        <v>39</v>
      </c>
      <c r="D196" s="23" t="s">
        <v>850</v>
      </c>
      <c r="E196" s="24" t="n">
        <v>1</v>
      </c>
    </row>
    <row r="197" customFormat="false" ht="12.8" hidden="false" customHeight="false" outlineLevel="0" collapsed="false">
      <c r="C197" s="23" t="s">
        <v>39</v>
      </c>
      <c r="D197" s="23" t="s">
        <v>859</v>
      </c>
      <c r="E197" s="24" t="n">
        <v>1</v>
      </c>
    </row>
    <row r="198" customFormat="false" ht="12.8" hidden="false" customHeight="false" outlineLevel="0" collapsed="false">
      <c r="C198" s="23" t="s">
        <v>89</v>
      </c>
      <c r="D198" s="23" t="s">
        <v>866</v>
      </c>
      <c r="E198" s="24" t="n">
        <v>1</v>
      </c>
    </row>
    <row r="199" customFormat="false" ht="12.8" hidden="false" customHeight="false" outlineLevel="0" collapsed="false">
      <c r="C199" s="23" t="s">
        <v>89</v>
      </c>
      <c r="D199" s="23" t="s">
        <v>868</v>
      </c>
      <c r="E199" s="24" t="n">
        <v>1</v>
      </c>
    </row>
    <row r="200" s="45" customFormat="true" ht="17.9" hidden="false" customHeight="true" outlineLevel="0" collapsed="false">
      <c r="C200" s="27" t="n">
        <v>5</v>
      </c>
      <c r="D200" s="46" t="s">
        <v>200</v>
      </c>
      <c r="E200" s="32" t="n">
        <f aca="false">SUM(E195:E199)</f>
        <v>5</v>
      </c>
      <c r="F200" s="47" t="s">
        <v>201</v>
      </c>
      <c r="G200" s="47"/>
    </row>
    <row r="201" customFormat="false" ht="12.8" hidden="false" customHeight="false" outlineLevel="0" collapsed="false">
      <c r="C201" s="23" t="s">
        <v>96</v>
      </c>
      <c r="D201" s="23" t="s">
        <v>870</v>
      </c>
      <c r="E201" s="24" t="n">
        <v>1</v>
      </c>
    </row>
    <row r="202" customFormat="false" ht="12.8" hidden="false" customHeight="false" outlineLevel="0" collapsed="false">
      <c r="C202" s="23" t="s">
        <v>96</v>
      </c>
      <c r="D202" s="23" t="s">
        <v>871</v>
      </c>
      <c r="E202" s="24" t="n">
        <v>1</v>
      </c>
    </row>
    <row r="203" customFormat="false" ht="12.8" hidden="false" customHeight="false" outlineLevel="0" collapsed="false">
      <c r="C203" s="23" t="s">
        <v>96</v>
      </c>
      <c r="D203" s="23" t="s">
        <v>872</v>
      </c>
      <c r="E203" s="24" t="n">
        <v>1</v>
      </c>
    </row>
    <row r="204" customFormat="false" ht="12.8" hidden="false" customHeight="false" outlineLevel="0" collapsed="false">
      <c r="C204" s="25" t="s">
        <v>96</v>
      </c>
      <c r="D204" s="25" t="s">
        <v>874</v>
      </c>
      <c r="E204" s="24" t="n">
        <v>1</v>
      </c>
    </row>
    <row r="205" customFormat="false" ht="12.8" hidden="false" customHeight="false" outlineLevel="0" collapsed="false">
      <c r="C205" s="23" t="s">
        <v>124</v>
      </c>
      <c r="D205" s="23" t="s">
        <v>876</v>
      </c>
      <c r="E205" s="24" t="n">
        <v>1</v>
      </c>
    </row>
    <row r="206" customFormat="false" ht="12.8" hidden="false" customHeight="false" outlineLevel="0" collapsed="false">
      <c r="C206" s="23" t="s">
        <v>124</v>
      </c>
      <c r="D206" s="23" t="s">
        <v>878</v>
      </c>
      <c r="E206" s="24" t="n">
        <v>1</v>
      </c>
    </row>
    <row r="207" customFormat="false" ht="12.8" hidden="false" customHeight="false" outlineLevel="0" collapsed="false">
      <c r="C207" s="23" t="s">
        <v>124</v>
      </c>
      <c r="D207" s="23" t="s">
        <v>880</v>
      </c>
      <c r="E207" s="24" t="n">
        <v>0.5</v>
      </c>
    </row>
    <row r="208" customFormat="false" ht="12.8" hidden="false" customHeight="false" outlineLevel="0" collapsed="false">
      <c r="C208" s="23" t="s">
        <v>124</v>
      </c>
      <c r="D208" s="23" t="s">
        <v>882</v>
      </c>
      <c r="E208" s="24" t="n">
        <v>0.5</v>
      </c>
    </row>
    <row r="209" s="45" customFormat="true" ht="17.9" hidden="false" customHeight="true" outlineLevel="0" collapsed="false">
      <c r="C209" s="27" t="n">
        <v>8</v>
      </c>
      <c r="D209" s="46" t="s">
        <v>202</v>
      </c>
      <c r="E209" s="32" t="n">
        <f aca="false">SUM(E201:E208)</f>
        <v>7</v>
      </c>
      <c r="F209" s="47" t="s">
        <v>203</v>
      </c>
      <c r="G209" s="47"/>
    </row>
    <row r="210" customFormat="false" ht="12.8" hidden="false" customHeight="false" outlineLevel="0" collapsed="false">
      <c r="C210" s="23" t="s">
        <v>136</v>
      </c>
      <c r="D210" s="23" t="s">
        <v>884</v>
      </c>
      <c r="E210" s="24" t="n">
        <v>1</v>
      </c>
    </row>
    <row r="211" customFormat="false" ht="12.8" hidden="false" customHeight="false" outlineLevel="0" collapsed="false">
      <c r="C211" s="23" t="s">
        <v>136</v>
      </c>
      <c r="D211" s="23" t="s">
        <v>886</v>
      </c>
      <c r="E211" s="24" t="n">
        <v>1</v>
      </c>
    </row>
    <row r="212" s="45" customFormat="true" ht="17.9" hidden="false" customHeight="true" outlineLevel="0" collapsed="false">
      <c r="C212" s="27" t="n">
        <v>2</v>
      </c>
      <c r="D212" s="46" t="s">
        <v>204</v>
      </c>
      <c r="E212" s="32" t="n">
        <f aca="false">SUM(E210:E211)</f>
        <v>2</v>
      </c>
      <c r="F212" s="47" t="s">
        <v>205</v>
      </c>
      <c r="G212" s="47"/>
    </row>
    <row r="213" customFormat="false" ht="12.8" hidden="false" customHeight="false" outlineLevel="0" collapsed="false">
      <c r="C213" s="23" t="s">
        <v>155</v>
      </c>
      <c r="D213" s="23" t="s">
        <v>888</v>
      </c>
      <c r="E213" s="24" t="n">
        <v>1</v>
      </c>
    </row>
    <row r="214" customFormat="false" ht="12.8" hidden="false" customHeight="false" outlineLevel="0" collapsed="false">
      <c r="C214" s="23" t="s">
        <v>155</v>
      </c>
      <c r="D214" s="23" t="s">
        <v>890</v>
      </c>
      <c r="E214" s="24" t="n">
        <v>1</v>
      </c>
    </row>
    <row r="215" customFormat="false" ht="12.8" hidden="false" customHeight="false" outlineLevel="0" collapsed="false">
      <c r="C215" s="23" t="s">
        <v>155</v>
      </c>
      <c r="D215" s="23" t="s">
        <v>899</v>
      </c>
      <c r="E215" s="24" t="n">
        <v>0</v>
      </c>
    </row>
    <row r="216" customFormat="false" ht="12.8" hidden="false" customHeight="false" outlineLevel="0" collapsed="false">
      <c r="C216" s="23" t="s">
        <v>155</v>
      </c>
      <c r="D216" s="23" t="s">
        <v>900</v>
      </c>
      <c r="E216" s="24" t="n">
        <v>0</v>
      </c>
    </row>
    <row r="217" s="45" customFormat="true" ht="17.9" hidden="false" customHeight="true" outlineLevel="0" collapsed="false">
      <c r="C217" s="27" t="n">
        <v>2</v>
      </c>
      <c r="D217" s="46" t="s">
        <v>214</v>
      </c>
      <c r="E217" s="32" t="n">
        <f aca="false">SUM(E213:E216)</f>
        <v>2</v>
      </c>
      <c r="F217" s="47" t="s">
        <v>215</v>
      </c>
      <c r="G217" s="47"/>
    </row>
    <row r="219" s="45" customFormat="true" ht="17.9" hidden="false" customHeight="true" outlineLevel="0" collapsed="false">
      <c r="C219" s="27" t="n">
        <f aca="false">(C200+C209+C212+C217)</f>
        <v>17</v>
      </c>
      <c r="D219" s="46" t="s">
        <v>216</v>
      </c>
      <c r="E219" s="27" t="n">
        <f aca="false">(E200+E209+E212+E217)</f>
        <v>16</v>
      </c>
      <c r="F219" s="47" t="s">
        <v>217</v>
      </c>
      <c r="G219" s="47"/>
    </row>
  </sheetData>
  <mergeCells count="53">
    <mergeCell ref="B2:F2"/>
    <mergeCell ref="B3:F3"/>
    <mergeCell ref="B7:F7"/>
    <mergeCell ref="B30:F30"/>
    <mergeCell ref="B32:F32"/>
    <mergeCell ref="B57:B59"/>
    <mergeCell ref="C57:C59"/>
    <mergeCell ref="B60:B65"/>
    <mergeCell ref="C60:C65"/>
    <mergeCell ref="B66:B69"/>
    <mergeCell ref="C66:C69"/>
    <mergeCell ref="B72:D72"/>
    <mergeCell ref="E72:F72"/>
    <mergeCell ref="B81:D81"/>
    <mergeCell ref="E81:F81"/>
    <mergeCell ref="B84:D84"/>
    <mergeCell ref="E84:F84"/>
    <mergeCell ref="B87:D87"/>
    <mergeCell ref="E87:F87"/>
    <mergeCell ref="B89:D89"/>
    <mergeCell ref="E89:F89"/>
    <mergeCell ref="B94:B96"/>
    <mergeCell ref="C94:C96"/>
    <mergeCell ref="B97:B102"/>
    <mergeCell ref="C97:C102"/>
    <mergeCell ref="B103:B106"/>
    <mergeCell ref="C103:C106"/>
    <mergeCell ref="B109:D109"/>
    <mergeCell ref="E109:F109"/>
    <mergeCell ref="B118:D118"/>
    <mergeCell ref="E118:F118"/>
    <mergeCell ref="B121:D121"/>
    <mergeCell ref="E121:F121"/>
    <mergeCell ref="B124:D124"/>
    <mergeCell ref="E124:F124"/>
    <mergeCell ref="B126:D126"/>
    <mergeCell ref="E126:F126"/>
    <mergeCell ref="E127:F127"/>
    <mergeCell ref="C139:D139"/>
    <mergeCell ref="C148:D148"/>
    <mergeCell ref="C151:D151"/>
    <mergeCell ref="C156:D156"/>
    <mergeCell ref="C158:D158"/>
    <mergeCell ref="F169:G169"/>
    <mergeCell ref="F178:G178"/>
    <mergeCell ref="F181:G181"/>
    <mergeCell ref="F186:G186"/>
    <mergeCell ref="F188:G188"/>
    <mergeCell ref="F200:G200"/>
    <mergeCell ref="F209:G209"/>
    <mergeCell ref="F212:G212"/>
    <mergeCell ref="F217:G217"/>
    <mergeCell ref="F219:G219"/>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3:L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24" activeCellId="0" sqref="H24"/>
    </sheetView>
  </sheetViews>
  <sheetFormatPr defaultColWidth="11.53515625" defaultRowHeight="12.8" zeroHeight="false" outlineLevelRow="0" outlineLevelCol="0"/>
  <sheetData>
    <row r="13" customFormat="false" ht="12.8" hidden="false" customHeight="false" outlineLevel="0" collapsed="false">
      <c r="D13" s="0" t="n">
        <v>0.9375</v>
      </c>
      <c r="E13" s="0" t="n">
        <v>0.942857142857143</v>
      </c>
      <c r="F13" s="0" t="n">
        <v>1</v>
      </c>
      <c r="G13" s="0" t="n">
        <v>0.942857142857143</v>
      </c>
      <c r="H13" s="0" t="n">
        <v>0.909090909090909</v>
      </c>
      <c r="I13" s="0" t="n">
        <v>0.9</v>
      </c>
      <c r="J13" s="0" t="n">
        <v>0.958333333333333</v>
      </c>
      <c r="K13" s="0" t="n">
        <v>0.891891891891892</v>
      </c>
      <c r="L13" s="0" t="n">
        <v>0.923076923076923</v>
      </c>
    </row>
    <row r="14" customFormat="false" ht="12.8" hidden="false" customHeight="false" outlineLevel="0" collapsed="false">
      <c r="D14" s="0" t="n">
        <v>0.818181818181818</v>
      </c>
      <c r="E14" s="0" t="n">
        <v>0.804878048780488</v>
      </c>
      <c r="F14" s="0" t="n">
        <v>0.95</v>
      </c>
      <c r="G14" s="0" t="n">
        <v>0.846153846153846</v>
      </c>
      <c r="H14" s="0" t="n">
        <v>0.769230769230769</v>
      </c>
      <c r="I14" s="0" t="n">
        <v>0.84375</v>
      </c>
      <c r="J14" s="0" t="n">
        <v>0.793103448275862</v>
      </c>
      <c r="K14" s="0" t="n">
        <v>0.868421052631579</v>
      </c>
      <c r="L14" s="0" t="n">
        <v>0.888888888888889</v>
      </c>
    </row>
    <row r="15" customFormat="false" ht="12.8" hidden="false" customHeight="false" outlineLevel="0" collapsed="false">
      <c r="D15" s="0" t="n">
        <v>0.83955223880597</v>
      </c>
      <c r="E15" s="0" t="n">
        <v>0.829145728643216</v>
      </c>
      <c r="F15" s="0" t="n">
        <v>0.95959595959596</v>
      </c>
      <c r="G15" s="0" t="n">
        <v>0.863874345549738</v>
      </c>
      <c r="H15" s="0" t="n">
        <v>0.793650793650794</v>
      </c>
      <c r="I15" s="0" t="n">
        <v>0.854430379746836</v>
      </c>
      <c r="J15" s="0" t="n">
        <v>0.821428571428572</v>
      </c>
      <c r="K15" s="0" t="n">
        <v>0.873015873015873</v>
      </c>
      <c r="L15" s="0" t="n">
        <v>0.895522388059702</v>
      </c>
    </row>
    <row r="18" customFormat="false" ht="12.8" hidden="false" customHeight="false" outlineLevel="0" collapsed="false">
      <c r="D18" s="0" t="n">
        <v>0.915113304093567</v>
      </c>
      <c r="E18" s="0" t="n">
        <v>0.908874834656085</v>
      </c>
      <c r="F18" s="0" t="n">
        <v>0.949352548036758</v>
      </c>
      <c r="G18" s="0" t="n">
        <v>0.923511904761905</v>
      </c>
      <c r="H18" s="0" t="n">
        <v>0.880678258145363</v>
      </c>
      <c r="I18" s="0" t="n">
        <v>0.886309523809524</v>
      </c>
      <c r="J18" s="0" t="n">
        <v>0.94905303030303</v>
      </c>
      <c r="K18" s="0" t="n">
        <v>0.865206339712919</v>
      </c>
      <c r="L18" s="0" t="n">
        <v>0.883800287356322</v>
      </c>
    </row>
    <row r="19" customFormat="false" ht="12.8" hidden="false" customHeight="false" outlineLevel="0" collapsed="false">
      <c r="D19" s="0" t="n">
        <v>0.790151515151515</v>
      </c>
      <c r="E19" s="0" t="n">
        <v>0.774264705882353</v>
      </c>
      <c r="F19" s="0" t="n">
        <v>0.856428571428571</v>
      </c>
      <c r="G19" s="0" t="n">
        <v>0.798163082437276</v>
      </c>
      <c r="H19" s="0" t="n">
        <v>0.775</v>
      </c>
      <c r="I19" s="0" t="n">
        <v>0.807426948051948</v>
      </c>
      <c r="J19" s="0" t="n">
        <v>0.813541666666667</v>
      </c>
      <c r="K19" s="0" t="n">
        <v>0.832827260458839</v>
      </c>
      <c r="L19" s="0" t="n">
        <v>0.834375</v>
      </c>
    </row>
    <row r="20" customFormat="false" ht="12.8" hidden="false" customHeight="false" outlineLevel="0" collapsed="false">
      <c r="D20" s="0" t="n">
        <v>0.812105986192268</v>
      </c>
      <c r="E20" s="0" t="n">
        <v>0.797314265489112</v>
      </c>
      <c r="F20" s="0" t="n">
        <v>0.872094467771159</v>
      </c>
      <c r="G20" s="0" t="n">
        <v>0.819813446675753</v>
      </c>
      <c r="H20" s="0" t="n">
        <v>0.793593187566402</v>
      </c>
      <c r="I20" s="0" t="n">
        <v>0.820471317181844</v>
      </c>
      <c r="J20" s="0" t="n">
        <v>0.835907484110548</v>
      </c>
      <c r="K20" s="0" t="n">
        <v>0.838882287485132</v>
      </c>
      <c r="L20" s="0" t="n">
        <v>0.843538128338584</v>
      </c>
    </row>
    <row r="23" customFormat="false" ht="12.8" hidden="false" customHeight="false" outlineLevel="0" collapsed="false">
      <c r="D23" s="0" t="n">
        <v>0.907142857142857</v>
      </c>
      <c r="E23" s="0" t="n">
        <v>0.81468253968254</v>
      </c>
      <c r="F23" s="0" t="n">
        <v>0.857142857142857</v>
      </c>
      <c r="G23" s="0" t="n">
        <v>0.862703634085213</v>
      </c>
      <c r="H23" s="0" t="n">
        <v>1</v>
      </c>
      <c r="I23" s="0" t="n">
        <v>0.947916666666667</v>
      </c>
      <c r="J23" s="0" t="n">
        <v>0.865625</v>
      </c>
      <c r="K23" s="0" t="n">
        <v>0.923717948717949</v>
      </c>
      <c r="L23" s="0" t="n">
        <v>0.96875</v>
      </c>
    </row>
    <row r="24" customFormat="false" ht="12.8" hidden="false" customHeight="false" outlineLevel="0" collapsed="false">
      <c r="D24" s="0" t="n">
        <v>0.707638888888889</v>
      </c>
      <c r="E24" s="0" t="n">
        <v>0.669041783380019</v>
      </c>
      <c r="F24" s="0" t="n">
        <v>0.773809523809524</v>
      </c>
      <c r="G24" s="0" t="n">
        <v>0.625099206349206</v>
      </c>
      <c r="H24" s="0" t="n">
        <v>1</v>
      </c>
      <c r="I24" s="0" t="n">
        <v>0.8359375</v>
      </c>
      <c r="J24" s="0" t="n">
        <v>0.782291666666667</v>
      </c>
      <c r="K24" s="0" t="n">
        <v>0.800595238095238</v>
      </c>
      <c r="L24" s="0" t="n">
        <v>0.84375</v>
      </c>
    </row>
    <row r="25" customFormat="false" ht="12.8" hidden="false" customHeight="false" outlineLevel="0" collapsed="false">
      <c r="D25" s="0" t="n">
        <v>0.73269223750958</v>
      </c>
      <c r="E25" s="0" t="n">
        <v>0.687572590011614</v>
      </c>
      <c r="F25" s="0" t="n">
        <v>0.78021978021978</v>
      </c>
      <c r="G25" s="0" t="n">
        <v>0.659408385447202</v>
      </c>
      <c r="H25" s="0" t="n">
        <v>1</v>
      </c>
      <c r="I25" s="0" t="n">
        <v>0.853618421052632</v>
      </c>
      <c r="J25" s="0" t="n">
        <v>0.794196428571429</v>
      </c>
      <c r="K25" s="0" t="n">
        <v>0.820754395529508</v>
      </c>
      <c r="L25" s="0" t="n">
        <v>0.857638888888889</v>
      </c>
    </row>
    <row r="28" customFormat="false" ht="12.8" hidden="false" customHeight="false" outlineLevel="0" collapsed="false">
      <c r="D28" s="0" t="n">
        <v>0.813988095238095</v>
      </c>
      <c r="E28" s="0" t="n">
        <v>0.774242424242424</v>
      </c>
      <c r="F28" s="0" t="n">
        <v>0.791666666666667</v>
      </c>
      <c r="G28" s="0" t="n">
        <v>0.792582417582418</v>
      </c>
      <c r="H28" s="0" t="n">
        <v>1</v>
      </c>
      <c r="I28" s="0" t="n">
        <v>0.875</v>
      </c>
      <c r="J28" s="0" t="n">
        <v>0.813541666666667</v>
      </c>
      <c r="K28" s="0" t="n">
        <v>0.902083333333333</v>
      </c>
      <c r="L28" s="0" t="n">
        <v>0.96875</v>
      </c>
    </row>
    <row r="29" customFormat="false" ht="12.8" hidden="false" customHeight="false" outlineLevel="0" collapsed="false">
      <c r="D29" s="0" t="n">
        <v>0.494318181818182</v>
      </c>
      <c r="E29" s="0" t="n">
        <v>0.593178104575163</v>
      </c>
      <c r="F29" s="0" t="n">
        <v>0.563095238095238</v>
      </c>
      <c r="G29" s="0" t="n">
        <v>0.47531746031746</v>
      </c>
      <c r="H29" s="0" t="n">
        <v>1</v>
      </c>
      <c r="I29" s="0" t="n">
        <v>0.78125</v>
      </c>
      <c r="J29" s="0" t="n">
        <v>0.688541666666667</v>
      </c>
      <c r="K29" s="0" t="n">
        <v>0.761904761904762</v>
      </c>
      <c r="L29" s="0" t="n">
        <v>0.84375</v>
      </c>
    </row>
    <row r="30" customFormat="false" ht="12.8" hidden="false" customHeight="false" outlineLevel="0" collapsed="false">
      <c r="D30" s="0" t="n">
        <v>0.530556023555085</v>
      </c>
      <c r="E30" s="0" t="n">
        <v>0.614439786187819</v>
      </c>
      <c r="F30" s="0" t="n">
        <v>0.592544710191769</v>
      </c>
      <c r="G30" s="0" t="n">
        <v>0.514969784215782</v>
      </c>
      <c r="H30" s="0" t="n">
        <v>1</v>
      </c>
      <c r="I30" s="0" t="n">
        <v>0.796052631578947</v>
      </c>
      <c r="J30" s="0" t="n">
        <v>0.702450561825562</v>
      </c>
      <c r="K30" s="0" t="n">
        <v>0.784868845657385</v>
      </c>
      <c r="L30" s="0" t="n">
        <v>0.857638888888889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36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9" activeCellId="0" sqref="G9"/>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9.58"/>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30</v>
      </c>
      <c r="C2" s="15"/>
      <c r="D2" s="15"/>
      <c r="E2" s="15"/>
      <c r="F2" s="15"/>
    </row>
    <row r="3" customFormat="false" ht="67.15" hidden="false" customHeight="true" outlineLevel="0" collapsed="false">
      <c r="B3" s="16" t="s">
        <v>31</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33</v>
      </c>
      <c r="C38" s="17"/>
      <c r="D38" s="17"/>
      <c r="E38" s="17"/>
      <c r="F38" s="17"/>
      <c r="G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12.8" hidden="false" customHeight="false" outlineLevel="0" collapsed="false">
      <c r="B73" s="23" t="s">
        <v>39</v>
      </c>
      <c r="C73" s="23" t="s">
        <v>40</v>
      </c>
      <c r="D73" s="23" t="s">
        <v>41</v>
      </c>
      <c r="E73" s="24" t="s">
        <v>42</v>
      </c>
      <c r="F73" s="24" t="s">
        <v>43</v>
      </c>
    </row>
    <row r="74" customFormat="false" ht="12.8" hidden="false" customHeight="true" outlineLevel="0" collapsed="false">
      <c r="B74" s="25" t="s">
        <v>39</v>
      </c>
      <c r="C74" s="25" t="s">
        <v>44</v>
      </c>
      <c r="D74" s="23" t="s">
        <v>41</v>
      </c>
      <c r="E74" s="24" t="s">
        <v>42</v>
      </c>
      <c r="F74" s="24" t="s">
        <v>45</v>
      </c>
    </row>
    <row r="75" customFormat="false" ht="12.8" hidden="false" customHeight="false" outlineLevel="0" collapsed="false">
      <c r="B75" s="25"/>
      <c r="C75" s="25"/>
      <c r="D75" s="23" t="s">
        <v>46</v>
      </c>
      <c r="E75" s="24" t="s">
        <v>47</v>
      </c>
      <c r="F75" s="24" t="s">
        <v>48</v>
      </c>
    </row>
    <row r="76" customFormat="false" ht="12.8" hidden="false" customHeight="false" outlineLevel="0" collapsed="false">
      <c r="B76" s="25"/>
      <c r="C76" s="25"/>
      <c r="D76" s="23" t="s">
        <v>49</v>
      </c>
      <c r="E76" s="24" t="s">
        <v>50</v>
      </c>
      <c r="F76" s="24" t="s">
        <v>48</v>
      </c>
    </row>
    <row r="77" customFormat="false" ht="12.8" hidden="false" customHeight="true" outlineLevel="0" collapsed="false">
      <c r="B77" s="25" t="s">
        <v>39</v>
      </c>
      <c r="C77" s="25" t="s">
        <v>51</v>
      </c>
      <c r="D77" s="23" t="s">
        <v>49</v>
      </c>
      <c r="E77" s="24" t="s">
        <v>50</v>
      </c>
      <c r="F77" s="24" t="s">
        <v>52</v>
      </c>
    </row>
    <row r="78" customFormat="false" ht="12.8" hidden="false" customHeight="false" outlineLevel="0" collapsed="false">
      <c r="B78" s="25"/>
      <c r="C78" s="25"/>
      <c r="D78" s="23" t="s">
        <v>53</v>
      </c>
      <c r="E78" s="24" t="s">
        <v>54</v>
      </c>
      <c r="F78" s="24" t="s">
        <v>55</v>
      </c>
    </row>
    <row r="79" customFormat="false" ht="12.8" hidden="false" customHeight="false" outlineLevel="0" collapsed="false">
      <c r="B79" s="25"/>
      <c r="C79" s="25"/>
      <c r="D79" s="23" t="s">
        <v>56</v>
      </c>
      <c r="E79" s="24" t="s">
        <v>57</v>
      </c>
      <c r="F79" s="24" t="s">
        <v>58</v>
      </c>
    </row>
    <row r="80" customFormat="false" ht="12.8" hidden="false" customHeight="true" outlineLevel="0" collapsed="false">
      <c r="B80" s="25" t="s">
        <v>39</v>
      </c>
      <c r="C80" s="25" t="s">
        <v>59</v>
      </c>
      <c r="D80" s="23" t="s">
        <v>49</v>
      </c>
      <c r="E80" s="24" t="s">
        <v>50</v>
      </c>
      <c r="F80" s="24" t="s">
        <v>60</v>
      </c>
    </row>
    <row r="81" customFormat="false" ht="23.85" hidden="false" customHeight="false" outlineLevel="0" collapsed="false">
      <c r="B81" s="25"/>
      <c r="C81" s="25"/>
      <c r="D81" s="23" t="s">
        <v>61</v>
      </c>
      <c r="E81" s="24" t="s">
        <v>62</v>
      </c>
      <c r="F81" s="24" t="s">
        <v>63</v>
      </c>
    </row>
    <row r="82" customFormat="false" ht="12.8" hidden="false" customHeight="false" outlineLevel="0" collapsed="false">
      <c r="B82" s="25"/>
      <c r="C82" s="25"/>
      <c r="D82" s="23" t="s">
        <v>64</v>
      </c>
      <c r="E82" s="24" t="s">
        <v>54</v>
      </c>
      <c r="F82" s="24" t="s">
        <v>65</v>
      </c>
    </row>
    <row r="83" customFormat="false" ht="12.8" hidden="false" customHeight="false" outlineLevel="0" collapsed="false">
      <c r="B83" s="25"/>
      <c r="C83" s="25"/>
      <c r="D83" s="23" t="s">
        <v>66</v>
      </c>
      <c r="E83" s="24" t="s">
        <v>67</v>
      </c>
      <c r="F83" s="24" t="s">
        <v>68</v>
      </c>
    </row>
    <row r="84" customFormat="false" ht="23.85" hidden="false" customHeight="true" outlineLevel="0" collapsed="false">
      <c r="B84" s="25" t="s">
        <v>39</v>
      </c>
      <c r="C84" s="25" t="s">
        <v>69</v>
      </c>
      <c r="D84" s="23" t="s">
        <v>61</v>
      </c>
      <c r="E84" s="24" t="s">
        <v>62</v>
      </c>
      <c r="F84" s="24" t="s">
        <v>70</v>
      </c>
    </row>
    <row r="85" customFormat="false" ht="12.8" hidden="false" customHeight="false" outlineLevel="0" collapsed="false">
      <c r="B85" s="25"/>
      <c r="C85" s="25"/>
      <c r="D85" s="23" t="s">
        <v>71</v>
      </c>
      <c r="E85" s="24" t="s">
        <v>72</v>
      </c>
      <c r="F85" s="24" t="s">
        <v>73</v>
      </c>
    </row>
    <row r="86" customFormat="false" ht="23.85" hidden="false" customHeight="true" outlineLevel="0" collapsed="false">
      <c r="B86" s="25" t="s">
        <v>39</v>
      </c>
      <c r="C86" s="25" t="s">
        <v>74</v>
      </c>
      <c r="D86" s="23" t="s">
        <v>61</v>
      </c>
      <c r="E86" s="24" t="s">
        <v>62</v>
      </c>
      <c r="F86" s="24" t="s">
        <v>75</v>
      </c>
    </row>
    <row r="87" customFormat="false" ht="23.85" hidden="false" customHeight="false" outlineLevel="0" collapsed="false">
      <c r="B87" s="25"/>
      <c r="C87" s="25"/>
      <c r="D87" s="23" t="s">
        <v>76</v>
      </c>
      <c r="E87" s="24" t="s">
        <v>77</v>
      </c>
      <c r="F87" s="24" t="s">
        <v>78</v>
      </c>
    </row>
    <row r="88" customFormat="false" ht="23.85" hidden="false" customHeight="false" outlineLevel="0" collapsed="false">
      <c r="B88" s="23" t="s">
        <v>39</v>
      </c>
      <c r="C88" s="23" t="s">
        <v>79</v>
      </c>
      <c r="D88" s="23" t="s">
        <v>61</v>
      </c>
      <c r="E88" s="24" t="s">
        <v>62</v>
      </c>
      <c r="F88" s="24" t="s">
        <v>80</v>
      </c>
    </row>
    <row r="89" customFormat="false" ht="23.85" hidden="false" customHeight="true" outlineLevel="0" collapsed="false">
      <c r="B89" s="25" t="s">
        <v>39</v>
      </c>
      <c r="C89" s="25" t="s">
        <v>81</v>
      </c>
      <c r="D89" s="23" t="s">
        <v>61</v>
      </c>
      <c r="E89" s="24" t="s">
        <v>62</v>
      </c>
      <c r="F89" s="24" t="s">
        <v>82</v>
      </c>
    </row>
    <row r="90" customFormat="false" ht="23.85" hidden="false" customHeight="false" outlineLevel="0" collapsed="false">
      <c r="B90" s="25"/>
      <c r="C90" s="25"/>
      <c r="D90" s="23" t="s">
        <v>76</v>
      </c>
      <c r="E90" s="24" t="s">
        <v>77</v>
      </c>
      <c r="F90" s="24" t="s">
        <v>83</v>
      </c>
    </row>
    <row r="91" customFormat="false" ht="23.85" hidden="false" customHeight="true" outlineLevel="0" collapsed="false">
      <c r="B91" s="25" t="s">
        <v>39</v>
      </c>
      <c r="C91" s="25" t="s">
        <v>84</v>
      </c>
      <c r="D91" s="23" t="s">
        <v>76</v>
      </c>
      <c r="E91" s="24" t="s">
        <v>77</v>
      </c>
      <c r="F91" s="24" t="s">
        <v>85</v>
      </c>
    </row>
    <row r="92" customFormat="false" ht="23.85" hidden="false" customHeight="false" outlineLevel="0" collapsed="false">
      <c r="B92" s="25"/>
      <c r="C92" s="25"/>
      <c r="D92" s="23" t="s">
        <v>86</v>
      </c>
      <c r="E92" s="24" t="s">
        <v>87</v>
      </c>
      <c r="F92" s="24" t="s">
        <v>88</v>
      </c>
    </row>
    <row r="93" customFormat="false" ht="46.25" hidden="false" customHeight="false" outlineLevel="0" collapsed="false">
      <c r="B93" s="23" t="s">
        <v>89</v>
      </c>
      <c r="C93" s="23" t="s">
        <v>90</v>
      </c>
      <c r="D93" s="23" t="s">
        <v>86</v>
      </c>
      <c r="E93" s="24" t="s">
        <v>87</v>
      </c>
      <c r="F93" s="24" t="s">
        <v>91</v>
      </c>
      <c r="G93" s="26" t="s">
        <v>92</v>
      </c>
    </row>
    <row r="94" customFormat="false" ht="23.85" hidden="false" customHeight="false" outlineLevel="0" collapsed="false">
      <c r="B94" s="25" t="s">
        <v>89</v>
      </c>
      <c r="C94" s="25" t="s">
        <v>93</v>
      </c>
      <c r="D94" s="23" t="s">
        <v>64</v>
      </c>
      <c r="E94" s="24" t="s">
        <v>54</v>
      </c>
      <c r="F94" s="24" t="s">
        <v>94</v>
      </c>
    </row>
    <row r="95" customFormat="false" ht="12.8" hidden="false" customHeight="false" outlineLevel="0" collapsed="false">
      <c r="B95" s="27" t="s">
        <v>95</v>
      </c>
      <c r="C95" s="27"/>
      <c r="D95" s="27"/>
      <c r="E95" s="28" t="n">
        <v>22</v>
      </c>
      <c r="F95" s="28"/>
    </row>
    <row r="96" customFormat="false" ht="12.8" hidden="false" customHeight="false" outlineLevel="0" collapsed="false">
      <c r="B96" s="23" t="s">
        <v>96</v>
      </c>
      <c r="C96" s="23" t="s">
        <v>97</v>
      </c>
      <c r="D96" s="23" t="s">
        <v>46</v>
      </c>
      <c r="E96" s="24" t="s">
        <v>47</v>
      </c>
      <c r="F96" s="24" t="s">
        <v>98</v>
      </c>
    </row>
    <row r="97" customFormat="false" ht="23.85" hidden="false" customHeight="false" outlineLevel="0" collapsed="false">
      <c r="B97" s="23" t="s">
        <v>96</v>
      </c>
      <c r="C97" s="23" t="s">
        <v>99</v>
      </c>
      <c r="D97" s="23" t="s">
        <v>46</v>
      </c>
      <c r="E97" s="24" t="s">
        <v>47</v>
      </c>
      <c r="F97" s="24" t="s">
        <v>100</v>
      </c>
    </row>
    <row r="98" customFormat="false" ht="23.85" hidden="false" customHeight="false" outlineLevel="0" collapsed="false">
      <c r="B98" s="23" t="s">
        <v>96</v>
      </c>
      <c r="C98" s="23" t="s">
        <v>101</v>
      </c>
      <c r="D98" s="23" t="s">
        <v>56</v>
      </c>
      <c r="E98" s="24" t="s">
        <v>57</v>
      </c>
      <c r="F98" s="24" t="s">
        <v>102</v>
      </c>
    </row>
    <row r="99" customFormat="false" ht="12.8" hidden="false" customHeight="false" outlineLevel="0" collapsed="false">
      <c r="B99" s="23" t="s">
        <v>96</v>
      </c>
      <c r="C99" s="23" t="s">
        <v>103</v>
      </c>
      <c r="D99" s="23" t="s">
        <v>56</v>
      </c>
      <c r="E99" s="24" t="s">
        <v>57</v>
      </c>
      <c r="F99" s="24" t="s">
        <v>104</v>
      </c>
    </row>
    <row r="100" customFormat="false" ht="23.85" hidden="false" customHeight="false" outlineLevel="0" collapsed="false">
      <c r="B100" s="23" t="s">
        <v>96</v>
      </c>
      <c r="C100" s="23" t="s">
        <v>105</v>
      </c>
      <c r="D100" s="23" t="s">
        <v>56</v>
      </c>
      <c r="E100" s="24" t="s">
        <v>57</v>
      </c>
      <c r="F100" s="24" t="s">
        <v>106</v>
      </c>
    </row>
    <row r="101" customFormat="false" ht="23.85" hidden="false" customHeight="false" outlineLevel="0" collapsed="false">
      <c r="B101" s="23" t="s">
        <v>96</v>
      </c>
      <c r="C101" s="23" t="s">
        <v>107</v>
      </c>
      <c r="D101" s="23" t="s">
        <v>64</v>
      </c>
      <c r="E101" s="24" t="s">
        <v>54</v>
      </c>
      <c r="F101" s="24" t="s">
        <v>108</v>
      </c>
      <c r="G101" s="0" t="s">
        <v>109</v>
      </c>
    </row>
    <row r="102" customFormat="false" ht="23.85" hidden="false" customHeight="false" outlineLevel="0" collapsed="false">
      <c r="B102" s="23" t="s">
        <v>96</v>
      </c>
      <c r="C102" s="23" t="s">
        <v>110</v>
      </c>
      <c r="D102" s="23" t="s">
        <v>56</v>
      </c>
      <c r="E102" s="24" t="s">
        <v>57</v>
      </c>
      <c r="F102" s="24" t="s">
        <v>111</v>
      </c>
    </row>
    <row r="103" customFormat="false" ht="12.8" hidden="false" customHeight="false" outlineLevel="0" collapsed="false">
      <c r="B103" s="23" t="s">
        <v>96</v>
      </c>
      <c r="C103" s="23" t="s">
        <v>112</v>
      </c>
      <c r="D103" s="23" t="s">
        <v>66</v>
      </c>
      <c r="E103" s="24" t="s">
        <v>67</v>
      </c>
      <c r="F103" s="24" t="s">
        <v>113</v>
      </c>
    </row>
    <row r="104" customFormat="false" ht="23.85" hidden="false" customHeight="false" outlineLevel="0" collapsed="false">
      <c r="B104" s="23" t="s">
        <v>96</v>
      </c>
      <c r="C104" s="23" t="s">
        <v>114</v>
      </c>
      <c r="D104" s="23" t="s">
        <v>66</v>
      </c>
      <c r="E104" s="24" t="s">
        <v>67</v>
      </c>
      <c r="F104" s="24" t="s">
        <v>115</v>
      </c>
    </row>
    <row r="105" customFormat="false" ht="23.85" hidden="false" customHeight="false" outlineLevel="0" collapsed="false">
      <c r="B105" s="23" t="s">
        <v>96</v>
      </c>
      <c r="C105" s="23" t="s">
        <v>116</v>
      </c>
      <c r="D105" s="23" t="s">
        <v>66</v>
      </c>
      <c r="E105" s="24" t="s">
        <v>67</v>
      </c>
      <c r="F105" s="24" t="s">
        <v>117</v>
      </c>
    </row>
    <row r="106" customFormat="false" ht="12.8" hidden="false" customHeight="false" outlineLevel="0" collapsed="false">
      <c r="B106" s="23" t="s">
        <v>96</v>
      </c>
      <c r="C106" s="23" t="s">
        <v>118</v>
      </c>
      <c r="D106" s="23" t="s">
        <v>66</v>
      </c>
      <c r="E106" s="24" t="s">
        <v>67</v>
      </c>
      <c r="F106" s="24" t="s">
        <v>119</v>
      </c>
    </row>
    <row r="107" customFormat="false" ht="35.05" hidden="false" customHeight="false" outlineLevel="0" collapsed="false">
      <c r="B107" s="23" t="s">
        <v>96</v>
      </c>
      <c r="C107" s="23" t="s">
        <v>120</v>
      </c>
      <c r="D107" s="23" t="s">
        <v>71</v>
      </c>
      <c r="E107" s="24" t="s">
        <v>72</v>
      </c>
      <c r="F107" s="24" t="s">
        <v>121</v>
      </c>
    </row>
    <row r="108" customFormat="false" ht="46.25" hidden="false" customHeight="false" outlineLevel="0" collapsed="false">
      <c r="B108" s="23" t="s">
        <v>96</v>
      </c>
      <c r="C108" s="23" t="s">
        <v>122</v>
      </c>
      <c r="D108" s="23" t="s">
        <v>86</v>
      </c>
      <c r="E108" s="24" t="s">
        <v>87</v>
      </c>
      <c r="F108" s="24" t="s">
        <v>91</v>
      </c>
      <c r="G108" s="0" t="s">
        <v>123</v>
      </c>
    </row>
    <row r="109" customFormat="false" ht="23.85" hidden="false" customHeight="false" outlineLevel="0" collapsed="false">
      <c r="B109" s="23" t="s">
        <v>124</v>
      </c>
      <c r="C109" s="23" t="s">
        <v>125</v>
      </c>
      <c r="D109" s="23" t="s">
        <v>86</v>
      </c>
      <c r="E109" s="24" t="s">
        <v>87</v>
      </c>
      <c r="F109" s="24" t="s">
        <v>126</v>
      </c>
    </row>
    <row r="110" customFormat="false" ht="23.85" hidden="false" customHeight="false" outlineLevel="0" collapsed="false">
      <c r="B110" s="23" t="s">
        <v>124</v>
      </c>
      <c r="C110" s="23" t="s">
        <v>127</v>
      </c>
      <c r="D110" s="23" t="s">
        <v>86</v>
      </c>
      <c r="E110" s="24" t="s">
        <v>87</v>
      </c>
      <c r="F110" s="24" t="s">
        <v>128</v>
      </c>
    </row>
    <row r="111" customFormat="false" ht="23.85" hidden="false" customHeight="false" outlineLevel="0" collapsed="false">
      <c r="B111" s="23" t="s">
        <v>124</v>
      </c>
      <c r="C111" s="23" t="s">
        <v>129</v>
      </c>
      <c r="D111" s="23" t="s">
        <v>86</v>
      </c>
      <c r="E111" s="24" t="s">
        <v>87</v>
      </c>
      <c r="F111" s="24" t="s">
        <v>130</v>
      </c>
    </row>
    <row r="112" customFormat="false" ht="23.85" hidden="false" customHeight="false" outlineLevel="0" collapsed="false">
      <c r="B112" s="23" t="s">
        <v>124</v>
      </c>
      <c r="C112" s="23" t="s">
        <v>131</v>
      </c>
      <c r="D112" s="23" t="s">
        <v>64</v>
      </c>
      <c r="E112" s="24" t="s">
        <v>54</v>
      </c>
      <c r="F112" s="24" t="s">
        <v>132</v>
      </c>
    </row>
    <row r="113" customFormat="false" ht="23.85" hidden="false" customHeight="false" outlineLevel="0" collapsed="false">
      <c r="B113" s="23" t="s">
        <v>124</v>
      </c>
      <c r="C113" s="23" t="s">
        <v>133</v>
      </c>
      <c r="D113" s="23" t="s">
        <v>64</v>
      </c>
      <c r="E113" s="24" t="s">
        <v>54</v>
      </c>
      <c r="F113" s="24" t="s">
        <v>134</v>
      </c>
    </row>
    <row r="114" customFormat="false" ht="12.8" hidden="false" customHeight="false" outlineLevel="0" collapsed="false">
      <c r="B114" s="27" t="s">
        <v>135</v>
      </c>
      <c r="C114" s="27"/>
      <c r="D114" s="27"/>
      <c r="E114" s="28" t="n">
        <v>18</v>
      </c>
      <c r="F114" s="28"/>
    </row>
    <row r="115" customFormat="false" ht="23.85" hidden="false" customHeight="false" outlineLevel="0" collapsed="false">
      <c r="B115" s="23" t="s">
        <v>136</v>
      </c>
      <c r="C115" s="23" t="s">
        <v>137</v>
      </c>
      <c r="D115" s="23" t="s">
        <v>41</v>
      </c>
      <c r="E115" s="24" t="s">
        <v>42</v>
      </c>
      <c r="F115" s="24" t="s">
        <v>138</v>
      </c>
    </row>
    <row r="116" customFormat="false" ht="23.85" hidden="false" customHeight="false" outlineLevel="0" collapsed="false">
      <c r="B116" s="23" t="s">
        <v>136</v>
      </c>
      <c r="C116" s="23" t="s">
        <v>139</v>
      </c>
      <c r="D116" s="23" t="s">
        <v>49</v>
      </c>
      <c r="E116" s="24" t="s">
        <v>50</v>
      </c>
      <c r="F116" s="24" t="s">
        <v>140</v>
      </c>
    </row>
    <row r="117" customFormat="false" ht="23.85" hidden="false" customHeight="false" outlineLevel="0" collapsed="false">
      <c r="B117" s="23" t="s">
        <v>136</v>
      </c>
      <c r="C117" s="23" t="s">
        <v>141</v>
      </c>
      <c r="D117" s="23" t="s">
        <v>49</v>
      </c>
      <c r="E117" s="24" t="s">
        <v>50</v>
      </c>
      <c r="F117" s="24" t="s">
        <v>142</v>
      </c>
    </row>
    <row r="118" customFormat="false" ht="23.85" hidden="false" customHeight="false" outlineLevel="0" collapsed="false">
      <c r="B118" s="23" t="s">
        <v>136</v>
      </c>
      <c r="C118" s="23" t="s">
        <v>143</v>
      </c>
      <c r="D118" s="23" t="s">
        <v>49</v>
      </c>
      <c r="E118" s="24" t="s">
        <v>50</v>
      </c>
      <c r="F118" s="24" t="s">
        <v>144</v>
      </c>
    </row>
    <row r="119" customFormat="false" ht="23.85" hidden="false" customHeight="false" outlineLevel="0" collapsed="false">
      <c r="B119" s="23" t="s">
        <v>136</v>
      </c>
      <c r="C119" s="23" t="s">
        <v>145</v>
      </c>
      <c r="D119" s="23" t="s">
        <v>61</v>
      </c>
      <c r="E119" s="24" t="s">
        <v>62</v>
      </c>
      <c r="F119" s="24" t="s">
        <v>146</v>
      </c>
    </row>
    <row r="120" customFormat="false" ht="23.85" hidden="false" customHeight="false" outlineLevel="0" collapsed="false">
      <c r="B120" s="23" t="s">
        <v>136</v>
      </c>
      <c r="C120" s="23" t="s">
        <v>147</v>
      </c>
      <c r="D120" s="23" t="s">
        <v>61</v>
      </c>
      <c r="E120" s="24" t="s">
        <v>62</v>
      </c>
      <c r="F120" s="24" t="s">
        <v>146</v>
      </c>
    </row>
    <row r="121" customFormat="false" ht="23.85" hidden="false" customHeight="false" outlineLevel="0" collapsed="false">
      <c r="B121" s="23" t="s">
        <v>136</v>
      </c>
      <c r="C121" s="23" t="s">
        <v>148</v>
      </c>
      <c r="D121" s="23" t="s">
        <v>61</v>
      </c>
      <c r="E121" s="24" t="s">
        <v>62</v>
      </c>
      <c r="F121" s="24" t="s">
        <v>146</v>
      </c>
    </row>
    <row r="122" customFormat="false" ht="23.85" hidden="false" customHeight="false" outlineLevel="0" collapsed="false">
      <c r="B122" s="23" t="s">
        <v>136</v>
      </c>
      <c r="C122" s="23" t="s">
        <v>149</v>
      </c>
      <c r="D122" s="23" t="s">
        <v>61</v>
      </c>
      <c r="E122" s="24" t="s">
        <v>62</v>
      </c>
      <c r="F122" s="24" t="s">
        <v>146</v>
      </c>
    </row>
    <row r="123" customFormat="false" ht="35.05" hidden="false" customHeight="false" outlineLevel="0" collapsed="false">
      <c r="B123" s="23" t="s">
        <v>136</v>
      </c>
      <c r="C123" s="23" t="s">
        <v>150</v>
      </c>
      <c r="D123" s="23" t="s">
        <v>76</v>
      </c>
      <c r="E123" s="24" t="s">
        <v>77</v>
      </c>
      <c r="F123" s="24" t="s">
        <v>151</v>
      </c>
    </row>
    <row r="124" customFormat="false" ht="35.05" hidden="false" customHeight="false" outlineLevel="0" collapsed="false">
      <c r="B124" s="23" t="s">
        <v>136</v>
      </c>
      <c r="C124" s="23" t="s">
        <v>152</v>
      </c>
      <c r="D124" s="23" t="s">
        <v>153</v>
      </c>
      <c r="E124" s="24" t="s">
        <v>77</v>
      </c>
      <c r="F124" s="24" t="s">
        <v>151</v>
      </c>
    </row>
    <row r="125" customFormat="false" ht="12.8" hidden="false" customHeight="false" outlineLevel="0" collapsed="false">
      <c r="B125" s="27" t="s">
        <v>154</v>
      </c>
      <c r="C125" s="27"/>
      <c r="D125" s="27"/>
      <c r="E125" s="28" t="n">
        <v>10</v>
      </c>
      <c r="F125" s="28"/>
    </row>
    <row r="126" customFormat="false" ht="35.05" hidden="false" customHeight="false" outlineLevel="0" collapsed="false">
      <c r="B126" s="23" t="s">
        <v>155</v>
      </c>
      <c r="C126" s="23" t="s">
        <v>156</v>
      </c>
      <c r="D126" s="23" t="s">
        <v>41</v>
      </c>
      <c r="E126" s="24" t="s">
        <v>42</v>
      </c>
      <c r="F126" s="24" t="s">
        <v>157</v>
      </c>
    </row>
    <row r="127" customFormat="false" ht="35.05" hidden="false" customHeight="false" outlineLevel="0" collapsed="false">
      <c r="B127" s="23" t="s">
        <v>155</v>
      </c>
      <c r="C127" s="23" t="s">
        <v>158</v>
      </c>
      <c r="D127" s="23" t="s">
        <v>41</v>
      </c>
      <c r="E127" s="24" t="s">
        <v>42</v>
      </c>
      <c r="F127" s="24" t="s">
        <v>159</v>
      </c>
    </row>
    <row r="128" customFormat="false" ht="35.05" hidden="false" customHeight="false" outlineLevel="0" collapsed="false">
      <c r="B128" s="23" t="s">
        <v>155</v>
      </c>
      <c r="C128" s="23" t="s">
        <v>160</v>
      </c>
      <c r="D128" s="23" t="s">
        <v>76</v>
      </c>
      <c r="E128" s="24" t="s">
        <v>77</v>
      </c>
      <c r="F128" s="24" t="s">
        <v>161</v>
      </c>
    </row>
    <row r="129" customFormat="false" ht="35.05" hidden="false" customHeight="false" outlineLevel="0" collapsed="false">
      <c r="B129" s="23" t="s">
        <v>155</v>
      </c>
      <c r="C129" s="23" t="s">
        <v>162</v>
      </c>
      <c r="D129" s="23" t="s">
        <v>76</v>
      </c>
      <c r="E129" s="24" t="s">
        <v>77</v>
      </c>
      <c r="F129" s="24" t="s">
        <v>161</v>
      </c>
    </row>
    <row r="130" customFormat="false" ht="35.05" hidden="false" customHeight="false" outlineLevel="0" collapsed="false">
      <c r="B130" s="23" t="s">
        <v>155</v>
      </c>
      <c r="C130" s="23" t="s">
        <v>163</v>
      </c>
      <c r="D130" s="23" t="s">
        <v>49</v>
      </c>
      <c r="E130" s="24" t="s">
        <v>50</v>
      </c>
      <c r="F130" s="24" t="s">
        <v>164</v>
      </c>
    </row>
    <row r="131" customFormat="false" ht="12.8" hidden="false" customHeight="false" outlineLevel="0" collapsed="false">
      <c r="B131" s="27" t="s">
        <v>165</v>
      </c>
      <c r="C131" s="27"/>
      <c r="D131" s="27"/>
      <c r="E131" s="28" t="n">
        <v>5</v>
      </c>
      <c r="F131" s="28"/>
    </row>
    <row r="132" customFormat="false" ht="12.8" hidden="false" customHeight="false" outlineLevel="0" collapsed="false">
      <c r="B132" s="23"/>
      <c r="C132" s="23"/>
      <c r="D132" s="23"/>
      <c r="E132" s="24"/>
      <c r="F132" s="24"/>
    </row>
    <row r="133" customFormat="false" ht="12.8" hidden="false" customHeight="false" outlineLevel="0" collapsed="false">
      <c r="B133" s="27" t="s">
        <v>166</v>
      </c>
      <c r="C133" s="27"/>
      <c r="D133" s="27"/>
      <c r="E133" s="28" t="n">
        <f aca="false">(E95+E114+E125+E131)</f>
        <v>55</v>
      </c>
      <c r="F133" s="28"/>
    </row>
    <row r="137" customFormat="false" ht="47.75" hidden="false" customHeight="true" outlineLevel="0" collapsed="false">
      <c r="B137" s="29" t="s">
        <v>0</v>
      </c>
      <c r="C137" s="30" t="s">
        <v>35</v>
      </c>
      <c r="D137" s="29" t="s">
        <v>167</v>
      </c>
      <c r="E137" s="30" t="s">
        <v>168</v>
      </c>
      <c r="F137" s="30" t="s">
        <v>169</v>
      </c>
      <c r="G137" s="30" t="s">
        <v>170</v>
      </c>
      <c r="H137" s="30" t="s">
        <v>171</v>
      </c>
    </row>
    <row r="138" customFormat="false" ht="12.8" hidden="false" customHeight="false" outlineLevel="0" collapsed="false">
      <c r="B138" s="23" t="s">
        <v>39</v>
      </c>
      <c r="C138" s="23" t="s">
        <v>40</v>
      </c>
      <c r="D138" s="23" t="s">
        <v>41</v>
      </c>
      <c r="E138" s="24" t="s">
        <v>42</v>
      </c>
      <c r="F138" s="24" t="s">
        <v>43</v>
      </c>
      <c r="H138" s="8" t="n">
        <v>1</v>
      </c>
    </row>
    <row r="139" customFormat="false" ht="12.8" hidden="false" customHeight="true" outlineLevel="0" collapsed="false">
      <c r="B139" s="25" t="s">
        <v>39</v>
      </c>
      <c r="C139" s="25" t="s">
        <v>44</v>
      </c>
      <c r="D139" s="23" t="s">
        <v>41</v>
      </c>
      <c r="E139" s="24" t="s">
        <v>42</v>
      </c>
      <c r="F139" s="24" t="s">
        <v>45</v>
      </c>
      <c r="H139" s="8" t="n">
        <v>1</v>
      </c>
    </row>
    <row r="140" customFormat="false" ht="12.8" hidden="false" customHeight="false" outlineLevel="0" collapsed="false">
      <c r="B140" s="25"/>
      <c r="C140" s="25"/>
      <c r="D140" s="23" t="s">
        <v>46</v>
      </c>
      <c r="E140" s="24" t="s">
        <v>47</v>
      </c>
      <c r="F140" s="24" t="s">
        <v>48</v>
      </c>
      <c r="H140" s="8" t="n">
        <v>1</v>
      </c>
    </row>
    <row r="141" customFormat="false" ht="12.8" hidden="false" customHeight="false" outlineLevel="0" collapsed="false">
      <c r="B141" s="25"/>
      <c r="C141" s="25"/>
      <c r="D141" s="23" t="s">
        <v>49</v>
      </c>
      <c r="E141" s="24" t="s">
        <v>50</v>
      </c>
      <c r="F141" s="24" t="s">
        <v>48</v>
      </c>
      <c r="H141" s="8" t="n">
        <v>1</v>
      </c>
    </row>
    <row r="142" customFormat="false" ht="12.8" hidden="false" customHeight="true" outlineLevel="0" collapsed="false">
      <c r="B142" s="25" t="s">
        <v>39</v>
      </c>
      <c r="C142" s="25" t="s">
        <v>51</v>
      </c>
      <c r="D142" s="23" t="s">
        <v>49</v>
      </c>
      <c r="E142" s="24" t="s">
        <v>50</v>
      </c>
      <c r="F142" s="24" t="s">
        <v>52</v>
      </c>
      <c r="H142" s="8" t="n">
        <v>1</v>
      </c>
    </row>
    <row r="143" customFormat="false" ht="12.8" hidden="false" customHeight="false" outlineLevel="0" collapsed="false">
      <c r="B143" s="25"/>
      <c r="C143" s="25"/>
      <c r="D143" s="23" t="s">
        <v>53</v>
      </c>
      <c r="E143" s="24" t="s">
        <v>54</v>
      </c>
      <c r="F143" s="24" t="s">
        <v>55</v>
      </c>
      <c r="H143" s="8" t="n">
        <v>1</v>
      </c>
    </row>
    <row r="144" customFormat="false" ht="12.8" hidden="false" customHeight="false" outlineLevel="0" collapsed="false">
      <c r="B144" s="25"/>
      <c r="C144" s="25"/>
      <c r="D144" s="23" t="s">
        <v>56</v>
      </c>
      <c r="E144" s="24" t="s">
        <v>57</v>
      </c>
      <c r="F144" s="24" t="s">
        <v>58</v>
      </c>
      <c r="H144" s="8" t="n">
        <v>1</v>
      </c>
    </row>
    <row r="145" customFormat="false" ht="12.8" hidden="false" customHeight="true" outlineLevel="0" collapsed="false">
      <c r="B145" s="25" t="s">
        <v>39</v>
      </c>
      <c r="C145" s="25" t="s">
        <v>59</v>
      </c>
      <c r="D145" s="23" t="s">
        <v>49</v>
      </c>
      <c r="E145" s="24" t="s">
        <v>50</v>
      </c>
      <c r="F145" s="24" t="s">
        <v>60</v>
      </c>
      <c r="H145" s="8" t="n">
        <v>1</v>
      </c>
    </row>
    <row r="146" customFormat="false" ht="23.85" hidden="false" customHeight="false" outlineLevel="0" collapsed="false">
      <c r="B146" s="25"/>
      <c r="C146" s="25"/>
      <c r="D146" s="23" t="s">
        <v>61</v>
      </c>
      <c r="E146" s="24" t="s">
        <v>62</v>
      </c>
      <c r="F146" s="24" t="s">
        <v>63</v>
      </c>
      <c r="H146" s="8" t="n">
        <v>1</v>
      </c>
    </row>
    <row r="147" customFormat="false" ht="12.8" hidden="false" customHeight="false" outlineLevel="0" collapsed="false">
      <c r="B147" s="25"/>
      <c r="C147" s="25"/>
      <c r="D147" s="23" t="s">
        <v>64</v>
      </c>
      <c r="E147" s="24" t="s">
        <v>54</v>
      </c>
      <c r="F147" s="24" t="s">
        <v>65</v>
      </c>
      <c r="H147" s="8" t="n">
        <v>1</v>
      </c>
    </row>
    <row r="148" customFormat="false" ht="12.8" hidden="false" customHeight="false" outlineLevel="0" collapsed="false">
      <c r="B148" s="25"/>
      <c r="C148" s="25"/>
      <c r="D148" s="23" t="s">
        <v>66</v>
      </c>
      <c r="E148" s="24" t="s">
        <v>67</v>
      </c>
      <c r="F148" s="24" t="s">
        <v>68</v>
      </c>
      <c r="H148" s="8" t="n">
        <v>1</v>
      </c>
    </row>
    <row r="149" customFormat="false" ht="23.85" hidden="false" customHeight="true" outlineLevel="0" collapsed="false">
      <c r="B149" s="25" t="s">
        <v>39</v>
      </c>
      <c r="C149" s="25" t="s">
        <v>69</v>
      </c>
      <c r="D149" s="23" t="s">
        <v>61</v>
      </c>
      <c r="E149" s="24" t="s">
        <v>62</v>
      </c>
      <c r="F149" s="24" t="s">
        <v>70</v>
      </c>
      <c r="H149" s="8" t="n">
        <v>1</v>
      </c>
    </row>
    <row r="150" customFormat="false" ht="12.8" hidden="false" customHeight="false" outlineLevel="0" collapsed="false">
      <c r="B150" s="25"/>
      <c r="C150" s="25"/>
      <c r="D150" s="23" t="s">
        <v>71</v>
      </c>
      <c r="E150" s="24" t="s">
        <v>72</v>
      </c>
      <c r="F150" s="24" t="s">
        <v>73</v>
      </c>
      <c r="H150" s="8" t="n">
        <v>1</v>
      </c>
    </row>
    <row r="151" customFormat="false" ht="23.85" hidden="false" customHeight="true" outlineLevel="0" collapsed="false">
      <c r="B151" s="25" t="s">
        <v>39</v>
      </c>
      <c r="C151" s="25" t="s">
        <v>74</v>
      </c>
      <c r="D151" s="23" t="s">
        <v>61</v>
      </c>
      <c r="E151" s="24" t="s">
        <v>62</v>
      </c>
      <c r="F151" s="24" t="s">
        <v>75</v>
      </c>
      <c r="H151" s="8" t="n">
        <v>1</v>
      </c>
    </row>
    <row r="152" customFormat="false" ht="23.85" hidden="false" customHeight="false" outlineLevel="0" collapsed="false">
      <c r="B152" s="25"/>
      <c r="C152" s="25"/>
      <c r="D152" s="23" t="s">
        <v>76</v>
      </c>
      <c r="E152" s="24" t="s">
        <v>77</v>
      </c>
      <c r="F152" s="24" t="s">
        <v>78</v>
      </c>
      <c r="H152" s="8" t="n">
        <v>1</v>
      </c>
    </row>
    <row r="153" customFormat="false" ht="23.85" hidden="false" customHeight="false" outlineLevel="0" collapsed="false">
      <c r="B153" s="23" t="s">
        <v>39</v>
      </c>
      <c r="C153" s="23" t="s">
        <v>79</v>
      </c>
      <c r="D153" s="23" t="s">
        <v>61</v>
      </c>
      <c r="E153" s="24" t="s">
        <v>62</v>
      </c>
      <c r="F153" s="24" t="s">
        <v>80</v>
      </c>
      <c r="H153" s="8" t="n">
        <v>0.5</v>
      </c>
    </row>
    <row r="154" customFormat="false" ht="23.85" hidden="false" customHeight="true" outlineLevel="0" collapsed="false">
      <c r="B154" s="25" t="s">
        <v>39</v>
      </c>
      <c r="C154" s="25" t="s">
        <v>81</v>
      </c>
      <c r="D154" s="23" t="s">
        <v>61</v>
      </c>
      <c r="E154" s="24" t="s">
        <v>62</v>
      </c>
      <c r="F154" s="24" t="s">
        <v>82</v>
      </c>
      <c r="H154" s="8" t="n">
        <v>0.5</v>
      </c>
    </row>
    <row r="155" customFormat="false" ht="23.85" hidden="false" customHeight="false" outlineLevel="0" collapsed="false">
      <c r="B155" s="25"/>
      <c r="C155" s="25"/>
      <c r="D155" s="23" t="s">
        <v>76</v>
      </c>
      <c r="E155" s="24" t="s">
        <v>77</v>
      </c>
      <c r="F155" s="24" t="s">
        <v>83</v>
      </c>
      <c r="H155" s="8" t="n">
        <v>1</v>
      </c>
    </row>
    <row r="156" customFormat="false" ht="23.85" hidden="false" customHeight="true" outlineLevel="0" collapsed="false">
      <c r="B156" s="25" t="s">
        <v>39</v>
      </c>
      <c r="C156" s="25" t="s">
        <v>84</v>
      </c>
      <c r="D156" s="23" t="s">
        <v>76</v>
      </c>
      <c r="E156" s="24" t="s">
        <v>77</v>
      </c>
      <c r="F156" s="24" t="s">
        <v>85</v>
      </c>
      <c r="H156" s="8" t="n">
        <v>0.25</v>
      </c>
    </row>
    <row r="157" customFormat="false" ht="23.85" hidden="false" customHeight="false" outlineLevel="0" collapsed="false">
      <c r="B157" s="25"/>
      <c r="C157" s="25"/>
      <c r="D157" s="23" t="s">
        <v>86</v>
      </c>
      <c r="E157" s="24" t="s">
        <v>87</v>
      </c>
      <c r="F157" s="24" t="s">
        <v>88</v>
      </c>
      <c r="H157" s="8" t="n">
        <v>1</v>
      </c>
    </row>
    <row r="158" customFormat="false" ht="102.2" hidden="false" customHeight="false" outlineLevel="0" collapsed="false">
      <c r="B158" s="23" t="s">
        <v>89</v>
      </c>
      <c r="C158" s="23" t="s">
        <v>90</v>
      </c>
      <c r="D158" s="23" t="s">
        <v>86</v>
      </c>
      <c r="E158" s="24" t="s">
        <v>87</v>
      </c>
      <c r="F158" s="24" t="s">
        <v>172</v>
      </c>
      <c r="G158" s="31" t="s">
        <v>92</v>
      </c>
      <c r="H158" s="8" t="n">
        <v>0.25</v>
      </c>
    </row>
    <row r="159" customFormat="false" ht="102.2" hidden="false" customHeight="false" outlineLevel="0" collapsed="false">
      <c r="B159" s="25" t="s">
        <v>89</v>
      </c>
      <c r="C159" s="25" t="s">
        <v>93</v>
      </c>
      <c r="D159" s="23" t="s">
        <v>64</v>
      </c>
      <c r="E159" s="24" t="s">
        <v>54</v>
      </c>
      <c r="F159" s="24" t="s">
        <v>173</v>
      </c>
      <c r="G159" s="31" t="s">
        <v>174</v>
      </c>
      <c r="H159" s="8" t="n">
        <v>0.25</v>
      </c>
    </row>
    <row r="160" customFormat="false" ht="12.8" hidden="false" customHeight="false" outlineLevel="0" collapsed="false">
      <c r="B160" s="27" t="s">
        <v>175</v>
      </c>
      <c r="C160" s="27"/>
      <c r="D160" s="27"/>
      <c r="E160" s="28" t="n">
        <v>19</v>
      </c>
      <c r="F160" s="28"/>
      <c r="G160" s="32" t="s">
        <v>176</v>
      </c>
      <c r="H160" s="32" t="n">
        <f aca="false">SUM(H138:H159)</f>
        <v>18.75</v>
      </c>
    </row>
    <row r="161" customFormat="false" ht="12.8" hidden="false" customHeight="false" outlineLevel="0" collapsed="false">
      <c r="B161" s="23" t="s">
        <v>96</v>
      </c>
      <c r="C161" s="23" t="s">
        <v>97</v>
      </c>
      <c r="D161" s="23" t="s">
        <v>46</v>
      </c>
      <c r="E161" s="24" t="s">
        <v>47</v>
      </c>
      <c r="F161" s="24" t="s">
        <v>98</v>
      </c>
      <c r="H161" s="8" t="n">
        <v>1</v>
      </c>
    </row>
    <row r="162" customFormat="false" ht="23.85" hidden="false" customHeight="false" outlineLevel="0" collapsed="false">
      <c r="B162" s="23" t="s">
        <v>96</v>
      </c>
      <c r="C162" s="23" t="s">
        <v>99</v>
      </c>
      <c r="D162" s="23" t="s">
        <v>46</v>
      </c>
      <c r="E162" s="24" t="s">
        <v>47</v>
      </c>
      <c r="F162" s="24" t="s">
        <v>100</v>
      </c>
      <c r="H162" s="8" t="n">
        <v>1</v>
      </c>
    </row>
    <row r="163" customFormat="false" ht="23.85" hidden="false" customHeight="false" outlineLevel="0" collapsed="false">
      <c r="B163" s="23" t="s">
        <v>96</v>
      </c>
      <c r="C163" s="23" t="s">
        <v>101</v>
      </c>
      <c r="D163" s="23" t="s">
        <v>56</v>
      </c>
      <c r="E163" s="24" t="s">
        <v>57</v>
      </c>
      <c r="F163" s="24" t="s">
        <v>102</v>
      </c>
      <c r="H163" s="8" t="n">
        <v>1</v>
      </c>
    </row>
    <row r="164" customFormat="false" ht="102.2" hidden="false" customHeight="false" outlineLevel="0" collapsed="false">
      <c r="B164" s="23" t="s">
        <v>96</v>
      </c>
      <c r="C164" s="23" t="s">
        <v>107</v>
      </c>
      <c r="D164" s="23" t="s">
        <v>64</v>
      </c>
      <c r="E164" s="24" t="s">
        <v>54</v>
      </c>
      <c r="F164" s="24" t="s">
        <v>146</v>
      </c>
      <c r="G164" s="31" t="s">
        <v>109</v>
      </c>
      <c r="H164" s="8" t="n">
        <v>0.5</v>
      </c>
    </row>
    <row r="165" customFormat="false" ht="23.85" hidden="false" customHeight="false" outlineLevel="0" collapsed="false">
      <c r="B165" s="23" t="s">
        <v>96</v>
      </c>
      <c r="C165" s="23" t="s">
        <v>110</v>
      </c>
      <c r="D165" s="23" t="s">
        <v>56</v>
      </c>
      <c r="E165" s="24" t="s">
        <v>57</v>
      </c>
      <c r="F165" s="24" t="s">
        <v>111</v>
      </c>
      <c r="H165" s="8" t="n">
        <v>1</v>
      </c>
    </row>
    <row r="166" customFormat="false" ht="12.8" hidden="false" customHeight="false" outlineLevel="0" collapsed="false">
      <c r="B166" s="23" t="s">
        <v>96</v>
      </c>
      <c r="C166" s="23" t="s">
        <v>112</v>
      </c>
      <c r="D166" s="23" t="s">
        <v>66</v>
      </c>
      <c r="E166" s="24" t="s">
        <v>67</v>
      </c>
      <c r="F166" s="24" t="s">
        <v>113</v>
      </c>
      <c r="H166" s="8" t="n">
        <v>1</v>
      </c>
    </row>
    <row r="167" customFormat="false" ht="23.85" hidden="false" customHeight="false" outlineLevel="0" collapsed="false">
      <c r="B167" s="23" t="s">
        <v>96</v>
      </c>
      <c r="C167" s="23" t="s">
        <v>114</v>
      </c>
      <c r="D167" s="23" t="s">
        <v>66</v>
      </c>
      <c r="E167" s="24" t="s">
        <v>67</v>
      </c>
      <c r="F167" s="24" t="s">
        <v>115</v>
      </c>
      <c r="H167" s="8" t="n">
        <v>1</v>
      </c>
    </row>
    <row r="168" customFormat="false" ht="23.85" hidden="false" customHeight="false" outlineLevel="0" collapsed="false">
      <c r="B168" s="23" t="s">
        <v>96</v>
      </c>
      <c r="C168" s="23" t="s">
        <v>116</v>
      </c>
      <c r="D168" s="23" t="s">
        <v>66</v>
      </c>
      <c r="E168" s="24" t="s">
        <v>67</v>
      </c>
      <c r="F168" s="24" t="s">
        <v>117</v>
      </c>
      <c r="H168" s="8" t="n">
        <v>1</v>
      </c>
    </row>
    <row r="169" customFormat="false" ht="12.8" hidden="false" customHeight="false" outlineLevel="0" collapsed="false">
      <c r="B169" s="23" t="s">
        <v>96</v>
      </c>
      <c r="C169" s="23" t="s">
        <v>118</v>
      </c>
      <c r="D169" s="23" t="s">
        <v>66</v>
      </c>
      <c r="E169" s="24" t="s">
        <v>67</v>
      </c>
      <c r="F169" s="24" t="s">
        <v>119</v>
      </c>
      <c r="H169" s="8" t="n">
        <v>1</v>
      </c>
    </row>
    <row r="170" customFormat="false" ht="35.05" hidden="false" customHeight="false" outlineLevel="0" collapsed="false">
      <c r="B170" s="23" t="s">
        <v>96</v>
      </c>
      <c r="C170" s="23" t="s">
        <v>120</v>
      </c>
      <c r="D170" s="23" t="s">
        <v>71</v>
      </c>
      <c r="E170" s="24" t="s">
        <v>72</v>
      </c>
      <c r="F170" s="24" t="s">
        <v>121</v>
      </c>
      <c r="H170" s="8" t="n">
        <v>1</v>
      </c>
    </row>
    <row r="171" customFormat="false" ht="102.2" hidden="false" customHeight="false" outlineLevel="0" collapsed="false">
      <c r="B171" s="23" t="s">
        <v>96</v>
      </c>
      <c r="C171" s="23" t="s">
        <v>122</v>
      </c>
      <c r="D171" s="23" t="s">
        <v>86</v>
      </c>
      <c r="E171" s="24" t="s">
        <v>87</v>
      </c>
      <c r="F171" s="24" t="s">
        <v>172</v>
      </c>
      <c r="G171" s="31" t="s">
        <v>123</v>
      </c>
      <c r="H171" s="8" t="n">
        <v>0.5</v>
      </c>
    </row>
    <row r="172" customFormat="false" ht="23.85" hidden="false" customHeight="false" outlineLevel="0" collapsed="false">
      <c r="B172" s="23" t="s">
        <v>124</v>
      </c>
      <c r="C172" s="23" t="s">
        <v>125</v>
      </c>
      <c r="D172" s="23" t="s">
        <v>86</v>
      </c>
      <c r="E172" s="24" t="s">
        <v>87</v>
      </c>
      <c r="F172" s="24" t="s">
        <v>126</v>
      </c>
      <c r="H172" s="8" t="n">
        <v>1</v>
      </c>
    </row>
    <row r="173" customFormat="false" ht="23.85" hidden="false" customHeight="false" outlineLevel="0" collapsed="false">
      <c r="B173" s="23" t="s">
        <v>124</v>
      </c>
      <c r="C173" s="23" t="s">
        <v>127</v>
      </c>
      <c r="D173" s="23" t="s">
        <v>86</v>
      </c>
      <c r="E173" s="24" t="s">
        <v>87</v>
      </c>
      <c r="F173" s="24" t="s">
        <v>128</v>
      </c>
      <c r="H173" s="8" t="n">
        <v>1</v>
      </c>
    </row>
    <row r="174" customFormat="false" ht="23.85" hidden="false" customHeight="false" outlineLevel="0" collapsed="false">
      <c r="B174" s="23" t="s">
        <v>124</v>
      </c>
      <c r="C174" s="23" t="s">
        <v>129</v>
      </c>
      <c r="D174" s="23" t="s">
        <v>86</v>
      </c>
      <c r="E174" s="24" t="s">
        <v>87</v>
      </c>
      <c r="F174" s="24" t="s">
        <v>130</v>
      </c>
      <c r="H174" s="8" t="n">
        <v>1</v>
      </c>
    </row>
    <row r="175" customFormat="false" ht="23.85" hidden="false" customHeight="false" outlineLevel="0" collapsed="false">
      <c r="B175" s="23" t="s">
        <v>124</v>
      </c>
      <c r="C175" s="23" t="s">
        <v>131</v>
      </c>
      <c r="D175" s="23" t="s">
        <v>64</v>
      </c>
      <c r="E175" s="24" t="s">
        <v>54</v>
      </c>
      <c r="F175" s="24" t="s">
        <v>132</v>
      </c>
      <c r="H175" s="8" t="n">
        <v>1</v>
      </c>
    </row>
    <row r="176" customFormat="false" ht="23.85" hidden="false" customHeight="false" outlineLevel="0" collapsed="false">
      <c r="B176" s="23" t="s">
        <v>124</v>
      </c>
      <c r="C176" s="23" t="s">
        <v>133</v>
      </c>
      <c r="D176" s="23" t="s">
        <v>64</v>
      </c>
      <c r="E176" s="24" t="s">
        <v>54</v>
      </c>
      <c r="F176" s="24" t="s">
        <v>134</v>
      </c>
      <c r="H176" s="8" t="n">
        <v>1</v>
      </c>
    </row>
    <row r="177" customFormat="false" ht="12.8" hidden="false" customHeight="false" outlineLevel="0" collapsed="false">
      <c r="B177" s="27" t="s">
        <v>177</v>
      </c>
      <c r="C177" s="27"/>
      <c r="D177" s="27"/>
      <c r="E177" s="28" t="n">
        <v>16</v>
      </c>
      <c r="F177" s="28"/>
      <c r="G177" s="32" t="s">
        <v>178</v>
      </c>
      <c r="H177" s="32" t="n">
        <f aca="false">SUM(H161:H176)</f>
        <v>15</v>
      </c>
    </row>
    <row r="178" customFormat="false" ht="23.85" hidden="false" customHeight="false" outlineLevel="0" collapsed="false">
      <c r="B178" s="23" t="s">
        <v>136</v>
      </c>
      <c r="C178" s="23" t="s">
        <v>137</v>
      </c>
      <c r="D178" s="23" t="s">
        <v>41</v>
      </c>
      <c r="E178" s="24" t="s">
        <v>42</v>
      </c>
      <c r="F178" s="24" t="s">
        <v>138</v>
      </c>
      <c r="H178" s="8" t="n">
        <v>1</v>
      </c>
    </row>
    <row r="179" customFormat="false" ht="23.85" hidden="false" customHeight="false" outlineLevel="0" collapsed="false">
      <c r="B179" s="23" t="s">
        <v>136</v>
      </c>
      <c r="C179" s="23" t="s">
        <v>139</v>
      </c>
      <c r="D179" s="23" t="s">
        <v>49</v>
      </c>
      <c r="E179" s="24" t="s">
        <v>50</v>
      </c>
      <c r="F179" s="24" t="s">
        <v>140</v>
      </c>
      <c r="H179" s="8" t="n">
        <v>1</v>
      </c>
    </row>
    <row r="180" customFormat="false" ht="23.85" hidden="false" customHeight="false" outlineLevel="0" collapsed="false">
      <c r="B180" s="23" t="s">
        <v>136</v>
      </c>
      <c r="C180" s="23" t="s">
        <v>143</v>
      </c>
      <c r="D180" s="23" t="s">
        <v>49</v>
      </c>
      <c r="E180" s="24" t="s">
        <v>50</v>
      </c>
      <c r="F180" s="24" t="s">
        <v>144</v>
      </c>
      <c r="H180" s="8" t="n">
        <v>0.75</v>
      </c>
    </row>
    <row r="181" customFormat="false" ht="23.85" hidden="false" customHeight="false" outlineLevel="0" collapsed="false">
      <c r="B181" s="23" t="s">
        <v>136</v>
      </c>
      <c r="C181" s="23" t="s">
        <v>145</v>
      </c>
      <c r="D181" s="23" t="s">
        <v>61</v>
      </c>
      <c r="E181" s="24" t="s">
        <v>62</v>
      </c>
      <c r="F181" s="24" t="s">
        <v>146</v>
      </c>
      <c r="H181" s="8" t="n">
        <v>0.75</v>
      </c>
    </row>
    <row r="182" customFormat="false" ht="23.85" hidden="false" customHeight="false" outlineLevel="0" collapsed="false">
      <c r="B182" s="23" t="s">
        <v>136</v>
      </c>
      <c r="C182" s="23" t="s">
        <v>147</v>
      </c>
      <c r="D182" s="23" t="s">
        <v>61</v>
      </c>
      <c r="E182" s="24" t="s">
        <v>62</v>
      </c>
      <c r="F182" s="24" t="s">
        <v>146</v>
      </c>
      <c r="H182" s="8" t="n">
        <v>0.75</v>
      </c>
    </row>
    <row r="183" customFormat="false" ht="23.85" hidden="false" customHeight="false" outlineLevel="0" collapsed="false">
      <c r="B183" s="23" t="s">
        <v>136</v>
      </c>
      <c r="C183" s="23" t="s">
        <v>148</v>
      </c>
      <c r="D183" s="23" t="s">
        <v>61</v>
      </c>
      <c r="E183" s="24" t="s">
        <v>62</v>
      </c>
      <c r="F183" s="24" t="s">
        <v>146</v>
      </c>
      <c r="H183" s="8" t="n">
        <v>0.75</v>
      </c>
    </row>
    <row r="184" customFormat="false" ht="23.85" hidden="false" customHeight="false" outlineLevel="0" collapsed="false">
      <c r="B184" s="23" t="s">
        <v>136</v>
      </c>
      <c r="C184" s="23" t="s">
        <v>149</v>
      </c>
      <c r="D184" s="23" t="s">
        <v>61</v>
      </c>
      <c r="E184" s="24" t="s">
        <v>62</v>
      </c>
      <c r="F184" s="24" t="s">
        <v>146</v>
      </c>
      <c r="H184" s="8" t="n">
        <v>0.75</v>
      </c>
    </row>
    <row r="185" customFormat="false" ht="35.05" hidden="false" customHeight="false" outlineLevel="0" collapsed="false">
      <c r="B185" s="23" t="s">
        <v>136</v>
      </c>
      <c r="C185" s="23" t="s">
        <v>150</v>
      </c>
      <c r="D185" s="23" t="s">
        <v>76</v>
      </c>
      <c r="E185" s="24" t="s">
        <v>77</v>
      </c>
      <c r="F185" s="24" t="s">
        <v>151</v>
      </c>
      <c r="H185" s="8" t="n">
        <v>1</v>
      </c>
    </row>
    <row r="186" customFormat="false" ht="35.05" hidden="false" customHeight="false" outlineLevel="0" collapsed="false">
      <c r="B186" s="23" t="s">
        <v>136</v>
      </c>
      <c r="C186" s="23" t="s">
        <v>152</v>
      </c>
      <c r="D186" s="23" t="s">
        <v>153</v>
      </c>
      <c r="E186" s="24" t="s">
        <v>77</v>
      </c>
      <c r="F186" s="24" t="s">
        <v>151</v>
      </c>
      <c r="H186" s="8" t="n">
        <v>1</v>
      </c>
    </row>
    <row r="187" customFormat="false" ht="12.8" hidden="false" customHeight="false" outlineLevel="0" collapsed="false">
      <c r="B187" s="27" t="s">
        <v>179</v>
      </c>
      <c r="C187" s="27"/>
      <c r="D187" s="27"/>
      <c r="E187" s="28" t="n">
        <v>9</v>
      </c>
      <c r="F187" s="28"/>
      <c r="G187" s="32" t="s">
        <v>180</v>
      </c>
      <c r="H187" s="32" t="n">
        <f aca="false">SUM(H178:H186)</f>
        <v>7.75</v>
      </c>
    </row>
    <row r="188" customFormat="false" ht="35.05" hidden="false" customHeight="false" outlineLevel="0" collapsed="false">
      <c r="B188" s="23" t="s">
        <v>155</v>
      </c>
      <c r="C188" s="23" t="s">
        <v>156</v>
      </c>
      <c r="D188" s="23" t="s">
        <v>41</v>
      </c>
      <c r="E188" s="24" t="s">
        <v>42</v>
      </c>
      <c r="F188" s="24" t="s">
        <v>157</v>
      </c>
      <c r="H188" s="8" t="n">
        <v>1</v>
      </c>
    </row>
    <row r="189" customFormat="false" ht="35.05" hidden="false" customHeight="false" outlineLevel="0" collapsed="false">
      <c r="B189" s="23" t="s">
        <v>155</v>
      </c>
      <c r="C189" s="23" t="s">
        <v>158</v>
      </c>
      <c r="D189" s="23" t="s">
        <v>41</v>
      </c>
      <c r="E189" s="24" t="s">
        <v>42</v>
      </c>
      <c r="F189" s="24" t="s">
        <v>138</v>
      </c>
      <c r="H189" s="8" t="n">
        <v>0.5</v>
      </c>
    </row>
    <row r="190" customFormat="false" ht="35.05" hidden="false" customHeight="false" outlineLevel="0" collapsed="false">
      <c r="B190" s="23" t="s">
        <v>155</v>
      </c>
      <c r="C190" s="23" t="s">
        <v>160</v>
      </c>
      <c r="D190" s="23" t="s">
        <v>76</v>
      </c>
      <c r="E190" s="24" t="s">
        <v>77</v>
      </c>
      <c r="F190" s="24" t="s">
        <v>161</v>
      </c>
      <c r="H190" s="8" t="n">
        <v>1</v>
      </c>
    </row>
    <row r="191" customFormat="false" ht="35.05" hidden="false" customHeight="false" outlineLevel="0" collapsed="false">
      <c r="B191" s="23" t="s">
        <v>155</v>
      </c>
      <c r="C191" s="23" t="s">
        <v>162</v>
      </c>
      <c r="D191" s="23" t="s">
        <v>76</v>
      </c>
      <c r="E191" s="24" t="s">
        <v>77</v>
      </c>
      <c r="F191" s="24" t="s">
        <v>161</v>
      </c>
      <c r="H191" s="8" t="n">
        <v>1</v>
      </c>
    </row>
    <row r="192" customFormat="false" ht="12.8" hidden="false" customHeight="false" outlineLevel="0" collapsed="false">
      <c r="B192" s="27" t="s">
        <v>181</v>
      </c>
      <c r="C192" s="27"/>
      <c r="D192" s="27"/>
      <c r="E192" s="28" t="n">
        <v>4</v>
      </c>
      <c r="F192" s="28"/>
      <c r="G192" s="32" t="s">
        <v>182</v>
      </c>
      <c r="H192" s="32" t="n">
        <f aca="false">SUM(H188:H191)</f>
        <v>3.5</v>
      </c>
    </row>
    <row r="193" customFormat="false" ht="12.8" hidden="false" customHeight="false" outlineLevel="0" collapsed="false">
      <c r="B193" s="23"/>
      <c r="C193" s="23"/>
      <c r="D193" s="23"/>
      <c r="E193" s="24"/>
      <c r="F193" s="24"/>
      <c r="H193" s="33" t="n">
        <f aca="false">(H160+H177+H187+H192)</f>
        <v>45</v>
      </c>
    </row>
    <row r="194" customFormat="false" ht="12.8" hidden="false" customHeight="false" outlineLevel="0" collapsed="false">
      <c r="B194" s="27" t="s">
        <v>183</v>
      </c>
      <c r="C194" s="27"/>
      <c r="D194" s="27"/>
      <c r="E194" s="28" t="n">
        <f aca="false">(E160+E177+E187+E192)</f>
        <v>48</v>
      </c>
      <c r="F194" s="28"/>
      <c r="G194" s="32" t="s">
        <v>184</v>
      </c>
      <c r="H194" s="34" t="n">
        <v>45</v>
      </c>
    </row>
    <row r="197" customFormat="false" ht="15" hidden="false" customHeight="false" outlineLevel="0" collapsed="false">
      <c r="C197" s="35" t="s">
        <v>185</v>
      </c>
      <c r="D197" s="35"/>
      <c r="E197" s="36"/>
    </row>
    <row r="199" customFormat="false" ht="20.1" hidden="false" customHeight="true" outlineLevel="0" collapsed="false">
      <c r="C199" s="19" t="s">
        <v>0</v>
      </c>
      <c r="D199" s="20" t="s">
        <v>186</v>
      </c>
      <c r="E199" s="37"/>
      <c r="F199" s="38"/>
    </row>
    <row r="200" customFormat="false" ht="12.8" hidden="false" customHeight="false" outlineLevel="0" collapsed="false">
      <c r="C200" s="23" t="s">
        <v>39</v>
      </c>
      <c r="D200" s="23" t="s">
        <v>40</v>
      </c>
      <c r="E200" s="39"/>
      <c r="F200" s="40"/>
    </row>
    <row r="201" customFormat="false" ht="12.8" hidden="false" customHeight="false" outlineLevel="0" collapsed="false">
      <c r="C201" s="23" t="s">
        <v>39</v>
      </c>
      <c r="D201" s="23" t="s">
        <v>44</v>
      </c>
      <c r="E201" s="39"/>
      <c r="F201" s="40"/>
    </row>
    <row r="202" customFormat="false" ht="12.8" hidden="false" customHeight="false" outlineLevel="0" collapsed="false">
      <c r="C202" s="23" t="s">
        <v>39</v>
      </c>
      <c r="D202" s="23" t="s">
        <v>51</v>
      </c>
      <c r="E202" s="39"/>
      <c r="F202" s="40"/>
    </row>
    <row r="203" customFormat="false" ht="12.8" hidden="false" customHeight="false" outlineLevel="0" collapsed="false">
      <c r="C203" s="23" t="s">
        <v>39</v>
      </c>
      <c r="D203" s="23" t="s">
        <v>59</v>
      </c>
      <c r="E203" s="39"/>
      <c r="F203" s="40"/>
    </row>
    <row r="204" customFormat="false" ht="12.8" hidden="false" customHeight="false" outlineLevel="0" collapsed="false">
      <c r="C204" s="23" t="s">
        <v>39</v>
      </c>
      <c r="D204" s="23" t="s">
        <v>69</v>
      </c>
      <c r="E204" s="39"/>
      <c r="F204" s="40"/>
    </row>
    <row r="205" customFormat="false" ht="12.8" hidden="false" customHeight="false" outlineLevel="0" collapsed="false">
      <c r="C205" s="23" t="s">
        <v>39</v>
      </c>
      <c r="D205" s="23" t="s">
        <v>74</v>
      </c>
      <c r="E205" s="39"/>
      <c r="F205" s="40"/>
    </row>
    <row r="206" customFormat="false" ht="12.8" hidden="false" customHeight="false" outlineLevel="0" collapsed="false">
      <c r="C206" s="23" t="s">
        <v>39</v>
      </c>
      <c r="D206" s="23" t="s">
        <v>79</v>
      </c>
      <c r="E206" s="39"/>
      <c r="F206" s="40"/>
    </row>
    <row r="207" customFormat="false" ht="12.8" hidden="false" customHeight="false" outlineLevel="0" collapsed="false">
      <c r="C207" s="23" t="s">
        <v>39</v>
      </c>
      <c r="D207" s="23" t="s">
        <v>81</v>
      </c>
      <c r="E207" s="39"/>
      <c r="F207" s="40"/>
    </row>
    <row r="208" customFormat="false" ht="12.8" hidden="false" customHeight="false" outlineLevel="0" collapsed="false">
      <c r="C208" s="23" t="s">
        <v>39</v>
      </c>
      <c r="D208" s="23" t="s">
        <v>84</v>
      </c>
      <c r="E208" s="39"/>
      <c r="F208" s="40"/>
    </row>
    <row r="209" customFormat="false" ht="12.8" hidden="false" customHeight="false" outlineLevel="0" collapsed="false">
      <c r="C209" s="23" t="s">
        <v>89</v>
      </c>
      <c r="D209" s="23" t="s">
        <v>90</v>
      </c>
      <c r="E209" s="39"/>
      <c r="F209" s="40"/>
    </row>
    <row r="210" customFormat="false" ht="12.8" hidden="false" customHeight="false" outlineLevel="0" collapsed="false">
      <c r="C210" s="23" t="s">
        <v>89</v>
      </c>
      <c r="D210" s="23" t="s">
        <v>93</v>
      </c>
      <c r="E210" s="39"/>
      <c r="F210" s="40"/>
    </row>
    <row r="211" customFormat="false" ht="12.8" hidden="false" customHeight="false" outlineLevel="0" collapsed="false">
      <c r="C211" s="27" t="s">
        <v>95</v>
      </c>
      <c r="D211" s="27"/>
      <c r="E211" s="41" t="n">
        <v>11</v>
      </c>
      <c r="F211" s="40"/>
    </row>
    <row r="212" customFormat="false" ht="12.8" hidden="false" customHeight="false" outlineLevel="0" collapsed="false">
      <c r="C212" s="23" t="s">
        <v>96</v>
      </c>
      <c r="D212" s="23" t="s">
        <v>97</v>
      </c>
      <c r="E212" s="39"/>
      <c r="F212" s="40"/>
    </row>
    <row r="213" customFormat="false" ht="12.8" hidden="false" customHeight="false" outlineLevel="0" collapsed="false">
      <c r="C213" s="23" t="s">
        <v>96</v>
      </c>
      <c r="D213" s="23" t="s">
        <v>99</v>
      </c>
      <c r="E213" s="39"/>
      <c r="F213" s="40"/>
    </row>
    <row r="214" customFormat="false" ht="12.8" hidden="false" customHeight="false" outlineLevel="0" collapsed="false">
      <c r="C214" s="23" t="s">
        <v>96</v>
      </c>
      <c r="D214" s="23" t="s">
        <v>101</v>
      </c>
      <c r="E214" s="39"/>
      <c r="F214" s="40"/>
    </row>
    <row r="215" customFormat="false" ht="12.8" hidden="false" customHeight="false" outlineLevel="0" collapsed="false">
      <c r="C215" s="23" t="s">
        <v>96</v>
      </c>
      <c r="D215" s="23" t="s">
        <v>103</v>
      </c>
      <c r="E215" s="39"/>
      <c r="F215" s="40"/>
    </row>
    <row r="216" customFormat="false" ht="12.8" hidden="false" customHeight="false" outlineLevel="0" collapsed="false">
      <c r="C216" s="23" t="s">
        <v>96</v>
      </c>
      <c r="D216" s="23" t="s">
        <v>107</v>
      </c>
      <c r="E216" s="39"/>
      <c r="F216" s="40"/>
    </row>
    <row r="217" customFormat="false" ht="12.8" hidden="false" customHeight="false" outlineLevel="0" collapsed="false">
      <c r="C217" s="23" t="s">
        <v>96</v>
      </c>
      <c r="D217" s="23" t="s">
        <v>187</v>
      </c>
      <c r="E217" s="39"/>
      <c r="F217" s="40"/>
    </row>
    <row r="218" customFormat="false" ht="12.8" hidden="false" customHeight="false" outlineLevel="0" collapsed="false">
      <c r="C218" s="23" t="s">
        <v>96</v>
      </c>
      <c r="D218" s="23" t="s">
        <v>110</v>
      </c>
      <c r="E218" s="39"/>
      <c r="F218" s="40"/>
    </row>
    <row r="219" customFormat="false" ht="12.8" hidden="false" customHeight="false" outlineLevel="0" collapsed="false">
      <c r="C219" s="23" t="s">
        <v>96</v>
      </c>
      <c r="D219" s="23" t="s">
        <v>112</v>
      </c>
      <c r="E219" s="39"/>
      <c r="F219" s="40"/>
    </row>
    <row r="220" customFormat="false" ht="12.8" hidden="false" customHeight="false" outlineLevel="0" collapsed="false">
      <c r="C220" s="23" t="s">
        <v>96</v>
      </c>
      <c r="D220" s="23" t="s">
        <v>114</v>
      </c>
      <c r="E220" s="39"/>
      <c r="F220" s="40"/>
    </row>
    <row r="221" customFormat="false" ht="12.8" hidden="false" customHeight="false" outlineLevel="0" collapsed="false">
      <c r="C221" s="23" t="s">
        <v>96</v>
      </c>
      <c r="D221" s="23" t="s">
        <v>116</v>
      </c>
      <c r="E221" s="39"/>
      <c r="F221" s="40"/>
    </row>
    <row r="222" customFormat="false" ht="12.8" hidden="false" customHeight="false" outlineLevel="0" collapsed="false">
      <c r="C222" s="23" t="s">
        <v>96</v>
      </c>
      <c r="D222" s="23" t="s">
        <v>118</v>
      </c>
      <c r="E222" s="39"/>
      <c r="F222" s="40"/>
    </row>
    <row r="223" customFormat="false" ht="12.8" hidden="false" customHeight="false" outlineLevel="0" collapsed="false">
      <c r="C223" s="23" t="s">
        <v>96</v>
      </c>
      <c r="D223" s="23" t="s">
        <v>120</v>
      </c>
      <c r="E223" s="39"/>
      <c r="F223" s="40"/>
    </row>
    <row r="224" customFormat="false" ht="12.8" hidden="false" customHeight="false" outlineLevel="0" collapsed="false">
      <c r="C224" s="23" t="s">
        <v>96</v>
      </c>
      <c r="D224" s="23" t="s">
        <v>122</v>
      </c>
      <c r="E224" s="39"/>
      <c r="F224" s="40"/>
    </row>
    <row r="225" customFormat="false" ht="12.8" hidden="false" customHeight="false" outlineLevel="0" collapsed="false">
      <c r="C225" s="23" t="s">
        <v>124</v>
      </c>
      <c r="D225" s="23" t="s">
        <v>125</v>
      </c>
      <c r="E225" s="39"/>
      <c r="F225" s="40"/>
    </row>
    <row r="226" customFormat="false" ht="12.8" hidden="false" customHeight="false" outlineLevel="0" collapsed="false">
      <c r="C226" s="23" t="s">
        <v>124</v>
      </c>
      <c r="D226" s="23" t="s">
        <v>127</v>
      </c>
      <c r="E226" s="39"/>
      <c r="F226" s="40"/>
    </row>
    <row r="227" customFormat="false" ht="12.8" hidden="false" customHeight="false" outlineLevel="0" collapsed="false">
      <c r="C227" s="23" t="s">
        <v>124</v>
      </c>
      <c r="D227" s="23" t="s">
        <v>129</v>
      </c>
      <c r="E227" s="39"/>
      <c r="F227" s="40"/>
    </row>
    <row r="228" customFormat="false" ht="12.8" hidden="false" customHeight="false" outlineLevel="0" collapsed="false">
      <c r="C228" s="23" t="s">
        <v>124</v>
      </c>
      <c r="D228" s="23" t="s">
        <v>131</v>
      </c>
      <c r="E228" s="39"/>
      <c r="F228" s="40"/>
    </row>
    <row r="229" customFormat="false" ht="12.8" hidden="false" customHeight="false" outlineLevel="0" collapsed="false">
      <c r="C229" s="23" t="s">
        <v>124</v>
      </c>
      <c r="D229" s="23" t="s">
        <v>133</v>
      </c>
      <c r="E229" s="39"/>
      <c r="F229" s="40"/>
    </row>
    <row r="230" customFormat="false" ht="12.8" hidden="false" customHeight="false" outlineLevel="0" collapsed="false">
      <c r="C230" s="27" t="s">
        <v>135</v>
      </c>
      <c r="D230" s="27"/>
      <c r="E230" s="41" t="n">
        <v>18</v>
      </c>
      <c r="F230" s="40"/>
    </row>
    <row r="231" customFormat="false" ht="12.8" hidden="false" customHeight="false" outlineLevel="0" collapsed="false">
      <c r="C231" s="23" t="s">
        <v>136</v>
      </c>
      <c r="D231" s="23" t="s">
        <v>137</v>
      </c>
      <c r="E231" s="39"/>
      <c r="F231" s="40"/>
    </row>
    <row r="232" customFormat="false" ht="12.8" hidden="false" customHeight="false" outlineLevel="0" collapsed="false">
      <c r="C232" s="23" t="s">
        <v>136</v>
      </c>
      <c r="D232" s="23" t="s">
        <v>139</v>
      </c>
      <c r="E232" s="39"/>
      <c r="F232" s="40"/>
    </row>
    <row r="233" customFormat="false" ht="12.8" hidden="false" customHeight="false" outlineLevel="0" collapsed="false">
      <c r="C233" s="23" t="s">
        <v>136</v>
      </c>
      <c r="D233" s="23" t="s">
        <v>141</v>
      </c>
      <c r="E233" s="39"/>
      <c r="F233" s="40"/>
    </row>
    <row r="234" customFormat="false" ht="12.8" hidden="false" customHeight="false" outlineLevel="0" collapsed="false">
      <c r="C234" s="23" t="s">
        <v>136</v>
      </c>
      <c r="D234" s="23" t="s">
        <v>188</v>
      </c>
      <c r="E234" s="39"/>
      <c r="F234" s="40"/>
    </row>
    <row r="235" customFormat="false" ht="12.8" hidden="false" customHeight="false" outlineLevel="0" collapsed="false">
      <c r="C235" s="23" t="s">
        <v>136</v>
      </c>
      <c r="D235" s="23" t="s">
        <v>145</v>
      </c>
      <c r="E235" s="39"/>
      <c r="F235" s="40"/>
    </row>
    <row r="236" customFormat="false" ht="12.8" hidden="false" customHeight="false" outlineLevel="0" collapsed="false">
      <c r="C236" s="23" t="s">
        <v>136</v>
      </c>
      <c r="D236" s="23" t="s">
        <v>147</v>
      </c>
      <c r="E236" s="39"/>
      <c r="F236" s="40"/>
    </row>
    <row r="237" customFormat="false" ht="12.8" hidden="false" customHeight="false" outlineLevel="0" collapsed="false">
      <c r="C237" s="23" t="s">
        <v>136</v>
      </c>
      <c r="D237" s="23" t="s">
        <v>148</v>
      </c>
      <c r="E237" s="39"/>
      <c r="F237" s="40"/>
    </row>
    <row r="238" customFormat="false" ht="12.8" hidden="false" customHeight="false" outlineLevel="0" collapsed="false">
      <c r="C238" s="23" t="s">
        <v>136</v>
      </c>
      <c r="D238" s="23" t="s">
        <v>149</v>
      </c>
      <c r="E238" s="39"/>
      <c r="F238" s="40"/>
    </row>
    <row r="239" customFormat="false" ht="12.8" hidden="false" customHeight="false" outlineLevel="0" collapsed="false">
      <c r="C239" s="23" t="s">
        <v>136</v>
      </c>
      <c r="D239" s="23" t="s">
        <v>150</v>
      </c>
      <c r="E239" s="39"/>
      <c r="F239" s="40"/>
    </row>
    <row r="240" customFormat="false" ht="12.8" hidden="false" customHeight="false" outlineLevel="0" collapsed="false">
      <c r="C240" s="23" t="s">
        <v>136</v>
      </c>
      <c r="D240" s="23" t="s">
        <v>152</v>
      </c>
      <c r="E240" s="39"/>
      <c r="F240" s="40"/>
    </row>
    <row r="241" customFormat="false" ht="12.8" hidden="false" customHeight="false" outlineLevel="0" collapsed="false">
      <c r="C241" s="27" t="s">
        <v>189</v>
      </c>
      <c r="D241" s="27"/>
      <c r="E241" s="41" t="n">
        <v>10</v>
      </c>
      <c r="F241" s="40"/>
    </row>
    <row r="242" customFormat="false" ht="12.8" hidden="false" customHeight="false" outlineLevel="0" collapsed="false">
      <c r="C242" s="23" t="s">
        <v>155</v>
      </c>
      <c r="D242" s="23" t="s">
        <v>156</v>
      </c>
      <c r="E242" s="39"/>
      <c r="F242" s="40"/>
    </row>
    <row r="243" customFormat="false" ht="12.8" hidden="false" customHeight="false" outlineLevel="0" collapsed="false">
      <c r="C243" s="23" t="s">
        <v>155</v>
      </c>
      <c r="D243" s="23" t="s">
        <v>158</v>
      </c>
      <c r="E243" s="39"/>
      <c r="F243" s="40"/>
    </row>
    <row r="244" customFormat="false" ht="12.8" hidden="false" customHeight="false" outlineLevel="0" collapsed="false">
      <c r="C244" s="23" t="s">
        <v>155</v>
      </c>
      <c r="D244" s="23" t="s">
        <v>190</v>
      </c>
      <c r="E244" s="39"/>
      <c r="F244" s="40"/>
    </row>
    <row r="245" customFormat="false" ht="12.8" hidden="false" customHeight="false" outlineLevel="0" collapsed="false">
      <c r="C245" s="23" t="s">
        <v>155</v>
      </c>
      <c r="D245" s="23" t="s">
        <v>191</v>
      </c>
      <c r="E245" s="39"/>
      <c r="F245" s="40"/>
    </row>
    <row r="246" customFormat="false" ht="12.8" hidden="false" customHeight="false" outlineLevel="0" collapsed="false">
      <c r="C246" s="23" t="s">
        <v>155</v>
      </c>
      <c r="D246" s="23" t="s">
        <v>160</v>
      </c>
      <c r="E246" s="39"/>
      <c r="F246" s="40"/>
    </row>
    <row r="247" customFormat="false" ht="12.8" hidden="false" customHeight="false" outlineLevel="0" collapsed="false">
      <c r="C247" s="23" t="s">
        <v>155</v>
      </c>
      <c r="D247" s="23" t="s">
        <v>192</v>
      </c>
      <c r="E247" s="39"/>
      <c r="F247" s="40"/>
    </row>
    <row r="248" customFormat="false" ht="12.8" hidden="false" customHeight="false" outlineLevel="0" collapsed="false">
      <c r="C248" s="23" t="s">
        <v>155</v>
      </c>
      <c r="D248" s="23" t="s">
        <v>193</v>
      </c>
      <c r="E248" s="39"/>
      <c r="F248" s="40"/>
    </row>
    <row r="249" customFormat="false" ht="12.8" hidden="false" customHeight="false" outlineLevel="0" collapsed="false">
      <c r="C249" s="23" t="s">
        <v>155</v>
      </c>
      <c r="D249" s="23" t="s">
        <v>194</v>
      </c>
      <c r="E249" s="39"/>
      <c r="F249" s="40"/>
    </row>
    <row r="250" customFormat="false" ht="12.8" hidden="false" customHeight="false" outlineLevel="0" collapsed="false">
      <c r="C250" s="23" t="s">
        <v>155</v>
      </c>
      <c r="D250" s="23" t="s">
        <v>195</v>
      </c>
      <c r="E250" s="39"/>
      <c r="F250" s="40"/>
    </row>
    <row r="251" customFormat="false" ht="12.8" hidden="false" customHeight="false" outlineLevel="0" collapsed="false">
      <c r="C251" s="23" t="s">
        <v>155</v>
      </c>
      <c r="D251" s="23" t="s">
        <v>196</v>
      </c>
      <c r="E251" s="39"/>
      <c r="F251" s="40"/>
    </row>
    <row r="252" customFormat="false" ht="12.8" hidden="false" customHeight="false" outlineLevel="0" collapsed="false">
      <c r="C252" s="23" t="s">
        <v>155</v>
      </c>
      <c r="D252" s="23" t="s">
        <v>162</v>
      </c>
      <c r="E252" s="39"/>
      <c r="F252" s="40"/>
    </row>
    <row r="253" customFormat="false" ht="12.8" hidden="false" customHeight="false" outlineLevel="0" collapsed="false">
      <c r="C253" s="23" t="s">
        <v>155</v>
      </c>
      <c r="D253" s="23" t="s">
        <v>197</v>
      </c>
      <c r="E253" s="39"/>
      <c r="F253" s="40"/>
    </row>
    <row r="254" customFormat="false" ht="12.8" hidden="false" customHeight="false" outlineLevel="0" collapsed="false">
      <c r="C254" s="27" t="s">
        <v>165</v>
      </c>
      <c r="D254" s="27"/>
      <c r="E254" s="41" t="n">
        <v>12</v>
      </c>
      <c r="F254" s="40"/>
    </row>
    <row r="255" customFormat="false" ht="12.8" hidden="false" customHeight="false" outlineLevel="0" collapsed="false">
      <c r="C255" s="23"/>
      <c r="D255" s="23"/>
      <c r="E255" s="39"/>
      <c r="F255" s="40"/>
    </row>
    <row r="256" customFormat="false" ht="12.8" hidden="false" customHeight="false" outlineLevel="0" collapsed="false">
      <c r="C256" s="27" t="s">
        <v>166</v>
      </c>
      <c r="D256" s="27"/>
      <c r="E256" s="41" t="n">
        <v>55</v>
      </c>
      <c r="F256" s="40"/>
    </row>
    <row r="259" customFormat="false" ht="15" hidden="false" customHeight="false" outlineLevel="0" collapsed="false">
      <c r="C259" s="42" t="s">
        <v>198</v>
      </c>
      <c r="D259" s="42"/>
      <c r="E259" s="36"/>
    </row>
    <row r="261" customFormat="false" ht="15" hidden="false" customHeight="false" outlineLevel="0" collapsed="false">
      <c r="C261" s="43" t="s">
        <v>0</v>
      </c>
      <c r="D261" s="44" t="s">
        <v>199</v>
      </c>
      <c r="E261" s="37"/>
    </row>
    <row r="262" customFormat="false" ht="12.8" hidden="false" customHeight="false" outlineLevel="0" collapsed="false">
      <c r="C262" s="23" t="s">
        <v>39</v>
      </c>
      <c r="D262" s="23" t="s">
        <v>40</v>
      </c>
      <c r="E262" s="24" t="n">
        <v>1</v>
      </c>
    </row>
    <row r="263" customFormat="false" ht="12.8" hidden="false" customHeight="false" outlineLevel="0" collapsed="false">
      <c r="C263" s="25" t="s">
        <v>39</v>
      </c>
      <c r="D263" s="25" t="s">
        <v>44</v>
      </c>
      <c r="E263" s="24" t="n">
        <v>1</v>
      </c>
    </row>
    <row r="264" customFormat="false" ht="12.8" hidden="false" customHeight="false" outlineLevel="0" collapsed="false">
      <c r="C264" s="25" t="s">
        <v>39</v>
      </c>
      <c r="D264" s="25" t="s">
        <v>51</v>
      </c>
      <c r="E264" s="24" t="n">
        <v>1</v>
      </c>
    </row>
    <row r="265" customFormat="false" ht="12.8" hidden="false" customHeight="false" outlineLevel="0" collapsed="false">
      <c r="C265" s="25" t="s">
        <v>39</v>
      </c>
      <c r="D265" s="25" t="s">
        <v>59</v>
      </c>
      <c r="E265" s="24" t="n">
        <v>1</v>
      </c>
    </row>
    <row r="266" customFormat="false" ht="12.8" hidden="false" customHeight="false" outlineLevel="0" collapsed="false">
      <c r="C266" s="25" t="s">
        <v>39</v>
      </c>
      <c r="D266" s="25" t="s">
        <v>69</v>
      </c>
      <c r="E266" s="24" t="n">
        <v>1</v>
      </c>
    </row>
    <row r="267" customFormat="false" ht="12.8" hidden="false" customHeight="false" outlineLevel="0" collapsed="false">
      <c r="C267" s="25" t="s">
        <v>39</v>
      </c>
      <c r="D267" s="25" t="s">
        <v>74</v>
      </c>
      <c r="E267" s="24" t="n">
        <v>1</v>
      </c>
    </row>
    <row r="268" customFormat="false" ht="12.8" hidden="false" customHeight="false" outlineLevel="0" collapsed="false">
      <c r="C268" s="23" t="s">
        <v>39</v>
      </c>
      <c r="D268" s="23" t="s">
        <v>79</v>
      </c>
      <c r="E268" s="24" t="n">
        <v>1</v>
      </c>
    </row>
    <row r="269" customFormat="false" ht="12.8" hidden="false" customHeight="false" outlineLevel="0" collapsed="false">
      <c r="C269" s="25" t="s">
        <v>39</v>
      </c>
      <c r="D269" s="25" t="s">
        <v>81</v>
      </c>
      <c r="E269" s="24" t="n">
        <v>1</v>
      </c>
    </row>
    <row r="270" customFormat="false" ht="12.8" hidden="false" customHeight="false" outlineLevel="0" collapsed="false">
      <c r="C270" s="25" t="s">
        <v>39</v>
      </c>
      <c r="D270" s="25" t="s">
        <v>84</v>
      </c>
      <c r="E270" s="24" t="n">
        <v>1</v>
      </c>
    </row>
    <row r="271" customFormat="false" ht="12.8" hidden="false" customHeight="false" outlineLevel="0" collapsed="false">
      <c r="C271" s="23" t="s">
        <v>89</v>
      </c>
      <c r="D271" s="23" t="s">
        <v>90</v>
      </c>
      <c r="E271" s="24" t="n">
        <v>1</v>
      </c>
    </row>
    <row r="272" customFormat="false" ht="12.8" hidden="false" customHeight="false" outlineLevel="0" collapsed="false">
      <c r="C272" s="25" t="s">
        <v>89</v>
      </c>
      <c r="D272" s="25" t="s">
        <v>93</v>
      </c>
      <c r="E272" s="24" t="n">
        <v>1</v>
      </c>
    </row>
    <row r="273" s="45" customFormat="true" ht="17.9" hidden="false" customHeight="true" outlineLevel="0" collapsed="false">
      <c r="C273" s="27" t="n">
        <v>11</v>
      </c>
      <c r="D273" s="46" t="s">
        <v>200</v>
      </c>
      <c r="E273" s="32" t="n">
        <f aca="false">SUM(E262:E272)</f>
        <v>11</v>
      </c>
      <c r="F273" s="47" t="s">
        <v>201</v>
      </c>
      <c r="G273" s="47"/>
    </row>
    <row r="274" customFormat="false" ht="12.8" hidden="false" customHeight="false" outlineLevel="0" collapsed="false">
      <c r="C274" s="23" t="s">
        <v>96</v>
      </c>
      <c r="D274" s="23" t="s">
        <v>97</v>
      </c>
      <c r="E274" s="24" t="n">
        <v>1</v>
      </c>
    </row>
    <row r="275" customFormat="false" ht="12.8" hidden="false" customHeight="false" outlineLevel="0" collapsed="false">
      <c r="C275" s="23" t="s">
        <v>96</v>
      </c>
      <c r="D275" s="23" t="s">
        <v>99</v>
      </c>
      <c r="E275" s="24" t="n">
        <v>1</v>
      </c>
    </row>
    <row r="276" customFormat="false" ht="12.8" hidden="false" customHeight="false" outlineLevel="0" collapsed="false">
      <c r="C276" s="23" t="s">
        <v>96</v>
      </c>
      <c r="D276" s="23" t="s">
        <v>101</v>
      </c>
      <c r="E276" s="24" t="n">
        <v>1</v>
      </c>
    </row>
    <row r="277" customFormat="false" ht="12.8" hidden="false" customHeight="false" outlineLevel="0" collapsed="false">
      <c r="C277" s="23" t="s">
        <v>96</v>
      </c>
      <c r="D277" s="23" t="s">
        <v>107</v>
      </c>
      <c r="E277" s="24" t="n">
        <v>1</v>
      </c>
    </row>
    <row r="278" customFormat="false" ht="12.8" hidden="false" customHeight="false" outlineLevel="0" collapsed="false">
      <c r="C278" s="23" t="s">
        <v>96</v>
      </c>
      <c r="D278" s="23" t="s">
        <v>110</v>
      </c>
      <c r="E278" s="24" t="n">
        <v>1</v>
      </c>
    </row>
    <row r="279" customFormat="false" ht="12.8" hidden="false" customHeight="false" outlineLevel="0" collapsed="false">
      <c r="C279" s="23" t="s">
        <v>96</v>
      </c>
      <c r="D279" s="23" t="s">
        <v>112</v>
      </c>
      <c r="E279" s="24" t="n">
        <v>1</v>
      </c>
    </row>
    <row r="280" customFormat="false" ht="12.8" hidden="false" customHeight="false" outlineLevel="0" collapsed="false">
      <c r="C280" s="23" t="s">
        <v>96</v>
      </c>
      <c r="D280" s="23" t="s">
        <v>114</v>
      </c>
      <c r="E280" s="24" t="n">
        <v>1</v>
      </c>
    </row>
    <row r="281" customFormat="false" ht="12.8" hidden="false" customHeight="false" outlineLevel="0" collapsed="false">
      <c r="C281" s="23" t="s">
        <v>96</v>
      </c>
      <c r="D281" s="23" t="s">
        <v>116</v>
      </c>
      <c r="E281" s="24" t="n">
        <v>1</v>
      </c>
    </row>
    <row r="282" customFormat="false" ht="12.8" hidden="false" customHeight="false" outlineLevel="0" collapsed="false">
      <c r="C282" s="23" t="s">
        <v>96</v>
      </c>
      <c r="D282" s="23" t="s">
        <v>118</v>
      </c>
      <c r="E282" s="24" t="n">
        <v>1</v>
      </c>
    </row>
    <row r="283" customFormat="false" ht="12.8" hidden="false" customHeight="false" outlineLevel="0" collapsed="false">
      <c r="C283" s="23" t="s">
        <v>96</v>
      </c>
      <c r="D283" s="23" t="s">
        <v>120</v>
      </c>
      <c r="E283" s="24" t="n">
        <v>1</v>
      </c>
    </row>
    <row r="284" customFormat="false" ht="12.8" hidden="false" customHeight="false" outlineLevel="0" collapsed="false">
      <c r="C284" s="23" t="s">
        <v>96</v>
      </c>
      <c r="D284" s="23" t="s">
        <v>122</v>
      </c>
      <c r="E284" s="24" t="n">
        <v>1</v>
      </c>
    </row>
    <row r="285" customFormat="false" ht="12.8" hidden="false" customHeight="false" outlineLevel="0" collapsed="false">
      <c r="C285" s="23" t="s">
        <v>124</v>
      </c>
      <c r="D285" s="23" t="s">
        <v>125</v>
      </c>
      <c r="E285" s="24" t="n">
        <v>1</v>
      </c>
    </row>
    <row r="286" customFormat="false" ht="12.8" hidden="false" customHeight="false" outlineLevel="0" collapsed="false">
      <c r="C286" s="23" t="s">
        <v>124</v>
      </c>
      <c r="D286" s="23" t="s">
        <v>127</v>
      </c>
      <c r="E286" s="24" t="n">
        <v>1</v>
      </c>
    </row>
    <row r="287" customFormat="false" ht="12.8" hidden="false" customHeight="false" outlineLevel="0" collapsed="false">
      <c r="C287" s="23" t="s">
        <v>124</v>
      </c>
      <c r="D287" s="23" t="s">
        <v>129</v>
      </c>
      <c r="E287" s="24" t="n">
        <v>1</v>
      </c>
    </row>
    <row r="288" customFormat="false" ht="12.8" hidden="false" customHeight="false" outlineLevel="0" collapsed="false">
      <c r="C288" s="23" t="s">
        <v>124</v>
      </c>
      <c r="D288" s="23" t="s">
        <v>131</v>
      </c>
      <c r="E288" s="24" t="n">
        <v>1</v>
      </c>
    </row>
    <row r="289" customFormat="false" ht="12.8" hidden="false" customHeight="false" outlineLevel="0" collapsed="false">
      <c r="C289" s="23" t="s">
        <v>124</v>
      </c>
      <c r="D289" s="23" t="s">
        <v>133</v>
      </c>
      <c r="E289" s="24" t="n">
        <v>1</v>
      </c>
    </row>
    <row r="290" s="45" customFormat="true" ht="17.9" hidden="false" customHeight="true" outlineLevel="0" collapsed="false">
      <c r="C290" s="27" t="n">
        <v>16</v>
      </c>
      <c r="D290" s="46" t="s">
        <v>202</v>
      </c>
      <c r="E290" s="32" t="n">
        <f aca="false">SUM(E274:E289)</f>
        <v>16</v>
      </c>
      <c r="F290" s="47" t="s">
        <v>203</v>
      </c>
      <c r="G290" s="47"/>
    </row>
    <row r="291" customFormat="false" ht="12.8" hidden="false" customHeight="false" outlineLevel="0" collapsed="false">
      <c r="C291" s="23" t="s">
        <v>136</v>
      </c>
      <c r="D291" s="23" t="s">
        <v>137</v>
      </c>
      <c r="E291" s="24" t="n">
        <v>0.5</v>
      </c>
    </row>
    <row r="292" customFormat="false" ht="12.8" hidden="false" customHeight="false" outlineLevel="0" collapsed="false">
      <c r="C292" s="23"/>
      <c r="D292" s="23" t="s">
        <v>188</v>
      </c>
      <c r="E292" s="24"/>
    </row>
    <row r="293" customFormat="false" ht="12.8" hidden="false" customHeight="false" outlineLevel="0" collapsed="false">
      <c r="C293" s="23" t="s">
        <v>136</v>
      </c>
      <c r="D293" s="23" t="s">
        <v>139</v>
      </c>
      <c r="E293" s="24" t="n">
        <v>0.5</v>
      </c>
    </row>
    <row r="294" customFormat="false" ht="12.8" hidden="false" customHeight="false" outlineLevel="0" collapsed="false">
      <c r="C294" s="23" t="s">
        <v>136</v>
      </c>
      <c r="D294" s="23" t="s">
        <v>145</v>
      </c>
      <c r="E294" s="24" t="n">
        <v>1</v>
      </c>
    </row>
    <row r="295" customFormat="false" ht="12.8" hidden="false" customHeight="false" outlineLevel="0" collapsed="false">
      <c r="C295" s="23" t="s">
        <v>136</v>
      </c>
      <c r="D295" s="23" t="s">
        <v>147</v>
      </c>
      <c r="E295" s="24" t="n">
        <v>1</v>
      </c>
    </row>
    <row r="296" customFormat="false" ht="12.8" hidden="false" customHeight="false" outlineLevel="0" collapsed="false">
      <c r="C296" s="23" t="s">
        <v>136</v>
      </c>
      <c r="D296" s="23" t="s">
        <v>148</v>
      </c>
      <c r="E296" s="24" t="n">
        <v>1</v>
      </c>
    </row>
    <row r="297" customFormat="false" ht="12.8" hidden="false" customHeight="false" outlineLevel="0" collapsed="false">
      <c r="C297" s="23" t="s">
        <v>136</v>
      </c>
      <c r="D297" s="23" t="s">
        <v>149</v>
      </c>
      <c r="E297" s="24" t="n">
        <v>1</v>
      </c>
    </row>
    <row r="298" customFormat="false" ht="12.8" hidden="false" customHeight="false" outlineLevel="0" collapsed="false">
      <c r="C298" s="23" t="s">
        <v>136</v>
      </c>
      <c r="D298" s="23" t="s">
        <v>150</v>
      </c>
      <c r="E298" s="24" t="n">
        <v>1</v>
      </c>
    </row>
    <row r="299" customFormat="false" ht="12.8" hidden="false" customHeight="false" outlineLevel="0" collapsed="false">
      <c r="C299" s="23" t="s">
        <v>136</v>
      </c>
      <c r="D299" s="23" t="s">
        <v>152</v>
      </c>
      <c r="E299" s="24" t="n">
        <v>0.5</v>
      </c>
    </row>
    <row r="300" s="45" customFormat="true" ht="17.9" hidden="false" customHeight="true" outlineLevel="0" collapsed="false">
      <c r="C300" s="27" t="n">
        <v>7</v>
      </c>
      <c r="D300" s="46" t="s">
        <v>204</v>
      </c>
      <c r="E300" s="32" t="n">
        <f aca="false">SUM(E291:E299)</f>
        <v>6.5</v>
      </c>
      <c r="F300" s="47" t="s">
        <v>205</v>
      </c>
      <c r="G300" s="47"/>
    </row>
    <row r="301" customFormat="false" ht="12.8" hidden="false" customHeight="false" outlineLevel="0" collapsed="false">
      <c r="C301" s="23" t="s">
        <v>155</v>
      </c>
      <c r="D301" s="23" t="s">
        <v>206</v>
      </c>
      <c r="E301" s="24" t="n">
        <v>0.5</v>
      </c>
    </row>
    <row r="302" customFormat="false" ht="12.8" hidden="false" customHeight="false" outlineLevel="0" collapsed="false">
      <c r="C302" s="23" t="s">
        <v>155</v>
      </c>
      <c r="D302" s="23" t="s">
        <v>207</v>
      </c>
      <c r="E302" s="24" t="n">
        <v>0.5</v>
      </c>
    </row>
    <row r="303" customFormat="false" ht="12.8" hidden="false" customHeight="false" outlineLevel="0" collapsed="false">
      <c r="C303" s="23" t="s">
        <v>155</v>
      </c>
      <c r="D303" s="23" t="s">
        <v>208</v>
      </c>
      <c r="E303" s="24" t="n">
        <v>0</v>
      </c>
    </row>
    <row r="304" customFormat="false" ht="12.8" hidden="false" customHeight="false" outlineLevel="0" collapsed="false">
      <c r="C304" s="23" t="s">
        <v>155</v>
      </c>
      <c r="D304" s="23" t="s">
        <v>209</v>
      </c>
      <c r="E304" s="24" t="n">
        <v>0.5</v>
      </c>
    </row>
    <row r="305" customFormat="false" ht="12.8" hidden="false" customHeight="false" outlineLevel="0" collapsed="false">
      <c r="C305" s="23" t="s">
        <v>155</v>
      </c>
      <c r="D305" s="23" t="s">
        <v>160</v>
      </c>
      <c r="E305" s="24" t="n">
        <v>1</v>
      </c>
    </row>
    <row r="306" customFormat="false" ht="12.8" hidden="false" customHeight="false" outlineLevel="0" collapsed="false">
      <c r="C306" s="23" t="s">
        <v>155</v>
      </c>
      <c r="D306" s="23" t="s">
        <v>162</v>
      </c>
      <c r="E306" s="24" t="n">
        <v>1</v>
      </c>
    </row>
    <row r="307" customFormat="false" ht="12.8" hidden="false" customHeight="false" outlineLevel="0" collapsed="false">
      <c r="C307" s="23" t="s">
        <v>155</v>
      </c>
      <c r="D307" s="23" t="s">
        <v>210</v>
      </c>
      <c r="E307" s="24" t="n">
        <v>0</v>
      </c>
    </row>
    <row r="308" customFormat="false" ht="12.8" hidden="false" customHeight="false" outlineLevel="0" collapsed="false">
      <c r="C308" s="23" t="s">
        <v>155</v>
      </c>
      <c r="D308" s="23" t="s">
        <v>211</v>
      </c>
      <c r="E308" s="24" t="n">
        <v>0</v>
      </c>
    </row>
    <row r="309" customFormat="false" ht="12.8" hidden="false" customHeight="false" outlineLevel="0" collapsed="false">
      <c r="C309" s="23" t="s">
        <v>155</v>
      </c>
      <c r="D309" s="23" t="s">
        <v>212</v>
      </c>
      <c r="E309" s="24" t="n">
        <v>0</v>
      </c>
    </row>
    <row r="310" customFormat="false" ht="12.8" hidden="false" customHeight="false" outlineLevel="0" collapsed="false">
      <c r="C310" s="23" t="s">
        <v>155</v>
      </c>
      <c r="D310" s="23" t="s">
        <v>213</v>
      </c>
      <c r="E310" s="24" t="n">
        <v>0</v>
      </c>
    </row>
    <row r="311" s="45" customFormat="true" ht="17.9" hidden="false" customHeight="true" outlineLevel="0" collapsed="false">
      <c r="C311" s="27" t="n">
        <v>5</v>
      </c>
      <c r="D311" s="46" t="s">
        <v>214</v>
      </c>
      <c r="E311" s="32" t="n">
        <f aca="false">SUM(E301:E306)</f>
        <v>3.5</v>
      </c>
      <c r="F311" s="47" t="s">
        <v>215</v>
      </c>
      <c r="G311" s="47"/>
    </row>
    <row r="313" s="45" customFormat="true" ht="17.9" hidden="false" customHeight="true" outlineLevel="0" collapsed="false">
      <c r="C313" s="27" t="n">
        <f aca="false">(C273+C290+C300+C311)</f>
        <v>39</v>
      </c>
      <c r="D313" s="46" t="s">
        <v>216</v>
      </c>
      <c r="E313" s="27" t="n">
        <f aca="false">(E273+E290+E300+E311)</f>
        <v>37</v>
      </c>
      <c r="F313" s="47" t="s">
        <v>217</v>
      </c>
      <c r="G313" s="47"/>
    </row>
    <row r="317" customFormat="false" ht="15" hidden="false" customHeight="false" outlineLevel="0" collapsed="false">
      <c r="C317" s="42" t="s">
        <v>218</v>
      </c>
      <c r="D317" s="42"/>
      <c r="E317" s="36"/>
    </row>
    <row r="319" customFormat="false" ht="15" hidden="false" customHeight="false" outlineLevel="0" collapsed="false">
      <c r="C319" s="43" t="s">
        <v>0</v>
      </c>
      <c r="D319" s="44" t="s">
        <v>199</v>
      </c>
      <c r="E319" s="37"/>
    </row>
    <row r="320" customFormat="false" ht="12.8" hidden="false" customHeight="false" outlineLevel="0" collapsed="false">
      <c r="C320" s="23" t="s">
        <v>39</v>
      </c>
      <c r="D320" s="23" t="s">
        <v>40</v>
      </c>
      <c r="E320" s="24" t="n">
        <v>1</v>
      </c>
    </row>
    <row r="321" customFormat="false" ht="12.8" hidden="false" customHeight="false" outlineLevel="0" collapsed="false">
      <c r="C321" s="25" t="s">
        <v>39</v>
      </c>
      <c r="D321" s="25" t="s">
        <v>44</v>
      </c>
      <c r="E321" s="24" t="n">
        <v>1</v>
      </c>
    </row>
    <row r="322" customFormat="false" ht="12.8" hidden="false" customHeight="false" outlineLevel="0" collapsed="false">
      <c r="C322" s="25" t="s">
        <v>39</v>
      </c>
      <c r="D322" s="25" t="s">
        <v>51</v>
      </c>
      <c r="E322" s="24" t="n">
        <v>1</v>
      </c>
    </row>
    <row r="323" customFormat="false" ht="12.8" hidden="false" customHeight="false" outlineLevel="0" collapsed="false">
      <c r="C323" s="25" t="s">
        <v>39</v>
      </c>
      <c r="D323" s="25" t="s">
        <v>59</v>
      </c>
      <c r="E323" s="24" t="n">
        <v>1</v>
      </c>
    </row>
    <row r="324" customFormat="false" ht="12.8" hidden="false" customHeight="false" outlineLevel="0" collapsed="false">
      <c r="C324" s="25" t="s">
        <v>39</v>
      </c>
      <c r="D324" s="25" t="s">
        <v>69</v>
      </c>
      <c r="E324" s="24" t="n">
        <v>1</v>
      </c>
    </row>
    <row r="325" customFormat="false" ht="12.8" hidden="false" customHeight="false" outlineLevel="0" collapsed="false">
      <c r="C325" s="25" t="s">
        <v>39</v>
      </c>
      <c r="D325" s="25" t="s">
        <v>74</v>
      </c>
      <c r="E325" s="24" t="n">
        <v>1</v>
      </c>
    </row>
    <row r="326" customFormat="false" ht="12.8" hidden="false" customHeight="false" outlineLevel="0" collapsed="false">
      <c r="C326" s="23" t="s">
        <v>39</v>
      </c>
      <c r="D326" s="23" t="s">
        <v>79</v>
      </c>
      <c r="E326" s="24" t="n">
        <v>1</v>
      </c>
    </row>
    <row r="327" customFormat="false" ht="12.8" hidden="false" customHeight="false" outlineLevel="0" collapsed="false">
      <c r="C327" s="25" t="s">
        <v>39</v>
      </c>
      <c r="D327" s="25" t="s">
        <v>81</v>
      </c>
      <c r="E327" s="24" t="n">
        <v>1</v>
      </c>
    </row>
    <row r="328" s="45" customFormat="true" ht="17.9" hidden="false" customHeight="true" outlineLevel="0" collapsed="false">
      <c r="C328" s="27" t="n">
        <v>8</v>
      </c>
      <c r="D328" s="46" t="s">
        <v>200</v>
      </c>
      <c r="E328" s="32" t="n">
        <f aca="false">SUM(E320:E327)</f>
        <v>8</v>
      </c>
      <c r="F328" s="47" t="s">
        <v>201</v>
      </c>
      <c r="G328" s="47"/>
    </row>
    <row r="329" customFormat="false" ht="12.8" hidden="false" customHeight="false" outlineLevel="0" collapsed="false">
      <c r="C329" s="23" t="s">
        <v>96</v>
      </c>
      <c r="D329" s="23" t="s">
        <v>97</v>
      </c>
      <c r="E329" s="24" t="n">
        <v>1</v>
      </c>
    </row>
    <row r="330" customFormat="false" ht="12.8" hidden="false" customHeight="false" outlineLevel="0" collapsed="false">
      <c r="C330" s="23" t="s">
        <v>96</v>
      </c>
      <c r="D330" s="23" t="s">
        <v>99</v>
      </c>
      <c r="E330" s="24" t="n">
        <v>1</v>
      </c>
    </row>
    <row r="331" customFormat="false" ht="12.8" hidden="false" customHeight="false" outlineLevel="0" collapsed="false">
      <c r="C331" s="23" t="s">
        <v>96</v>
      </c>
      <c r="D331" s="23" t="s">
        <v>101</v>
      </c>
      <c r="E331" s="24" t="n">
        <v>1</v>
      </c>
    </row>
    <row r="332" customFormat="false" ht="12.8" hidden="false" customHeight="false" outlineLevel="0" collapsed="false">
      <c r="C332" s="23" t="s">
        <v>96</v>
      </c>
      <c r="D332" s="23" t="s">
        <v>110</v>
      </c>
      <c r="E332" s="24" t="n">
        <v>1</v>
      </c>
    </row>
    <row r="333" customFormat="false" ht="12.8" hidden="false" customHeight="false" outlineLevel="0" collapsed="false">
      <c r="C333" s="23" t="s">
        <v>96</v>
      </c>
      <c r="D333" s="23" t="s">
        <v>112</v>
      </c>
      <c r="E333" s="24" t="n">
        <v>1</v>
      </c>
    </row>
    <row r="334" customFormat="false" ht="12.8" hidden="false" customHeight="false" outlineLevel="0" collapsed="false">
      <c r="C334" s="23" t="s">
        <v>96</v>
      </c>
      <c r="D334" s="23" t="s">
        <v>114</v>
      </c>
      <c r="E334" s="24" t="n">
        <v>1</v>
      </c>
    </row>
    <row r="335" customFormat="false" ht="12.8" hidden="false" customHeight="false" outlineLevel="0" collapsed="false">
      <c r="C335" s="23" t="s">
        <v>96</v>
      </c>
      <c r="D335" s="23" t="s">
        <v>116</v>
      </c>
      <c r="E335" s="24" t="n">
        <v>1</v>
      </c>
    </row>
    <row r="336" customFormat="false" ht="12.8" hidden="false" customHeight="false" outlineLevel="0" collapsed="false">
      <c r="C336" s="23" t="s">
        <v>96</v>
      </c>
      <c r="D336" s="23" t="s">
        <v>118</v>
      </c>
      <c r="E336" s="24" t="n">
        <v>1</v>
      </c>
    </row>
    <row r="337" customFormat="false" ht="12.8" hidden="false" customHeight="false" outlineLevel="0" collapsed="false">
      <c r="C337" s="23" t="s">
        <v>96</v>
      </c>
      <c r="D337" s="23" t="s">
        <v>120</v>
      </c>
      <c r="E337" s="24" t="n">
        <v>1</v>
      </c>
    </row>
    <row r="338" customFormat="false" ht="12.8" hidden="false" customHeight="false" outlineLevel="0" collapsed="false">
      <c r="C338" s="23" t="s">
        <v>124</v>
      </c>
      <c r="D338" s="23" t="s">
        <v>125</v>
      </c>
      <c r="E338" s="24" t="n">
        <v>0.5</v>
      </c>
    </row>
    <row r="339" customFormat="false" ht="12.8" hidden="false" customHeight="false" outlineLevel="0" collapsed="false">
      <c r="C339" s="23" t="s">
        <v>124</v>
      </c>
      <c r="D339" s="23" t="s">
        <v>127</v>
      </c>
      <c r="E339" s="24" t="n">
        <v>0.5</v>
      </c>
    </row>
    <row r="340" customFormat="false" ht="12.8" hidden="false" customHeight="false" outlineLevel="0" collapsed="false">
      <c r="C340" s="23" t="s">
        <v>124</v>
      </c>
      <c r="D340" s="23" t="s">
        <v>129</v>
      </c>
      <c r="E340" s="24" t="n">
        <v>0.5</v>
      </c>
    </row>
    <row r="341" s="45" customFormat="true" ht="17.9" hidden="false" customHeight="true" outlineLevel="0" collapsed="false">
      <c r="C341" s="27" t="n">
        <v>12</v>
      </c>
      <c r="D341" s="46" t="s">
        <v>202</v>
      </c>
      <c r="E341" s="32" t="n">
        <f aca="false">SUM(E329:E340)</f>
        <v>10.5</v>
      </c>
      <c r="F341" s="47" t="s">
        <v>203</v>
      </c>
      <c r="G341" s="47"/>
    </row>
    <row r="342" customFormat="false" ht="12.8" hidden="false" customHeight="false" outlineLevel="0" collapsed="false">
      <c r="C342" s="23" t="s">
        <v>136</v>
      </c>
      <c r="D342" s="23" t="s">
        <v>137</v>
      </c>
      <c r="E342" s="24" t="n">
        <v>0.5</v>
      </c>
    </row>
    <row r="343" customFormat="false" ht="12.8" hidden="false" customHeight="false" outlineLevel="0" collapsed="false">
      <c r="C343" s="23"/>
      <c r="D343" s="23" t="s">
        <v>188</v>
      </c>
      <c r="E343" s="24"/>
    </row>
    <row r="344" customFormat="false" ht="12.8" hidden="false" customHeight="false" outlineLevel="0" collapsed="false">
      <c r="C344" s="23" t="s">
        <v>136</v>
      </c>
      <c r="D344" s="23" t="s">
        <v>139</v>
      </c>
      <c r="E344" s="24" t="n">
        <v>0.5</v>
      </c>
    </row>
    <row r="345" customFormat="false" ht="12.8" hidden="false" customHeight="false" outlineLevel="0" collapsed="false">
      <c r="C345" s="23" t="s">
        <v>136</v>
      </c>
      <c r="D345" s="23" t="s">
        <v>145</v>
      </c>
      <c r="E345" s="24" t="n">
        <v>1</v>
      </c>
    </row>
    <row r="346" customFormat="false" ht="12.8" hidden="false" customHeight="false" outlineLevel="0" collapsed="false">
      <c r="C346" s="23" t="s">
        <v>136</v>
      </c>
      <c r="D346" s="23" t="s">
        <v>147</v>
      </c>
      <c r="E346" s="24" t="n">
        <v>1</v>
      </c>
    </row>
    <row r="347" customFormat="false" ht="12.8" hidden="false" customHeight="false" outlineLevel="0" collapsed="false">
      <c r="C347" s="23" t="s">
        <v>136</v>
      </c>
      <c r="D347" s="23" t="s">
        <v>148</v>
      </c>
      <c r="E347" s="24" t="n">
        <v>1</v>
      </c>
    </row>
    <row r="348" customFormat="false" ht="12.8" hidden="false" customHeight="false" outlineLevel="0" collapsed="false">
      <c r="C348" s="23" t="s">
        <v>136</v>
      </c>
      <c r="D348" s="23" t="s">
        <v>149</v>
      </c>
      <c r="E348" s="24" t="n">
        <v>1</v>
      </c>
    </row>
    <row r="349" s="45" customFormat="true" ht="17.9" hidden="false" customHeight="true" outlineLevel="0" collapsed="false">
      <c r="C349" s="27" t="n">
        <v>7</v>
      </c>
      <c r="D349" s="46" t="s">
        <v>204</v>
      </c>
      <c r="E349" s="32" t="n">
        <f aca="false">SUM(E342:E348)</f>
        <v>5</v>
      </c>
      <c r="F349" s="47" t="s">
        <v>205</v>
      </c>
      <c r="G349" s="47"/>
    </row>
    <row r="350" customFormat="false" ht="12.8" hidden="false" customHeight="false" outlineLevel="0" collapsed="false">
      <c r="C350" s="23" t="s">
        <v>155</v>
      </c>
      <c r="D350" s="23" t="s">
        <v>206</v>
      </c>
      <c r="E350" s="24" t="n">
        <v>0.5</v>
      </c>
    </row>
    <row r="351" customFormat="false" ht="12.8" hidden="false" customHeight="false" outlineLevel="0" collapsed="false">
      <c r="C351" s="23" t="s">
        <v>155</v>
      </c>
      <c r="D351" s="23" t="s">
        <v>207</v>
      </c>
      <c r="E351" s="24" t="n">
        <v>0.5</v>
      </c>
    </row>
    <row r="352" customFormat="false" ht="12.8" hidden="false" customHeight="false" outlineLevel="0" collapsed="false">
      <c r="C352" s="23" t="s">
        <v>155</v>
      </c>
      <c r="D352" s="23" t="s">
        <v>208</v>
      </c>
      <c r="E352" s="24" t="n">
        <v>0</v>
      </c>
    </row>
    <row r="353" customFormat="false" ht="12.8" hidden="false" customHeight="false" outlineLevel="0" collapsed="false">
      <c r="C353" s="23" t="s">
        <v>155</v>
      </c>
      <c r="D353" s="23" t="s">
        <v>209</v>
      </c>
      <c r="E353" s="24" t="n">
        <v>0</v>
      </c>
    </row>
    <row r="354" customFormat="false" ht="12.8" hidden="false" customHeight="false" outlineLevel="0" collapsed="false">
      <c r="C354" s="23" t="s">
        <v>155</v>
      </c>
      <c r="D354" s="23" t="s">
        <v>160</v>
      </c>
      <c r="E354" s="24" t="n">
        <v>0</v>
      </c>
    </row>
    <row r="355" customFormat="false" ht="12.8" hidden="false" customHeight="false" outlineLevel="0" collapsed="false">
      <c r="C355" s="23" t="s">
        <v>155</v>
      </c>
      <c r="D355" s="23" t="s">
        <v>162</v>
      </c>
      <c r="E355" s="24" t="n">
        <v>1</v>
      </c>
    </row>
    <row r="356" customFormat="false" ht="12.8" hidden="false" customHeight="false" outlineLevel="0" collapsed="false">
      <c r="C356" s="23" t="s">
        <v>155</v>
      </c>
      <c r="D356" s="23" t="s">
        <v>210</v>
      </c>
      <c r="E356" s="24" t="n">
        <v>0</v>
      </c>
    </row>
    <row r="357" customFormat="false" ht="12.8" hidden="false" customHeight="false" outlineLevel="0" collapsed="false">
      <c r="C357" s="23" t="s">
        <v>155</v>
      </c>
      <c r="D357" s="23" t="s">
        <v>211</v>
      </c>
      <c r="E357" s="24" t="n">
        <v>0</v>
      </c>
    </row>
    <row r="358" customFormat="false" ht="12.8" hidden="false" customHeight="false" outlineLevel="0" collapsed="false">
      <c r="C358" s="23" t="s">
        <v>155</v>
      </c>
      <c r="D358" s="23" t="s">
        <v>212</v>
      </c>
      <c r="E358" s="24" t="n">
        <v>0</v>
      </c>
    </row>
    <row r="359" customFormat="false" ht="12.8" hidden="false" customHeight="false" outlineLevel="0" collapsed="false">
      <c r="C359" s="23" t="s">
        <v>155</v>
      </c>
      <c r="D359" s="23" t="s">
        <v>213</v>
      </c>
      <c r="E359" s="24" t="n">
        <v>0</v>
      </c>
    </row>
    <row r="360" s="45" customFormat="true" ht="17.9" hidden="false" customHeight="true" outlineLevel="0" collapsed="false">
      <c r="C360" s="27" t="n">
        <v>3</v>
      </c>
      <c r="D360" s="46" t="s">
        <v>214</v>
      </c>
      <c r="E360" s="32" t="n">
        <f aca="false">SUM(E350:E355)</f>
        <v>2</v>
      </c>
      <c r="F360" s="47" t="s">
        <v>215</v>
      </c>
      <c r="G360" s="47"/>
    </row>
    <row r="362" s="45" customFormat="true" ht="17.9" hidden="false" customHeight="true" outlineLevel="0" collapsed="false">
      <c r="C362" s="27" t="n">
        <f aca="false">(C328+C341+C349+C360)</f>
        <v>30</v>
      </c>
      <c r="D362" s="46" t="s">
        <v>216</v>
      </c>
      <c r="E362" s="27" t="n">
        <f aca="false">(E328+E341+E349+E360)</f>
        <v>25.5</v>
      </c>
      <c r="F362" s="47" t="s">
        <v>217</v>
      </c>
      <c r="G362" s="47"/>
    </row>
  </sheetData>
  <mergeCells count="68">
    <mergeCell ref="B2:F2"/>
    <mergeCell ref="B3:F3"/>
    <mergeCell ref="B7:F7"/>
    <mergeCell ref="B38:G38"/>
    <mergeCell ref="B40:F40"/>
    <mergeCell ref="B74:B76"/>
    <mergeCell ref="C74:C76"/>
    <mergeCell ref="B77:B79"/>
    <mergeCell ref="C77:C79"/>
    <mergeCell ref="B80:B83"/>
    <mergeCell ref="C80:C83"/>
    <mergeCell ref="B84:B85"/>
    <mergeCell ref="C84:C85"/>
    <mergeCell ref="B86:B87"/>
    <mergeCell ref="C86:C87"/>
    <mergeCell ref="B89:B90"/>
    <mergeCell ref="C89:C90"/>
    <mergeCell ref="B91:B92"/>
    <mergeCell ref="C91:C92"/>
    <mergeCell ref="B95:D95"/>
    <mergeCell ref="E95:F95"/>
    <mergeCell ref="B114:D114"/>
    <mergeCell ref="E114:F114"/>
    <mergeCell ref="B125:D125"/>
    <mergeCell ref="E125:F125"/>
    <mergeCell ref="B131:D131"/>
    <mergeCell ref="E131:F131"/>
    <mergeCell ref="B133:D133"/>
    <mergeCell ref="E133:F133"/>
    <mergeCell ref="B139:B141"/>
    <mergeCell ref="C139:C141"/>
    <mergeCell ref="B142:B144"/>
    <mergeCell ref="C142:C144"/>
    <mergeCell ref="B145:B148"/>
    <mergeCell ref="C145:C148"/>
    <mergeCell ref="B149:B150"/>
    <mergeCell ref="C149:C150"/>
    <mergeCell ref="B151:B152"/>
    <mergeCell ref="C151:C152"/>
    <mergeCell ref="B154:B155"/>
    <mergeCell ref="C154:C155"/>
    <mergeCell ref="B156:B157"/>
    <mergeCell ref="C156:C157"/>
    <mergeCell ref="B160:D160"/>
    <mergeCell ref="E160:F160"/>
    <mergeCell ref="B177:D177"/>
    <mergeCell ref="E177:F177"/>
    <mergeCell ref="B187:D187"/>
    <mergeCell ref="E187:F187"/>
    <mergeCell ref="B192:D192"/>
    <mergeCell ref="E192:F192"/>
    <mergeCell ref="B194:D194"/>
    <mergeCell ref="E194:F194"/>
    <mergeCell ref="C211:D211"/>
    <mergeCell ref="C230:D230"/>
    <mergeCell ref="C241:D241"/>
    <mergeCell ref="C254:D254"/>
    <mergeCell ref="C256:D256"/>
    <mergeCell ref="F273:G273"/>
    <mergeCell ref="F290:G290"/>
    <mergeCell ref="F300:G300"/>
    <mergeCell ref="F311:G311"/>
    <mergeCell ref="F313:G313"/>
    <mergeCell ref="F328:G328"/>
    <mergeCell ref="F341:G341"/>
    <mergeCell ref="F349:G349"/>
    <mergeCell ref="F360:G360"/>
    <mergeCell ref="F362:G362"/>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312"/>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D235" activeCellId="0" sqref="D235"/>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219</v>
      </c>
      <c r="C2" s="15"/>
      <c r="D2" s="15"/>
      <c r="E2" s="15"/>
      <c r="F2" s="15"/>
    </row>
    <row r="3" customFormat="false" ht="67.15" hidden="false" customHeight="true" outlineLevel="0" collapsed="false">
      <c r="B3" s="16" t="s">
        <v>220</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221</v>
      </c>
      <c r="C38" s="17"/>
      <c r="D38" s="17"/>
      <c r="E38" s="17"/>
      <c r="F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12.8" hidden="false" customHeight="true" outlineLevel="0" collapsed="false">
      <c r="B73" s="25" t="s">
        <v>39</v>
      </c>
      <c r="C73" s="25" t="s">
        <v>222</v>
      </c>
      <c r="D73" s="23" t="s">
        <v>223</v>
      </c>
      <c r="E73" s="24" t="s">
        <v>47</v>
      </c>
      <c r="F73" s="24" t="s">
        <v>224</v>
      </c>
    </row>
    <row r="74" customFormat="false" ht="12.8" hidden="false" customHeight="false" outlineLevel="0" collapsed="false">
      <c r="B74" s="25"/>
      <c r="C74" s="25"/>
      <c r="D74" s="23" t="s">
        <v>225</v>
      </c>
      <c r="E74" s="24" t="s">
        <v>54</v>
      </c>
      <c r="F74" s="24" t="s">
        <v>226</v>
      </c>
    </row>
    <row r="75" customFormat="false" ht="12.8" hidden="false" customHeight="true" outlineLevel="0" collapsed="false">
      <c r="B75" s="25" t="s">
        <v>39</v>
      </c>
      <c r="C75" s="25" t="s">
        <v>227</v>
      </c>
      <c r="D75" s="23" t="s">
        <v>223</v>
      </c>
      <c r="E75" s="24" t="s">
        <v>54</v>
      </c>
      <c r="F75" s="24" t="s">
        <v>228</v>
      </c>
    </row>
    <row r="76" customFormat="false" ht="12.8" hidden="false" customHeight="false" outlineLevel="0" collapsed="false">
      <c r="B76" s="25"/>
      <c r="C76" s="25"/>
      <c r="D76" s="23" t="s">
        <v>229</v>
      </c>
      <c r="E76" s="24" t="s">
        <v>67</v>
      </c>
      <c r="F76" s="24" t="s">
        <v>230</v>
      </c>
    </row>
    <row r="77" customFormat="false" ht="12.8" hidden="false" customHeight="true" outlineLevel="0" collapsed="false">
      <c r="B77" s="25" t="s">
        <v>39</v>
      </c>
      <c r="C77" s="25" t="s">
        <v>231</v>
      </c>
      <c r="D77" s="23" t="s">
        <v>232</v>
      </c>
      <c r="E77" s="24" t="s">
        <v>77</v>
      </c>
      <c r="F77" s="24" t="s">
        <v>233</v>
      </c>
    </row>
    <row r="78" customFormat="false" ht="12.8" hidden="false" customHeight="false" outlineLevel="0" collapsed="false">
      <c r="B78" s="25"/>
      <c r="C78" s="25"/>
      <c r="D78" s="23" t="s">
        <v>223</v>
      </c>
      <c r="E78" s="24" t="s">
        <v>47</v>
      </c>
      <c r="F78" s="24" t="s">
        <v>233</v>
      </c>
    </row>
    <row r="79" customFormat="false" ht="23.85" hidden="false" customHeight="false" outlineLevel="0" collapsed="false">
      <c r="B79" s="25"/>
      <c r="C79" s="25"/>
      <c r="D79" s="23" t="s">
        <v>234</v>
      </c>
      <c r="E79" s="24" t="s">
        <v>42</v>
      </c>
      <c r="F79" s="24" t="s">
        <v>235</v>
      </c>
    </row>
    <row r="80" customFormat="false" ht="12.8" hidden="false" customHeight="false" outlineLevel="0" collapsed="false">
      <c r="B80" s="23"/>
      <c r="C80" s="23"/>
      <c r="D80" s="23" t="s">
        <v>236</v>
      </c>
      <c r="E80" s="24" t="s">
        <v>50</v>
      </c>
      <c r="F80" s="24" t="s">
        <v>237</v>
      </c>
    </row>
    <row r="81" customFormat="false" ht="12.8" hidden="false" customHeight="false" outlineLevel="0" collapsed="false">
      <c r="B81" s="23" t="s">
        <v>39</v>
      </c>
      <c r="C81" s="23" t="s">
        <v>238</v>
      </c>
      <c r="D81" s="23" t="s">
        <v>232</v>
      </c>
      <c r="E81" s="24" t="s">
        <v>77</v>
      </c>
      <c r="F81" s="24" t="s">
        <v>239</v>
      </c>
    </row>
    <row r="82" customFormat="false" ht="12.8" hidden="false" customHeight="false" outlineLevel="0" collapsed="false">
      <c r="B82" s="23" t="s">
        <v>39</v>
      </c>
      <c r="C82" s="23" t="s">
        <v>240</v>
      </c>
      <c r="D82" s="23" t="s">
        <v>232</v>
      </c>
      <c r="E82" s="24" t="s">
        <v>77</v>
      </c>
      <c r="F82" s="24" t="s">
        <v>241</v>
      </c>
    </row>
    <row r="83" customFormat="false" ht="12.8" hidden="false" customHeight="false" outlineLevel="0" collapsed="false">
      <c r="B83" s="23"/>
      <c r="C83" s="23"/>
      <c r="D83" s="23" t="s">
        <v>242</v>
      </c>
      <c r="E83" s="24" t="s">
        <v>87</v>
      </c>
      <c r="F83" s="24" t="s">
        <v>243</v>
      </c>
    </row>
    <row r="84" customFormat="false" ht="23.85" hidden="false" customHeight="false" outlineLevel="0" collapsed="false">
      <c r="B84" s="23" t="s">
        <v>89</v>
      </c>
      <c r="C84" s="23" t="s">
        <v>244</v>
      </c>
      <c r="D84" s="23" t="s">
        <v>242</v>
      </c>
      <c r="E84" s="24" t="s">
        <v>87</v>
      </c>
      <c r="F84" s="24" t="s">
        <v>245</v>
      </c>
    </row>
    <row r="85" customFormat="false" ht="23.85" hidden="false" customHeight="false" outlineLevel="0" collapsed="false">
      <c r="B85" s="23" t="s">
        <v>89</v>
      </c>
      <c r="C85" s="23" t="s">
        <v>246</v>
      </c>
      <c r="D85" s="23" t="s">
        <v>247</v>
      </c>
      <c r="E85" s="24" t="s">
        <v>57</v>
      </c>
      <c r="F85" s="24" t="s">
        <v>248</v>
      </c>
    </row>
    <row r="86" customFormat="false" ht="23.85" hidden="false" customHeight="true" outlineLevel="0" collapsed="false">
      <c r="B86" s="25" t="s">
        <v>39</v>
      </c>
      <c r="C86" s="25" t="s">
        <v>249</v>
      </c>
      <c r="D86" s="23" t="s">
        <v>234</v>
      </c>
      <c r="E86" s="24" t="s">
        <v>42</v>
      </c>
      <c r="F86" s="24" t="s">
        <v>250</v>
      </c>
    </row>
    <row r="87" customFormat="false" ht="12.8" hidden="false" customHeight="false" outlineLevel="0" collapsed="false">
      <c r="B87" s="25"/>
      <c r="C87" s="25"/>
      <c r="D87" s="23" t="s">
        <v>225</v>
      </c>
      <c r="E87" s="24" t="s">
        <v>50</v>
      </c>
      <c r="F87" s="24" t="s">
        <v>251</v>
      </c>
    </row>
    <row r="88" customFormat="false" ht="12.8" hidden="false" customHeight="false" outlineLevel="0" collapsed="false">
      <c r="B88" s="25"/>
      <c r="C88" s="25"/>
      <c r="D88" s="23" t="s">
        <v>247</v>
      </c>
      <c r="E88" s="24" t="s">
        <v>54</v>
      </c>
      <c r="F88" s="24" t="s">
        <v>252</v>
      </c>
    </row>
    <row r="89" customFormat="false" ht="23.85" hidden="false" customHeight="false" outlineLevel="0" collapsed="false">
      <c r="B89" s="25"/>
      <c r="C89" s="25"/>
      <c r="D89" s="23" t="s">
        <v>253</v>
      </c>
      <c r="E89" s="24" t="s">
        <v>62</v>
      </c>
      <c r="F89" s="24" t="s">
        <v>252</v>
      </c>
    </row>
    <row r="90" customFormat="false" ht="12.8" hidden="false" customHeight="false" outlineLevel="0" collapsed="false">
      <c r="B90" s="27" t="s">
        <v>95</v>
      </c>
      <c r="C90" s="27"/>
      <c r="D90" s="27"/>
      <c r="E90" s="28" t="n">
        <v>17</v>
      </c>
      <c r="F90" s="28"/>
    </row>
    <row r="91" customFormat="false" ht="23.85" hidden="false" customHeight="false" outlineLevel="0" collapsed="false">
      <c r="B91" s="23" t="s">
        <v>96</v>
      </c>
      <c r="C91" s="23" t="s">
        <v>254</v>
      </c>
      <c r="D91" s="23" t="s">
        <v>253</v>
      </c>
      <c r="E91" s="24" t="s">
        <v>62</v>
      </c>
      <c r="F91" s="24" t="s">
        <v>255</v>
      </c>
    </row>
    <row r="92" customFormat="false" ht="35.05" hidden="false" customHeight="false" outlineLevel="0" collapsed="false">
      <c r="B92" s="23" t="s">
        <v>96</v>
      </c>
      <c r="C92" s="23" t="s">
        <v>256</v>
      </c>
      <c r="D92" s="23" t="s">
        <v>257</v>
      </c>
      <c r="E92" s="24" t="s">
        <v>62</v>
      </c>
      <c r="F92" s="24" t="s">
        <v>258</v>
      </c>
    </row>
    <row r="93" customFormat="false" ht="35.05" hidden="false" customHeight="false" outlineLevel="0" collapsed="false">
      <c r="B93" s="23" t="s">
        <v>96</v>
      </c>
      <c r="C93" s="23" t="s">
        <v>259</v>
      </c>
      <c r="D93" s="23" t="s">
        <v>257</v>
      </c>
      <c r="E93" s="24" t="s">
        <v>62</v>
      </c>
      <c r="F93" s="24" t="s">
        <v>260</v>
      </c>
    </row>
    <row r="94" customFormat="false" ht="23.85" hidden="false" customHeight="false" outlineLevel="0" collapsed="false">
      <c r="B94" s="23" t="s">
        <v>96</v>
      </c>
      <c r="C94" s="23" t="s">
        <v>261</v>
      </c>
      <c r="D94" s="23" t="s">
        <v>253</v>
      </c>
      <c r="E94" s="24" t="s">
        <v>62</v>
      </c>
      <c r="F94" s="24" t="s">
        <v>262</v>
      </c>
    </row>
    <row r="95" customFormat="false" ht="23.85" hidden="false" customHeight="false" outlineLevel="0" collapsed="false">
      <c r="B95" s="23" t="s">
        <v>96</v>
      </c>
      <c r="C95" s="23" t="s">
        <v>263</v>
      </c>
      <c r="D95" s="23" t="s">
        <v>253</v>
      </c>
      <c r="E95" s="24" t="s">
        <v>62</v>
      </c>
      <c r="F95" s="24" t="s">
        <v>264</v>
      </c>
    </row>
    <row r="96" customFormat="false" ht="23.85" hidden="false" customHeight="false" outlineLevel="0" collapsed="false">
      <c r="B96" s="23" t="s">
        <v>96</v>
      </c>
      <c r="C96" s="23" t="s">
        <v>265</v>
      </c>
      <c r="D96" s="23" t="s">
        <v>253</v>
      </c>
      <c r="E96" s="24" t="s">
        <v>62</v>
      </c>
      <c r="F96" s="24" t="s">
        <v>266</v>
      </c>
    </row>
    <row r="97" customFormat="false" ht="23.85" hidden="false" customHeight="false" outlineLevel="0" collapsed="false">
      <c r="B97" s="23" t="s">
        <v>96</v>
      </c>
      <c r="C97" s="23" t="s">
        <v>267</v>
      </c>
      <c r="D97" s="23" t="s">
        <v>268</v>
      </c>
      <c r="E97" s="24" t="s">
        <v>57</v>
      </c>
      <c r="F97" s="24" t="s">
        <v>248</v>
      </c>
    </row>
    <row r="98" customFormat="false" ht="23.85" hidden="false" customHeight="false" outlineLevel="0" collapsed="false">
      <c r="B98" s="23" t="s">
        <v>96</v>
      </c>
      <c r="C98" s="23" t="s">
        <v>269</v>
      </c>
      <c r="D98" s="23" t="s">
        <v>253</v>
      </c>
      <c r="E98" s="24" t="s">
        <v>62</v>
      </c>
      <c r="F98" s="24" t="s">
        <v>270</v>
      </c>
    </row>
    <row r="99" customFormat="false" ht="12.8" hidden="false" customHeight="false" outlineLevel="0" collapsed="false">
      <c r="B99" s="23" t="s">
        <v>96</v>
      </c>
      <c r="C99" s="23" t="s">
        <v>271</v>
      </c>
      <c r="D99" s="23" t="s">
        <v>236</v>
      </c>
      <c r="E99" s="24" t="s">
        <v>50</v>
      </c>
      <c r="F99" s="24" t="s">
        <v>272</v>
      </c>
    </row>
    <row r="100" customFormat="false" ht="12.8" hidden="false" customHeight="false" outlineLevel="0" collapsed="false">
      <c r="B100" s="23" t="s">
        <v>96</v>
      </c>
      <c r="C100" s="23" t="s">
        <v>273</v>
      </c>
      <c r="D100" s="23" t="s">
        <v>236</v>
      </c>
      <c r="E100" s="24" t="s">
        <v>50</v>
      </c>
      <c r="F100" s="24" t="s">
        <v>274</v>
      </c>
    </row>
    <row r="101" customFormat="false" ht="23.85" hidden="false" customHeight="false" outlineLevel="0" collapsed="false">
      <c r="B101" s="23" t="s">
        <v>96</v>
      </c>
      <c r="C101" s="23" t="s">
        <v>275</v>
      </c>
      <c r="D101" s="23" t="s">
        <v>236</v>
      </c>
      <c r="E101" s="24" t="s">
        <v>50</v>
      </c>
      <c r="F101" s="24" t="s">
        <v>276</v>
      </c>
    </row>
    <row r="102" customFormat="false" ht="23.85" hidden="false" customHeight="false" outlineLevel="0" collapsed="false">
      <c r="B102" s="23" t="s">
        <v>96</v>
      </c>
      <c r="C102" s="23" t="s">
        <v>277</v>
      </c>
      <c r="D102" s="23" t="s">
        <v>242</v>
      </c>
      <c r="E102" s="24" t="s">
        <v>87</v>
      </c>
      <c r="F102" s="24" t="s">
        <v>278</v>
      </c>
    </row>
    <row r="103" customFormat="false" ht="35.05" hidden="false" customHeight="false" outlineLevel="0" collapsed="false">
      <c r="B103" s="23" t="s">
        <v>124</v>
      </c>
      <c r="C103" s="23" t="s">
        <v>279</v>
      </c>
      <c r="D103" s="23" t="s">
        <v>242</v>
      </c>
      <c r="E103" s="24" t="s">
        <v>87</v>
      </c>
      <c r="F103" s="24" t="s">
        <v>280</v>
      </c>
    </row>
    <row r="104" customFormat="false" ht="35.05" hidden="false" customHeight="false" outlineLevel="0" collapsed="false">
      <c r="B104" s="23" t="s">
        <v>124</v>
      </c>
      <c r="C104" s="23" t="s">
        <v>281</v>
      </c>
      <c r="D104" s="23" t="s">
        <v>242</v>
      </c>
      <c r="E104" s="24" t="s">
        <v>87</v>
      </c>
      <c r="F104" s="24" t="s">
        <v>282</v>
      </c>
    </row>
    <row r="105" customFormat="false" ht="23.85" hidden="false" customHeight="false" outlineLevel="0" collapsed="false">
      <c r="B105" s="23" t="s">
        <v>124</v>
      </c>
      <c r="C105" s="23" t="s">
        <v>283</v>
      </c>
      <c r="D105" s="23" t="s">
        <v>242</v>
      </c>
      <c r="E105" s="24" t="s">
        <v>87</v>
      </c>
      <c r="F105" s="24" t="s">
        <v>284</v>
      </c>
    </row>
    <row r="106" customFormat="false" ht="23.85" hidden="false" customHeight="false" outlineLevel="0" collapsed="false">
      <c r="B106" s="23" t="s">
        <v>124</v>
      </c>
      <c r="C106" s="23" t="s">
        <v>285</v>
      </c>
      <c r="D106" s="23" t="s">
        <v>247</v>
      </c>
      <c r="E106" s="24" t="s">
        <v>57</v>
      </c>
      <c r="F106" s="24" t="s">
        <v>286</v>
      </c>
    </row>
    <row r="107" customFormat="false" ht="23.85" hidden="false" customHeight="false" outlineLevel="0" collapsed="false">
      <c r="B107" s="23" t="s">
        <v>124</v>
      </c>
      <c r="C107" s="23" t="s">
        <v>287</v>
      </c>
      <c r="D107" s="23" t="s">
        <v>247</v>
      </c>
      <c r="E107" s="24" t="s">
        <v>57</v>
      </c>
      <c r="F107" s="24" t="s">
        <v>288</v>
      </c>
    </row>
    <row r="108" customFormat="false" ht="12.8" hidden="false" customHeight="false" outlineLevel="0" collapsed="false">
      <c r="B108" s="27" t="s">
        <v>135</v>
      </c>
      <c r="C108" s="27"/>
      <c r="D108" s="27"/>
      <c r="E108" s="28" t="n">
        <v>17</v>
      </c>
      <c r="F108" s="28"/>
    </row>
    <row r="109" customFormat="false" ht="23.85" hidden="false" customHeight="false" outlineLevel="0" collapsed="false">
      <c r="B109" s="23" t="s">
        <v>136</v>
      </c>
      <c r="C109" s="23" t="s">
        <v>289</v>
      </c>
      <c r="D109" s="23" t="s">
        <v>223</v>
      </c>
      <c r="E109" s="24" t="s">
        <v>47</v>
      </c>
      <c r="F109" s="24" t="s">
        <v>290</v>
      </c>
    </row>
    <row r="110" customFormat="false" ht="23.85" hidden="false" customHeight="false" outlineLevel="0" collapsed="false">
      <c r="B110" s="23" t="s">
        <v>136</v>
      </c>
      <c r="C110" s="23" t="s">
        <v>291</v>
      </c>
      <c r="D110" s="23" t="s">
        <v>225</v>
      </c>
      <c r="E110" s="24" t="s">
        <v>54</v>
      </c>
      <c r="F110" s="24" t="s">
        <v>292</v>
      </c>
    </row>
    <row r="111" customFormat="false" ht="23.85" hidden="false" customHeight="false" outlineLevel="0" collapsed="false">
      <c r="B111" s="23" t="s">
        <v>136</v>
      </c>
      <c r="C111" s="23" t="s">
        <v>293</v>
      </c>
      <c r="D111" s="23" t="s">
        <v>229</v>
      </c>
      <c r="E111" s="24" t="s">
        <v>67</v>
      </c>
      <c r="F111" s="24" t="s">
        <v>294</v>
      </c>
    </row>
    <row r="112" customFormat="false" ht="23.85" hidden="false" customHeight="false" outlineLevel="0" collapsed="false">
      <c r="B112" s="23" t="s">
        <v>136</v>
      </c>
      <c r="C112" s="23" t="s">
        <v>295</v>
      </c>
      <c r="D112" s="23" t="s">
        <v>232</v>
      </c>
      <c r="E112" s="24" t="s">
        <v>77</v>
      </c>
      <c r="F112" s="24" t="s">
        <v>296</v>
      </c>
    </row>
    <row r="113" customFormat="false" ht="23.85" hidden="false" customHeight="false" outlineLevel="0" collapsed="false">
      <c r="B113" s="23" t="s">
        <v>136</v>
      </c>
      <c r="C113" s="23" t="s">
        <v>297</v>
      </c>
      <c r="D113" s="23" t="s">
        <v>232</v>
      </c>
      <c r="E113" s="24" t="s">
        <v>77</v>
      </c>
      <c r="F113" s="24" t="s">
        <v>298</v>
      </c>
    </row>
    <row r="114" customFormat="false" ht="12.8" hidden="false" customHeight="false" outlineLevel="0" collapsed="false">
      <c r="B114" s="27" t="s">
        <v>154</v>
      </c>
      <c r="C114" s="27"/>
      <c r="D114" s="27"/>
      <c r="E114" s="28" t="n">
        <v>5</v>
      </c>
      <c r="F114" s="28"/>
    </row>
    <row r="115" customFormat="false" ht="23.85" hidden="false" customHeight="false" outlineLevel="0" collapsed="false">
      <c r="B115" s="23" t="s">
        <v>155</v>
      </c>
      <c r="C115" s="23" t="s">
        <v>299</v>
      </c>
      <c r="D115" s="23" t="s">
        <v>225</v>
      </c>
      <c r="E115" s="24" t="s">
        <v>54</v>
      </c>
      <c r="F115" s="24" t="s">
        <v>300</v>
      </c>
    </row>
    <row r="116" customFormat="false" ht="23.85" hidden="false" customHeight="false" outlineLevel="0" collapsed="false">
      <c r="B116" s="23" t="s">
        <v>155</v>
      </c>
      <c r="C116" s="23" t="s">
        <v>301</v>
      </c>
      <c r="D116" s="23" t="s">
        <v>225</v>
      </c>
      <c r="E116" s="24" t="s">
        <v>54</v>
      </c>
      <c r="F116" s="24" t="s">
        <v>302</v>
      </c>
    </row>
    <row r="117" customFormat="false" ht="12.8" hidden="false" customHeight="false" outlineLevel="0" collapsed="false">
      <c r="B117" s="27" t="s">
        <v>165</v>
      </c>
      <c r="C117" s="27"/>
      <c r="D117" s="27"/>
      <c r="E117" s="28" t="n">
        <v>2</v>
      </c>
      <c r="F117" s="28"/>
    </row>
    <row r="118" customFormat="false" ht="12.8" hidden="false" customHeight="false" outlineLevel="0" collapsed="false">
      <c r="B118" s="23"/>
      <c r="C118" s="23"/>
      <c r="D118" s="23"/>
      <c r="E118" s="24"/>
      <c r="F118" s="24"/>
    </row>
    <row r="119" customFormat="false" ht="12.8" hidden="false" customHeight="false" outlineLevel="0" collapsed="false">
      <c r="B119" s="27" t="s">
        <v>166</v>
      </c>
      <c r="C119" s="27"/>
      <c r="D119" s="27"/>
      <c r="E119" s="28" t="n">
        <f aca="false">(E90+E108+E114+E117)</f>
        <v>41</v>
      </c>
      <c r="F119" s="28"/>
    </row>
    <row r="123" customFormat="false" ht="47.75" hidden="false" customHeight="true" outlineLevel="0" collapsed="false">
      <c r="B123" s="29" t="s">
        <v>0</v>
      </c>
      <c r="C123" s="30" t="s">
        <v>35</v>
      </c>
      <c r="D123" s="29" t="s">
        <v>167</v>
      </c>
      <c r="E123" s="30" t="s">
        <v>168</v>
      </c>
      <c r="F123" s="30" t="s">
        <v>169</v>
      </c>
      <c r="G123" s="30" t="s">
        <v>170</v>
      </c>
      <c r="H123" s="30" t="s">
        <v>171</v>
      </c>
    </row>
    <row r="124" customFormat="false" ht="12.8" hidden="false" customHeight="true" outlineLevel="0" collapsed="false">
      <c r="B124" s="25" t="s">
        <v>39</v>
      </c>
      <c r="C124" s="25" t="s">
        <v>222</v>
      </c>
      <c r="D124" s="23" t="s">
        <v>223</v>
      </c>
      <c r="E124" s="24" t="s">
        <v>47</v>
      </c>
      <c r="F124" s="24" t="s">
        <v>224</v>
      </c>
      <c r="G124" s="5"/>
      <c r="H124" s="8" t="n">
        <v>1</v>
      </c>
    </row>
    <row r="125" customFormat="false" ht="12.8" hidden="false" customHeight="false" outlineLevel="0" collapsed="false">
      <c r="B125" s="25"/>
      <c r="C125" s="25"/>
      <c r="D125" s="23" t="s">
        <v>225</v>
      </c>
      <c r="E125" s="24" t="s">
        <v>54</v>
      </c>
      <c r="F125" s="24" t="s">
        <v>226</v>
      </c>
      <c r="G125" s="5"/>
      <c r="H125" s="8" t="n">
        <v>1</v>
      </c>
    </row>
    <row r="126" customFormat="false" ht="12.8" hidden="false" customHeight="true" outlineLevel="0" collapsed="false">
      <c r="B126" s="25" t="s">
        <v>39</v>
      </c>
      <c r="C126" s="25" t="s">
        <v>227</v>
      </c>
      <c r="D126" s="23" t="s">
        <v>223</v>
      </c>
      <c r="E126" s="24" t="s">
        <v>54</v>
      </c>
      <c r="F126" s="24" t="s">
        <v>228</v>
      </c>
      <c r="G126" s="5"/>
      <c r="H126" s="8" t="n">
        <v>1</v>
      </c>
    </row>
    <row r="127" customFormat="false" ht="12.8" hidden="false" customHeight="false" outlineLevel="0" collapsed="false">
      <c r="B127" s="25"/>
      <c r="C127" s="25"/>
      <c r="D127" s="23" t="s">
        <v>229</v>
      </c>
      <c r="E127" s="24" t="s">
        <v>67</v>
      </c>
      <c r="F127" s="24" t="s">
        <v>230</v>
      </c>
      <c r="G127" s="5"/>
      <c r="H127" s="8" t="n">
        <v>1</v>
      </c>
    </row>
    <row r="128" customFormat="false" ht="12.8" hidden="false" customHeight="true" outlineLevel="0" collapsed="false">
      <c r="B128" s="25" t="s">
        <v>39</v>
      </c>
      <c r="C128" s="48" t="s">
        <v>231</v>
      </c>
      <c r="D128" s="23" t="s">
        <v>223</v>
      </c>
      <c r="E128" s="24" t="s">
        <v>47</v>
      </c>
      <c r="F128" s="24" t="s">
        <v>233</v>
      </c>
      <c r="G128" s="5"/>
      <c r="H128" s="8" t="n">
        <v>1</v>
      </c>
    </row>
    <row r="129" customFormat="false" ht="23.85" hidden="false" customHeight="false" outlineLevel="0" collapsed="false">
      <c r="B129" s="25"/>
      <c r="C129" s="48"/>
      <c r="D129" s="23" t="s">
        <v>234</v>
      </c>
      <c r="E129" s="24" t="s">
        <v>42</v>
      </c>
      <c r="F129" s="24" t="s">
        <v>235</v>
      </c>
      <c r="G129" s="5"/>
      <c r="H129" s="8" t="n">
        <v>1</v>
      </c>
    </row>
    <row r="130" customFormat="false" ht="12.8" hidden="false" customHeight="false" outlineLevel="0" collapsed="false">
      <c r="B130" s="25"/>
      <c r="C130" s="48"/>
      <c r="D130" s="23" t="s">
        <v>236</v>
      </c>
      <c r="E130" s="24" t="s">
        <v>50</v>
      </c>
      <c r="F130" s="24" t="s">
        <v>237</v>
      </c>
      <c r="G130" s="5"/>
      <c r="H130" s="8" t="n">
        <v>1</v>
      </c>
    </row>
    <row r="131" customFormat="false" ht="12.8" hidden="false" customHeight="false" outlineLevel="0" collapsed="false">
      <c r="B131" s="25"/>
      <c r="C131" s="48"/>
      <c r="D131" s="23" t="s">
        <v>232</v>
      </c>
      <c r="E131" s="24" t="s">
        <v>77</v>
      </c>
      <c r="F131" s="24" t="s">
        <v>233</v>
      </c>
      <c r="G131" s="5"/>
      <c r="H131" s="8" t="n">
        <v>1</v>
      </c>
    </row>
    <row r="132" customFormat="false" ht="23.85" hidden="false" customHeight="true" outlineLevel="0" collapsed="false">
      <c r="B132" s="25" t="s">
        <v>39</v>
      </c>
      <c r="C132" s="48" t="s">
        <v>303</v>
      </c>
      <c r="D132" s="23" t="s">
        <v>253</v>
      </c>
      <c r="E132" s="24" t="s">
        <v>62</v>
      </c>
      <c r="F132" s="24" t="s">
        <v>304</v>
      </c>
      <c r="G132" s="5"/>
      <c r="H132" s="8" t="n">
        <v>1</v>
      </c>
    </row>
    <row r="133" customFormat="false" ht="12.8" hidden="false" customHeight="false" outlineLevel="0" collapsed="false">
      <c r="B133" s="25"/>
      <c r="C133" s="48"/>
      <c r="D133" s="23" t="s">
        <v>229</v>
      </c>
      <c r="E133" s="24" t="s">
        <v>67</v>
      </c>
      <c r="F133" s="24" t="s">
        <v>305</v>
      </c>
      <c r="G133" s="5"/>
      <c r="H133" s="8" t="n">
        <v>1</v>
      </c>
    </row>
    <row r="134" customFormat="false" ht="12.8" hidden="false" customHeight="false" outlineLevel="0" collapsed="false">
      <c r="B134" s="23" t="s">
        <v>39</v>
      </c>
      <c r="C134" s="23" t="s">
        <v>238</v>
      </c>
      <c r="D134" s="23" t="s">
        <v>232</v>
      </c>
      <c r="E134" s="24" t="s">
        <v>77</v>
      </c>
      <c r="F134" s="24" t="s">
        <v>239</v>
      </c>
      <c r="G134" s="5"/>
      <c r="H134" s="8" t="n">
        <v>0.5</v>
      </c>
    </row>
    <row r="135" customFormat="false" ht="91" hidden="false" customHeight="false" outlineLevel="0" collapsed="false">
      <c r="B135" s="23" t="s">
        <v>89</v>
      </c>
      <c r="C135" s="23" t="s">
        <v>246</v>
      </c>
      <c r="D135" s="23" t="s">
        <v>247</v>
      </c>
      <c r="E135" s="24" t="s">
        <v>57</v>
      </c>
      <c r="F135" s="24" t="s">
        <v>290</v>
      </c>
      <c r="G135" s="49" t="s">
        <v>306</v>
      </c>
      <c r="H135" s="8" t="n">
        <v>0.25</v>
      </c>
    </row>
    <row r="136" customFormat="false" ht="23.85" hidden="false" customHeight="true" outlineLevel="0" collapsed="false">
      <c r="B136" s="25" t="s">
        <v>39</v>
      </c>
      <c r="C136" s="25" t="s">
        <v>249</v>
      </c>
      <c r="D136" s="23" t="s">
        <v>234</v>
      </c>
      <c r="E136" s="24" t="s">
        <v>42</v>
      </c>
      <c r="F136" s="24" t="s">
        <v>250</v>
      </c>
      <c r="G136" s="5"/>
      <c r="H136" s="8" t="n">
        <v>1</v>
      </c>
    </row>
    <row r="137" customFormat="false" ht="12.8" hidden="false" customHeight="false" outlineLevel="0" collapsed="false">
      <c r="B137" s="25"/>
      <c r="C137" s="25"/>
      <c r="D137" s="23" t="s">
        <v>225</v>
      </c>
      <c r="E137" s="24" t="s">
        <v>50</v>
      </c>
      <c r="F137" s="24" t="s">
        <v>251</v>
      </c>
      <c r="G137" s="5"/>
      <c r="H137" s="8" t="n">
        <v>1</v>
      </c>
    </row>
    <row r="138" customFormat="false" ht="12.8" hidden="false" customHeight="false" outlineLevel="0" collapsed="false">
      <c r="B138" s="25"/>
      <c r="C138" s="25"/>
      <c r="D138" s="23" t="s">
        <v>247</v>
      </c>
      <c r="E138" s="24" t="s">
        <v>54</v>
      </c>
      <c r="F138" s="24" t="s">
        <v>252</v>
      </c>
      <c r="G138" s="5"/>
      <c r="H138" s="8" t="n">
        <v>1</v>
      </c>
    </row>
    <row r="139" customFormat="false" ht="23.85" hidden="false" customHeight="false" outlineLevel="0" collapsed="false">
      <c r="B139" s="25"/>
      <c r="C139" s="25"/>
      <c r="D139" s="23" t="s">
        <v>253</v>
      </c>
      <c r="E139" s="24" t="s">
        <v>62</v>
      </c>
      <c r="F139" s="24" t="s">
        <v>252</v>
      </c>
      <c r="G139" s="5"/>
      <c r="H139" s="8" t="n">
        <v>1</v>
      </c>
    </row>
    <row r="140" customFormat="false" ht="12.8" hidden="false" customHeight="false" outlineLevel="0" collapsed="false">
      <c r="B140" s="23"/>
      <c r="C140" s="23"/>
      <c r="D140" s="27" t="s">
        <v>307</v>
      </c>
      <c r="E140" s="50" t="n">
        <v>16</v>
      </c>
      <c r="F140" s="24"/>
      <c r="G140" s="27" t="s">
        <v>308</v>
      </c>
      <c r="H140" s="32" t="n">
        <f aca="false">SUM(H124:H139)</f>
        <v>14.75</v>
      </c>
    </row>
    <row r="141" customFormat="false" ht="23.85" hidden="false" customHeight="false" outlineLevel="0" collapsed="false">
      <c r="B141" s="23" t="s">
        <v>96</v>
      </c>
      <c r="C141" s="23" t="s">
        <v>254</v>
      </c>
      <c r="D141" s="23" t="s">
        <v>253</v>
      </c>
      <c r="E141" s="24" t="s">
        <v>62</v>
      </c>
      <c r="F141" s="24" t="s">
        <v>255</v>
      </c>
      <c r="G141" s="5"/>
      <c r="H141" s="8" t="n">
        <v>1</v>
      </c>
    </row>
    <row r="142" customFormat="false" ht="23.85" hidden="false" customHeight="false" outlineLevel="0" collapsed="false">
      <c r="B142" s="23" t="s">
        <v>96</v>
      </c>
      <c r="C142" s="23" t="s">
        <v>256</v>
      </c>
      <c r="D142" s="23" t="s">
        <v>253</v>
      </c>
      <c r="E142" s="24" t="s">
        <v>62</v>
      </c>
      <c r="F142" s="24" t="s">
        <v>258</v>
      </c>
      <c r="G142" s="5"/>
      <c r="H142" s="8" t="n">
        <v>1</v>
      </c>
    </row>
    <row r="143" customFormat="false" ht="23.85" hidden="false" customHeight="false" outlineLevel="0" collapsed="false">
      <c r="B143" s="23" t="s">
        <v>96</v>
      </c>
      <c r="C143" s="23" t="s">
        <v>261</v>
      </c>
      <c r="D143" s="23" t="s">
        <v>253</v>
      </c>
      <c r="E143" s="24" t="s">
        <v>62</v>
      </c>
      <c r="F143" s="24" t="s">
        <v>262</v>
      </c>
      <c r="G143" s="5"/>
      <c r="H143" s="8" t="n">
        <v>1</v>
      </c>
    </row>
    <row r="144" customFormat="false" ht="23.85" hidden="false" customHeight="false" outlineLevel="0" collapsed="false">
      <c r="B144" s="23" t="s">
        <v>96</v>
      </c>
      <c r="C144" s="23" t="s">
        <v>263</v>
      </c>
      <c r="D144" s="23" t="s">
        <v>253</v>
      </c>
      <c r="E144" s="24" t="s">
        <v>62</v>
      </c>
      <c r="F144" s="24" t="s">
        <v>264</v>
      </c>
      <c r="G144" s="5"/>
      <c r="H144" s="8" t="n">
        <v>1</v>
      </c>
    </row>
    <row r="145" customFormat="false" ht="23.85" hidden="false" customHeight="false" outlineLevel="0" collapsed="false">
      <c r="B145" s="23" t="s">
        <v>96</v>
      </c>
      <c r="C145" s="23" t="s">
        <v>265</v>
      </c>
      <c r="D145" s="23" t="s">
        <v>253</v>
      </c>
      <c r="E145" s="24" t="s">
        <v>62</v>
      </c>
      <c r="F145" s="24" t="s">
        <v>266</v>
      </c>
      <c r="G145" s="5"/>
      <c r="H145" s="8" t="n">
        <v>1</v>
      </c>
    </row>
    <row r="146" customFormat="false" ht="91" hidden="false" customHeight="false" outlineLevel="0" collapsed="false">
      <c r="B146" s="23" t="s">
        <v>96</v>
      </c>
      <c r="C146" s="23" t="s">
        <v>267</v>
      </c>
      <c r="D146" s="23" t="s">
        <v>247</v>
      </c>
      <c r="E146" s="24" t="s">
        <v>57</v>
      </c>
      <c r="F146" s="24" t="s">
        <v>309</v>
      </c>
      <c r="G146" s="49" t="s">
        <v>310</v>
      </c>
      <c r="H146" s="8" t="n">
        <v>1</v>
      </c>
    </row>
    <row r="147" customFormat="false" ht="23.85" hidden="false" customHeight="false" outlineLevel="0" collapsed="false">
      <c r="B147" s="23" t="s">
        <v>96</v>
      </c>
      <c r="C147" s="23" t="s">
        <v>269</v>
      </c>
      <c r="D147" s="23" t="s">
        <v>253</v>
      </c>
      <c r="E147" s="24" t="s">
        <v>62</v>
      </c>
      <c r="F147" s="24" t="s">
        <v>270</v>
      </c>
      <c r="G147" s="5"/>
      <c r="H147" s="8" t="n">
        <v>1</v>
      </c>
    </row>
    <row r="148" customFormat="false" ht="23.85" hidden="false" customHeight="false" outlineLevel="0" collapsed="false">
      <c r="B148" s="23" t="s">
        <v>96</v>
      </c>
      <c r="C148" s="23" t="s">
        <v>311</v>
      </c>
      <c r="D148" s="23" t="s">
        <v>253</v>
      </c>
      <c r="E148" s="24" t="s">
        <v>62</v>
      </c>
      <c r="F148" s="24" t="s">
        <v>312</v>
      </c>
      <c r="G148" s="5"/>
      <c r="H148" s="8" t="n">
        <v>0.25</v>
      </c>
    </row>
    <row r="149" customFormat="false" ht="12.8" hidden="false" customHeight="false" outlineLevel="0" collapsed="false">
      <c r="B149" s="23" t="s">
        <v>96</v>
      </c>
      <c r="C149" s="23" t="s">
        <v>271</v>
      </c>
      <c r="D149" s="23" t="s">
        <v>236</v>
      </c>
      <c r="E149" s="24" t="s">
        <v>50</v>
      </c>
      <c r="F149" s="24" t="s">
        <v>272</v>
      </c>
      <c r="G149" s="5"/>
      <c r="H149" s="8" t="n">
        <v>1</v>
      </c>
    </row>
    <row r="150" customFormat="false" ht="23.85" hidden="false" customHeight="false" outlineLevel="0" collapsed="false">
      <c r="B150" s="23" t="s">
        <v>96</v>
      </c>
      <c r="C150" s="23" t="s">
        <v>275</v>
      </c>
      <c r="D150" s="23" t="s">
        <v>236</v>
      </c>
      <c r="E150" s="24" t="s">
        <v>50</v>
      </c>
      <c r="F150" s="24" t="s">
        <v>276</v>
      </c>
      <c r="G150" s="5"/>
      <c r="H150" s="8" t="n">
        <v>1</v>
      </c>
    </row>
    <row r="151" customFormat="false" ht="12.8" hidden="false" customHeight="false" outlineLevel="0" collapsed="false">
      <c r="B151" s="23" t="s">
        <v>96</v>
      </c>
      <c r="C151" s="23" t="s">
        <v>273</v>
      </c>
      <c r="D151" s="23" t="s">
        <v>236</v>
      </c>
      <c r="E151" s="24" t="s">
        <v>50</v>
      </c>
      <c r="F151" s="24" t="s">
        <v>274</v>
      </c>
      <c r="G151" s="5"/>
      <c r="H151" s="8" t="n">
        <v>1</v>
      </c>
    </row>
    <row r="152" customFormat="false" ht="23.85" hidden="false" customHeight="false" outlineLevel="0" collapsed="false">
      <c r="B152" s="23" t="s">
        <v>124</v>
      </c>
      <c r="C152" s="23" t="s">
        <v>285</v>
      </c>
      <c r="D152" s="23" t="s">
        <v>247</v>
      </c>
      <c r="E152" s="24" t="s">
        <v>57</v>
      </c>
      <c r="F152" s="24" t="s">
        <v>286</v>
      </c>
      <c r="G152" s="5"/>
      <c r="H152" s="8" t="n">
        <v>1</v>
      </c>
    </row>
    <row r="153" customFormat="false" ht="35.05" hidden="false" customHeight="false" outlineLevel="0" collapsed="false">
      <c r="B153" s="23" t="s">
        <v>96</v>
      </c>
      <c r="C153" s="23" t="s">
        <v>311</v>
      </c>
      <c r="D153" s="23" t="s">
        <v>257</v>
      </c>
      <c r="E153" s="24" t="s">
        <v>62</v>
      </c>
      <c r="F153" s="24" t="s">
        <v>260</v>
      </c>
      <c r="G153" s="5"/>
      <c r="H153" s="8" t="n">
        <v>1</v>
      </c>
    </row>
    <row r="154" customFormat="false" ht="35.05" hidden="false" customHeight="false" outlineLevel="0" collapsed="false">
      <c r="B154" s="23" t="s">
        <v>124</v>
      </c>
      <c r="C154" s="23" t="s">
        <v>313</v>
      </c>
      <c r="D154" s="23" t="s">
        <v>247</v>
      </c>
      <c r="E154" s="24" t="s">
        <v>57</v>
      </c>
      <c r="F154" s="24" t="s">
        <v>288</v>
      </c>
      <c r="G154" s="5"/>
      <c r="H154" s="8" t="n">
        <v>1</v>
      </c>
    </row>
    <row r="155" customFormat="false" ht="12.8" hidden="false" customHeight="false" outlineLevel="0" collapsed="false">
      <c r="B155" s="23"/>
      <c r="C155" s="23"/>
      <c r="D155" s="27" t="s">
        <v>314</v>
      </c>
      <c r="E155" s="50" t="n">
        <v>13.5</v>
      </c>
      <c r="F155" s="24"/>
      <c r="G155" s="27" t="s">
        <v>315</v>
      </c>
      <c r="H155" s="32" t="n">
        <f aca="false">SUM(H141:H154)</f>
        <v>13.25</v>
      </c>
    </row>
    <row r="156" customFormat="false" ht="35.05" hidden="false" customHeight="false" outlineLevel="0" collapsed="false">
      <c r="B156" s="23" t="s">
        <v>136</v>
      </c>
      <c r="C156" s="23" t="s">
        <v>316</v>
      </c>
      <c r="D156" s="23" t="s">
        <v>223</v>
      </c>
      <c r="E156" s="24" t="s">
        <v>47</v>
      </c>
      <c r="F156" s="24" t="s">
        <v>290</v>
      </c>
      <c r="G156" s="49" t="s">
        <v>317</v>
      </c>
      <c r="H156" s="8" t="n">
        <v>0.5</v>
      </c>
    </row>
    <row r="157" customFormat="false" ht="23.85" hidden="false" customHeight="false" outlineLevel="0" collapsed="false">
      <c r="B157" s="23" t="s">
        <v>136</v>
      </c>
      <c r="C157" s="23" t="s">
        <v>291</v>
      </c>
      <c r="D157" s="23" t="s">
        <v>225</v>
      </c>
      <c r="E157" s="24" t="s">
        <v>54</v>
      </c>
      <c r="F157" s="24" t="s">
        <v>292</v>
      </c>
      <c r="G157" s="5"/>
      <c r="H157" s="8" t="n">
        <v>1</v>
      </c>
    </row>
    <row r="158" customFormat="false" ht="23.85" hidden="false" customHeight="false" outlineLevel="0" collapsed="false">
      <c r="B158" s="23" t="s">
        <v>136</v>
      </c>
      <c r="C158" s="23" t="s">
        <v>318</v>
      </c>
      <c r="D158" s="23" t="s">
        <v>229</v>
      </c>
      <c r="E158" s="24" t="s">
        <v>67</v>
      </c>
      <c r="F158" s="24" t="s">
        <v>319</v>
      </c>
      <c r="G158" s="5"/>
      <c r="H158" s="8" t="n">
        <v>1</v>
      </c>
    </row>
    <row r="159" customFormat="false" ht="23.85" hidden="false" customHeight="false" outlineLevel="0" collapsed="false">
      <c r="B159" s="23" t="s">
        <v>136</v>
      </c>
      <c r="C159" s="23" t="s">
        <v>295</v>
      </c>
      <c r="D159" s="23" t="s">
        <v>232</v>
      </c>
      <c r="E159" s="24" t="s">
        <v>77</v>
      </c>
      <c r="F159" s="24" t="s">
        <v>296</v>
      </c>
      <c r="G159" s="5"/>
      <c r="H159" s="8" t="n">
        <v>1</v>
      </c>
    </row>
    <row r="160" customFormat="false" ht="12.8" hidden="false" customHeight="false" outlineLevel="0" collapsed="false">
      <c r="B160" s="23"/>
      <c r="C160" s="23"/>
      <c r="D160" s="27" t="s">
        <v>320</v>
      </c>
      <c r="E160" s="50" t="n">
        <v>4</v>
      </c>
      <c r="F160" s="24"/>
      <c r="G160" s="27" t="s">
        <v>321</v>
      </c>
      <c r="H160" s="32" t="n">
        <v>3.5</v>
      </c>
    </row>
    <row r="161" customFormat="false" ht="23.85" hidden="false" customHeight="false" outlineLevel="0" collapsed="false">
      <c r="B161" s="23" t="s">
        <v>155</v>
      </c>
      <c r="C161" s="23" t="s">
        <v>301</v>
      </c>
      <c r="D161" s="23" t="s">
        <v>225</v>
      </c>
      <c r="E161" s="24" t="s">
        <v>54</v>
      </c>
      <c r="F161" s="24" t="s">
        <v>322</v>
      </c>
      <c r="G161" s="5"/>
      <c r="H161" s="8" t="n">
        <v>1</v>
      </c>
    </row>
    <row r="162" customFormat="false" ht="23.85" hidden="false" customHeight="false" outlineLevel="0" collapsed="false">
      <c r="B162" s="23" t="s">
        <v>155</v>
      </c>
      <c r="C162" s="23" t="s">
        <v>323</v>
      </c>
      <c r="D162" s="23" t="s">
        <v>225</v>
      </c>
      <c r="E162" s="24" t="s">
        <v>54</v>
      </c>
      <c r="F162" s="24"/>
      <c r="G162" s="5"/>
      <c r="H162" s="8" t="n">
        <v>0.5</v>
      </c>
    </row>
    <row r="163" customFormat="false" ht="12.8" hidden="false" customHeight="false" outlineLevel="0" collapsed="false">
      <c r="B163" s="23"/>
      <c r="C163" s="23"/>
      <c r="D163" s="27" t="s">
        <v>324</v>
      </c>
      <c r="E163" s="50" t="n">
        <v>1.75</v>
      </c>
      <c r="F163" s="24"/>
      <c r="G163" s="27" t="s">
        <v>325</v>
      </c>
      <c r="H163" s="51" t="n">
        <f aca="false">SUM(H161:H162)</f>
        <v>1.5</v>
      </c>
    </row>
    <row r="164" customFormat="false" ht="12.8" hidden="false" customHeight="false" outlineLevel="0" collapsed="false">
      <c r="D164" s="27" t="s">
        <v>326</v>
      </c>
      <c r="E164" s="52" t="n">
        <f aca="false">(E140+E155+E160+E163)</f>
        <v>35.25</v>
      </c>
      <c r="F164" s="53"/>
      <c r="G164" s="32" t="s">
        <v>184</v>
      </c>
      <c r="H164" s="50" t="n">
        <f aca="false">(H140+H155+H160+H163)</f>
        <v>33</v>
      </c>
    </row>
    <row r="165" customFormat="false" ht="12.8" hidden="false" customHeight="false" outlineLevel="0" collapsed="false">
      <c r="E165" s="34" t="n">
        <v>35</v>
      </c>
    </row>
    <row r="169" customFormat="false" ht="15" hidden="false" customHeight="false" outlineLevel="0" collapsed="false">
      <c r="C169" s="35" t="s">
        <v>185</v>
      </c>
      <c r="D169" s="35"/>
      <c r="E169" s="36"/>
    </row>
    <row r="171" customFormat="false" ht="20.1" hidden="false" customHeight="true" outlineLevel="0" collapsed="false">
      <c r="C171" s="19" t="s">
        <v>0</v>
      </c>
      <c r="D171" s="20" t="s">
        <v>186</v>
      </c>
      <c r="E171" s="37"/>
      <c r="F171" s="38"/>
    </row>
    <row r="172" customFormat="false" ht="12.8" hidden="false" customHeight="false" outlineLevel="0" collapsed="false">
      <c r="C172" s="23" t="s">
        <v>39</v>
      </c>
      <c r="D172" s="23" t="s">
        <v>222</v>
      </c>
      <c r="E172" s="39"/>
      <c r="F172" s="40"/>
    </row>
    <row r="173" customFormat="false" ht="12.8" hidden="false" customHeight="false" outlineLevel="0" collapsed="false">
      <c r="C173" s="23" t="s">
        <v>39</v>
      </c>
      <c r="D173" s="23" t="s">
        <v>227</v>
      </c>
      <c r="E173" s="39"/>
      <c r="F173" s="40"/>
    </row>
    <row r="174" customFormat="false" ht="12.8" hidden="false" customHeight="false" outlineLevel="0" collapsed="false">
      <c r="C174" s="23" t="s">
        <v>39</v>
      </c>
      <c r="D174" s="23" t="s">
        <v>231</v>
      </c>
      <c r="E174" s="39"/>
      <c r="F174" s="40"/>
    </row>
    <row r="175" customFormat="false" ht="12.8" hidden="false" customHeight="false" outlineLevel="0" collapsed="false">
      <c r="C175" s="23" t="s">
        <v>39</v>
      </c>
      <c r="D175" s="23" t="s">
        <v>238</v>
      </c>
      <c r="E175" s="39"/>
      <c r="F175" s="40"/>
    </row>
    <row r="176" customFormat="false" ht="12.8" hidden="false" customHeight="false" outlineLevel="0" collapsed="false">
      <c r="C176" s="23" t="s">
        <v>39</v>
      </c>
      <c r="D176" s="23" t="s">
        <v>240</v>
      </c>
      <c r="E176" s="39"/>
      <c r="F176" s="40"/>
    </row>
    <row r="177" customFormat="false" ht="12.8" hidden="false" customHeight="false" outlineLevel="0" collapsed="false">
      <c r="C177" s="23" t="s">
        <v>89</v>
      </c>
      <c r="D177" s="23" t="s">
        <v>244</v>
      </c>
      <c r="E177" s="39"/>
      <c r="F177" s="40"/>
    </row>
    <row r="178" customFormat="false" ht="12.8" hidden="false" customHeight="false" outlineLevel="0" collapsed="false">
      <c r="C178" s="23" t="s">
        <v>89</v>
      </c>
      <c r="D178" s="23" t="s">
        <v>246</v>
      </c>
      <c r="E178" s="39"/>
      <c r="F178" s="40"/>
    </row>
    <row r="179" customFormat="false" ht="12.8" hidden="false" customHeight="false" outlineLevel="0" collapsed="false">
      <c r="C179" s="23" t="s">
        <v>39</v>
      </c>
      <c r="D179" s="23" t="s">
        <v>249</v>
      </c>
      <c r="E179" s="39"/>
      <c r="F179" s="40"/>
    </row>
    <row r="180" customFormat="false" ht="12.8" hidden="false" customHeight="false" outlineLevel="0" collapsed="false">
      <c r="C180" s="23" t="s">
        <v>39</v>
      </c>
      <c r="D180" s="23" t="s">
        <v>327</v>
      </c>
      <c r="E180" s="39"/>
      <c r="F180" s="40"/>
    </row>
    <row r="181" customFormat="false" ht="12.8" hidden="false" customHeight="false" outlineLevel="0" collapsed="false">
      <c r="C181" s="27" t="s">
        <v>95</v>
      </c>
      <c r="D181" s="27"/>
      <c r="E181" s="41" t="n">
        <v>9</v>
      </c>
      <c r="F181" s="40"/>
    </row>
    <row r="182" customFormat="false" ht="12.8" hidden="false" customHeight="false" outlineLevel="0" collapsed="false">
      <c r="C182" s="23" t="s">
        <v>96</v>
      </c>
      <c r="D182" s="23" t="s">
        <v>254</v>
      </c>
      <c r="E182" s="39"/>
      <c r="F182" s="40"/>
    </row>
    <row r="183" customFormat="false" ht="12.8" hidden="false" customHeight="false" outlineLevel="0" collapsed="false">
      <c r="C183" s="23" t="s">
        <v>96</v>
      </c>
      <c r="D183" s="23" t="s">
        <v>256</v>
      </c>
      <c r="E183" s="39"/>
      <c r="F183" s="40"/>
    </row>
    <row r="184" customFormat="false" ht="12.8" hidden="false" customHeight="false" outlineLevel="0" collapsed="false">
      <c r="C184" s="23" t="s">
        <v>96</v>
      </c>
      <c r="D184" s="23" t="s">
        <v>259</v>
      </c>
      <c r="E184" s="39"/>
      <c r="F184" s="40"/>
    </row>
    <row r="185" customFormat="false" ht="12.8" hidden="false" customHeight="false" outlineLevel="0" collapsed="false">
      <c r="C185" s="23" t="s">
        <v>96</v>
      </c>
      <c r="D185" s="23" t="s">
        <v>261</v>
      </c>
      <c r="E185" s="39"/>
      <c r="F185" s="40"/>
    </row>
    <row r="186" customFormat="false" ht="12.8" hidden="false" customHeight="false" outlineLevel="0" collapsed="false">
      <c r="C186" s="23" t="s">
        <v>96</v>
      </c>
      <c r="D186" s="23" t="s">
        <v>263</v>
      </c>
      <c r="E186" s="39"/>
      <c r="F186" s="40"/>
    </row>
    <row r="187" customFormat="false" ht="12.8" hidden="false" customHeight="false" outlineLevel="0" collapsed="false">
      <c r="C187" s="23" t="s">
        <v>96</v>
      </c>
      <c r="D187" s="23" t="s">
        <v>265</v>
      </c>
      <c r="E187" s="39"/>
      <c r="F187" s="40"/>
    </row>
    <row r="188" customFormat="false" ht="12.8" hidden="false" customHeight="false" outlineLevel="0" collapsed="false">
      <c r="C188" s="23" t="s">
        <v>96</v>
      </c>
      <c r="D188" s="23" t="s">
        <v>267</v>
      </c>
      <c r="E188" s="39"/>
      <c r="F188" s="40"/>
    </row>
    <row r="189" customFormat="false" ht="12.8" hidden="false" customHeight="false" outlineLevel="0" collapsed="false">
      <c r="C189" s="23" t="s">
        <v>96</v>
      </c>
      <c r="D189" s="23" t="s">
        <v>269</v>
      </c>
      <c r="E189" s="39"/>
      <c r="F189" s="40"/>
    </row>
    <row r="190" customFormat="false" ht="12.8" hidden="false" customHeight="false" outlineLevel="0" collapsed="false">
      <c r="C190" s="23" t="s">
        <v>96</v>
      </c>
      <c r="D190" s="23" t="s">
        <v>271</v>
      </c>
      <c r="E190" s="39"/>
      <c r="F190" s="40"/>
    </row>
    <row r="191" customFormat="false" ht="12.8" hidden="false" customHeight="false" outlineLevel="0" collapsed="false">
      <c r="C191" s="23" t="s">
        <v>96</v>
      </c>
      <c r="D191" s="23" t="s">
        <v>273</v>
      </c>
      <c r="E191" s="39"/>
      <c r="F191" s="40"/>
    </row>
    <row r="192" customFormat="false" ht="12.8" hidden="false" customHeight="false" outlineLevel="0" collapsed="false">
      <c r="C192" s="23" t="s">
        <v>96</v>
      </c>
      <c r="D192" s="23" t="s">
        <v>275</v>
      </c>
      <c r="E192" s="39"/>
      <c r="F192" s="40"/>
    </row>
    <row r="193" customFormat="false" ht="12.8" hidden="false" customHeight="false" outlineLevel="0" collapsed="false">
      <c r="C193" s="23" t="s">
        <v>96</v>
      </c>
      <c r="D193" s="23" t="s">
        <v>277</v>
      </c>
      <c r="E193" s="39"/>
      <c r="F193" s="40"/>
    </row>
    <row r="194" customFormat="false" ht="12.8" hidden="false" customHeight="false" outlineLevel="0" collapsed="false">
      <c r="C194" s="23" t="s">
        <v>124</v>
      </c>
      <c r="D194" s="23" t="s">
        <v>279</v>
      </c>
      <c r="E194" s="39"/>
      <c r="F194" s="40"/>
    </row>
    <row r="195" customFormat="false" ht="12.8" hidden="false" customHeight="false" outlineLevel="0" collapsed="false">
      <c r="C195" s="23" t="s">
        <v>124</v>
      </c>
      <c r="D195" s="23" t="s">
        <v>281</v>
      </c>
      <c r="E195" s="39"/>
      <c r="F195" s="40"/>
    </row>
    <row r="196" customFormat="false" ht="12.8" hidden="false" customHeight="false" outlineLevel="0" collapsed="false">
      <c r="C196" s="23" t="s">
        <v>124</v>
      </c>
      <c r="D196" s="23" t="s">
        <v>283</v>
      </c>
      <c r="E196" s="39"/>
      <c r="F196" s="40"/>
    </row>
    <row r="197" customFormat="false" ht="12.8" hidden="false" customHeight="false" outlineLevel="0" collapsed="false">
      <c r="C197" s="23" t="s">
        <v>124</v>
      </c>
      <c r="D197" s="23" t="s">
        <v>285</v>
      </c>
      <c r="E197" s="39"/>
      <c r="F197" s="40"/>
    </row>
    <row r="198" customFormat="false" ht="12.8" hidden="false" customHeight="false" outlineLevel="0" collapsed="false">
      <c r="C198" s="23" t="s">
        <v>124</v>
      </c>
      <c r="D198" s="23" t="s">
        <v>287</v>
      </c>
      <c r="E198" s="39"/>
      <c r="F198" s="40"/>
    </row>
    <row r="199" customFormat="false" ht="12.8" hidden="false" customHeight="false" outlineLevel="0" collapsed="false">
      <c r="C199" s="27" t="s">
        <v>135</v>
      </c>
      <c r="D199" s="27"/>
      <c r="E199" s="41" t="n">
        <v>17</v>
      </c>
      <c r="F199" s="40"/>
    </row>
    <row r="200" customFormat="false" ht="12.8" hidden="false" customHeight="false" outlineLevel="0" collapsed="false">
      <c r="C200" s="23" t="s">
        <v>136</v>
      </c>
      <c r="D200" s="23" t="s">
        <v>328</v>
      </c>
      <c r="E200" s="39"/>
      <c r="F200" s="40"/>
    </row>
    <row r="201" customFormat="false" ht="12.8" hidden="false" customHeight="false" outlineLevel="0" collapsed="false">
      <c r="C201" s="23" t="s">
        <v>136</v>
      </c>
      <c r="D201" s="23" t="s">
        <v>291</v>
      </c>
      <c r="E201" s="39"/>
      <c r="F201" s="40"/>
    </row>
    <row r="202" customFormat="false" ht="12.8" hidden="false" customHeight="false" outlineLevel="0" collapsed="false">
      <c r="C202" s="23" t="s">
        <v>136</v>
      </c>
      <c r="D202" s="23" t="s">
        <v>329</v>
      </c>
      <c r="E202" s="39"/>
      <c r="F202" s="40"/>
    </row>
    <row r="203" customFormat="false" ht="12.8" hidden="false" customHeight="false" outlineLevel="0" collapsed="false">
      <c r="C203" s="23" t="s">
        <v>136</v>
      </c>
      <c r="D203" s="23" t="s">
        <v>293</v>
      </c>
      <c r="E203" s="39"/>
      <c r="F203" s="40"/>
    </row>
    <row r="204" customFormat="false" ht="12.8" hidden="false" customHeight="false" outlineLevel="0" collapsed="false">
      <c r="C204" s="23" t="s">
        <v>136</v>
      </c>
      <c r="D204" s="23" t="s">
        <v>295</v>
      </c>
      <c r="E204" s="39"/>
      <c r="F204" s="40"/>
    </row>
    <row r="205" customFormat="false" ht="12.8" hidden="false" customHeight="false" outlineLevel="0" collapsed="false">
      <c r="C205" s="23" t="s">
        <v>136</v>
      </c>
      <c r="D205" s="23" t="s">
        <v>297</v>
      </c>
      <c r="E205" s="39"/>
      <c r="F205" s="40"/>
    </row>
    <row r="206" customFormat="false" ht="12.8" hidden="false" customHeight="false" outlineLevel="0" collapsed="false">
      <c r="C206" s="23" t="s">
        <v>136</v>
      </c>
      <c r="D206" s="23" t="s">
        <v>330</v>
      </c>
      <c r="E206" s="39"/>
      <c r="F206" s="40"/>
    </row>
    <row r="207" customFormat="false" ht="12.8" hidden="false" customHeight="false" outlineLevel="0" collapsed="false">
      <c r="C207" s="27" t="s">
        <v>189</v>
      </c>
      <c r="D207" s="27"/>
      <c r="E207" s="41" t="n">
        <v>7</v>
      </c>
      <c r="F207" s="40"/>
    </row>
    <row r="208" customFormat="false" ht="12.8" hidden="false" customHeight="false" outlineLevel="0" collapsed="false">
      <c r="C208" s="23" t="s">
        <v>155</v>
      </c>
      <c r="D208" s="23" t="s">
        <v>299</v>
      </c>
      <c r="E208" s="39"/>
      <c r="F208" s="40"/>
    </row>
    <row r="209" customFormat="false" ht="12.8" hidden="false" customHeight="false" outlineLevel="0" collapsed="false">
      <c r="C209" s="23" t="s">
        <v>155</v>
      </c>
      <c r="D209" s="23" t="s">
        <v>301</v>
      </c>
      <c r="E209" s="39"/>
      <c r="F209" s="40"/>
    </row>
    <row r="210" customFormat="false" ht="12.8" hidden="false" customHeight="false" outlineLevel="0" collapsed="false">
      <c r="C210" s="23" t="s">
        <v>155</v>
      </c>
      <c r="D210" s="23" t="s">
        <v>331</v>
      </c>
      <c r="E210" s="39"/>
      <c r="F210" s="40"/>
    </row>
    <row r="211" customFormat="false" ht="12.8" hidden="false" customHeight="false" outlineLevel="0" collapsed="false">
      <c r="C211" s="23" t="s">
        <v>155</v>
      </c>
      <c r="D211" s="23" t="s">
        <v>332</v>
      </c>
      <c r="E211" s="39"/>
      <c r="F211" s="40"/>
    </row>
    <row r="212" customFormat="false" ht="12.8" hidden="false" customHeight="false" outlineLevel="0" collapsed="false">
      <c r="C212" s="23" t="s">
        <v>155</v>
      </c>
      <c r="D212" s="23" t="s">
        <v>333</v>
      </c>
      <c r="E212" s="39"/>
      <c r="F212" s="40"/>
    </row>
    <row r="213" customFormat="false" ht="12.8" hidden="false" customHeight="false" outlineLevel="0" collapsed="false">
      <c r="C213" s="23" t="s">
        <v>155</v>
      </c>
      <c r="D213" s="23" t="s">
        <v>334</v>
      </c>
      <c r="E213" s="39"/>
      <c r="F213" s="40"/>
    </row>
    <row r="214" customFormat="false" ht="12.8" hidden="false" customHeight="false" outlineLevel="0" collapsed="false">
      <c r="C214" s="23" t="s">
        <v>155</v>
      </c>
      <c r="D214" s="23" t="s">
        <v>335</v>
      </c>
      <c r="E214" s="39"/>
      <c r="F214" s="40"/>
    </row>
    <row r="215" customFormat="false" ht="12.8" hidden="false" customHeight="false" outlineLevel="0" collapsed="false">
      <c r="C215" s="23" t="s">
        <v>155</v>
      </c>
      <c r="D215" s="23" t="s">
        <v>336</v>
      </c>
      <c r="E215" s="39"/>
      <c r="F215" s="40"/>
    </row>
    <row r="216" customFormat="false" ht="12.8" hidden="false" customHeight="false" outlineLevel="0" collapsed="false">
      <c r="C216" s="23" t="s">
        <v>155</v>
      </c>
      <c r="D216" s="23" t="s">
        <v>337</v>
      </c>
      <c r="E216" s="39"/>
      <c r="F216" s="40"/>
    </row>
    <row r="217" customFormat="false" ht="12.8" hidden="false" customHeight="false" outlineLevel="0" collapsed="false">
      <c r="C217" s="23" t="s">
        <v>155</v>
      </c>
      <c r="D217" s="23" t="s">
        <v>338</v>
      </c>
      <c r="E217" s="39"/>
      <c r="F217" s="40"/>
    </row>
    <row r="218" customFormat="false" ht="12.8" hidden="false" customHeight="false" outlineLevel="0" collapsed="false">
      <c r="C218" s="27" t="s">
        <v>165</v>
      </c>
      <c r="D218" s="27"/>
      <c r="E218" s="41" t="n">
        <v>10</v>
      </c>
      <c r="F218" s="40"/>
    </row>
    <row r="219" customFormat="false" ht="12.8" hidden="false" customHeight="false" outlineLevel="0" collapsed="false">
      <c r="C219" s="23"/>
      <c r="D219" s="23"/>
      <c r="E219" s="39"/>
      <c r="F219" s="40"/>
    </row>
    <row r="220" customFormat="false" ht="12.8" hidden="false" customHeight="false" outlineLevel="0" collapsed="false">
      <c r="C220" s="27" t="s">
        <v>166</v>
      </c>
      <c r="D220" s="27"/>
      <c r="E220" s="41" t="n">
        <f aca="false">(E181+E199+E207+E218)</f>
        <v>43</v>
      </c>
      <c r="F220" s="40"/>
    </row>
    <row r="223" customFormat="false" ht="15" hidden="false" customHeight="false" outlineLevel="0" collapsed="false">
      <c r="C223" s="42" t="s">
        <v>339</v>
      </c>
      <c r="D223" s="42"/>
      <c r="E223" s="36"/>
    </row>
    <row r="225" customFormat="false" ht="15" hidden="false" customHeight="false" outlineLevel="0" collapsed="false">
      <c r="C225" s="43" t="s">
        <v>0</v>
      </c>
      <c r="D225" s="44" t="s">
        <v>199</v>
      </c>
      <c r="E225" s="37"/>
    </row>
    <row r="226" customFormat="false" ht="12.8" hidden="false" customHeight="false" outlineLevel="0" collapsed="false">
      <c r="C226" s="23" t="s">
        <v>39</v>
      </c>
      <c r="D226" s="23" t="s">
        <v>222</v>
      </c>
      <c r="E226" s="24" t="n">
        <v>1</v>
      </c>
    </row>
    <row r="227" customFormat="false" ht="12.8" hidden="false" customHeight="false" outlineLevel="0" collapsed="false">
      <c r="C227" s="25" t="s">
        <v>39</v>
      </c>
      <c r="D227" s="25" t="s">
        <v>227</v>
      </c>
      <c r="E227" s="24" t="n">
        <v>1</v>
      </c>
    </row>
    <row r="228" customFormat="false" ht="12.8" hidden="false" customHeight="false" outlineLevel="0" collapsed="false">
      <c r="C228" s="25" t="s">
        <v>39</v>
      </c>
      <c r="D228" s="25" t="s">
        <v>303</v>
      </c>
      <c r="E228" s="24" t="n">
        <v>1</v>
      </c>
    </row>
    <row r="229" customFormat="false" ht="12.8" hidden="false" customHeight="false" outlineLevel="0" collapsed="false">
      <c r="C229" s="25" t="s">
        <v>39</v>
      </c>
      <c r="D229" s="25" t="s">
        <v>340</v>
      </c>
      <c r="E229" s="24" t="n">
        <v>0.5</v>
      </c>
    </row>
    <row r="230" customFormat="false" ht="12.8" hidden="false" customHeight="false" outlineLevel="0" collapsed="false">
      <c r="C230" s="25" t="s">
        <v>89</v>
      </c>
      <c r="D230" s="25" t="s">
        <v>246</v>
      </c>
      <c r="E230" s="24" t="n">
        <v>1</v>
      </c>
    </row>
    <row r="231" customFormat="false" ht="12.8" hidden="false" customHeight="false" outlineLevel="0" collapsed="false">
      <c r="C231" s="25" t="s">
        <v>39</v>
      </c>
      <c r="D231" s="25" t="s">
        <v>249</v>
      </c>
      <c r="E231" s="24" t="n">
        <v>1</v>
      </c>
    </row>
    <row r="232" customFormat="false" ht="12.8" hidden="false" customHeight="false" outlineLevel="0" collapsed="false">
      <c r="C232" s="25" t="s">
        <v>39</v>
      </c>
      <c r="D232" s="25" t="s">
        <v>222</v>
      </c>
      <c r="E232" s="24" t="n">
        <v>1</v>
      </c>
    </row>
    <row r="233" customFormat="false" ht="12.8" hidden="false" customHeight="false" outlineLevel="0" collapsed="false">
      <c r="C233" s="25" t="s">
        <v>39</v>
      </c>
      <c r="D233" s="25" t="s">
        <v>227</v>
      </c>
      <c r="E233" s="24" t="n">
        <v>1</v>
      </c>
    </row>
    <row r="234" customFormat="false" ht="12.8" hidden="false" customHeight="false" outlineLevel="0" collapsed="false">
      <c r="C234" s="25" t="s">
        <v>39</v>
      </c>
      <c r="D234" s="25" t="s">
        <v>341</v>
      </c>
      <c r="E234" s="24" t="n">
        <v>1</v>
      </c>
    </row>
    <row r="235" s="45" customFormat="true" ht="17.9" hidden="false" customHeight="true" outlineLevel="0" collapsed="false">
      <c r="C235" s="27" t="n">
        <v>9</v>
      </c>
      <c r="D235" s="46" t="s">
        <v>200</v>
      </c>
      <c r="E235" s="32" t="n">
        <f aca="false">SUM(E226:E234)</f>
        <v>8.5</v>
      </c>
      <c r="F235" s="47" t="s">
        <v>201</v>
      </c>
      <c r="G235" s="47"/>
    </row>
    <row r="236" customFormat="false" ht="12.8" hidden="false" customHeight="false" outlineLevel="0" collapsed="false">
      <c r="C236" s="23" t="s">
        <v>96</v>
      </c>
      <c r="D236" s="23" t="s">
        <v>254</v>
      </c>
      <c r="E236" s="24" t="n">
        <v>1</v>
      </c>
    </row>
    <row r="237" customFormat="false" ht="12.8" hidden="false" customHeight="false" outlineLevel="0" collapsed="false">
      <c r="C237" s="23" t="s">
        <v>96</v>
      </c>
      <c r="D237" s="23" t="s">
        <v>256</v>
      </c>
      <c r="E237" s="24" t="n">
        <v>1</v>
      </c>
    </row>
    <row r="238" customFormat="false" ht="12.8" hidden="false" customHeight="false" outlineLevel="0" collapsed="false">
      <c r="C238" s="23" t="s">
        <v>96</v>
      </c>
      <c r="D238" s="23" t="s">
        <v>261</v>
      </c>
      <c r="E238" s="24" t="n">
        <v>0.5</v>
      </c>
    </row>
    <row r="239" customFormat="false" ht="12.8" hidden="false" customHeight="false" outlineLevel="0" collapsed="false">
      <c r="C239" s="23" t="s">
        <v>96</v>
      </c>
      <c r="D239" s="23" t="s">
        <v>263</v>
      </c>
      <c r="E239" s="24" t="n">
        <v>1</v>
      </c>
    </row>
    <row r="240" customFormat="false" ht="12.8" hidden="false" customHeight="false" outlineLevel="0" collapsed="false">
      <c r="C240" s="23" t="s">
        <v>96</v>
      </c>
      <c r="D240" s="23" t="s">
        <v>265</v>
      </c>
      <c r="E240" s="24" t="n">
        <v>1</v>
      </c>
    </row>
    <row r="241" customFormat="false" ht="12.8" hidden="false" customHeight="false" outlineLevel="0" collapsed="false">
      <c r="C241" s="23" t="s">
        <v>96</v>
      </c>
      <c r="D241" s="23" t="s">
        <v>267</v>
      </c>
      <c r="E241" s="24" t="n">
        <v>1</v>
      </c>
    </row>
    <row r="242" customFormat="false" ht="12.8" hidden="false" customHeight="false" outlineLevel="0" collapsed="false">
      <c r="C242" s="23" t="s">
        <v>96</v>
      </c>
      <c r="D242" s="23" t="s">
        <v>269</v>
      </c>
      <c r="E242" s="24" t="n">
        <v>1</v>
      </c>
    </row>
    <row r="243" customFormat="false" ht="12.8" hidden="false" customHeight="false" outlineLevel="0" collapsed="false">
      <c r="C243" s="23" t="s">
        <v>96</v>
      </c>
      <c r="D243" s="23" t="s">
        <v>311</v>
      </c>
      <c r="E243" s="24" t="n">
        <v>0</v>
      </c>
    </row>
    <row r="244" customFormat="false" ht="12.8" hidden="false" customHeight="false" outlineLevel="0" collapsed="false">
      <c r="C244" s="23" t="s">
        <v>96</v>
      </c>
      <c r="D244" s="23" t="s">
        <v>271</v>
      </c>
      <c r="E244" s="24" t="n">
        <v>1</v>
      </c>
    </row>
    <row r="245" customFormat="false" ht="12.8" hidden="false" customHeight="false" outlineLevel="0" collapsed="false">
      <c r="C245" s="23" t="s">
        <v>96</v>
      </c>
      <c r="D245" s="23" t="s">
        <v>275</v>
      </c>
      <c r="E245" s="24" t="n">
        <v>1</v>
      </c>
    </row>
    <row r="246" customFormat="false" ht="12.8" hidden="false" customHeight="false" outlineLevel="0" collapsed="false">
      <c r="C246" s="23" t="s">
        <v>96</v>
      </c>
      <c r="D246" s="23" t="s">
        <v>273</v>
      </c>
      <c r="E246" s="24" t="n">
        <v>1</v>
      </c>
    </row>
    <row r="247" customFormat="false" ht="12.8" hidden="false" customHeight="false" outlineLevel="0" collapsed="false">
      <c r="C247" s="23" t="s">
        <v>124</v>
      </c>
      <c r="D247" s="23" t="s">
        <v>285</v>
      </c>
      <c r="E247" s="24" t="n">
        <v>1</v>
      </c>
    </row>
    <row r="248" customFormat="false" ht="12.8" hidden="false" customHeight="false" outlineLevel="0" collapsed="false">
      <c r="C248" s="23" t="s">
        <v>96</v>
      </c>
      <c r="D248" s="23" t="s">
        <v>311</v>
      </c>
      <c r="E248" s="24" t="n">
        <v>1</v>
      </c>
    </row>
    <row r="249" customFormat="false" ht="12.8" hidden="false" customHeight="false" outlineLevel="0" collapsed="false">
      <c r="C249" s="23" t="s">
        <v>124</v>
      </c>
      <c r="D249" s="23" t="s">
        <v>313</v>
      </c>
      <c r="E249" s="24" t="n">
        <v>1</v>
      </c>
    </row>
    <row r="250" s="45" customFormat="true" ht="17.9" hidden="false" customHeight="true" outlineLevel="0" collapsed="false">
      <c r="C250" s="27" t="n">
        <v>14</v>
      </c>
      <c r="D250" s="46" t="s">
        <v>202</v>
      </c>
      <c r="E250" s="32" t="n">
        <f aca="false">SUM(E236:E249)</f>
        <v>12.5</v>
      </c>
      <c r="F250" s="47" t="s">
        <v>203</v>
      </c>
      <c r="G250" s="47"/>
    </row>
    <row r="251" customFormat="false" ht="12.8" hidden="false" customHeight="false" outlineLevel="0" collapsed="false">
      <c r="C251" s="23" t="s">
        <v>136</v>
      </c>
      <c r="D251" s="23" t="s">
        <v>342</v>
      </c>
      <c r="E251" s="24" t="n">
        <v>1</v>
      </c>
    </row>
    <row r="252" customFormat="false" ht="12.8" hidden="false" customHeight="false" outlineLevel="0" collapsed="false">
      <c r="C252" s="23" t="s">
        <v>136</v>
      </c>
      <c r="D252" s="23" t="s">
        <v>291</v>
      </c>
      <c r="E252" s="24" t="n">
        <v>1</v>
      </c>
    </row>
    <row r="253" customFormat="false" ht="12.8" hidden="false" customHeight="false" outlineLevel="0" collapsed="false">
      <c r="C253" s="23" t="s">
        <v>136</v>
      </c>
      <c r="D253" s="23" t="s">
        <v>328</v>
      </c>
      <c r="E253" s="24" t="n">
        <v>1</v>
      </c>
    </row>
    <row r="254" customFormat="false" ht="12.8" hidden="false" customHeight="false" outlineLevel="0" collapsed="false">
      <c r="C254" s="23" t="s">
        <v>136</v>
      </c>
      <c r="D254" s="23" t="s">
        <v>318</v>
      </c>
      <c r="E254" s="24" t="n">
        <v>0.5</v>
      </c>
    </row>
    <row r="255" customFormat="false" ht="12.8" hidden="false" customHeight="false" outlineLevel="0" collapsed="false">
      <c r="C255" s="23" t="s">
        <v>136</v>
      </c>
      <c r="D255" s="23" t="s">
        <v>295</v>
      </c>
      <c r="E255" s="24" t="n">
        <v>0.5</v>
      </c>
    </row>
    <row r="256" customFormat="false" ht="12.8" hidden="false" customHeight="false" outlineLevel="0" collapsed="false">
      <c r="C256" s="23" t="s">
        <v>136</v>
      </c>
      <c r="D256" s="23" t="s">
        <v>343</v>
      </c>
      <c r="E256" s="24" t="n">
        <v>1</v>
      </c>
    </row>
    <row r="257" customFormat="false" ht="12.8" hidden="false" customHeight="false" outlineLevel="0" collapsed="false">
      <c r="C257" s="23" t="s">
        <v>136</v>
      </c>
      <c r="D257" s="23" t="s">
        <v>344</v>
      </c>
      <c r="E257" s="24" t="n">
        <v>0</v>
      </c>
    </row>
    <row r="258" s="45" customFormat="true" ht="17.9" hidden="false" customHeight="true" outlineLevel="0" collapsed="false">
      <c r="C258" s="27" t="n">
        <v>7</v>
      </c>
      <c r="D258" s="46" t="s">
        <v>204</v>
      </c>
      <c r="E258" s="32" t="n">
        <f aca="false">SUM(E251:E255)</f>
        <v>4</v>
      </c>
      <c r="F258" s="47" t="s">
        <v>205</v>
      </c>
      <c r="G258" s="47"/>
    </row>
    <row r="259" customFormat="false" ht="12.8" hidden="false" customHeight="false" outlineLevel="0" collapsed="false">
      <c r="C259" s="23" t="s">
        <v>155</v>
      </c>
      <c r="D259" s="23" t="s">
        <v>345</v>
      </c>
      <c r="E259" s="24" t="n">
        <v>0</v>
      </c>
    </row>
    <row r="260" customFormat="false" ht="12.8" hidden="false" customHeight="false" outlineLevel="0" collapsed="false">
      <c r="C260" s="23" t="s">
        <v>155</v>
      </c>
      <c r="D260" s="23" t="s">
        <v>301</v>
      </c>
      <c r="E260" s="24" t="n">
        <v>1</v>
      </c>
    </row>
    <row r="261" customFormat="false" ht="12.8" hidden="false" customHeight="false" outlineLevel="0" collapsed="false">
      <c r="C261" s="23" t="s">
        <v>155</v>
      </c>
      <c r="D261" s="23" t="s">
        <v>346</v>
      </c>
      <c r="E261" s="24" t="n">
        <v>1</v>
      </c>
    </row>
    <row r="262" customFormat="false" ht="12.8" hidden="false" customHeight="false" outlineLevel="0" collapsed="false">
      <c r="C262" s="23" t="s">
        <v>155</v>
      </c>
      <c r="D262" s="23" t="s">
        <v>347</v>
      </c>
      <c r="E262" s="24" t="n">
        <v>1</v>
      </c>
    </row>
    <row r="263" customFormat="false" ht="12.8" hidden="false" customHeight="false" outlineLevel="0" collapsed="false">
      <c r="C263" s="23" t="s">
        <v>155</v>
      </c>
      <c r="D263" s="23" t="s">
        <v>348</v>
      </c>
      <c r="E263" s="24" t="n">
        <v>1</v>
      </c>
    </row>
    <row r="264" customFormat="false" ht="12.8" hidden="false" customHeight="false" outlineLevel="0" collapsed="false">
      <c r="C264" s="23" t="s">
        <v>155</v>
      </c>
      <c r="D264" s="23" t="s">
        <v>349</v>
      </c>
      <c r="E264" s="24" t="n">
        <v>0.25</v>
      </c>
    </row>
    <row r="265" s="45" customFormat="true" ht="17.9" hidden="false" customHeight="true" outlineLevel="0" collapsed="false">
      <c r="C265" s="27" t="n">
        <v>5</v>
      </c>
      <c r="D265" s="46" t="s">
        <v>214</v>
      </c>
      <c r="E265" s="32" t="n">
        <f aca="false">SUM(E259:E264)</f>
        <v>4.25</v>
      </c>
      <c r="F265" s="47" t="s">
        <v>215</v>
      </c>
      <c r="G265" s="47"/>
    </row>
    <row r="267" s="45" customFormat="true" ht="17.9" hidden="false" customHeight="true" outlineLevel="0" collapsed="false">
      <c r="C267" s="27" t="n">
        <f aca="false">(C235+C250+C258+C265)</f>
        <v>35</v>
      </c>
      <c r="D267" s="46" t="s">
        <v>216</v>
      </c>
      <c r="E267" s="27" t="n">
        <f aca="false">(E235+E250+E258+E265)</f>
        <v>29.25</v>
      </c>
      <c r="F267" s="47" t="s">
        <v>217</v>
      </c>
      <c r="G267" s="47"/>
    </row>
    <row r="271" customFormat="false" ht="15" hidden="false" customHeight="false" outlineLevel="0" collapsed="false">
      <c r="C271" s="42" t="s">
        <v>350</v>
      </c>
      <c r="D271" s="42"/>
      <c r="E271" s="36"/>
    </row>
    <row r="273" customFormat="false" ht="15" hidden="false" customHeight="false" outlineLevel="0" collapsed="false">
      <c r="C273" s="43" t="s">
        <v>0</v>
      </c>
      <c r="D273" s="44" t="s">
        <v>199</v>
      </c>
      <c r="E273" s="37"/>
    </row>
    <row r="274" customFormat="false" ht="12.8" hidden="false" customHeight="false" outlineLevel="0" collapsed="false">
      <c r="C274" s="23" t="s">
        <v>39</v>
      </c>
      <c r="D274" s="23" t="s">
        <v>222</v>
      </c>
      <c r="E274" s="24" t="n">
        <v>1</v>
      </c>
    </row>
    <row r="275" customFormat="false" ht="12.8" hidden="false" customHeight="false" outlineLevel="0" collapsed="false">
      <c r="C275" s="25" t="s">
        <v>39</v>
      </c>
      <c r="D275" s="25" t="s">
        <v>227</v>
      </c>
      <c r="E275" s="24" t="n">
        <v>1</v>
      </c>
    </row>
    <row r="276" customFormat="false" ht="12.8" hidden="false" customHeight="false" outlineLevel="0" collapsed="false">
      <c r="C276" s="25" t="s">
        <v>39</v>
      </c>
      <c r="D276" s="25" t="s">
        <v>231</v>
      </c>
      <c r="E276" s="24" t="n">
        <v>1</v>
      </c>
    </row>
    <row r="277" customFormat="false" ht="12.8" hidden="false" customHeight="false" outlineLevel="0" collapsed="false">
      <c r="C277" s="25" t="s">
        <v>39</v>
      </c>
      <c r="D277" s="25" t="s">
        <v>303</v>
      </c>
      <c r="E277" s="24" t="n">
        <v>1</v>
      </c>
    </row>
    <row r="278" customFormat="false" ht="12.8" hidden="false" customHeight="false" outlineLevel="0" collapsed="false">
      <c r="C278" s="25" t="s">
        <v>39</v>
      </c>
      <c r="D278" s="25" t="s">
        <v>249</v>
      </c>
      <c r="E278" s="24" t="n">
        <v>1</v>
      </c>
    </row>
    <row r="279" customFormat="false" ht="12.8" hidden="false" customHeight="false" outlineLevel="0" collapsed="false">
      <c r="C279" s="25" t="s">
        <v>39</v>
      </c>
      <c r="D279" s="25" t="s">
        <v>222</v>
      </c>
      <c r="E279" s="24" t="n">
        <v>1</v>
      </c>
    </row>
    <row r="280" customFormat="false" ht="12.8" hidden="false" customHeight="false" outlineLevel="0" collapsed="false">
      <c r="C280" s="25" t="s">
        <v>39</v>
      </c>
      <c r="D280" s="25" t="s">
        <v>227</v>
      </c>
      <c r="E280" s="24" t="n">
        <v>1</v>
      </c>
    </row>
    <row r="281" customFormat="false" ht="12.8" hidden="false" customHeight="false" outlineLevel="0" collapsed="false">
      <c r="C281" s="25" t="s">
        <v>39</v>
      </c>
      <c r="D281" s="25" t="s">
        <v>341</v>
      </c>
      <c r="E281" s="24" t="n">
        <v>1</v>
      </c>
    </row>
    <row r="282" customFormat="false" ht="12.8" hidden="false" customHeight="false" outlineLevel="0" collapsed="false">
      <c r="C282" s="25" t="s">
        <v>39</v>
      </c>
      <c r="D282" s="25" t="s">
        <v>231</v>
      </c>
      <c r="E282" s="24" t="n">
        <v>0</v>
      </c>
    </row>
    <row r="283" customFormat="false" ht="12.8" hidden="false" customHeight="false" outlineLevel="0" collapsed="false">
      <c r="C283" s="25" t="s">
        <v>39</v>
      </c>
      <c r="D283" s="25" t="s">
        <v>303</v>
      </c>
      <c r="E283" s="24" t="n">
        <v>0</v>
      </c>
    </row>
    <row r="284" s="45" customFormat="true" ht="17.9" hidden="false" customHeight="true" outlineLevel="0" collapsed="false">
      <c r="C284" s="27" t="n">
        <v>10</v>
      </c>
      <c r="D284" s="46" t="s">
        <v>200</v>
      </c>
      <c r="E284" s="32" t="n">
        <f aca="false">SUM(E274:E283)</f>
        <v>8</v>
      </c>
      <c r="F284" s="47" t="s">
        <v>201</v>
      </c>
      <c r="G284" s="47"/>
    </row>
    <row r="285" customFormat="false" ht="12.8" hidden="false" customHeight="false" outlineLevel="0" collapsed="false">
      <c r="C285" s="23" t="s">
        <v>96</v>
      </c>
      <c r="D285" s="23" t="s">
        <v>254</v>
      </c>
      <c r="E285" s="24" t="n">
        <v>1</v>
      </c>
    </row>
    <row r="286" customFormat="false" ht="12.8" hidden="false" customHeight="false" outlineLevel="0" collapsed="false">
      <c r="C286" s="23" t="s">
        <v>96</v>
      </c>
      <c r="D286" s="23" t="s">
        <v>256</v>
      </c>
      <c r="E286" s="24" t="n">
        <v>1</v>
      </c>
    </row>
    <row r="287" customFormat="false" ht="12.8" hidden="false" customHeight="false" outlineLevel="0" collapsed="false">
      <c r="C287" s="23" t="s">
        <v>96</v>
      </c>
      <c r="D287" s="23" t="s">
        <v>261</v>
      </c>
      <c r="E287" s="24" t="n">
        <v>0.5</v>
      </c>
    </row>
    <row r="288" customFormat="false" ht="12.8" hidden="false" customHeight="false" outlineLevel="0" collapsed="false">
      <c r="C288" s="23" t="s">
        <v>96</v>
      </c>
      <c r="D288" s="23" t="s">
        <v>263</v>
      </c>
      <c r="E288" s="24" t="n">
        <v>1</v>
      </c>
    </row>
    <row r="289" customFormat="false" ht="12.8" hidden="false" customHeight="false" outlineLevel="0" collapsed="false">
      <c r="C289" s="23" t="s">
        <v>96</v>
      </c>
      <c r="D289" s="23" t="s">
        <v>265</v>
      </c>
      <c r="E289" s="24" t="n">
        <v>1</v>
      </c>
    </row>
    <row r="290" customFormat="false" ht="12.8" hidden="false" customHeight="false" outlineLevel="0" collapsed="false">
      <c r="C290" s="23" t="s">
        <v>96</v>
      </c>
      <c r="D290" s="23" t="s">
        <v>269</v>
      </c>
      <c r="E290" s="24" t="n">
        <v>1</v>
      </c>
    </row>
    <row r="291" customFormat="false" ht="12.8" hidden="false" customHeight="false" outlineLevel="0" collapsed="false">
      <c r="C291" s="23" t="s">
        <v>96</v>
      </c>
      <c r="D291" s="23" t="s">
        <v>311</v>
      </c>
      <c r="E291" s="24" t="n">
        <v>0</v>
      </c>
    </row>
    <row r="292" customFormat="false" ht="12.8" hidden="false" customHeight="false" outlineLevel="0" collapsed="false">
      <c r="C292" s="23" t="s">
        <v>96</v>
      </c>
      <c r="D292" s="23" t="s">
        <v>271</v>
      </c>
      <c r="E292" s="24" t="n">
        <v>1</v>
      </c>
    </row>
    <row r="293" customFormat="false" ht="12.8" hidden="false" customHeight="false" outlineLevel="0" collapsed="false">
      <c r="C293" s="23" t="s">
        <v>96</v>
      </c>
      <c r="D293" s="23" t="s">
        <v>275</v>
      </c>
      <c r="E293" s="24" t="n">
        <v>1</v>
      </c>
    </row>
    <row r="294" customFormat="false" ht="12.8" hidden="false" customHeight="false" outlineLevel="0" collapsed="false">
      <c r="C294" s="23" t="s">
        <v>96</v>
      </c>
      <c r="D294" s="23" t="s">
        <v>273</v>
      </c>
      <c r="E294" s="24" t="n">
        <v>1</v>
      </c>
    </row>
    <row r="295" customFormat="false" ht="12.8" hidden="false" customHeight="false" outlineLevel="0" collapsed="false">
      <c r="C295" s="23" t="s">
        <v>96</v>
      </c>
      <c r="D295" s="23" t="s">
        <v>311</v>
      </c>
      <c r="E295" s="24" t="n">
        <v>1</v>
      </c>
    </row>
    <row r="296" s="45" customFormat="true" ht="17.9" hidden="false" customHeight="true" outlineLevel="0" collapsed="false">
      <c r="C296" s="27" t="n">
        <v>11</v>
      </c>
      <c r="D296" s="46" t="s">
        <v>202</v>
      </c>
      <c r="E296" s="32" t="n">
        <f aca="false">SUM(E285:E295)</f>
        <v>9.5</v>
      </c>
      <c r="F296" s="47" t="s">
        <v>203</v>
      </c>
      <c r="G296" s="47"/>
    </row>
    <row r="297" customFormat="false" ht="12.8" hidden="false" customHeight="false" outlineLevel="0" collapsed="false">
      <c r="C297" s="23" t="s">
        <v>136</v>
      </c>
      <c r="D297" s="23" t="s">
        <v>342</v>
      </c>
      <c r="E297" s="24" t="n">
        <v>1</v>
      </c>
    </row>
    <row r="298" customFormat="false" ht="12.8" hidden="false" customHeight="false" outlineLevel="0" collapsed="false">
      <c r="C298" s="23" t="s">
        <v>136</v>
      </c>
      <c r="D298" s="23" t="s">
        <v>291</v>
      </c>
      <c r="E298" s="24" t="n">
        <v>1</v>
      </c>
    </row>
    <row r="299" customFormat="false" ht="12.8" hidden="false" customHeight="false" outlineLevel="0" collapsed="false">
      <c r="C299" s="23" t="s">
        <v>136</v>
      </c>
      <c r="D299" s="23" t="s">
        <v>328</v>
      </c>
      <c r="E299" s="24" t="n">
        <v>1</v>
      </c>
    </row>
    <row r="300" customFormat="false" ht="12.8" hidden="false" customHeight="false" outlineLevel="0" collapsed="false">
      <c r="C300" s="23" t="s">
        <v>136</v>
      </c>
      <c r="D300" s="23" t="s">
        <v>295</v>
      </c>
      <c r="E300" s="24" t="n">
        <v>0.5</v>
      </c>
    </row>
    <row r="301" customFormat="false" ht="12.8" hidden="false" customHeight="false" outlineLevel="0" collapsed="false">
      <c r="C301" s="23" t="s">
        <v>136</v>
      </c>
      <c r="D301" s="23" t="s">
        <v>343</v>
      </c>
      <c r="E301" s="24" t="n">
        <v>1</v>
      </c>
    </row>
    <row r="302" customFormat="false" ht="12.8" hidden="false" customHeight="false" outlineLevel="0" collapsed="false">
      <c r="C302" s="23" t="s">
        <v>136</v>
      </c>
      <c r="D302" s="23" t="s">
        <v>344</v>
      </c>
      <c r="E302" s="24" t="n">
        <v>0</v>
      </c>
    </row>
    <row r="303" s="45" customFormat="true" ht="17.9" hidden="false" customHeight="true" outlineLevel="0" collapsed="false">
      <c r="C303" s="27" t="n">
        <v>6</v>
      </c>
      <c r="D303" s="46" t="s">
        <v>204</v>
      </c>
      <c r="E303" s="32" t="n">
        <f aca="false">SUM(E297:E300)</f>
        <v>3.5</v>
      </c>
      <c r="F303" s="47" t="s">
        <v>205</v>
      </c>
      <c r="G303" s="47"/>
    </row>
    <row r="304" customFormat="false" ht="12.8" hidden="false" customHeight="false" outlineLevel="0" collapsed="false">
      <c r="C304" s="23" t="s">
        <v>155</v>
      </c>
      <c r="D304" s="23" t="s">
        <v>345</v>
      </c>
      <c r="E304" s="24" t="n">
        <v>0</v>
      </c>
    </row>
    <row r="305" customFormat="false" ht="12.8" hidden="false" customHeight="false" outlineLevel="0" collapsed="false">
      <c r="C305" s="23" t="s">
        <v>155</v>
      </c>
      <c r="D305" s="23" t="s">
        <v>301</v>
      </c>
      <c r="E305" s="24" t="n">
        <v>1</v>
      </c>
    </row>
    <row r="306" customFormat="false" ht="12.8" hidden="false" customHeight="false" outlineLevel="0" collapsed="false">
      <c r="C306" s="23" t="s">
        <v>155</v>
      </c>
      <c r="D306" s="23" t="s">
        <v>346</v>
      </c>
      <c r="E306" s="24" t="n">
        <v>1</v>
      </c>
    </row>
    <row r="307" customFormat="false" ht="12.8" hidden="false" customHeight="false" outlineLevel="0" collapsed="false">
      <c r="C307" s="23" t="s">
        <v>155</v>
      </c>
      <c r="D307" s="23" t="s">
        <v>347</v>
      </c>
      <c r="E307" s="24" t="n">
        <v>1</v>
      </c>
    </row>
    <row r="308" customFormat="false" ht="12.8" hidden="false" customHeight="false" outlineLevel="0" collapsed="false">
      <c r="C308" s="23" t="s">
        <v>155</v>
      </c>
      <c r="D308" s="23" t="s">
        <v>348</v>
      </c>
      <c r="E308" s="24" t="n">
        <v>1</v>
      </c>
    </row>
    <row r="309" customFormat="false" ht="12.8" hidden="false" customHeight="false" outlineLevel="0" collapsed="false">
      <c r="C309" s="23" t="s">
        <v>155</v>
      </c>
      <c r="D309" s="23" t="s">
        <v>349</v>
      </c>
      <c r="E309" s="24" t="n">
        <v>0.25</v>
      </c>
    </row>
    <row r="310" s="45" customFormat="true" ht="17.9" hidden="false" customHeight="true" outlineLevel="0" collapsed="false">
      <c r="C310" s="27" t="n">
        <v>5</v>
      </c>
      <c r="D310" s="46" t="s">
        <v>214</v>
      </c>
      <c r="E310" s="32" t="n">
        <f aca="false">SUM(E304:E309)</f>
        <v>4.25</v>
      </c>
      <c r="F310" s="47" t="s">
        <v>215</v>
      </c>
      <c r="G310" s="47"/>
    </row>
    <row r="312" s="45" customFormat="true" ht="17.9" hidden="false" customHeight="true" outlineLevel="0" collapsed="false">
      <c r="C312" s="27" t="n">
        <f aca="false">(C284+C296+C303+C310)</f>
        <v>32</v>
      </c>
      <c r="D312" s="46" t="s">
        <v>216</v>
      </c>
      <c r="E312" s="27" t="n">
        <f aca="false">(E284+E296+E303+E310)</f>
        <v>25.25</v>
      </c>
      <c r="F312" s="47" t="s">
        <v>217</v>
      </c>
      <c r="G312" s="47"/>
    </row>
  </sheetData>
  <mergeCells count="48">
    <mergeCell ref="B2:F2"/>
    <mergeCell ref="B3:F3"/>
    <mergeCell ref="B7:F7"/>
    <mergeCell ref="B38:F38"/>
    <mergeCell ref="B40:F40"/>
    <mergeCell ref="B73:B74"/>
    <mergeCell ref="C73:C74"/>
    <mergeCell ref="B75:B76"/>
    <mergeCell ref="C75:C76"/>
    <mergeCell ref="B77:B79"/>
    <mergeCell ref="C77:C79"/>
    <mergeCell ref="B86:B89"/>
    <mergeCell ref="C86:C89"/>
    <mergeCell ref="B90:D90"/>
    <mergeCell ref="E90:F90"/>
    <mergeCell ref="B108:D108"/>
    <mergeCell ref="E108:F108"/>
    <mergeCell ref="B114:D114"/>
    <mergeCell ref="E114:F114"/>
    <mergeCell ref="B117:D117"/>
    <mergeCell ref="E117:F117"/>
    <mergeCell ref="B119:D119"/>
    <mergeCell ref="E119:F119"/>
    <mergeCell ref="B124:B125"/>
    <mergeCell ref="C124:C125"/>
    <mergeCell ref="B126:B127"/>
    <mergeCell ref="C126:C127"/>
    <mergeCell ref="B128:B131"/>
    <mergeCell ref="C128:C131"/>
    <mergeCell ref="B132:B133"/>
    <mergeCell ref="C132:C133"/>
    <mergeCell ref="B136:B139"/>
    <mergeCell ref="C136:C139"/>
    <mergeCell ref="C181:D181"/>
    <mergeCell ref="C199:D199"/>
    <mergeCell ref="C207:D207"/>
    <mergeCell ref="C218:D218"/>
    <mergeCell ref="C220:D220"/>
    <mergeCell ref="F235:G235"/>
    <mergeCell ref="F250:G250"/>
    <mergeCell ref="F258:G258"/>
    <mergeCell ref="F265:G265"/>
    <mergeCell ref="F267:G267"/>
    <mergeCell ref="F284:G284"/>
    <mergeCell ref="F296:G296"/>
    <mergeCell ref="F303:G303"/>
    <mergeCell ref="F310:G310"/>
    <mergeCell ref="F312:G312"/>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245"/>
  <sheetViews>
    <sheetView showFormulas="false" showGridLines="true" showRowColHeaders="true" showZeros="true" rightToLeft="false" tabSelected="false" showOutlineSymbols="true" defaultGridColor="true" view="normal" topLeftCell="B202" colorId="64" zoomScale="85" zoomScaleNormal="85" zoomScalePageLayoutView="100" workbookViewId="0">
      <selection pane="topLeft" activeCell="E190" activeCellId="0" sqref="E190"/>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351</v>
      </c>
      <c r="C2" s="15"/>
      <c r="D2" s="15"/>
      <c r="E2" s="15"/>
      <c r="F2" s="15"/>
    </row>
    <row r="3" customFormat="false" ht="39.55" hidden="false" customHeight="true" outlineLevel="0" collapsed="false">
      <c r="B3" s="54" t="s">
        <v>352</v>
      </c>
      <c r="C3" s="54"/>
      <c r="D3" s="54"/>
      <c r="E3" s="54"/>
      <c r="F3" s="54"/>
    </row>
    <row r="7" customFormat="false" ht="15" hidden="false" customHeight="true" outlineLevel="0" collapsed="false">
      <c r="B7" s="15" t="s">
        <v>32</v>
      </c>
      <c r="C7" s="15"/>
      <c r="D7" s="15"/>
      <c r="E7" s="15"/>
      <c r="F7" s="15"/>
    </row>
    <row r="32" customFormat="false" ht="12.8" hidden="false" customHeight="false" outlineLevel="0" collapsed="false">
      <c r="B32" s="17" t="s">
        <v>221</v>
      </c>
      <c r="C32" s="17"/>
      <c r="D32" s="17"/>
      <c r="E32" s="17"/>
      <c r="F32" s="17"/>
    </row>
    <row r="34" customFormat="false" ht="15" hidden="false" customHeight="true" outlineLevel="0" collapsed="false">
      <c r="B34" s="18" t="s">
        <v>34</v>
      </c>
      <c r="C34" s="18"/>
      <c r="D34" s="18"/>
      <c r="E34" s="18"/>
      <c r="F34" s="18"/>
    </row>
    <row r="69" customFormat="false" ht="12.8" hidden="true" customHeight="false" outlineLevel="0" collapsed="false"/>
    <row r="70" customFormat="false" ht="35.05" hidden="false" customHeight="true" outlineLevel="0" collapsed="false">
      <c r="B70" s="19" t="s">
        <v>0</v>
      </c>
      <c r="C70" s="20" t="s">
        <v>35</v>
      </c>
      <c r="D70" s="19" t="s">
        <v>36</v>
      </c>
      <c r="E70" s="20" t="s">
        <v>37</v>
      </c>
      <c r="F70" s="20" t="s">
        <v>38</v>
      </c>
      <c r="G70" s="21"/>
      <c r="H70" s="22"/>
    </row>
    <row r="71" customFormat="false" ht="12.8" hidden="false" customHeight="false" outlineLevel="0" collapsed="false">
      <c r="B71" s="23" t="s">
        <v>39</v>
      </c>
      <c r="C71" s="23" t="s">
        <v>353</v>
      </c>
      <c r="D71" s="23" t="s">
        <v>354</v>
      </c>
      <c r="E71" s="24" t="s">
        <v>57</v>
      </c>
      <c r="F71" s="24" t="s">
        <v>355</v>
      </c>
    </row>
    <row r="72" customFormat="false" ht="12.8" hidden="false" customHeight="false" outlineLevel="0" collapsed="false">
      <c r="B72" s="23"/>
      <c r="C72" s="23"/>
      <c r="D72" s="23" t="s">
        <v>356</v>
      </c>
      <c r="E72" s="24" t="s">
        <v>67</v>
      </c>
      <c r="F72" s="24" t="s">
        <v>357</v>
      </c>
    </row>
    <row r="73" customFormat="false" ht="12.8" hidden="false" customHeight="false" outlineLevel="0" collapsed="false">
      <c r="B73" s="23"/>
      <c r="C73" s="23"/>
      <c r="D73" s="23" t="s">
        <v>358</v>
      </c>
      <c r="E73" s="24" t="s">
        <v>77</v>
      </c>
      <c r="F73" s="24" t="s">
        <v>359</v>
      </c>
    </row>
    <row r="74" customFormat="false" ht="12.8" hidden="false" customHeight="false" outlineLevel="0" collapsed="false">
      <c r="B74" s="23" t="s">
        <v>39</v>
      </c>
      <c r="C74" s="23" t="s">
        <v>51</v>
      </c>
      <c r="D74" s="23" t="s">
        <v>360</v>
      </c>
      <c r="E74" s="24" t="s">
        <v>50</v>
      </c>
      <c r="F74" s="24" t="s">
        <v>361</v>
      </c>
    </row>
    <row r="75" customFormat="false" ht="12.8" hidden="false" customHeight="false" outlineLevel="0" collapsed="false">
      <c r="B75" s="23"/>
      <c r="C75" s="23"/>
      <c r="D75" s="23" t="s">
        <v>362</v>
      </c>
      <c r="E75" s="24" t="s">
        <v>54</v>
      </c>
      <c r="F75" s="24" t="s">
        <v>363</v>
      </c>
    </row>
    <row r="76" customFormat="false" ht="12.8" hidden="false" customHeight="false" outlineLevel="0" collapsed="false">
      <c r="B76" s="23"/>
      <c r="C76" s="23"/>
      <c r="D76" s="23" t="s">
        <v>364</v>
      </c>
      <c r="E76" s="24" t="s">
        <v>57</v>
      </c>
      <c r="F76" s="24" t="s">
        <v>365</v>
      </c>
    </row>
    <row r="77" customFormat="false" ht="12.8" hidden="false" customHeight="false" outlineLevel="0" collapsed="false">
      <c r="B77" s="23" t="s">
        <v>39</v>
      </c>
      <c r="C77" s="23" t="s">
        <v>40</v>
      </c>
      <c r="D77" s="23" t="s">
        <v>360</v>
      </c>
      <c r="E77" s="24" t="s">
        <v>50</v>
      </c>
      <c r="F77" s="24" t="s">
        <v>366</v>
      </c>
    </row>
    <row r="78" customFormat="false" ht="12.8" hidden="false" customHeight="false" outlineLevel="0" collapsed="false">
      <c r="B78" s="23"/>
      <c r="C78" s="23"/>
      <c r="D78" s="23" t="s">
        <v>367</v>
      </c>
      <c r="E78" s="24" t="s">
        <v>47</v>
      </c>
      <c r="F78" s="24" t="s">
        <v>368</v>
      </c>
    </row>
    <row r="79" customFormat="false" ht="35.05" hidden="false" customHeight="false" outlineLevel="0" collapsed="false">
      <c r="B79" s="23" t="s">
        <v>89</v>
      </c>
      <c r="C79" s="23" t="s">
        <v>93</v>
      </c>
      <c r="D79" s="23" t="s">
        <v>362</v>
      </c>
      <c r="E79" s="24" t="s">
        <v>54</v>
      </c>
      <c r="F79" s="24" t="s">
        <v>369</v>
      </c>
    </row>
    <row r="80" customFormat="false" ht="23.85" hidden="false" customHeight="false" outlineLevel="0" collapsed="false">
      <c r="B80" s="23" t="s">
        <v>89</v>
      </c>
      <c r="C80" s="23" t="s">
        <v>370</v>
      </c>
      <c r="D80" s="23" t="s">
        <v>358</v>
      </c>
      <c r="E80" s="24" t="s">
        <v>77</v>
      </c>
      <c r="F80" s="24" t="s">
        <v>371</v>
      </c>
    </row>
    <row r="81" customFormat="false" ht="12.8" hidden="false" customHeight="false" outlineLevel="0" collapsed="false">
      <c r="B81" s="27" t="s">
        <v>95</v>
      </c>
      <c r="C81" s="27"/>
      <c r="D81" s="27"/>
      <c r="E81" s="28" t="n">
        <v>10</v>
      </c>
      <c r="F81" s="28"/>
    </row>
    <row r="82" customFormat="false" ht="23.85" hidden="false" customHeight="false" outlineLevel="0" collapsed="false">
      <c r="B82" s="23" t="s">
        <v>96</v>
      </c>
      <c r="C82" s="23" t="s">
        <v>372</v>
      </c>
      <c r="D82" s="23" t="s">
        <v>367</v>
      </c>
      <c r="E82" s="24" t="s">
        <v>47</v>
      </c>
      <c r="F82" s="24" t="s">
        <v>373</v>
      </c>
    </row>
    <row r="83" customFormat="false" ht="23.85" hidden="false" customHeight="false" outlineLevel="0" collapsed="false">
      <c r="B83" s="23" t="s">
        <v>96</v>
      </c>
      <c r="C83" s="23" t="s">
        <v>374</v>
      </c>
      <c r="D83" s="23" t="s">
        <v>356</v>
      </c>
      <c r="E83" s="24" t="s">
        <v>67</v>
      </c>
      <c r="F83" s="24" t="s">
        <v>375</v>
      </c>
    </row>
    <row r="84" customFormat="false" ht="23.85" hidden="false" customHeight="false" outlineLevel="0" collapsed="false">
      <c r="B84" s="23" t="s">
        <v>96</v>
      </c>
      <c r="C84" s="23" t="s">
        <v>376</v>
      </c>
      <c r="D84" s="23" t="s">
        <v>358</v>
      </c>
      <c r="E84" s="24" t="s">
        <v>77</v>
      </c>
      <c r="F84" s="24" t="s">
        <v>371</v>
      </c>
    </row>
    <row r="85" customFormat="false" ht="23.85" hidden="false" customHeight="false" outlineLevel="0" collapsed="false">
      <c r="B85" s="23" t="s">
        <v>96</v>
      </c>
      <c r="C85" s="23" t="s">
        <v>101</v>
      </c>
      <c r="D85" s="23" t="s">
        <v>364</v>
      </c>
      <c r="E85" s="24" t="s">
        <v>57</v>
      </c>
      <c r="F85" s="24" t="s">
        <v>377</v>
      </c>
    </row>
    <row r="86" customFormat="false" ht="35.05" hidden="false" customHeight="false" outlineLevel="0" collapsed="false">
      <c r="B86" s="23" t="s">
        <v>96</v>
      </c>
      <c r="C86" s="23" t="s">
        <v>107</v>
      </c>
      <c r="D86" s="23" t="s">
        <v>362</v>
      </c>
      <c r="E86" s="24" t="s">
        <v>54</v>
      </c>
      <c r="F86" s="24" t="s">
        <v>369</v>
      </c>
    </row>
    <row r="87" customFormat="false" ht="35.05" hidden="false" customHeight="false" outlineLevel="0" collapsed="false">
      <c r="B87" s="23" t="s">
        <v>124</v>
      </c>
      <c r="C87" s="23" t="s">
        <v>378</v>
      </c>
      <c r="D87" s="23" t="s">
        <v>362</v>
      </c>
      <c r="E87" s="24" t="s">
        <v>54</v>
      </c>
      <c r="F87" s="24" t="s">
        <v>369</v>
      </c>
    </row>
    <row r="88" customFormat="false" ht="35.05" hidden="false" customHeight="false" outlineLevel="0" collapsed="false">
      <c r="B88" s="23" t="s">
        <v>124</v>
      </c>
      <c r="C88" s="23" t="s">
        <v>379</v>
      </c>
      <c r="D88" s="23" t="s">
        <v>358</v>
      </c>
      <c r="E88" s="24" t="s">
        <v>77</v>
      </c>
      <c r="F88" s="24" t="s">
        <v>371</v>
      </c>
    </row>
    <row r="89" customFormat="false" ht="12.8" hidden="false" customHeight="false" outlineLevel="0" collapsed="false">
      <c r="B89" s="27" t="s">
        <v>135</v>
      </c>
      <c r="C89" s="27"/>
      <c r="D89" s="27"/>
      <c r="E89" s="28" t="n">
        <v>7</v>
      </c>
      <c r="F89" s="28"/>
    </row>
    <row r="90" customFormat="false" ht="23.85" hidden="false" customHeight="false" outlineLevel="0" collapsed="false">
      <c r="B90" s="23" t="s">
        <v>136</v>
      </c>
      <c r="C90" s="23" t="s">
        <v>380</v>
      </c>
      <c r="D90" s="23" t="s">
        <v>381</v>
      </c>
      <c r="E90" s="24" t="s">
        <v>87</v>
      </c>
      <c r="F90" s="24" t="s">
        <v>382</v>
      </c>
    </row>
    <row r="91" customFormat="false" ht="23.85" hidden="false" customHeight="false" outlineLevel="0" collapsed="false">
      <c r="B91" s="23" t="s">
        <v>136</v>
      </c>
      <c r="C91" s="23" t="s">
        <v>383</v>
      </c>
      <c r="D91" s="23" t="s">
        <v>360</v>
      </c>
      <c r="E91" s="24" t="s">
        <v>50</v>
      </c>
      <c r="F91" s="24" t="s">
        <v>384</v>
      </c>
    </row>
    <row r="92" customFormat="false" ht="12.8" hidden="false" customHeight="false" outlineLevel="0" collapsed="false">
      <c r="B92" s="27" t="s">
        <v>154</v>
      </c>
      <c r="C92" s="27"/>
      <c r="D92" s="27"/>
      <c r="E92" s="28" t="n">
        <v>2</v>
      </c>
      <c r="F92" s="28"/>
    </row>
    <row r="93" customFormat="false" ht="23.85" hidden="false" customHeight="false" outlineLevel="0" collapsed="false">
      <c r="B93" s="23" t="s">
        <v>155</v>
      </c>
      <c r="C93" s="23" t="s">
        <v>385</v>
      </c>
      <c r="D93" s="23" t="s">
        <v>386</v>
      </c>
      <c r="E93" s="24" t="s">
        <v>47</v>
      </c>
      <c r="F93" s="24" t="s">
        <v>387</v>
      </c>
    </row>
    <row r="94" customFormat="false" ht="12.8" hidden="false" customHeight="false" outlineLevel="0" collapsed="false">
      <c r="B94" s="27" t="s">
        <v>165</v>
      </c>
      <c r="C94" s="27"/>
      <c r="D94" s="27"/>
      <c r="E94" s="28" t="n">
        <v>1</v>
      </c>
      <c r="F94" s="28"/>
    </row>
    <row r="95" customFormat="false" ht="12.8" hidden="false" customHeight="false" outlineLevel="0" collapsed="false">
      <c r="B95" s="23"/>
      <c r="C95" s="23"/>
      <c r="D95" s="23"/>
      <c r="E95" s="24"/>
      <c r="F95" s="24"/>
    </row>
    <row r="96" customFormat="false" ht="12.8" hidden="false" customHeight="false" outlineLevel="0" collapsed="false">
      <c r="B96" s="27" t="s">
        <v>166</v>
      </c>
      <c r="C96" s="27"/>
      <c r="D96" s="27"/>
      <c r="E96" s="28" t="n">
        <f aca="false">(E81+E89+E92+E94)</f>
        <v>20</v>
      </c>
      <c r="F96" s="28"/>
    </row>
    <row r="100" customFormat="false" ht="47.75" hidden="false" customHeight="true" outlineLevel="0" collapsed="false">
      <c r="B100" s="29" t="s">
        <v>0</v>
      </c>
      <c r="C100" s="30" t="s">
        <v>35</v>
      </c>
      <c r="D100" s="29" t="s">
        <v>167</v>
      </c>
      <c r="E100" s="30" t="s">
        <v>168</v>
      </c>
      <c r="F100" s="30" t="s">
        <v>169</v>
      </c>
      <c r="G100" s="30" t="s">
        <v>170</v>
      </c>
      <c r="H100" s="30" t="s">
        <v>171</v>
      </c>
    </row>
    <row r="101" customFormat="false" ht="12.8" hidden="false" customHeight="false" outlineLevel="0" collapsed="false">
      <c r="B101" s="23" t="s">
        <v>39</v>
      </c>
      <c r="C101" s="23" t="s">
        <v>353</v>
      </c>
      <c r="D101" s="23" t="s">
        <v>354</v>
      </c>
      <c r="E101" s="24" t="s">
        <v>57</v>
      </c>
      <c r="F101" s="24" t="s">
        <v>355</v>
      </c>
      <c r="G101" s="49"/>
      <c r="H101" s="8" t="n">
        <v>1</v>
      </c>
    </row>
    <row r="102" customFormat="false" ht="12.8" hidden="false" customHeight="false" outlineLevel="0" collapsed="false">
      <c r="B102" s="23"/>
      <c r="C102" s="23"/>
      <c r="D102" s="23" t="s">
        <v>356</v>
      </c>
      <c r="E102" s="24" t="s">
        <v>67</v>
      </c>
      <c r="F102" s="24" t="s">
        <v>357</v>
      </c>
      <c r="G102" s="5"/>
      <c r="H102" s="8" t="n">
        <v>1</v>
      </c>
    </row>
    <row r="103" customFormat="false" ht="12.8" hidden="false" customHeight="false" outlineLevel="0" collapsed="false">
      <c r="B103" s="23"/>
      <c r="C103" s="23"/>
      <c r="D103" s="23" t="s">
        <v>358</v>
      </c>
      <c r="E103" s="24" t="s">
        <v>77</v>
      </c>
      <c r="F103" s="24" t="s">
        <v>359</v>
      </c>
      <c r="G103" s="5"/>
      <c r="H103" s="8" t="n">
        <v>1</v>
      </c>
    </row>
    <row r="104" customFormat="false" ht="12.8" hidden="false" customHeight="false" outlineLevel="0" collapsed="false">
      <c r="B104" s="23" t="s">
        <v>39</v>
      </c>
      <c r="C104" s="23" t="s">
        <v>51</v>
      </c>
      <c r="D104" s="23" t="s">
        <v>360</v>
      </c>
      <c r="E104" s="24" t="s">
        <v>50</v>
      </c>
      <c r="F104" s="24" t="s">
        <v>361</v>
      </c>
      <c r="G104" s="5"/>
      <c r="H104" s="8" t="n">
        <v>1</v>
      </c>
    </row>
    <row r="105" customFormat="false" ht="12.8" hidden="false" customHeight="false" outlineLevel="0" collapsed="false">
      <c r="B105" s="23"/>
      <c r="C105" s="23"/>
      <c r="D105" s="23" t="s">
        <v>362</v>
      </c>
      <c r="E105" s="24" t="s">
        <v>54</v>
      </c>
      <c r="F105" s="24" t="s">
        <v>363</v>
      </c>
      <c r="G105" s="5"/>
      <c r="H105" s="8" t="n">
        <v>1</v>
      </c>
    </row>
    <row r="106" customFormat="false" ht="12.8" hidden="false" customHeight="false" outlineLevel="0" collapsed="false">
      <c r="B106" s="23"/>
      <c r="C106" s="23"/>
      <c r="D106" s="23" t="s">
        <v>364</v>
      </c>
      <c r="E106" s="24" t="s">
        <v>57</v>
      </c>
      <c r="F106" s="24" t="s">
        <v>365</v>
      </c>
      <c r="G106" s="5"/>
      <c r="H106" s="8" t="n">
        <v>1</v>
      </c>
    </row>
    <row r="107" customFormat="false" ht="12.8" hidden="false" customHeight="false" outlineLevel="0" collapsed="false">
      <c r="B107" s="23" t="s">
        <v>39</v>
      </c>
      <c r="C107" s="23" t="s">
        <v>40</v>
      </c>
      <c r="D107" s="23" t="s">
        <v>360</v>
      </c>
      <c r="E107" s="24" t="s">
        <v>50</v>
      </c>
      <c r="F107" s="24" t="s">
        <v>366</v>
      </c>
      <c r="G107" s="5"/>
      <c r="H107" s="8" t="n">
        <v>1</v>
      </c>
    </row>
    <row r="108" customFormat="false" ht="12.8" hidden="false" customHeight="false" outlineLevel="0" collapsed="false">
      <c r="B108" s="23"/>
      <c r="C108" s="23"/>
      <c r="D108" s="23" t="s">
        <v>367</v>
      </c>
      <c r="E108" s="24" t="s">
        <v>47</v>
      </c>
      <c r="F108" s="24" t="s">
        <v>368</v>
      </c>
      <c r="G108" s="5"/>
      <c r="H108" s="8" t="n">
        <v>1</v>
      </c>
    </row>
    <row r="109" customFormat="false" ht="12.8" hidden="false" customHeight="false" outlineLevel="0" collapsed="false">
      <c r="B109" s="23" t="s">
        <v>89</v>
      </c>
      <c r="C109" s="23" t="s">
        <v>93</v>
      </c>
      <c r="D109" s="23" t="s">
        <v>362</v>
      </c>
      <c r="E109" s="24" t="s">
        <v>54</v>
      </c>
      <c r="F109" s="24" t="s">
        <v>290</v>
      </c>
      <c r="G109" s="5"/>
      <c r="H109" s="8" t="n">
        <v>0.4</v>
      </c>
    </row>
    <row r="110" customFormat="false" ht="91" hidden="false" customHeight="false" outlineLevel="0" collapsed="false">
      <c r="B110" s="23" t="s">
        <v>89</v>
      </c>
      <c r="C110" s="23" t="s">
        <v>370</v>
      </c>
      <c r="D110" s="23" t="s">
        <v>358</v>
      </c>
      <c r="E110" s="24" t="s">
        <v>77</v>
      </c>
      <c r="F110" s="24" t="s">
        <v>371</v>
      </c>
      <c r="G110" s="49" t="s">
        <v>388</v>
      </c>
      <c r="H110" s="8" t="n">
        <v>1</v>
      </c>
    </row>
    <row r="111" customFormat="false" ht="12.8" hidden="false" customHeight="false" outlineLevel="0" collapsed="false">
      <c r="B111" s="23"/>
      <c r="C111" s="23"/>
      <c r="D111" s="27" t="s">
        <v>307</v>
      </c>
      <c r="E111" s="50" t="n">
        <v>9.5</v>
      </c>
      <c r="F111" s="24"/>
      <c r="G111" s="27" t="s">
        <v>308</v>
      </c>
      <c r="H111" s="32" t="n">
        <f aca="false">SUM(H101:H110)</f>
        <v>9.4</v>
      </c>
    </row>
    <row r="112" customFormat="false" ht="23.85" hidden="false" customHeight="false" outlineLevel="0" collapsed="false">
      <c r="B112" s="23" t="s">
        <v>96</v>
      </c>
      <c r="C112" s="23" t="s">
        <v>372</v>
      </c>
      <c r="D112" s="23" t="s">
        <v>367</v>
      </c>
      <c r="E112" s="24" t="s">
        <v>47</v>
      </c>
      <c r="F112" s="24" t="s">
        <v>373</v>
      </c>
      <c r="G112" s="5"/>
      <c r="H112" s="8" t="n">
        <v>1</v>
      </c>
    </row>
    <row r="113" customFormat="false" ht="23.85" hidden="false" customHeight="false" outlineLevel="0" collapsed="false">
      <c r="B113" s="23" t="s">
        <v>96</v>
      </c>
      <c r="C113" s="23" t="s">
        <v>374</v>
      </c>
      <c r="D113" s="23" t="s">
        <v>356</v>
      </c>
      <c r="E113" s="24" t="s">
        <v>67</v>
      </c>
      <c r="F113" s="24" t="s">
        <v>375</v>
      </c>
      <c r="G113" s="5"/>
      <c r="H113" s="8" t="n">
        <v>1</v>
      </c>
    </row>
    <row r="114" customFormat="false" ht="23.85" hidden="false" customHeight="false" outlineLevel="0" collapsed="false">
      <c r="B114" s="23" t="s">
        <v>96</v>
      </c>
      <c r="C114" s="23" t="s">
        <v>376</v>
      </c>
      <c r="D114" s="23" t="s">
        <v>358</v>
      </c>
      <c r="E114" s="24" t="s">
        <v>77</v>
      </c>
      <c r="F114" s="24" t="s">
        <v>371</v>
      </c>
      <c r="G114" s="5"/>
      <c r="H114" s="8" t="n">
        <v>1</v>
      </c>
    </row>
    <row r="115" customFormat="false" ht="23.85" hidden="false" customHeight="false" outlineLevel="0" collapsed="false">
      <c r="B115" s="23" t="s">
        <v>96</v>
      </c>
      <c r="C115" s="23" t="s">
        <v>101</v>
      </c>
      <c r="D115" s="23" t="s">
        <v>364</v>
      </c>
      <c r="E115" s="24" t="s">
        <v>57</v>
      </c>
      <c r="F115" s="24" t="s">
        <v>377</v>
      </c>
      <c r="G115" s="5"/>
      <c r="H115" s="8" t="n">
        <v>1</v>
      </c>
    </row>
    <row r="116" customFormat="false" ht="102.2" hidden="false" customHeight="false" outlineLevel="0" collapsed="false">
      <c r="B116" s="23" t="s">
        <v>96</v>
      </c>
      <c r="C116" s="23" t="s">
        <v>107</v>
      </c>
      <c r="D116" s="23" t="s">
        <v>362</v>
      </c>
      <c r="E116" s="24" t="s">
        <v>54</v>
      </c>
      <c r="F116" s="24" t="s">
        <v>369</v>
      </c>
      <c r="G116" s="49" t="s">
        <v>389</v>
      </c>
      <c r="H116" s="8" t="n">
        <v>1</v>
      </c>
    </row>
    <row r="117" customFormat="false" ht="102.2" hidden="false" customHeight="false" outlineLevel="0" collapsed="false">
      <c r="B117" s="23" t="s">
        <v>124</v>
      </c>
      <c r="C117" s="23" t="s">
        <v>378</v>
      </c>
      <c r="D117" s="23" t="s">
        <v>362</v>
      </c>
      <c r="E117" s="24" t="s">
        <v>54</v>
      </c>
      <c r="F117" s="24" t="s">
        <v>369</v>
      </c>
      <c r="G117" s="49" t="s">
        <v>390</v>
      </c>
      <c r="H117" s="8" t="n">
        <v>0.9</v>
      </c>
    </row>
    <row r="118" customFormat="false" ht="91" hidden="false" customHeight="false" outlineLevel="0" collapsed="false">
      <c r="B118" s="23" t="s">
        <v>124</v>
      </c>
      <c r="C118" s="23" t="s">
        <v>379</v>
      </c>
      <c r="D118" s="23" t="s">
        <v>358</v>
      </c>
      <c r="E118" s="24" t="s">
        <v>77</v>
      </c>
      <c r="F118" s="24" t="s">
        <v>371</v>
      </c>
      <c r="G118" s="49" t="s">
        <v>391</v>
      </c>
      <c r="H118" s="8" t="n">
        <v>1</v>
      </c>
    </row>
    <row r="119" customFormat="false" ht="12.8" hidden="false" customHeight="false" outlineLevel="0" collapsed="false">
      <c r="B119" s="23"/>
      <c r="C119" s="23"/>
      <c r="D119" s="27" t="s">
        <v>314</v>
      </c>
      <c r="E119" s="50" t="n">
        <v>7</v>
      </c>
      <c r="F119" s="24"/>
      <c r="G119" s="27" t="s">
        <v>315</v>
      </c>
      <c r="H119" s="32" t="n">
        <f aca="false">SUM(H112:H118)</f>
        <v>6.9</v>
      </c>
    </row>
    <row r="120" customFormat="false" ht="23.85" hidden="false" customHeight="false" outlineLevel="0" collapsed="false">
      <c r="B120" s="23" t="s">
        <v>136</v>
      </c>
      <c r="C120" s="23" t="s">
        <v>380</v>
      </c>
      <c r="D120" s="23" t="s">
        <v>381</v>
      </c>
      <c r="E120" s="24" t="s">
        <v>87</v>
      </c>
      <c r="F120" s="24" t="s">
        <v>382</v>
      </c>
      <c r="G120" s="5"/>
      <c r="H120" s="8" t="n">
        <v>0.9</v>
      </c>
    </row>
    <row r="121" customFormat="false" ht="23.85" hidden="false" customHeight="false" outlineLevel="0" collapsed="false">
      <c r="B121" s="23" t="s">
        <v>136</v>
      </c>
      <c r="C121" s="23" t="s">
        <v>383</v>
      </c>
      <c r="D121" s="23" t="s">
        <v>360</v>
      </c>
      <c r="E121" s="24" t="s">
        <v>50</v>
      </c>
      <c r="F121" s="24"/>
      <c r="G121" s="5"/>
      <c r="H121" s="8" t="n">
        <v>0.5</v>
      </c>
    </row>
    <row r="122" customFormat="false" ht="12.8" hidden="false" customHeight="false" outlineLevel="0" collapsed="false">
      <c r="B122" s="23"/>
      <c r="C122" s="23"/>
      <c r="D122" s="27" t="s">
        <v>320</v>
      </c>
      <c r="E122" s="50" t="n">
        <v>1.5</v>
      </c>
      <c r="F122" s="24"/>
      <c r="G122" s="27" t="s">
        <v>392</v>
      </c>
      <c r="H122" s="32" t="n">
        <f aca="false">SUM(H120:H121)</f>
        <v>1.4</v>
      </c>
    </row>
    <row r="123" customFormat="false" ht="23.85" hidden="false" customHeight="false" outlineLevel="0" collapsed="false">
      <c r="B123" s="23" t="s">
        <v>155</v>
      </c>
      <c r="C123" s="23" t="s">
        <v>385</v>
      </c>
      <c r="D123" s="23" t="s">
        <v>386</v>
      </c>
      <c r="E123" s="24" t="s">
        <v>47</v>
      </c>
      <c r="F123" s="24" t="s">
        <v>393</v>
      </c>
      <c r="G123" s="5"/>
      <c r="H123" s="8" t="n">
        <v>0.8</v>
      </c>
    </row>
    <row r="124" customFormat="false" ht="12.8" hidden="false" customHeight="false" outlineLevel="0" collapsed="false">
      <c r="B124" s="23"/>
      <c r="C124" s="23"/>
      <c r="D124" s="23"/>
      <c r="E124" s="24"/>
      <c r="F124" s="24"/>
      <c r="G124" s="5"/>
      <c r="H124" s="8"/>
    </row>
    <row r="125" customFormat="false" ht="12.8" hidden="false" customHeight="false" outlineLevel="0" collapsed="false">
      <c r="B125" s="23"/>
      <c r="C125" s="23"/>
      <c r="D125" s="27" t="s">
        <v>324</v>
      </c>
      <c r="E125" s="50" t="n">
        <v>0.9</v>
      </c>
      <c r="F125" s="24"/>
      <c r="G125" s="27" t="s">
        <v>325</v>
      </c>
      <c r="H125" s="51" t="n">
        <v>0.8</v>
      </c>
    </row>
    <row r="126" customFormat="false" ht="12.8" hidden="false" customHeight="false" outlineLevel="0" collapsed="false">
      <c r="B126" s="23"/>
      <c r="C126" s="23"/>
      <c r="D126" s="27"/>
      <c r="E126" s="52" t="n">
        <f aca="false">(E111+E119+E122+E125)</f>
        <v>18.9</v>
      </c>
      <c r="F126" s="24"/>
      <c r="G126" s="27"/>
      <c r="H126" s="50" t="n">
        <f aca="false">(H111+H119+H122+H125)</f>
        <v>18.5</v>
      </c>
    </row>
    <row r="127" customFormat="false" ht="12.8" hidden="false" customHeight="false" outlineLevel="0" collapsed="false">
      <c r="D127" s="27" t="s">
        <v>326</v>
      </c>
      <c r="E127" s="34" t="n">
        <v>18.9</v>
      </c>
      <c r="F127" s="53"/>
      <c r="G127" s="32" t="s">
        <v>184</v>
      </c>
      <c r="H127" s="34" t="n">
        <v>18.5</v>
      </c>
    </row>
    <row r="128" customFormat="false" ht="12.8" hidden="false" customHeight="false" outlineLevel="0" collapsed="false">
      <c r="E128" s="55" t="n">
        <v>19</v>
      </c>
      <c r="H128" s="55" t="n">
        <v>19</v>
      </c>
    </row>
    <row r="134" customFormat="false" ht="15" hidden="false" customHeight="false" outlineLevel="0" collapsed="false">
      <c r="C134" s="35" t="s">
        <v>185</v>
      </c>
      <c r="D134" s="35"/>
      <c r="E134" s="36"/>
    </row>
    <row r="136" customFormat="false" ht="20.1" hidden="false" customHeight="true" outlineLevel="0" collapsed="false">
      <c r="C136" s="19" t="s">
        <v>0</v>
      </c>
      <c r="D136" s="20" t="s">
        <v>186</v>
      </c>
      <c r="E136" s="37"/>
      <c r="F136" s="38"/>
    </row>
    <row r="137" customFormat="false" ht="12.8" hidden="false" customHeight="false" outlineLevel="0" collapsed="false">
      <c r="C137" s="23" t="s">
        <v>39</v>
      </c>
      <c r="D137" s="23" t="s">
        <v>353</v>
      </c>
      <c r="E137" s="39"/>
      <c r="F137" s="40"/>
    </row>
    <row r="138" customFormat="false" ht="12.8" hidden="false" customHeight="false" outlineLevel="0" collapsed="false">
      <c r="C138" s="23" t="s">
        <v>39</v>
      </c>
      <c r="D138" s="23" t="s">
        <v>51</v>
      </c>
      <c r="E138" s="39"/>
      <c r="F138" s="40"/>
    </row>
    <row r="139" customFormat="false" ht="12.8" hidden="false" customHeight="false" outlineLevel="0" collapsed="false">
      <c r="C139" s="23" t="s">
        <v>39</v>
      </c>
      <c r="D139" s="23" t="s">
        <v>40</v>
      </c>
      <c r="E139" s="39"/>
      <c r="F139" s="40"/>
    </row>
    <row r="140" customFormat="false" ht="12.8" hidden="false" customHeight="false" outlineLevel="0" collapsed="false">
      <c r="C140" s="23" t="s">
        <v>89</v>
      </c>
      <c r="D140" s="23" t="s">
        <v>93</v>
      </c>
      <c r="E140" s="39"/>
      <c r="F140" s="40"/>
    </row>
    <row r="141" customFormat="false" ht="12.8" hidden="false" customHeight="false" outlineLevel="0" collapsed="false">
      <c r="C141" s="23" t="s">
        <v>89</v>
      </c>
      <c r="D141" s="23" t="s">
        <v>370</v>
      </c>
      <c r="E141" s="39"/>
      <c r="F141" s="40"/>
    </row>
    <row r="142" customFormat="false" ht="12.8" hidden="false" customHeight="false" outlineLevel="0" collapsed="false">
      <c r="C142" s="27" t="s">
        <v>95</v>
      </c>
      <c r="D142" s="27"/>
      <c r="E142" s="41" t="n">
        <v>5</v>
      </c>
      <c r="F142" s="40"/>
    </row>
    <row r="143" customFormat="false" ht="12.8" hidden="false" customHeight="false" outlineLevel="0" collapsed="false">
      <c r="C143" s="23" t="s">
        <v>96</v>
      </c>
      <c r="D143" s="23" t="s">
        <v>372</v>
      </c>
      <c r="E143" s="39"/>
      <c r="F143" s="40"/>
    </row>
    <row r="144" customFormat="false" ht="12.8" hidden="false" customHeight="false" outlineLevel="0" collapsed="false">
      <c r="C144" s="23" t="s">
        <v>96</v>
      </c>
      <c r="D144" s="23" t="s">
        <v>374</v>
      </c>
      <c r="E144" s="39"/>
      <c r="F144" s="40"/>
    </row>
    <row r="145" customFormat="false" ht="12.8" hidden="false" customHeight="false" outlineLevel="0" collapsed="false">
      <c r="C145" s="23" t="s">
        <v>96</v>
      </c>
      <c r="D145" s="23" t="s">
        <v>376</v>
      </c>
      <c r="E145" s="39"/>
      <c r="F145" s="40"/>
    </row>
    <row r="146" customFormat="false" ht="12.8" hidden="false" customHeight="false" outlineLevel="0" collapsed="false">
      <c r="C146" s="23" t="s">
        <v>96</v>
      </c>
      <c r="D146" s="23" t="s">
        <v>101</v>
      </c>
      <c r="E146" s="39"/>
      <c r="F146" s="40"/>
    </row>
    <row r="147" customFormat="false" ht="12.8" hidden="false" customHeight="false" outlineLevel="0" collapsed="false">
      <c r="C147" s="23" t="s">
        <v>96</v>
      </c>
      <c r="D147" s="23" t="s">
        <v>107</v>
      </c>
      <c r="E147" s="39"/>
      <c r="F147" s="40"/>
    </row>
    <row r="148" customFormat="false" ht="12.8" hidden="false" customHeight="false" outlineLevel="0" collapsed="false">
      <c r="C148" s="23" t="s">
        <v>124</v>
      </c>
      <c r="D148" s="23" t="s">
        <v>378</v>
      </c>
      <c r="E148" s="39"/>
      <c r="F148" s="40"/>
    </row>
    <row r="149" customFormat="false" ht="12.8" hidden="false" customHeight="false" outlineLevel="0" collapsed="false">
      <c r="C149" s="23" t="s">
        <v>124</v>
      </c>
      <c r="D149" s="23" t="s">
        <v>379</v>
      </c>
      <c r="E149" s="39"/>
      <c r="F149" s="40"/>
    </row>
    <row r="150" customFormat="false" ht="12.8" hidden="false" customHeight="false" outlineLevel="0" collapsed="false">
      <c r="C150" s="23" t="s">
        <v>96</v>
      </c>
      <c r="D150" s="23" t="s">
        <v>372</v>
      </c>
      <c r="E150" s="39"/>
      <c r="F150" s="40"/>
    </row>
    <row r="151" customFormat="false" ht="12.8" hidden="false" customHeight="false" outlineLevel="0" collapsed="false">
      <c r="C151" s="23" t="s">
        <v>96</v>
      </c>
      <c r="D151" s="23" t="s">
        <v>374</v>
      </c>
      <c r="E151" s="39"/>
      <c r="F151" s="40"/>
    </row>
    <row r="152" customFormat="false" ht="12.8" hidden="false" customHeight="false" outlineLevel="0" collapsed="false">
      <c r="C152" s="23" t="s">
        <v>96</v>
      </c>
      <c r="D152" s="23" t="s">
        <v>376</v>
      </c>
      <c r="E152" s="39"/>
      <c r="F152" s="40"/>
    </row>
    <row r="153" customFormat="false" ht="12.8" hidden="false" customHeight="false" outlineLevel="0" collapsed="false">
      <c r="C153" s="23" t="s">
        <v>96</v>
      </c>
      <c r="D153" s="23" t="s">
        <v>101</v>
      </c>
      <c r="E153" s="39"/>
      <c r="F153" s="40"/>
    </row>
    <row r="154" customFormat="false" ht="12.8" hidden="false" customHeight="false" outlineLevel="0" collapsed="false">
      <c r="C154" s="23" t="s">
        <v>96</v>
      </c>
      <c r="D154" s="23" t="s">
        <v>107</v>
      </c>
      <c r="E154" s="39"/>
      <c r="F154" s="40"/>
    </row>
    <row r="155" customFormat="false" ht="12.8" hidden="false" customHeight="false" outlineLevel="0" collapsed="false">
      <c r="C155" s="23" t="s">
        <v>124</v>
      </c>
      <c r="D155" s="23" t="s">
        <v>378</v>
      </c>
      <c r="E155" s="39"/>
      <c r="F155" s="40"/>
    </row>
    <row r="156" customFormat="false" ht="12.8" hidden="false" customHeight="false" outlineLevel="0" collapsed="false">
      <c r="C156" s="23" t="s">
        <v>124</v>
      </c>
      <c r="D156" s="23" t="s">
        <v>379</v>
      </c>
      <c r="E156" s="39"/>
      <c r="F156" s="40"/>
    </row>
    <row r="157" customFormat="false" ht="12.8" hidden="false" customHeight="false" outlineLevel="0" collapsed="false">
      <c r="C157" s="27" t="s">
        <v>135</v>
      </c>
      <c r="D157" s="27"/>
      <c r="E157" s="41" t="n">
        <v>14</v>
      </c>
      <c r="F157" s="40"/>
    </row>
    <row r="158" customFormat="false" ht="12.8" hidden="false" customHeight="false" outlineLevel="0" collapsed="false">
      <c r="C158" s="23" t="s">
        <v>136</v>
      </c>
      <c r="D158" s="23" t="s">
        <v>380</v>
      </c>
      <c r="E158" s="39"/>
      <c r="F158" s="40"/>
    </row>
    <row r="159" customFormat="false" ht="12.8" hidden="false" customHeight="false" outlineLevel="0" collapsed="false">
      <c r="C159" s="23" t="s">
        <v>136</v>
      </c>
      <c r="D159" s="23" t="s">
        <v>394</v>
      </c>
      <c r="E159" s="39"/>
      <c r="F159" s="40"/>
    </row>
    <row r="160" customFormat="false" ht="12.8" hidden="false" customHeight="false" outlineLevel="0" collapsed="false">
      <c r="C160" s="23" t="s">
        <v>136</v>
      </c>
      <c r="D160" s="23" t="s">
        <v>383</v>
      </c>
      <c r="E160" s="39"/>
      <c r="F160" s="40"/>
    </row>
    <row r="161" customFormat="false" ht="12.8" hidden="false" customHeight="false" outlineLevel="0" collapsed="false">
      <c r="C161" s="27" t="s">
        <v>189</v>
      </c>
      <c r="D161" s="27"/>
      <c r="E161" s="41" t="n">
        <v>3</v>
      </c>
      <c r="F161" s="40"/>
    </row>
    <row r="162" customFormat="false" ht="12.8" hidden="false" customHeight="false" outlineLevel="0" collapsed="false">
      <c r="C162" s="23" t="s">
        <v>155</v>
      </c>
      <c r="D162" s="23" t="s">
        <v>395</v>
      </c>
      <c r="E162" s="39"/>
      <c r="F162" s="40"/>
    </row>
    <row r="163" customFormat="false" ht="12.8" hidden="false" customHeight="false" outlineLevel="0" collapsed="false">
      <c r="C163" s="23" t="s">
        <v>155</v>
      </c>
      <c r="D163" s="23" t="s">
        <v>396</v>
      </c>
      <c r="E163" s="39"/>
      <c r="F163" s="40"/>
    </row>
    <row r="164" customFormat="false" ht="12.8" hidden="false" customHeight="false" outlineLevel="0" collapsed="false">
      <c r="C164" s="23" t="s">
        <v>155</v>
      </c>
      <c r="D164" s="23" t="s">
        <v>397</v>
      </c>
      <c r="E164" s="39"/>
      <c r="F164" s="40"/>
    </row>
    <row r="165" customFormat="false" ht="12.8" hidden="false" customHeight="false" outlineLevel="0" collapsed="false">
      <c r="C165" s="23" t="s">
        <v>155</v>
      </c>
      <c r="D165" s="23" t="s">
        <v>385</v>
      </c>
      <c r="E165" s="39"/>
      <c r="F165" s="40"/>
    </row>
    <row r="166" customFormat="false" ht="12.8" hidden="false" customHeight="false" outlineLevel="0" collapsed="false">
      <c r="C166" s="23" t="s">
        <v>155</v>
      </c>
      <c r="D166" s="23" t="s">
        <v>398</v>
      </c>
      <c r="E166" s="39"/>
      <c r="F166" s="40"/>
    </row>
    <row r="167" customFormat="false" ht="12.8" hidden="false" customHeight="false" outlineLevel="0" collapsed="false">
      <c r="C167" s="23" t="s">
        <v>155</v>
      </c>
      <c r="D167" s="23" t="s">
        <v>399</v>
      </c>
      <c r="E167" s="39"/>
      <c r="F167" s="40"/>
    </row>
    <row r="168" customFormat="false" ht="12.8" hidden="false" customHeight="false" outlineLevel="0" collapsed="false">
      <c r="C168" s="27" t="s">
        <v>165</v>
      </c>
      <c r="D168" s="27"/>
      <c r="E168" s="41" t="n">
        <v>6</v>
      </c>
      <c r="F168" s="40"/>
    </row>
    <row r="169" customFormat="false" ht="12.8" hidden="false" customHeight="false" outlineLevel="0" collapsed="false">
      <c r="C169" s="23"/>
      <c r="D169" s="23"/>
      <c r="E169" s="39"/>
      <c r="F169" s="40"/>
    </row>
    <row r="170" customFormat="false" ht="12.8" hidden="false" customHeight="false" outlineLevel="0" collapsed="false">
      <c r="C170" s="27" t="s">
        <v>166</v>
      </c>
      <c r="D170" s="27"/>
      <c r="E170" s="41" t="n">
        <f aca="false">(E142+E157+E161+E168)</f>
        <v>28</v>
      </c>
      <c r="F170" s="40"/>
    </row>
    <row r="173" customFormat="false" ht="15" hidden="false" customHeight="false" outlineLevel="0" collapsed="false">
      <c r="C173" s="42" t="s">
        <v>400</v>
      </c>
      <c r="D173" s="42"/>
      <c r="E173" s="36"/>
    </row>
    <row r="175" customFormat="false" ht="15" hidden="false" customHeight="false" outlineLevel="0" collapsed="false">
      <c r="C175" s="43" t="s">
        <v>0</v>
      </c>
      <c r="D175" s="44" t="s">
        <v>199</v>
      </c>
      <c r="E175" s="37"/>
    </row>
    <row r="176" customFormat="false" ht="12.8" hidden="false" customHeight="false" outlineLevel="0" collapsed="false">
      <c r="C176" s="23" t="s">
        <v>39</v>
      </c>
      <c r="D176" s="23" t="s">
        <v>353</v>
      </c>
      <c r="E176" s="24" t="n">
        <v>1</v>
      </c>
    </row>
    <row r="177" customFormat="false" ht="12.8" hidden="false" customHeight="false" outlineLevel="0" collapsed="false">
      <c r="C177" s="23" t="s">
        <v>39</v>
      </c>
      <c r="D177" s="23" t="s">
        <v>51</v>
      </c>
      <c r="E177" s="24" t="n">
        <v>1</v>
      </c>
    </row>
    <row r="178" customFormat="false" ht="12.8" hidden="false" customHeight="false" outlineLevel="0" collapsed="false">
      <c r="C178" s="23" t="s">
        <v>39</v>
      </c>
      <c r="D178" s="23" t="s">
        <v>40</v>
      </c>
      <c r="E178" s="24" t="n">
        <v>1</v>
      </c>
    </row>
    <row r="179" customFormat="false" ht="12.8" hidden="false" customHeight="false" outlineLevel="0" collapsed="false">
      <c r="C179" s="23" t="s">
        <v>89</v>
      </c>
      <c r="D179" s="23" t="s">
        <v>93</v>
      </c>
      <c r="E179" s="24" t="n">
        <v>1</v>
      </c>
    </row>
    <row r="180" customFormat="false" ht="12.8" hidden="false" customHeight="false" outlineLevel="0" collapsed="false">
      <c r="C180" s="23" t="s">
        <v>89</v>
      </c>
      <c r="D180" s="23" t="s">
        <v>370</v>
      </c>
      <c r="E180" s="24" t="n">
        <v>1</v>
      </c>
    </row>
    <row r="181" s="45" customFormat="true" ht="17.9" hidden="false" customHeight="true" outlineLevel="0" collapsed="false">
      <c r="C181" s="27" t="n">
        <v>5</v>
      </c>
      <c r="D181" s="46" t="s">
        <v>200</v>
      </c>
      <c r="E181" s="32" t="n">
        <f aca="false">SUM(E176:E180)</f>
        <v>5</v>
      </c>
      <c r="F181" s="47" t="s">
        <v>201</v>
      </c>
      <c r="G181" s="47"/>
    </row>
    <row r="182" customFormat="false" ht="12.8" hidden="false" customHeight="false" outlineLevel="0" collapsed="false">
      <c r="C182" s="23" t="s">
        <v>96</v>
      </c>
      <c r="D182" s="23" t="s">
        <v>372</v>
      </c>
      <c r="E182" s="24" t="n">
        <v>1</v>
      </c>
    </row>
    <row r="183" customFormat="false" ht="12.8" hidden="false" customHeight="false" outlineLevel="0" collapsed="false">
      <c r="C183" s="23" t="s">
        <v>96</v>
      </c>
      <c r="D183" s="23" t="s">
        <v>374</v>
      </c>
      <c r="E183" s="24" t="n">
        <v>1</v>
      </c>
    </row>
    <row r="184" customFormat="false" ht="12.8" hidden="false" customHeight="false" outlineLevel="0" collapsed="false">
      <c r="C184" s="23" t="s">
        <v>96</v>
      </c>
      <c r="D184" s="23" t="s">
        <v>376</v>
      </c>
      <c r="E184" s="24" t="n">
        <v>1</v>
      </c>
    </row>
    <row r="185" customFormat="false" ht="12.8" hidden="false" customHeight="false" outlineLevel="0" collapsed="false">
      <c r="C185" s="23" t="s">
        <v>96</v>
      </c>
      <c r="D185" s="23" t="s">
        <v>101</v>
      </c>
      <c r="E185" s="24" t="n">
        <v>1</v>
      </c>
    </row>
    <row r="186" customFormat="false" ht="12.8" hidden="false" customHeight="false" outlineLevel="0" collapsed="false">
      <c r="C186" s="23" t="s">
        <v>96</v>
      </c>
      <c r="D186" s="23" t="s">
        <v>107</v>
      </c>
      <c r="E186" s="24" t="n">
        <v>0.5</v>
      </c>
    </row>
    <row r="187" customFormat="false" ht="12.8" hidden="false" customHeight="false" outlineLevel="0" collapsed="false">
      <c r="C187" s="23" t="s">
        <v>124</v>
      </c>
      <c r="D187" s="23" t="s">
        <v>378</v>
      </c>
      <c r="E187" s="24" t="n">
        <v>0.5</v>
      </c>
    </row>
    <row r="188" customFormat="false" ht="12.8" hidden="false" customHeight="false" outlineLevel="0" collapsed="false">
      <c r="C188" s="23" t="s">
        <v>124</v>
      </c>
      <c r="D188" s="23" t="s">
        <v>379</v>
      </c>
      <c r="E188" s="24" t="n">
        <v>1</v>
      </c>
    </row>
    <row r="189" customFormat="false" ht="12.8" hidden="false" customHeight="false" outlineLevel="0" collapsed="false">
      <c r="C189" s="23" t="s">
        <v>96</v>
      </c>
      <c r="D189" s="23" t="s">
        <v>372</v>
      </c>
      <c r="E189" s="24" t="n">
        <v>1</v>
      </c>
    </row>
    <row r="190" customFormat="false" ht="12.8" hidden="false" customHeight="false" outlineLevel="0" collapsed="false">
      <c r="C190" s="23" t="s">
        <v>96</v>
      </c>
      <c r="D190" s="23" t="s">
        <v>374</v>
      </c>
      <c r="E190" s="24" t="n">
        <v>1</v>
      </c>
    </row>
    <row r="191" customFormat="false" ht="12.8" hidden="false" customHeight="false" outlineLevel="0" collapsed="false">
      <c r="C191" s="23" t="s">
        <v>96</v>
      </c>
      <c r="D191" s="23" t="s">
        <v>376</v>
      </c>
      <c r="E191" s="24" t="n">
        <v>1</v>
      </c>
    </row>
    <row r="192" customFormat="false" ht="12.8" hidden="false" customHeight="false" outlineLevel="0" collapsed="false">
      <c r="C192" s="23" t="s">
        <v>96</v>
      </c>
      <c r="D192" s="23" t="s">
        <v>101</v>
      </c>
      <c r="E192" s="24" t="n">
        <v>1</v>
      </c>
    </row>
    <row r="193" customFormat="false" ht="12.8" hidden="false" customHeight="false" outlineLevel="0" collapsed="false">
      <c r="C193" s="23" t="s">
        <v>96</v>
      </c>
      <c r="D193" s="23" t="s">
        <v>107</v>
      </c>
      <c r="E193" s="24" t="n">
        <v>1</v>
      </c>
    </row>
    <row r="194" customFormat="false" ht="12.8" hidden="false" customHeight="false" outlineLevel="0" collapsed="false">
      <c r="C194" s="23" t="s">
        <v>124</v>
      </c>
      <c r="D194" s="23" t="s">
        <v>378</v>
      </c>
      <c r="E194" s="24" t="n">
        <v>1</v>
      </c>
    </row>
    <row r="195" customFormat="false" ht="12.8" hidden="false" customHeight="false" outlineLevel="0" collapsed="false">
      <c r="C195" s="23" t="s">
        <v>124</v>
      </c>
      <c r="D195" s="23" t="s">
        <v>379</v>
      </c>
      <c r="E195" s="24" t="n">
        <v>1</v>
      </c>
    </row>
    <row r="196" s="45" customFormat="true" ht="17.9" hidden="false" customHeight="true" outlineLevel="0" collapsed="false">
      <c r="C196" s="27" t="n">
        <v>14</v>
      </c>
      <c r="D196" s="46" t="s">
        <v>202</v>
      </c>
      <c r="E196" s="32" t="n">
        <f aca="false">SUM(E182:E195)</f>
        <v>13</v>
      </c>
      <c r="F196" s="47" t="s">
        <v>203</v>
      </c>
      <c r="G196" s="47"/>
    </row>
    <row r="197" customFormat="false" ht="12.8" hidden="false" customHeight="false" outlineLevel="0" collapsed="false">
      <c r="C197" s="23" t="s">
        <v>136</v>
      </c>
      <c r="D197" s="23" t="s">
        <v>380</v>
      </c>
      <c r="E197" s="24" t="n">
        <v>1</v>
      </c>
    </row>
    <row r="198" customFormat="false" ht="12.8" hidden="false" customHeight="false" outlineLevel="0" collapsed="false">
      <c r="C198" s="23" t="s">
        <v>136</v>
      </c>
      <c r="D198" s="23" t="s">
        <v>383</v>
      </c>
      <c r="E198" s="24" t="n">
        <v>1</v>
      </c>
    </row>
    <row r="199" customFormat="false" ht="12.8" hidden="false" customHeight="false" outlineLevel="0" collapsed="false">
      <c r="C199" s="23" t="s">
        <v>136</v>
      </c>
      <c r="D199" s="23" t="s">
        <v>394</v>
      </c>
      <c r="E199" s="24" t="n">
        <v>1</v>
      </c>
    </row>
    <row r="200" s="45" customFormat="true" ht="17.9" hidden="false" customHeight="true" outlineLevel="0" collapsed="false">
      <c r="C200" s="27" t="n">
        <v>3</v>
      </c>
      <c r="D200" s="46" t="s">
        <v>204</v>
      </c>
      <c r="E200" s="32" t="n">
        <v>3</v>
      </c>
      <c r="F200" s="47" t="s">
        <v>205</v>
      </c>
      <c r="G200" s="47"/>
    </row>
    <row r="201" customFormat="false" ht="12.8" hidden="false" customHeight="false" outlineLevel="0" collapsed="false">
      <c r="C201" s="23" t="s">
        <v>155</v>
      </c>
      <c r="D201" s="23" t="s">
        <v>401</v>
      </c>
      <c r="E201" s="24" t="n">
        <v>0</v>
      </c>
    </row>
    <row r="202" customFormat="false" ht="12.8" hidden="false" customHeight="false" outlineLevel="0" collapsed="false">
      <c r="C202" s="23" t="s">
        <v>155</v>
      </c>
      <c r="D202" s="23" t="s">
        <v>402</v>
      </c>
      <c r="E202" s="24" t="n">
        <v>0</v>
      </c>
    </row>
    <row r="203" customFormat="false" ht="12.8" hidden="false" customHeight="false" outlineLevel="0" collapsed="false">
      <c r="C203" s="23" t="s">
        <v>155</v>
      </c>
      <c r="D203" s="23" t="s">
        <v>403</v>
      </c>
      <c r="E203" s="24" t="n">
        <v>0</v>
      </c>
    </row>
    <row r="204" customFormat="false" ht="12.8" hidden="false" customHeight="false" outlineLevel="0" collapsed="false">
      <c r="C204" s="23" t="s">
        <v>155</v>
      </c>
      <c r="D204" s="23" t="s">
        <v>385</v>
      </c>
      <c r="E204" s="24" t="n">
        <v>0.5</v>
      </c>
    </row>
    <row r="205" customFormat="false" ht="12.8" hidden="false" customHeight="false" outlineLevel="0" collapsed="false">
      <c r="C205" s="23" t="s">
        <v>155</v>
      </c>
      <c r="D205" s="23" t="s">
        <v>398</v>
      </c>
      <c r="E205" s="24" t="n">
        <v>0.5</v>
      </c>
    </row>
    <row r="206" customFormat="false" ht="12.8" hidden="false" customHeight="false" outlineLevel="0" collapsed="false">
      <c r="C206" s="23" t="s">
        <v>155</v>
      </c>
      <c r="D206" s="23" t="s">
        <v>404</v>
      </c>
      <c r="E206" s="24" t="n">
        <v>0</v>
      </c>
    </row>
    <row r="207" s="45" customFormat="true" ht="17.9" hidden="false" customHeight="true" outlineLevel="0" collapsed="false">
      <c r="C207" s="27" t="n">
        <v>2</v>
      </c>
      <c r="D207" s="46" t="s">
        <v>214</v>
      </c>
      <c r="E207" s="32" t="n">
        <v>1</v>
      </c>
      <c r="F207" s="47" t="s">
        <v>215</v>
      </c>
      <c r="G207" s="47"/>
    </row>
    <row r="209" s="45" customFormat="true" ht="17.9" hidden="false" customHeight="true" outlineLevel="0" collapsed="false">
      <c r="C209" s="27" t="n">
        <f aca="false">(C181+C196+C200+C207)</f>
        <v>24</v>
      </c>
      <c r="D209" s="46" t="s">
        <v>216</v>
      </c>
      <c r="E209" s="27" t="n">
        <f aca="false">(E181+E196+E200+E207)</f>
        <v>22</v>
      </c>
      <c r="F209" s="47" t="s">
        <v>217</v>
      </c>
      <c r="G209" s="47"/>
    </row>
    <row r="213" customFormat="false" ht="15" hidden="false" customHeight="false" outlineLevel="0" collapsed="false">
      <c r="C213" s="42" t="s">
        <v>218</v>
      </c>
      <c r="D213" s="42"/>
      <c r="E213" s="36"/>
    </row>
    <row r="215" customFormat="false" ht="15" hidden="false" customHeight="false" outlineLevel="0" collapsed="false">
      <c r="C215" s="43" t="s">
        <v>0</v>
      </c>
      <c r="D215" s="44" t="s">
        <v>199</v>
      </c>
      <c r="E215" s="37"/>
    </row>
    <row r="216" customFormat="false" ht="12.8" hidden="false" customHeight="false" outlineLevel="0" collapsed="false">
      <c r="C216" s="23" t="s">
        <v>39</v>
      </c>
      <c r="D216" s="23" t="s">
        <v>353</v>
      </c>
      <c r="E216" s="24" t="n">
        <v>1</v>
      </c>
    </row>
    <row r="217" customFormat="false" ht="12.8" hidden="false" customHeight="false" outlineLevel="0" collapsed="false">
      <c r="C217" s="23" t="s">
        <v>39</v>
      </c>
      <c r="D217" s="23" t="s">
        <v>51</v>
      </c>
      <c r="E217" s="24" t="n">
        <v>1</v>
      </c>
    </row>
    <row r="218" customFormat="false" ht="12.8" hidden="false" customHeight="false" outlineLevel="0" collapsed="false">
      <c r="C218" s="23" t="s">
        <v>39</v>
      </c>
      <c r="D218" s="23" t="s">
        <v>40</v>
      </c>
      <c r="E218" s="24" t="n">
        <v>1</v>
      </c>
    </row>
    <row r="219" customFormat="false" ht="12.8" hidden="false" customHeight="false" outlineLevel="0" collapsed="false">
      <c r="C219" s="23" t="s">
        <v>89</v>
      </c>
      <c r="D219" s="23" t="s">
        <v>93</v>
      </c>
      <c r="E219" s="24" t="n">
        <v>1</v>
      </c>
    </row>
    <row r="220" s="45" customFormat="true" ht="17.9" hidden="false" customHeight="true" outlineLevel="0" collapsed="false">
      <c r="C220" s="27" t="n">
        <v>4</v>
      </c>
      <c r="D220" s="46" t="s">
        <v>200</v>
      </c>
      <c r="E220" s="32" t="n">
        <v>4</v>
      </c>
      <c r="F220" s="47" t="s">
        <v>201</v>
      </c>
      <c r="G220" s="47"/>
    </row>
    <row r="221" customFormat="false" ht="12.8" hidden="false" customHeight="false" outlineLevel="0" collapsed="false">
      <c r="C221" s="23" t="s">
        <v>96</v>
      </c>
      <c r="D221" s="23" t="s">
        <v>372</v>
      </c>
      <c r="E221" s="24" t="n">
        <v>1</v>
      </c>
    </row>
    <row r="222" customFormat="false" ht="12.8" hidden="false" customHeight="false" outlineLevel="0" collapsed="false">
      <c r="C222" s="23" t="s">
        <v>96</v>
      </c>
      <c r="D222" s="23" t="s">
        <v>374</v>
      </c>
      <c r="E222" s="24" t="n">
        <v>1</v>
      </c>
    </row>
    <row r="223" customFormat="false" ht="12.8" hidden="false" customHeight="false" outlineLevel="0" collapsed="false">
      <c r="C223" s="23" t="s">
        <v>96</v>
      </c>
      <c r="D223" s="23" t="s">
        <v>376</v>
      </c>
      <c r="E223" s="24" t="n">
        <v>1</v>
      </c>
    </row>
    <row r="224" customFormat="false" ht="12.8" hidden="false" customHeight="false" outlineLevel="0" collapsed="false">
      <c r="C224" s="23" t="s">
        <v>96</v>
      </c>
      <c r="D224" s="23" t="s">
        <v>101</v>
      </c>
      <c r="E224" s="24" t="n">
        <v>1</v>
      </c>
    </row>
    <row r="225" customFormat="false" ht="12.8" hidden="false" customHeight="false" outlineLevel="0" collapsed="false">
      <c r="C225" s="23" t="s">
        <v>96</v>
      </c>
      <c r="D225" s="23" t="s">
        <v>107</v>
      </c>
      <c r="E225" s="24" t="n">
        <v>1</v>
      </c>
    </row>
    <row r="226" customFormat="false" ht="12.8" hidden="false" customHeight="false" outlineLevel="0" collapsed="false">
      <c r="C226" s="23" t="s">
        <v>124</v>
      </c>
      <c r="D226" s="23" t="s">
        <v>378</v>
      </c>
      <c r="E226" s="24" t="n">
        <v>1</v>
      </c>
    </row>
    <row r="227" customFormat="false" ht="12.8" hidden="false" customHeight="false" outlineLevel="0" collapsed="false">
      <c r="C227" s="23" t="s">
        <v>96</v>
      </c>
      <c r="D227" s="23" t="s">
        <v>372</v>
      </c>
      <c r="E227" s="24" t="n">
        <v>1</v>
      </c>
    </row>
    <row r="228" customFormat="false" ht="12.8" hidden="false" customHeight="false" outlineLevel="0" collapsed="false">
      <c r="C228" s="23" t="s">
        <v>96</v>
      </c>
      <c r="D228" s="23" t="s">
        <v>374</v>
      </c>
      <c r="E228" s="24" t="n">
        <v>0</v>
      </c>
    </row>
    <row r="229" customFormat="false" ht="12.8" hidden="false" customHeight="false" outlineLevel="0" collapsed="false">
      <c r="C229" s="23" t="s">
        <v>96</v>
      </c>
      <c r="D229" s="23" t="s">
        <v>376</v>
      </c>
      <c r="E229" s="24" t="n">
        <v>1</v>
      </c>
    </row>
    <row r="230" customFormat="false" ht="12.8" hidden="false" customHeight="false" outlineLevel="0" collapsed="false">
      <c r="C230" s="23" t="s">
        <v>96</v>
      </c>
      <c r="D230" s="23" t="s">
        <v>101</v>
      </c>
      <c r="E230" s="24" t="n">
        <v>1</v>
      </c>
    </row>
    <row r="231" customFormat="false" ht="12.8" hidden="false" customHeight="false" outlineLevel="0" collapsed="false">
      <c r="C231" s="23" t="s">
        <v>96</v>
      </c>
      <c r="D231" s="23" t="s">
        <v>107</v>
      </c>
      <c r="E231" s="24" t="n">
        <v>1</v>
      </c>
    </row>
    <row r="232" customFormat="false" ht="12.8" hidden="false" customHeight="false" outlineLevel="0" collapsed="false">
      <c r="C232" s="23" t="s">
        <v>124</v>
      </c>
      <c r="D232" s="23" t="s">
        <v>378</v>
      </c>
      <c r="E232" s="24" t="n">
        <v>1</v>
      </c>
    </row>
    <row r="233" s="45" customFormat="true" ht="17.9" hidden="false" customHeight="true" outlineLevel="0" collapsed="false">
      <c r="C233" s="27" t="n">
        <v>12</v>
      </c>
      <c r="D233" s="46" t="s">
        <v>202</v>
      </c>
      <c r="E233" s="32" t="n">
        <f aca="false">SUM(E221:E232)</f>
        <v>11</v>
      </c>
      <c r="F233" s="47" t="s">
        <v>203</v>
      </c>
      <c r="G233" s="47"/>
    </row>
    <row r="234" customFormat="false" ht="12.8" hidden="false" customHeight="false" outlineLevel="0" collapsed="false">
      <c r="C234" s="23" t="s">
        <v>136</v>
      </c>
      <c r="D234" s="23" t="s">
        <v>383</v>
      </c>
      <c r="E234" s="24" t="n">
        <v>1</v>
      </c>
    </row>
    <row r="235" customFormat="false" ht="12.8" hidden="false" customHeight="false" outlineLevel="0" collapsed="false">
      <c r="C235" s="23" t="s">
        <v>136</v>
      </c>
      <c r="D235" s="23" t="s">
        <v>394</v>
      </c>
      <c r="E235" s="24" t="n">
        <v>0.5</v>
      </c>
    </row>
    <row r="236" s="45" customFormat="true" ht="17.9" hidden="false" customHeight="true" outlineLevel="0" collapsed="false">
      <c r="C236" s="27" t="n">
        <v>2</v>
      </c>
      <c r="D236" s="46" t="s">
        <v>204</v>
      </c>
      <c r="E236" s="32" t="n">
        <v>1.5</v>
      </c>
      <c r="F236" s="47" t="s">
        <v>205</v>
      </c>
      <c r="G236" s="47"/>
    </row>
    <row r="237" customFormat="false" ht="12.8" hidden="false" customHeight="false" outlineLevel="0" collapsed="false">
      <c r="C237" s="23" t="s">
        <v>155</v>
      </c>
      <c r="D237" s="23" t="s">
        <v>401</v>
      </c>
      <c r="E237" s="24" t="n">
        <v>0</v>
      </c>
    </row>
    <row r="238" customFormat="false" ht="12.8" hidden="false" customHeight="false" outlineLevel="0" collapsed="false">
      <c r="C238" s="23" t="s">
        <v>155</v>
      </c>
      <c r="D238" s="23" t="s">
        <v>402</v>
      </c>
      <c r="E238" s="24" t="n">
        <v>0</v>
      </c>
    </row>
    <row r="239" customFormat="false" ht="12.8" hidden="false" customHeight="false" outlineLevel="0" collapsed="false">
      <c r="C239" s="23" t="s">
        <v>155</v>
      </c>
      <c r="D239" s="23" t="s">
        <v>403</v>
      </c>
      <c r="E239" s="24" t="n">
        <v>0</v>
      </c>
    </row>
    <row r="240" customFormat="false" ht="12.8" hidden="false" customHeight="false" outlineLevel="0" collapsed="false">
      <c r="C240" s="23" t="s">
        <v>155</v>
      </c>
      <c r="D240" s="23" t="s">
        <v>385</v>
      </c>
      <c r="E240" s="24" t="n">
        <v>0.5</v>
      </c>
    </row>
    <row r="241" customFormat="false" ht="12.8" hidden="false" customHeight="false" outlineLevel="0" collapsed="false">
      <c r="C241" s="23" t="s">
        <v>155</v>
      </c>
      <c r="D241" s="23" t="s">
        <v>398</v>
      </c>
      <c r="E241" s="24" t="n">
        <v>0.5</v>
      </c>
    </row>
    <row r="242" customFormat="false" ht="12.8" hidden="false" customHeight="false" outlineLevel="0" collapsed="false">
      <c r="C242" s="23" t="s">
        <v>155</v>
      </c>
      <c r="D242" s="23" t="s">
        <v>404</v>
      </c>
      <c r="E242" s="24" t="n">
        <v>0</v>
      </c>
    </row>
    <row r="243" s="45" customFormat="true" ht="17.9" hidden="false" customHeight="true" outlineLevel="0" collapsed="false">
      <c r="C243" s="27" t="n">
        <v>2</v>
      </c>
      <c r="D243" s="46" t="s">
        <v>214</v>
      </c>
      <c r="E243" s="32" t="n">
        <v>1</v>
      </c>
      <c r="F243" s="47" t="s">
        <v>215</v>
      </c>
      <c r="G243" s="47"/>
    </row>
    <row r="245" s="45" customFormat="true" ht="17.9" hidden="false" customHeight="true" outlineLevel="0" collapsed="false">
      <c r="C245" s="27" t="n">
        <f aca="false">(C220+C233+C236+C243)</f>
        <v>20</v>
      </c>
      <c r="D245" s="46" t="s">
        <v>216</v>
      </c>
      <c r="E245" s="27" t="n">
        <f aca="false">(E220+E233+E236+E243)</f>
        <v>17.5</v>
      </c>
      <c r="F245" s="47" t="s">
        <v>217</v>
      </c>
      <c r="G245" s="47"/>
    </row>
  </sheetData>
  <mergeCells count="30">
    <mergeCell ref="B2:F2"/>
    <mergeCell ref="B3:F3"/>
    <mergeCell ref="B7:F7"/>
    <mergeCell ref="B32:F32"/>
    <mergeCell ref="B34:F34"/>
    <mergeCell ref="B81:D81"/>
    <mergeCell ref="E81:F81"/>
    <mergeCell ref="B89:D89"/>
    <mergeCell ref="E89:F89"/>
    <mergeCell ref="B92:D92"/>
    <mergeCell ref="E92:F92"/>
    <mergeCell ref="B94:D94"/>
    <mergeCell ref="E94:F94"/>
    <mergeCell ref="B96:D96"/>
    <mergeCell ref="E96:F96"/>
    <mergeCell ref="C142:D142"/>
    <mergeCell ref="C157:D157"/>
    <mergeCell ref="C161:D161"/>
    <mergeCell ref="C168:D168"/>
    <mergeCell ref="C170:D170"/>
    <mergeCell ref="F181:G181"/>
    <mergeCell ref="F196:G196"/>
    <mergeCell ref="F200:G200"/>
    <mergeCell ref="F207:G207"/>
    <mergeCell ref="F209:G209"/>
    <mergeCell ref="F220:G220"/>
    <mergeCell ref="F233:G233"/>
    <mergeCell ref="F236:G236"/>
    <mergeCell ref="F243:G243"/>
    <mergeCell ref="F245:G245"/>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4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3" activeCellId="0" sqref="B3"/>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405</v>
      </c>
      <c r="C2" s="15"/>
      <c r="D2" s="15"/>
      <c r="E2" s="15"/>
      <c r="F2" s="15"/>
    </row>
    <row r="3" customFormat="false" ht="67.15" hidden="false" customHeight="true" outlineLevel="0" collapsed="false">
      <c r="B3" s="16" t="s">
        <v>406</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221</v>
      </c>
      <c r="C38" s="17"/>
      <c r="D38" s="17"/>
      <c r="E38" s="17"/>
      <c r="F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23.85" hidden="false" customHeight="true" outlineLevel="0" collapsed="false">
      <c r="B73" s="25" t="s">
        <v>39</v>
      </c>
      <c r="C73" s="25" t="s">
        <v>407</v>
      </c>
      <c r="D73" s="23" t="s">
        <v>408</v>
      </c>
      <c r="E73" s="24" t="s">
        <v>42</v>
      </c>
      <c r="F73" s="24" t="s">
        <v>409</v>
      </c>
    </row>
    <row r="74" customFormat="false" ht="12.8" hidden="false" customHeight="false" outlineLevel="0" collapsed="false">
      <c r="B74" s="25"/>
      <c r="C74" s="25"/>
      <c r="D74" s="23" t="s">
        <v>410</v>
      </c>
      <c r="E74" s="24" t="s">
        <v>47</v>
      </c>
      <c r="F74" s="24" t="s">
        <v>411</v>
      </c>
    </row>
    <row r="75" customFormat="false" ht="12.8" hidden="false" customHeight="false" outlineLevel="0" collapsed="false">
      <c r="B75" s="25"/>
      <c r="C75" s="25"/>
      <c r="D75" s="23" t="s">
        <v>412</v>
      </c>
      <c r="E75" s="24" t="s">
        <v>50</v>
      </c>
      <c r="F75" s="24" t="s">
        <v>413</v>
      </c>
    </row>
    <row r="76" customFormat="false" ht="12.8" hidden="false" customHeight="false" outlineLevel="0" collapsed="false">
      <c r="B76" s="25"/>
      <c r="C76" s="25"/>
      <c r="D76" s="23" t="s">
        <v>414</v>
      </c>
      <c r="E76" s="24" t="s">
        <v>415</v>
      </c>
      <c r="F76" s="24" t="s">
        <v>416</v>
      </c>
    </row>
    <row r="77" customFormat="false" ht="12.8" hidden="false" customHeight="false" outlineLevel="0" collapsed="false">
      <c r="B77" s="25"/>
      <c r="C77" s="25"/>
      <c r="D77" s="23" t="s">
        <v>417</v>
      </c>
      <c r="E77" s="24" t="s">
        <v>57</v>
      </c>
      <c r="F77" s="24" t="s">
        <v>418</v>
      </c>
    </row>
    <row r="78" customFormat="false" ht="12.8" hidden="false" customHeight="true" outlineLevel="0" collapsed="false">
      <c r="B78" s="25" t="s">
        <v>39</v>
      </c>
      <c r="C78" s="25" t="s">
        <v>227</v>
      </c>
      <c r="D78" s="23" t="s">
        <v>419</v>
      </c>
      <c r="E78" s="24" t="s">
        <v>77</v>
      </c>
      <c r="F78" s="24" t="s">
        <v>420</v>
      </c>
    </row>
    <row r="79" customFormat="false" ht="12.8" hidden="false" customHeight="false" outlineLevel="0" collapsed="false">
      <c r="B79" s="25"/>
      <c r="C79" s="25"/>
      <c r="D79" s="23" t="s">
        <v>421</v>
      </c>
      <c r="E79" s="24" t="s">
        <v>72</v>
      </c>
      <c r="F79" s="24" t="s">
        <v>422</v>
      </c>
    </row>
    <row r="80" customFormat="false" ht="12.8" hidden="false" customHeight="false" outlineLevel="0" collapsed="false">
      <c r="B80" s="25"/>
      <c r="C80" s="25"/>
      <c r="D80" s="23" t="s">
        <v>423</v>
      </c>
      <c r="E80" s="24" t="s">
        <v>424</v>
      </c>
      <c r="F80" s="24" t="s">
        <v>422</v>
      </c>
    </row>
    <row r="81" customFormat="false" ht="12.8" hidden="false" customHeight="true" outlineLevel="0" collapsed="false">
      <c r="B81" s="25" t="s">
        <v>39</v>
      </c>
      <c r="C81" s="25" t="s">
        <v>51</v>
      </c>
      <c r="D81" s="23" t="s">
        <v>419</v>
      </c>
      <c r="E81" s="24" t="s">
        <v>77</v>
      </c>
      <c r="F81" s="24" t="s">
        <v>425</v>
      </c>
    </row>
    <row r="82" customFormat="false" ht="12.8" hidden="false" customHeight="false" outlineLevel="0" collapsed="false">
      <c r="B82" s="25"/>
      <c r="C82" s="25"/>
      <c r="D82" s="23" t="s">
        <v>426</v>
      </c>
      <c r="E82" s="24" t="s">
        <v>427</v>
      </c>
      <c r="F82" s="24" t="s">
        <v>428</v>
      </c>
    </row>
    <row r="83" customFormat="false" ht="12.8" hidden="false" customHeight="false" outlineLevel="0" collapsed="false">
      <c r="B83" s="25"/>
      <c r="C83" s="25"/>
      <c r="D83" s="23" t="s">
        <v>414</v>
      </c>
      <c r="E83" s="24" t="s">
        <v>415</v>
      </c>
      <c r="F83" s="24" t="s">
        <v>55</v>
      </c>
    </row>
    <row r="84" customFormat="false" ht="12.8" hidden="false" customHeight="false" outlineLevel="0" collapsed="false">
      <c r="B84" s="25"/>
      <c r="C84" s="25"/>
      <c r="D84" s="23" t="s">
        <v>429</v>
      </c>
      <c r="E84" s="24" t="s">
        <v>430</v>
      </c>
      <c r="F84" s="24" t="s">
        <v>365</v>
      </c>
    </row>
    <row r="85" customFormat="false" ht="12.8" hidden="false" customHeight="true" outlineLevel="0" collapsed="false">
      <c r="B85" s="25" t="s">
        <v>39</v>
      </c>
      <c r="C85" s="25" t="s">
        <v>431</v>
      </c>
      <c r="D85" s="23" t="s">
        <v>417</v>
      </c>
      <c r="E85" s="24" t="s">
        <v>57</v>
      </c>
      <c r="F85" s="24" t="s">
        <v>432</v>
      </c>
    </row>
    <row r="86" customFormat="false" ht="23.85" hidden="false" customHeight="false" outlineLevel="0" collapsed="false">
      <c r="B86" s="25"/>
      <c r="C86" s="25"/>
      <c r="D86" s="23" t="s">
        <v>433</v>
      </c>
      <c r="E86" s="24" t="s">
        <v>62</v>
      </c>
      <c r="F86" s="24" t="s">
        <v>434</v>
      </c>
    </row>
    <row r="87" customFormat="false" ht="12.8" hidden="false" customHeight="false" outlineLevel="0" collapsed="false">
      <c r="B87" s="25"/>
      <c r="C87" s="25"/>
      <c r="D87" s="23" t="s">
        <v>435</v>
      </c>
      <c r="E87" s="24" t="s">
        <v>67</v>
      </c>
      <c r="F87" s="24" t="s">
        <v>436</v>
      </c>
    </row>
    <row r="88" customFormat="false" ht="12.8" hidden="false" customHeight="false" outlineLevel="0" collapsed="false">
      <c r="B88" s="25"/>
      <c r="C88" s="25"/>
      <c r="D88" s="23" t="s">
        <v>414</v>
      </c>
      <c r="E88" s="24" t="s">
        <v>415</v>
      </c>
      <c r="F88" s="24" t="s">
        <v>437</v>
      </c>
    </row>
    <row r="89" customFormat="false" ht="12.8" hidden="false" customHeight="false" outlineLevel="0" collapsed="false">
      <c r="B89" s="25"/>
      <c r="C89" s="25"/>
      <c r="D89" s="23" t="s">
        <v>421</v>
      </c>
      <c r="E89" s="24" t="s">
        <v>87</v>
      </c>
      <c r="F89" s="24" t="s">
        <v>438</v>
      </c>
    </row>
    <row r="90" customFormat="false" ht="23.85" hidden="false" customHeight="false" outlineLevel="0" collapsed="false">
      <c r="B90" s="25" t="s">
        <v>39</v>
      </c>
      <c r="C90" s="25" t="s">
        <v>439</v>
      </c>
      <c r="D90" s="23" t="s">
        <v>433</v>
      </c>
      <c r="E90" s="24" t="s">
        <v>62</v>
      </c>
      <c r="F90" s="24" t="s">
        <v>440</v>
      </c>
    </row>
    <row r="91" customFormat="false" ht="12.8" hidden="false" customHeight="true" outlineLevel="0" collapsed="false">
      <c r="B91" s="25" t="s">
        <v>39</v>
      </c>
      <c r="C91" s="25" t="s">
        <v>441</v>
      </c>
      <c r="D91" s="23" t="s">
        <v>421</v>
      </c>
      <c r="E91" s="24" t="s">
        <v>72</v>
      </c>
      <c r="F91" s="24" t="s">
        <v>442</v>
      </c>
    </row>
    <row r="92" customFormat="false" ht="23.85" hidden="false" customHeight="false" outlineLevel="0" collapsed="false">
      <c r="B92" s="25"/>
      <c r="C92" s="25"/>
      <c r="D92" s="23" t="s">
        <v>408</v>
      </c>
      <c r="E92" s="24" t="s">
        <v>443</v>
      </c>
      <c r="F92" s="24" t="s">
        <v>444</v>
      </c>
    </row>
    <row r="93" customFormat="false" ht="12.8" hidden="false" customHeight="false" outlineLevel="0" collapsed="false">
      <c r="B93" s="25"/>
      <c r="C93" s="25"/>
      <c r="D93" s="23" t="s">
        <v>445</v>
      </c>
      <c r="E93" s="24" t="s">
        <v>446</v>
      </c>
      <c r="F93" s="24" t="s">
        <v>447</v>
      </c>
    </row>
    <row r="94" customFormat="false" ht="12.8" hidden="false" customHeight="false" outlineLevel="0" collapsed="false">
      <c r="B94" s="25"/>
      <c r="C94" s="25"/>
      <c r="D94" s="23" t="s">
        <v>448</v>
      </c>
      <c r="E94" s="24" t="s">
        <v>449</v>
      </c>
      <c r="F94" s="24" t="s">
        <v>450</v>
      </c>
    </row>
    <row r="95" customFormat="false" ht="12.8" hidden="false" customHeight="false" outlineLevel="0" collapsed="false">
      <c r="B95" s="23" t="s">
        <v>39</v>
      </c>
      <c r="C95" s="49" t="s">
        <v>327</v>
      </c>
      <c r="D95" s="23" t="s">
        <v>419</v>
      </c>
      <c r="E95" s="24" t="s">
        <v>77</v>
      </c>
      <c r="F95" s="24" t="s">
        <v>451</v>
      </c>
    </row>
    <row r="96" customFormat="false" ht="12.8" hidden="false" customHeight="false" outlineLevel="0" collapsed="false">
      <c r="B96" s="23" t="s">
        <v>39</v>
      </c>
      <c r="C96" s="49" t="s">
        <v>341</v>
      </c>
      <c r="D96" s="23" t="s">
        <v>419</v>
      </c>
      <c r="E96" s="24" t="s">
        <v>77</v>
      </c>
      <c r="F96" s="24" t="s">
        <v>451</v>
      </c>
    </row>
    <row r="97" customFormat="false" ht="35.05" hidden="false" customHeight="false" outlineLevel="0" collapsed="false">
      <c r="B97" s="23" t="s">
        <v>89</v>
      </c>
      <c r="C97" s="23" t="s">
        <v>452</v>
      </c>
      <c r="D97" s="23" t="s">
        <v>433</v>
      </c>
      <c r="E97" s="24" t="s">
        <v>62</v>
      </c>
      <c r="F97" s="24" t="s">
        <v>453</v>
      </c>
    </row>
    <row r="98" customFormat="false" ht="23.85" hidden="false" customHeight="false" outlineLevel="0" collapsed="false">
      <c r="B98" s="23" t="s">
        <v>89</v>
      </c>
      <c r="C98" s="23" t="s">
        <v>454</v>
      </c>
      <c r="D98" s="23" t="s">
        <v>435</v>
      </c>
      <c r="E98" s="24" t="s">
        <v>67</v>
      </c>
      <c r="F98" s="31" t="s">
        <v>455</v>
      </c>
    </row>
    <row r="99" customFormat="false" ht="12.8" hidden="false" customHeight="false" outlineLevel="0" collapsed="false">
      <c r="B99" s="23" t="s">
        <v>89</v>
      </c>
      <c r="C99" s="23" t="s">
        <v>456</v>
      </c>
      <c r="D99" s="23" t="s">
        <v>410</v>
      </c>
      <c r="E99" s="24" t="s">
        <v>47</v>
      </c>
      <c r="F99" s="24" t="s">
        <v>457</v>
      </c>
    </row>
    <row r="100" customFormat="false" ht="23.85" hidden="false" customHeight="true" outlineLevel="0" collapsed="false">
      <c r="B100" s="25" t="s">
        <v>89</v>
      </c>
      <c r="C100" s="25" t="s">
        <v>458</v>
      </c>
      <c r="D100" s="0" t="s">
        <v>459</v>
      </c>
      <c r="E100" s="24" t="s">
        <v>54</v>
      </c>
      <c r="F100" s="24" t="s">
        <v>460</v>
      </c>
    </row>
    <row r="101" customFormat="false" ht="12.8" hidden="false" customHeight="false" outlineLevel="0" collapsed="false">
      <c r="B101" s="25"/>
      <c r="C101" s="25"/>
      <c r="D101" s="0" t="s">
        <v>461</v>
      </c>
      <c r="E101" s="24" t="s">
        <v>50</v>
      </c>
      <c r="F101" s="24" t="s">
        <v>462</v>
      </c>
      <c r="H101" s="8"/>
    </row>
    <row r="102" customFormat="false" ht="23.85" hidden="false" customHeight="false" outlineLevel="0" collapsed="false">
      <c r="B102" s="23" t="s">
        <v>89</v>
      </c>
      <c r="C102" s="23" t="s">
        <v>463</v>
      </c>
      <c r="D102" s="23" t="s">
        <v>448</v>
      </c>
      <c r="E102" s="24" t="s">
        <v>449</v>
      </c>
      <c r="F102" s="24" t="s">
        <v>464</v>
      </c>
    </row>
    <row r="103" customFormat="false" ht="23.85" hidden="false" customHeight="false" outlineLevel="0" collapsed="false">
      <c r="B103" s="23" t="s">
        <v>89</v>
      </c>
      <c r="C103" s="23" t="s">
        <v>465</v>
      </c>
      <c r="D103" s="23" t="s">
        <v>423</v>
      </c>
      <c r="E103" s="24" t="s">
        <v>424</v>
      </c>
      <c r="F103" s="24" t="s">
        <v>466</v>
      </c>
    </row>
    <row r="104" customFormat="false" ht="23.85" hidden="false" customHeight="false" outlineLevel="0" collapsed="false">
      <c r="B104" s="23" t="s">
        <v>89</v>
      </c>
      <c r="C104" s="23" t="s">
        <v>467</v>
      </c>
      <c r="D104" s="0" t="s">
        <v>429</v>
      </c>
      <c r="E104" s="24" t="s">
        <v>430</v>
      </c>
      <c r="F104" s="24" t="s">
        <v>468</v>
      </c>
    </row>
    <row r="105" customFormat="false" ht="12.8" hidden="false" customHeight="false" outlineLevel="0" collapsed="false">
      <c r="B105" s="27" t="s">
        <v>95</v>
      </c>
      <c r="C105" s="27"/>
      <c r="D105" s="27"/>
      <c r="E105" s="28" t="n">
        <v>32</v>
      </c>
      <c r="F105" s="28"/>
    </row>
    <row r="106" customFormat="false" ht="23.85" hidden="false" customHeight="false" outlineLevel="0" collapsed="false">
      <c r="B106" s="23" t="s">
        <v>96</v>
      </c>
      <c r="C106" s="23" t="s">
        <v>469</v>
      </c>
      <c r="D106" s="23" t="s">
        <v>433</v>
      </c>
      <c r="E106" s="24" t="s">
        <v>62</v>
      </c>
      <c r="F106" s="24" t="s">
        <v>440</v>
      </c>
    </row>
    <row r="107" customFormat="false" ht="23.85" hidden="false" customHeight="true" outlineLevel="0" collapsed="false">
      <c r="B107" s="25" t="s">
        <v>96</v>
      </c>
      <c r="C107" s="25" t="s">
        <v>470</v>
      </c>
      <c r="D107" s="23" t="s">
        <v>433</v>
      </c>
      <c r="E107" s="24" t="s">
        <v>62</v>
      </c>
      <c r="F107" s="24" t="s">
        <v>471</v>
      </c>
    </row>
    <row r="108" customFormat="false" ht="23.85" hidden="false" customHeight="false" outlineLevel="0" collapsed="false">
      <c r="B108" s="25"/>
      <c r="C108" s="25"/>
      <c r="D108" s="23" t="s">
        <v>433</v>
      </c>
      <c r="E108" s="24" t="s">
        <v>62</v>
      </c>
      <c r="F108" s="24" t="s">
        <v>472</v>
      </c>
    </row>
    <row r="109" customFormat="false" ht="12.8" hidden="false" customHeight="true" outlineLevel="0" collapsed="false">
      <c r="B109" s="25" t="s">
        <v>96</v>
      </c>
      <c r="C109" s="25" t="s">
        <v>473</v>
      </c>
      <c r="D109" s="23" t="s">
        <v>435</v>
      </c>
      <c r="E109" s="24" t="s">
        <v>67</v>
      </c>
      <c r="F109" s="24" t="s">
        <v>474</v>
      </c>
    </row>
    <row r="110" customFormat="false" ht="12.8" hidden="false" customHeight="false" outlineLevel="0" collapsed="false">
      <c r="B110" s="25"/>
      <c r="C110" s="25"/>
      <c r="D110" s="23" t="s">
        <v>435</v>
      </c>
      <c r="E110" s="24" t="s">
        <v>67</v>
      </c>
      <c r="F110" s="24" t="s">
        <v>475</v>
      </c>
    </row>
    <row r="111" customFormat="false" ht="12.8" hidden="false" customHeight="true" outlineLevel="0" collapsed="false">
      <c r="B111" s="25" t="s">
        <v>96</v>
      </c>
      <c r="C111" s="25" t="s">
        <v>476</v>
      </c>
      <c r="D111" s="23" t="s">
        <v>412</v>
      </c>
      <c r="E111" s="24" t="s">
        <v>50</v>
      </c>
      <c r="F111" s="24" t="s">
        <v>477</v>
      </c>
    </row>
    <row r="112" customFormat="false" ht="23.85" hidden="false" customHeight="false" outlineLevel="0" collapsed="false">
      <c r="B112" s="25" t="s">
        <v>96</v>
      </c>
      <c r="C112" s="25"/>
      <c r="D112" s="31" t="s">
        <v>478</v>
      </c>
      <c r="E112" s="24" t="s">
        <v>54</v>
      </c>
      <c r="F112" s="24" t="s">
        <v>479</v>
      </c>
    </row>
    <row r="113" customFormat="false" ht="12.8" hidden="false" customHeight="false" outlineLevel="0" collapsed="false">
      <c r="B113" s="23" t="s">
        <v>96</v>
      </c>
      <c r="C113" s="23" t="s">
        <v>480</v>
      </c>
      <c r="D113" s="23" t="s">
        <v>410</v>
      </c>
      <c r="E113" s="24" t="s">
        <v>47</v>
      </c>
      <c r="F113" s="24" t="s">
        <v>481</v>
      </c>
    </row>
    <row r="114" customFormat="false" ht="12.8" hidden="false" customHeight="false" outlineLevel="0" collapsed="false">
      <c r="B114" s="23" t="s">
        <v>96</v>
      </c>
      <c r="C114" s="23" t="s">
        <v>482</v>
      </c>
      <c r="D114" s="23" t="s">
        <v>483</v>
      </c>
      <c r="E114" s="24" t="s">
        <v>87</v>
      </c>
      <c r="F114" s="24" t="s">
        <v>484</v>
      </c>
    </row>
    <row r="115" customFormat="false" ht="12.8" hidden="false" customHeight="true" outlineLevel="0" collapsed="false">
      <c r="B115" s="25" t="s">
        <v>96</v>
      </c>
      <c r="C115" s="25" t="s">
        <v>485</v>
      </c>
      <c r="D115" s="23" t="s">
        <v>423</v>
      </c>
      <c r="E115" s="24" t="s">
        <v>424</v>
      </c>
      <c r="F115" s="24" t="s">
        <v>486</v>
      </c>
    </row>
    <row r="116" customFormat="false" ht="12.8" hidden="false" customHeight="false" outlineLevel="0" collapsed="false">
      <c r="B116" s="25"/>
      <c r="C116" s="25"/>
      <c r="D116" s="23" t="s">
        <v>423</v>
      </c>
      <c r="E116" s="24" t="s">
        <v>424</v>
      </c>
      <c r="F116" s="24" t="s">
        <v>487</v>
      </c>
    </row>
    <row r="117" customFormat="false" ht="12.8" hidden="false" customHeight="true" outlineLevel="0" collapsed="false">
      <c r="B117" s="25" t="s">
        <v>96</v>
      </c>
      <c r="C117" s="25" t="s">
        <v>488</v>
      </c>
      <c r="D117" s="0" t="s">
        <v>429</v>
      </c>
      <c r="E117" s="24" t="s">
        <v>430</v>
      </c>
      <c r="F117" s="24" t="s">
        <v>489</v>
      </c>
    </row>
    <row r="118" customFormat="false" ht="12.8" hidden="false" customHeight="false" outlineLevel="0" collapsed="false">
      <c r="B118" s="25"/>
      <c r="C118" s="25"/>
      <c r="D118" s="0" t="s">
        <v>429</v>
      </c>
      <c r="E118" s="24" t="s">
        <v>430</v>
      </c>
      <c r="F118" s="24" t="s">
        <v>490</v>
      </c>
    </row>
    <row r="119" customFormat="false" ht="12.8" hidden="false" customHeight="false" outlineLevel="0" collapsed="false">
      <c r="B119" s="25"/>
      <c r="C119" s="25"/>
      <c r="D119" s="0" t="s">
        <v>429</v>
      </c>
      <c r="E119" s="24" t="s">
        <v>430</v>
      </c>
      <c r="F119" s="24" t="s">
        <v>491</v>
      </c>
    </row>
    <row r="120" customFormat="false" ht="12.8" hidden="false" customHeight="true" outlineLevel="0" collapsed="false">
      <c r="B120" s="25" t="s">
        <v>96</v>
      </c>
      <c r="C120" s="25" t="s">
        <v>492</v>
      </c>
      <c r="D120" s="23" t="s">
        <v>448</v>
      </c>
      <c r="E120" s="24" t="s">
        <v>449</v>
      </c>
      <c r="F120" s="24" t="s">
        <v>493</v>
      </c>
    </row>
    <row r="121" customFormat="false" ht="12.8" hidden="false" customHeight="false" outlineLevel="0" collapsed="false">
      <c r="B121" s="25"/>
      <c r="C121" s="25"/>
      <c r="D121" s="23" t="s">
        <v>448</v>
      </c>
      <c r="E121" s="24" t="s">
        <v>449</v>
      </c>
      <c r="F121" s="24" t="s">
        <v>494</v>
      </c>
    </row>
    <row r="122" customFormat="false" ht="23.85" hidden="false" customHeight="false" outlineLevel="0" collapsed="false">
      <c r="B122" s="23" t="s">
        <v>96</v>
      </c>
      <c r="C122" s="23" t="s">
        <v>495</v>
      </c>
      <c r="D122" s="23" t="s">
        <v>445</v>
      </c>
      <c r="E122" s="24" t="s">
        <v>446</v>
      </c>
      <c r="F122" s="24" t="s">
        <v>496</v>
      </c>
    </row>
    <row r="123" customFormat="false" ht="23.85" hidden="false" customHeight="false" outlineLevel="0" collapsed="false">
      <c r="B123" s="23" t="s">
        <v>124</v>
      </c>
      <c r="C123" s="23" t="s">
        <v>497</v>
      </c>
      <c r="D123" s="23" t="s">
        <v>435</v>
      </c>
      <c r="E123" s="24" t="s">
        <v>67</v>
      </c>
      <c r="F123" s="24" t="s">
        <v>474</v>
      </c>
    </row>
    <row r="124" customFormat="false" ht="23.85" hidden="false" customHeight="false" outlineLevel="0" collapsed="false">
      <c r="B124" s="23" t="s">
        <v>124</v>
      </c>
      <c r="C124" s="23" t="s">
        <v>498</v>
      </c>
      <c r="D124" s="23" t="s">
        <v>435</v>
      </c>
      <c r="E124" s="24" t="s">
        <v>67</v>
      </c>
      <c r="F124" s="24" t="s">
        <v>499</v>
      </c>
    </row>
    <row r="125" customFormat="false" ht="35.05" hidden="false" customHeight="false" outlineLevel="0" collapsed="false">
      <c r="B125" s="23" t="s">
        <v>124</v>
      </c>
      <c r="C125" s="23" t="s">
        <v>500</v>
      </c>
      <c r="D125" s="31" t="s">
        <v>478</v>
      </c>
      <c r="E125" s="24" t="s">
        <v>54</v>
      </c>
      <c r="F125" s="24" t="s">
        <v>501</v>
      </c>
    </row>
    <row r="126" customFormat="false" ht="35.05" hidden="false" customHeight="false" outlineLevel="0" collapsed="false">
      <c r="B126" s="23" t="s">
        <v>124</v>
      </c>
      <c r="C126" s="23" t="s">
        <v>502</v>
      </c>
      <c r="D126" s="31" t="s">
        <v>478</v>
      </c>
      <c r="E126" s="24" t="s">
        <v>54</v>
      </c>
      <c r="F126" s="24" t="s">
        <v>503</v>
      </c>
    </row>
    <row r="127" customFormat="false" ht="23.85" hidden="false" customHeight="false" outlineLevel="0" collapsed="false">
      <c r="B127" s="23" t="s">
        <v>124</v>
      </c>
      <c r="C127" s="23" t="s">
        <v>504</v>
      </c>
      <c r="D127" s="23" t="s">
        <v>410</v>
      </c>
      <c r="E127" s="24" t="s">
        <v>47</v>
      </c>
      <c r="F127" s="24" t="s">
        <v>505</v>
      </c>
    </row>
    <row r="128" customFormat="false" ht="23.85" hidden="false" customHeight="false" outlineLevel="0" collapsed="false">
      <c r="B128" s="23" t="s">
        <v>124</v>
      </c>
      <c r="C128" s="23" t="s">
        <v>506</v>
      </c>
      <c r="D128" s="23" t="s">
        <v>410</v>
      </c>
      <c r="E128" s="24" t="s">
        <v>47</v>
      </c>
      <c r="F128" s="24" t="s">
        <v>507</v>
      </c>
    </row>
    <row r="129" customFormat="false" ht="23.85" hidden="false" customHeight="false" outlineLevel="0" collapsed="false">
      <c r="B129" s="23" t="s">
        <v>124</v>
      </c>
      <c r="C129" s="23" t="s">
        <v>508</v>
      </c>
      <c r="D129" s="0" t="s">
        <v>429</v>
      </c>
      <c r="E129" s="24" t="s">
        <v>430</v>
      </c>
      <c r="F129" s="24" t="s">
        <v>489</v>
      </c>
    </row>
    <row r="130" customFormat="false" ht="23.85" hidden="false" customHeight="false" outlineLevel="0" collapsed="false">
      <c r="B130" s="23" t="s">
        <v>124</v>
      </c>
      <c r="C130" s="23" t="s">
        <v>509</v>
      </c>
      <c r="D130" s="0" t="s">
        <v>429</v>
      </c>
      <c r="E130" s="24" t="s">
        <v>430</v>
      </c>
      <c r="F130" s="24" t="s">
        <v>490</v>
      </c>
    </row>
    <row r="131" customFormat="false" ht="23.85" hidden="false" customHeight="false" outlineLevel="0" collapsed="false">
      <c r="B131" s="23" t="s">
        <v>124</v>
      </c>
      <c r="C131" s="23" t="s">
        <v>510</v>
      </c>
      <c r="D131" s="0" t="s">
        <v>429</v>
      </c>
      <c r="E131" s="24" t="s">
        <v>430</v>
      </c>
      <c r="F131" s="24" t="s">
        <v>511</v>
      </c>
    </row>
    <row r="132" customFormat="false" ht="35.05" hidden="false" customHeight="false" outlineLevel="0" collapsed="false">
      <c r="B132" s="23" t="s">
        <v>124</v>
      </c>
      <c r="C132" s="23" t="s">
        <v>512</v>
      </c>
      <c r="D132" s="23" t="s">
        <v>423</v>
      </c>
      <c r="E132" s="24" t="s">
        <v>424</v>
      </c>
      <c r="F132" s="24" t="s">
        <v>513</v>
      </c>
    </row>
    <row r="133" customFormat="false" ht="35.05" hidden="false" customHeight="false" outlineLevel="0" collapsed="false">
      <c r="B133" s="23" t="s">
        <v>124</v>
      </c>
      <c r="C133" s="23" t="s">
        <v>514</v>
      </c>
      <c r="D133" s="23" t="s">
        <v>423</v>
      </c>
      <c r="E133" s="24" t="s">
        <v>424</v>
      </c>
      <c r="F133" s="24" t="s">
        <v>515</v>
      </c>
    </row>
    <row r="134" customFormat="false" ht="23.85" hidden="false" customHeight="false" outlineLevel="0" collapsed="false">
      <c r="B134" s="23" t="s">
        <v>124</v>
      </c>
      <c r="C134" s="23" t="s">
        <v>516</v>
      </c>
      <c r="D134" s="23" t="s">
        <v>448</v>
      </c>
      <c r="E134" s="24" t="s">
        <v>449</v>
      </c>
      <c r="F134" s="24" t="s">
        <v>517</v>
      </c>
    </row>
    <row r="135" customFormat="false" ht="23.85" hidden="false" customHeight="false" outlineLevel="0" collapsed="false">
      <c r="B135" s="23" t="s">
        <v>124</v>
      </c>
      <c r="C135" s="23" t="s">
        <v>518</v>
      </c>
      <c r="D135" s="23" t="s">
        <v>448</v>
      </c>
      <c r="E135" s="24" t="s">
        <v>449</v>
      </c>
      <c r="F135" s="24" t="s">
        <v>519</v>
      </c>
    </row>
    <row r="136" customFormat="false" ht="12.8" hidden="false" customHeight="false" outlineLevel="0" collapsed="false">
      <c r="B136" s="27" t="s">
        <v>135</v>
      </c>
      <c r="C136" s="27"/>
      <c r="D136" s="27"/>
      <c r="E136" s="28" t="n">
        <v>31</v>
      </c>
      <c r="F136" s="28"/>
    </row>
    <row r="137" customFormat="false" ht="23.85" hidden="false" customHeight="false" outlineLevel="0" collapsed="false">
      <c r="B137" s="23" t="s">
        <v>136</v>
      </c>
      <c r="C137" s="23" t="s">
        <v>520</v>
      </c>
      <c r="D137" s="23" t="s">
        <v>426</v>
      </c>
      <c r="E137" s="24" t="s">
        <v>427</v>
      </c>
      <c r="F137" s="24" t="s">
        <v>521</v>
      </c>
    </row>
    <row r="138" customFormat="false" ht="12.8" hidden="false" customHeight="false" outlineLevel="0" collapsed="false">
      <c r="B138" s="23"/>
      <c r="C138" s="23"/>
      <c r="D138" s="23"/>
      <c r="E138" s="24"/>
      <c r="F138" s="24"/>
    </row>
    <row r="139" customFormat="false" ht="23.85" hidden="false" customHeight="false" outlineLevel="0" collapsed="false">
      <c r="B139" s="23" t="s">
        <v>136</v>
      </c>
      <c r="C139" s="23" t="s">
        <v>522</v>
      </c>
      <c r="D139" s="23" t="s">
        <v>421</v>
      </c>
      <c r="E139" s="24" t="s">
        <v>72</v>
      </c>
      <c r="F139" s="24" t="s">
        <v>523</v>
      </c>
    </row>
    <row r="140" customFormat="false" ht="23.85" hidden="false" customHeight="false" outlineLevel="0" collapsed="false">
      <c r="B140" s="23" t="s">
        <v>136</v>
      </c>
      <c r="C140" s="23" t="s">
        <v>524</v>
      </c>
      <c r="D140" s="23" t="s">
        <v>421</v>
      </c>
      <c r="E140" s="24" t="s">
        <v>87</v>
      </c>
      <c r="F140" s="24" t="s">
        <v>525</v>
      </c>
    </row>
    <row r="141" customFormat="false" ht="23.85" hidden="false" customHeight="false" outlineLevel="0" collapsed="false">
      <c r="B141" s="23" t="s">
        <v>136</v>
      </c>
      <c r="C141" s="23" t="s">
        <v>526</v>
      </c>
      <c r="D141" s="23" t="s">
        <v>433</v>
      </c>
      <c r="E141" s="24" t="s">
        <v>62</v>
      </c>
      <c r="F141" s="24" t="s">
        <v>527</v>
      </c>
    </row>
    <row r="142" customFormat="false" ht="23.85" hidden="false" customHeight="false" outlineLevel="0" collapsed="false">
      <c r="B142" s="23" t="s">
        <v>136</v>
      </c>
      <c r="C142" s="23" t="s">
        <v>528</v>
      </c>
      <c r="D142" s="23" t="s">
        <v>419</v>
      </c>
      <c r="E142" s="24" t="s">
        <v>77</v>
      </c>
      <c r="F142" s="24" t="s">
        <v>451</v>
      </c>
    </row>
    <row r="143" customFormat="false" ht="23.85" hidden="false" customHeight="false" outlineLevel="0" collapsed="false">
      <c r="B143" s="23" t="s">
        <v>136</v>
      </c>
      <c r="C143" s="23" t="s">
        <v>529</v>
      </c>
      <c r="D143" s="23" t="s">
        <v>419</v>
      </c>
      <c r="E143" s="24" t="s">
        <v>77</v>
      </c>
      <c r="F143" s="24" t="s">
        <v>451</v>
      </c>
    </row>
    <row r="144" customFormat="false" ht="23.85" hidden="false" customHeight="false" outlineLevel="0" collapsed="false">
      <c r="B144" s="23" t="s">
        <v>136</v>
      </c>
      <c r="C144" s="23" t="s">
        <v>530</v>
      </c>
      <c r="D144" s="23" t="s">
        <v>419</v>
      </c>
      <c r="E144" s="24" t="s">
        <v>77</v>
      </c>
      <c r="F144" s="24" t="s">
        <v>451</v>
      </c>
    </row>
    <row r="145" customFormat="false" ht="23.85" hidden="false" customHeight="false" outlineLevel="0" collapsed="false">
      <c r="B145" s="23" t="s">
        <v>136</v>
      </c>
      <c r="C145" s="23" t="s">
        <v>531</v>
      </c>
      <c r="D145" s="23" t="s">
        <v>414</v>
      </c>
      <c r="E145" s="24" t="s">
        <v>415</v>
      </c>
      <c r="F145" s="24" t="s">
        <v>532</v>
      </c>
    </row>
    <row r="146" customFormat="false" ht="23.85" hidden="false" customHeight="false" outlineLevel="0" collapsed="false">
      <c r="B146" s="25" t="s">
        <v>136</v>
      </c>
      <c r="C146" s="25" t="s">
        <v>533</v>
      </c>
      <c r="D146" s="23" t="s">
        <v>417</v>
      </c>
      <c r="E146" s="24" t="s">
        <v>57</v>
      </c>
      <c r="F146" s="24" t="s">
        <v>534</v>
      </c>
    </row>
    <row r="147" customFormat="false" ht="12.8" hidden="false" customHeight="false" outlineLevel="0" collapsed="false">
      <c r="B147" s="27" t="s">
        <v>154</v>
      </c>
      <c r="C147" s="27"/>
      <c r="D147" s="27"/>
      <c r="E147" s="28" t="n">
        <v>9</v>
      </c>
      <c r="F147" s="28"/>
    </row>
    <row r="148" customFormat="false" ht="35.05" hidden="false" customHeight="false" outlineLevel="0" collapsed="false">
      <c r="B148" s="23" t="s">
        <v>155</v>
      </c>
      <c r="C148" s="23" t="s">
        <v>535</v>
      </c>
      <c r="D148" s="23" t="s">
        <v>426</v>
      </c>
      <c r="E148" s="24" t="s">
        <v>57</v>
      </c>
      <c r="F148" s="24" t="s">
        <v>536</v>
      </c>
    </row>
    <row r="149" customFormat="false" ht="35.05" hidden="false" customHeight="false" outlineLevel="0" collapsed="false">
      <c r="B149" s="23" t="s">
        <v>155</v>
      </c>
      <c r="C149" s="23" t="s">
        <v>537</v>
      </c>
      <c r="D149" s="23" t="s">
        <v>421</v>
      </c>
      <c r="E149" s="24" t="s">
        <v>72</v>
      </c>
      <c r="F149" s="24" t="s">
        <v>538</v>
      </c>
    </row>
    <row r="150" customFormat="false" ht="12.8" hidden="false" customHeight="true" outlineLevel="0" collapsed="false">
      <c r="B150" s="25" t="s">
        <v>155</v>
      </c>
      <c r="C150" s="25" t="s">
        <v>539</v>
      </c>
      <c r="D150" s="23" t="s">
        <v>421</v>
      </c>
      <c r="E150" s="24" t="s">
        <v>72</v>
      </c>
      <c r="F150" s="24" t="s">
        <v>540</v>
      </c>
    </row>
    <row r="151" customFormat="false" ht="23.85" hidden="false" customHeight="false" outlineLevel="0" collapsed="false">
      <c r="B151" s="25"/>
      <c r="C151" s="25"/>
      <c r="D151" s="23" t="s">
        <v>541</v>
      </c>
      <c r="E151" s="24" t="s">
        <v>542</v>
      </c>
      <c r="F151" s="24" t="s">
        <v>543</v>
      </c>
    </row>
    <row r="152" customFormat="false" ht="23.85" hidden="false" customHeight="false" outlineLevel="0" collapsed="false">
      <c r="B152" s="23" t="s">
        <v>26</v>
      </c>
      <c r="C152" s="23" t="s">
        <v>544</v>
      </c>
      <c r="D152" s="23" t="s">
        <v>417</v>
      </c>
      <c r="E152" s="24" t="s">
        <v>57</v>
      </c>
      <c r="F152" s="24" t="s">
        <v>545</v>
      </c>
    </row>
    <row r="153" customFormat="false" ht="35.05" hidden="false" customHeight="false" outlineLevel="0" collapsed="false">
      <c r="B153" s="23" t="s">
        <v>26</v>
      </c>
      <c r="C153" s="23" t="s">
        <v>546</v>
      </c>
      <c r="D153" s="23" t="s">
        <v>414</v>
      </c>
      <c r="E153" s="24" t="s">
        <v>415</v>
      </c>
      <c r="F153" s="24" t="s">
        <v>547</v>
      </c>
    </row>
    <row r="154" customFormat="false" ht="23.85" hidden="false" customHeight="false" outlineLevel="0" collapsed="false">
      <c r="B154" s="48" t="s">
        <v>26</v>
      </c>
      <c r="C154" s="23" t="s">
        <v>548</v>
      </c>
      <c r="D154" s="23" t="s">
        <v>417</v>
      </c>
      <c r="E154" s="24" t="s">
        <v>57</v>
      </c>
      <c r="F154" s="24" t="s">
        <v>549</v>
      </c>
    </row>
    <row r="155" customFormat="false" ht="12.8" hidden="false" customHeight="false" outlineLevel="0" collapsed="false">
      <c r="B155" s="27" t="s">
        <v>165</v>
      </c>
      <c r="C155" s="27"/>
      <c r="D155" s="27"/>
      <c r="E155" s="28" t="n">
        <v>6</v>
      </c>
      <c r="F155" s="28"/>
    </row>
    <row r="156" customFormat="false" ht="12.8" hidden="false" customHeight="false" outlineLevel="0" collapsed="false">
      <c r="B156" s="23"/>
      <c r="C156" s="23"/>
      <c r="D156" s="23"/>
      <c r="E156" s="24"/>
      <c r="F156" s="24"/>
    </row>
    <row r="157" customFormat="false" ht="12.8" hidden="false" customHeight="false" outlineLevel="0" collapsed="false">
      <c r="B157" s="27" t="s">
        <v>166</v>
      </c>
      <c r="C157" s="27"/>
      <c r="D157" s="27"/>
      <c r="E157" s="28" t="n">
        <f aca="false">(E105+E136+E147+E155)</f>
        <v>78</v>
      </c>
      <c r="F157" s="28"/>
    </row>
    <row r="161" customFormat="false" ht="47.75" hidden="false" customHeight="true" outlineLevel="0" collapsed="false">
      <c r="B161" s="29" t="s">
        <v>0</v>
      </c>
      <c r="C161" s="30" t="s">
        <v>35</v>
      </c>
      <c r="D161" s="29" t="s">
        <v>167</v>
      </c>
      <c r="E161" s="30" t="s">
        <v>168</v>
      </c>
      <c r="F161" s="30" t="s">
        <v>169</v>
      </c>
      <c r="G161" s="30" t="s">
        <v>170</v>
      </c>
      <c r="H161" s="30" t="s">
        <v>171</v>
      </c>
    </row>
    <row r="162" customFormat="false" ht="23.85" hidden="false" customHeight="true" outlineLevel="0" collapsed="false">
      <c r="B162" s="25" t="s">
        <v>39</v>
      </c>
      <c r="C162" s="25" t="s">
        <v>407</v>
      </c>
      <c r="D162" s="23" t="s">
        <v>408</v>
      </c>
      <c r="E162" s="24" t="s">
        <v>42</v>
      </c>
      <c r="F162" s="24" t="s">
        <v>409</v>
      </c>
      <c r="H162" s="8" t="n">
        <v>1</v>
      </c>
    </row>
    <row r="163" customFormat="false" ht="12.8" hidden="false" customHeight="false" outlineLevel="0" collapsed="false">
      <c r="B163" s="25"/>
      <c r="C163" s="25"/>
      <c r="D163" s="23" t="s">
        <v>410</v>
      </c>
      <c r="E163" s="24" t="s">
        <v>47</v>
      </c>
      <c r="F163" s="24" t="s">
        <v>411</v>
      </c>
      <c r="H163" s="8" t="n">
        <v>1</v>
      </c>
    </row>
    <row r="164" customFormat="false" ht="12.8" hidden="false" customHeight="false" outlineLevel="0" collapsed="false">
      <c r="B164" s="25"/>
      <c r="C164" s="25"/>
      <c r="D164" s="23" t="s">
        <v>412</v>
      </c>
      <c r="E164" s="24" t="s">
        <v>50</v>
      </c>
      <c r="F164" s="24" t="s">
        <v>413</v>
      </c>
      <c r="H164" s="8" t="n">
        <v>1</v>
      </c>
    </row>
    <row r="165" customFormat="false" ht="12.8" hidden="false" customHeight="false" outlineLevel="0" collapsed="false">
      <c r="B165" s="25"/>
      <c r="C165" s="25"/>
      <c r="D165" s="23" t="s">
        <v>414</v>
      </c>
      <c r="E165" s="24" t="s">
        <v>415</v>
      </c>
      <c r="F165" s="24" t="s">
        <v>416</v>
      </c>
      <c r="H165" s="8" t="n">
        <v>1</v>
      </c>
    </row>
    <row r="166" customFormat="false" ht="12.8" hidden="false" customHeight="false" outlineLevel="0" collapsed="false">
      <c r="B166" s="25"/>
      <c r="C166" s="25"/>
      <c r="D166" s="23" t="s">
        <v>417</v>
      </c>
      <c r="E166" s="24" t="s">
        <v>57</v>
      </c>
      <c r="F166" s="24" t="s">
        <v>418</v>
      </c>
      <c r="H166" s="8" t="n">
        <v>1</v>
      </c>
    </row>
    <row r="167" customFormat="false" ht="12.8" hidden="false" customHeight="true" outlineLevel="0" collapsed="false">
      <c r="B167" s="25" t="s">
        <v>39</v>
      </c>
      <c r="C167" s="25" t="s">
        <v>227</v>
      </c>
      <c r="D167" s="23" t="s">
        <v>419</v>
      </c>
      <c r="E167" s="24" t="s">
        <v>77</v>
      </c>
      <c r="F167" s="24" t="s">
        <v>420</v>
      </c>
      <c r="H167" s="8" t="n">
        <v>1</v>
      </c>
    </row>
    <row r="168" customFormat="false" ht="12.8" hidden="false" customHeight="false" outlineLevel="0" collapsed="false">
      <c r="B168" s="25"/>
      <c r="C168" s="25"/>
      <c r="D168" s="23" t="s">
        <v>421</v>
      </c>
      <c r="E168" s="24" t="s">
        <v>72</v>
      </c>
      <c r="F168" s="24" t="s">
        <v>422</v>
      </c>
      <c r="H168" s="8" t="n">
        <v>1</v>
      </c>
    </row>
    <row r="169" customFormat="false" ht="12.8" hidden="false" customHeight="false" outlineLevel="0" collapsed="false">
      <c r="B169" s="25"/>
      <c r="C169" s="25"/>
      <c r="D169" s="23" t="s">
        <v>423</v>
      </c>
      <c r="E169" s="24" t="s">
        <v>424</v>
      </c>
      <c r="F169" s="24" t="s">
        <v>422</v>
      </c>
      <c r="H169" s="8" t="n">
        <v>1</v>
      </c>
    </row>
    <row r="170" customFormat="false" ht="12.8" hidden="false" customHeight="true" outlineLevel="0" collapsed="false">
      <c r="B170" s="25" t="s">
        <v>39</v>
      </c>
      <c r="C170" s="25" t="s">
        <v>51</v>
      </c>
      <c r="D170" s="23" t="s">
        <v>419</v>
      </c>
      <c r="E170" s="24" t="s">
        <v>77</v>
      </c>
      <c r="F170" s="24" t="s">
        <v>425</v>
      </c>
      <c r="H170" s="8" t="n">
        <v>1</v>
      </c>
    </row>
    <row r="171" customFormat="false" ht="12.8" hidden="false" customHeight="false" outlineLevel="0" collapsed="false">
      <c r="B171" s="25"/>
      <c r="C171" s="25"/>
      <c r="D171" s="23" t="s">
        <v>426</v>
      </c>
      <c r="E171" s="24" t="s">
        <v>427</v>
      </c>
      <c r="F171" s="24" t="s">
        <v>428</v>
      </c>
      <c r="H171" s="8" t="n">
        <v>1</v>
      </c>
    </row>
    <row r="172" customFormat="false" ht="12.8" hidden="false" customHeight="false" outlineLevel="0" collapsed="false">
      <c r="B172" s="25"/>
      <c r="C172" s="25"/>
      <c r="D172" s="23" t="s">
        <v>414</v>
      </c>
      <c r="E172" s="24" t="s">
        <v>415</v>
      </c>
      <c r="F172" s="24" t="s">
        <v>55</v>
      </c>
      <c r="H172" s="8" t="n">
        <v>1</v>
      </c>
    </row>
    <row r="173" customFormat="false" ht="12.8" hidden="false" customHeight="false" outlineLevel="0" collapsed="false">
      <c r="B173" s="25"/>
      <c r="C173" s="25"/>
      <c r="D173" s="23" t="s">
        <v>429</v>
      </c>
      <c r="E173" s="24" t="s">
        <v>430</v>
      </c>
      <c r="F173" s="24" t="s">
        <v>365</v>
      </c>
      <c r="H173" s="8" t="n">
        <v>1</v>
      </c>
    </row>
    <row r="174" customFormat="false" ht="12.8" hidden="false" customHeight="true" outlineLevel="0" collapsed="false">
      <c r="B174" s="25" t="s">
        <v>39</v>
      </c>
      <c r="C174" s="25" t="s">
        <v>431</v>
      </c>
      <c r="D174" s="23" t="s">
        <v>417</v>
      </c>
      <c r="E174" s="24" t="s">
        <v>57</v>
      </c>
      <c r="F174" s="24" t="s">
        <v>432</v>
      </c>
      <c r="H174" s="8" t="n">
        <v>1</v>
      </c>
    </row>
    <row r="175" customFormat="false" ht="23.85" hidden="false" customHeight="false" outlineLevel="0" collapsed="false">
      <c r="B175" s="25"/>
      <c r="C175" s="25"/>
      <c r="D175" s="23" t="s">
        <v>433</v>
      </c>
      <c r="E175" s="24" t="s">
        <v>62</v>
      </c>
      <c r="F175" s="24" t="s">
        <v>434</v>
      </c>
      <c r="H175" s="8" t="n">
        <v>1</v>
      </c>
    </row>
    <row r="176" customFormat="false" ht="12.8" hidden="false" customHeight="false" outlineLevel="0" collapsed="false">
      <c r="B176" s="25"/>
      <c r="C176" s="25"/>
      <c r="D176" s="23" t="s">
        <v>435</v>
      </c>
      <c r="E176" s="24" t="s">
        <v>67</v>
      </c>
      <c r="F176" s="24" t="s">
        <v>436</v>
      </c>
      <c r="H176" s="8" t="n">
        <v>1</v>
      </c>
    </row>
    <row r="177" customFormat="false" ht="12.8" hidden="false" customHeight="false" outlineLevel="0" collapsed="false">
      <c r="B177" s="25"/>
      <c r="C177" s="25"/>
      <c r="D177" s="23" t="s">
        <v>414</v>
      </c>
      <c r="E177" s="24" t="s">
        <v>415</v>
      </c>
      <c r="F177" s="24" t="s">
        <v>437</v>
      </c>
      <c r="H177" s="8" t="n">
        <v>1</v>
      </c>
    </row>
    <row r="178" customFormat="false" ht="12.8" hidden="false" customHeight="false" outlineLevel="0" collapsed="false">
      <c r="B178" s="25"/>
      <c r="C178" s="25"/>
      <c r="D178" s="23" t="s">
        <v>421</v>
      </c>
      <c r="E178" s="24" t="s">
        <v>87</v>
      </c>
      <c r="F178" s="24" t="s">
        <v>438</v>
      </c>
      <c r="H178" s="8" t="n">
        <v>1</v>
      </c>
    </row>
    <row r="179" customFormat="false" ht="12.8" hidden="false" customHeight="true" outlineLevel="0" collapsed="false">
      <c r="B179" s="25" t="s">
        <v>39</v>
      </c>
      <c r="C179" s="25" t="s">
        <v>441</v>
      </c>
      <c r="D179" s="23" t="s">
        <v>421</v>
      </c>
      <c r="E179" s="24" t="s">
        <v>72</v>
      </c>
      <c r="F179" s="24" t="s">
        <v>442</v>
      </c>
      <c r="H179" s="8" t="n">
        <v>1</v>
      </c>
    </row>
    <row r="180" customFormat="false" ht="23.85" hidden="false" customHeight="false" outlineLevel="0" collapsed="false">
      <c r="B180" s="25"/>
      <c r="C180" s="25"/>
      <c r="D180" s="23" t="s">
        <v>408</v>
      </c>
      <c r="E180" s="24" t="s">
        <v>443</v>
      </c>
      <c r="F180" s="24" t="s">
        <v>444</v>
      </c>
      <c r="H180" s="8" t="n">
        <v>1</v>
      </c>
    </row>
    <row r="181" customFormat="false" ht="12.8" hidden="false" customHeight="false" outlineLevel="0" collapsed="false">
      <c r="B181" s="25"/>
      <c r="C181" s="25"/>
      <c r="D181" s="23" t="s">
        <v>445</v>
      </c>
      <c r="E181" s="24" t="s">
        <v>446</v>
      </c>
      <c r="F181" s="24" t="s">
        <v>447</v>
      </c>
      <c r="G181" s="31"/>
      <c r="H181" s="8" t="n">
        <v>1</v>
      </c>
    </row>
    <row r="182" customFormat="false" ht="12.8" hidden="false" customHeight="false" outlineLevel="0" collapsed="false">
      <c r="B182" s="25"/>
      <c r="C182" s="25"/>
      <c r="D182" s="23" t="s">
        <v>448</v>
      </c>
      <c r="E182" s="24" t="s">
        <v>449</v>
      </c>
      <c r="F182" s="24" t="s">
        <v>450</v>
      </c>
      <c r="G182" s="31"/>
      <c r="H182" s="8" t="n">
        <v>1</v>
      </c>
    </row>
    <row r="183" customFormat="false" ht="12.8" hidden="false" customHeight="false" outlineLevel="0" collapsed="false">
      <c r="B183" s="23" t="s">
        <v>39</v>
      </c>
      <c r="C183" s="49" t="s">
        <v>327</v>
      </c>
      <c r="D183" s="23" t="s">
        <v>419</v>
      </c>
      <c r="E183" s="24" t="s">
        <v>77</v>
      </c>
      <c r="F183" s="24" t="s">
        <v>451</v>
      </c>
      <c r="G183" s="31"/>
      <c r="H183" s="8" t="n">
        <v>0.5</v>
      </c>
    </row>
    <row r="184" customFormat="false" ht="12.8" hidden="false" customHeight="false" outlineLevel="0" collapsed="false">
      <c r="B184" s="23" t="s">
        <v>39</v>
      </c>
      <c r="C184" s="49" t="s">
        <v>341</v>
      </c>
      <c r="D184" s="23" t="s">
        <v>419</v>
      </c>
      <c r="E184" s="24" t="s">
        <v>77</v>
      </c>
      <c r="F184" s="24" t="s">
        <v>451</v>
      </c>
      <c r="G184" s="31"/>
      <c r="H184" s="8" t="n">
        <v>0.5</v>
      </c>
    </row>
    <row r="185" customFormat="false" ht="91" hidden="false" customHeight="false" outlineLevel="0" collapsed="false">
      <c r="B185" s="23" t="s">
        <v>89</v>
      </c>
      <c r="C185" s="23" t="s">
        <v>454</v>
      </c>
      <c r="D185" s="23" t="s">
        <v>435</v>
      </c>
      <c r="E185" s="24" t="s">
        <v>67</v>
      </c>
      <c r="F185" s="31" t="s">
        <v>455</v>
      </c>
      <c r="G185" s="31" t="s">
        <v>550</v>
      </c>
      <c r="H185" s="8" t="n">
        <v>1</v>
      </c>
    </row>
    <row r="186" customFormat="false" ht="23.85" hidden="false" customHeight="false" outlineLevel="0" collapsed="false">
      <c r="B186" s="48" t="s">
        <v>89</v>
      </c>
      <c r="C186" s="48" t="s">
        <v>458</v>
      </c>
      <c r="D186" s="0" t="s">
        <v>459</v>
      </c>
      <c r="E186" s="24" t="s">
        <v>54</v>
      </c>
      <c r="F186" s="24" t="s">
        <v>460</v>
      </c>
      <c r="H186" s="8" t="n">
        <v>1</v>
      </c>
    </row>
    <row r="187" customFormat="false" ht="12.8" hidden="false" customHeight="false" outlineLevel="0" collapsed="false">
      <c r="B187" s="48"/>
      <c r="C187" s="48"/>
      <c r="D187" s="0" t="s">
        <v>461</v>
      </c>
      <c r="E187" s="24" t="s">
        <v>50</v>
      </c>
      <c r="F187" s="24" t="s">
        <v>462</v>
      </c>
      <c r="H187" s="8" t="n">
        <v>1</v>
      </c>
    </row>
    <row r="188" customFormat="false" ht="12.8" hidden="false" customHeight="false" outlineLevel="0" collapsed="false">
      <c r="B188" s="23" t="s">
        <v>89</v>
      </c>
      <c r="C188" s="23" t="s">
        <v>456</v>
      </c>
      <c r="D188" s="23" t="s">
        <v>410</v>
      </c>
      <c r="E188" s="24" t="s">
        <v>47</v>
      </c>
      <c r="F188" s="24" t="s">
        <v>457</v>
      </c>
      <c r="G188" s="31"/>
      <c r="H188" s="8" t="n">
        <v>1</v>
      </c>
    </row>
    <row r="189" customFormat="false" ht="102.2" hidden="false" customHeight="false" outlineLevel="0" collapsed="false">
      <c r="B189" s="23" t="s">
        <v>89</v>
      </c>
      <c r="C189" s="23" t="s">
        <v>465</v>
      </c>
      <c r="D189" s="23" t="s">
        <v>423</v>
      </c>
      <c r="E189" s="24" t="s">
        <v>424</v>
      </c>
      <c r="F189" s="24" t="s">
        <v>551</v>
      </c>
      <c r="G189" s="31" t="s">
        <v>552</v>
      </c>
      <c r="H189" s="8" t="n">
        <v>0.5</v>
      </c>
    </row>
    <row r="190" customFormat="false" ht="102.2" hidden="false" customHeight="false" outlineLevel="0" collapsed="false">
      <c r="B190" s="23" t="s">
        <v>89</v>
      </c>
      <c r="C190" s="23" t="s">
        <v>463</v>
      </c>
      <c r="D190" s="23" t="s">
        <v>448</v>
      </c>
      <c r="E190" s="24" t="s">
        <v>449</v>
      </c>
      <c r="F190" s="24" t="s">
        <v>553</v>
      </c>
      <c r="G190" s="31" t="s">
        <v>554</v>
      </c>
      <c r="H190" s="8" t="n">
        <v>0.5</v>
      </c>
    </row>
    <row r="191" customFormat="false" ht="91" hidden="false" customHeight="false" outlineLevel="0" collapsed="false">
      <c r="B191" s="23" t="s">
        <v>89</v>
      </c>
      <c r="C191" s="23" t="s">
        <v>467</v>
      </c>
      <c r="D191" s="0" t="s">
        <v>429</v>
      </c>
      <c r="E191" s="24" t="s">
        <v>430</v>
      </c>
      <c r="F191" s="24" t="s">
        <v>468</v>
      </c>
      <c r="G191" s="31" t="s">
        <v>555</v>
      </c>
      <c r="H191" s="8" t="n">
        <v>1</v>
      </c>
    </row>
    <row r="192" customFormat="false" ht="12.8" hidden="false" customHeight="false" outlineLevel="0" collapsed="false">
      <c r="B192" s="27" t="s">
        <v>175</v>
      </c>
      <c r="C192" s="27"/>
      <c r="D192" s="27"/>
      <c r="E192" s="28" t="n">
        <v>30</v>
      </c>
      <c r="F192" s="28"/>
      <c r="G192" s="32" t="s">
        <v>176</v>
      </c>
      <c r="H192" s="32" t="n">
        <f aca="false">SUM(H162:H191)</f>
        <v>28</v>
      </c>
    </row>
    <row r="193" customFormat="false" ht="91" hidden="false" customHeight="true" outlineLevel="0" collapsed="false">
      <c r="B193" s="25" t="s">
        <v>96</v>
      </c>
      <c r="C193" s="25" t="s">
        <v>473</v>
      </c>
      <c r="D193" s="23" t="s">
        <v>435</v>
      </c>
      <c r="E193" s="24" t="s">
        <v>67</v>
      </c>
      <c r="F193" s="24" t="s">
        <v>474</v>
      </c>
      <c r="G193" s="56" t="s">
        <v>556</v>
      </c>
      <c r="H193" s="8" t="n">
        <v>1</v>
      </c>
    </row>
    <row r="194" customFormat="false" ht="12.8" hidden="false" customHeight="false" outlineLevel="0" collapsed="false">
      <c r="B194" s="25"/>
      <c r="C194" s="25"/>
      <c r="D194" s="23" t="s">
        <v>435</v>
      </c>
      <c r="E194" s="24" t="s">
        <v>67</v>
      </c>
      <c r="F194" s="24" t="s">
        <v>475</v>
      </c>
      <c r="H194" s="8" t="n">
        <v>1</v>
      </c>
    </row>
    <row r="195" customFormat="false" ht="23.85" hidden="false" customHeight="false" outlineLevel="0" collapsed="false">
      <c r="B195" s="25" t="s">
        <v>96</v>
      </c>
      <c r="C195" s="48" t="s">
        <v>557</v>
      </c>
      <c r="D195" s="23" t="s">
        <v>433</v>
      </c>
      <c r="E195" s="24" t="s">
        <v>62</v>
      </c>
      <c r="F195" s="24" t="s">
        <v>440</v>
      </c>
      <c r="H195" s="8" t="n">
        <v>0.5</v>
      </c>
    </row>
    <row r="196" customFormat="false" ht="12.8" hidden="false" customHeight="true" outlineLevel="0" collapsed="false">
      <c r="B196" s="25" t="s">
        <v>96</v>
      </c>
      <c r="C196" s="25" t="s">
        <v>476</v>
      </c>
      <c r="D196" s="23" t="s">
        <v>412</v>
      </c>
      <c r="E196" s="24" t="s">
        <v>50</v>
      </c>
      <c r="F196" s="24" t="s">
        <v>477</v>
      </c>
      <c r="H196" s="8" t="n">
        <v>1</v>
      </c>
    </row>
    <row r="197" customFormat="false" ht="23.85" hidden="false" customHeight="false" outlineLevel="0" collapsed="false">
      <c r="B197" s="25"/>
      <c r="C197" s="25"/>
      <c r="D197" s="31" t="s">
        <v>478</v>
      </c>
      <c r="E197" s="24" t="s">
        <v>54</v>
      </c>
      <c r="F197" s="24" t="s">
        <v>479</v>
      </c>
      <c r="H197" s="8" t="n">
        <v>1</v>
      </c>
    </row>
    <row r="198" customFormat="false" ht="12.8" hidden="false" customHeight="false" outlineLevel="0" collapsed="false">
      <c r="B198" s="23" t="s">
        <v>96</v>
      </c>
      <c r="C198" s="23" t="s">
        <v>480</v>
      </c>
      <c r="D198" s="23" t="s">
        <v>410</v>
      </c>
      <c r="E198" s="24" t="s">
        <v>47</v>
      </c>
      <c r="F198" s="24" t="s">
        <v>481</v>
      </c>
      <c r="H198" s="8" t="n">
        <v>1</v>
      </c>
    </row>
    <row r="199" customFormat="false" ht="12.8" hidden="false" customHeight="false" outlineLevel="0" collapsed="false">
      <c r="B199" s="23" t="s">
        <v>96</v>
      </c>
      <c r="C199" s="23" t="s">
        <v>482</v>
      </c>
      <c r="D199" s="23" t="s">
        <v>483</v>
      </c>
      <c r="E199" s="24" t="s">
        <v>87</v>
      </c>
      <c r="F199" s="24" t="s">
        <v>484</v>
      </c>
      <c r="H199" s="8" t="n">
        <v>1</v>
      </c>
    </row>
    <row r="200" customFormat="false" ht="102.2" hidden="false" customHeight="false" outlineLevel="0" collapsed="false">
      <c r="B200" s="25" t="s">
        <v>96</v>
      </c>
      <c r="C200" s="25" t="s">
        <v>485</v>
      </c>
      <c r="D200" s="23" t="s">
        <v>423</v>
      </c>
      <c r="E200" s="24" t="s">
        <v>424</v>
      </c>
      <c r="F200" s="24" t="s">
        <v>558</v>
      </c>
      <c r="G200" s="56" t="s">
        <v>559</v>
      </c>
      <c r="H200" s="8" t="n">
        <v>1</v>
      </c>
    </row>
    <row r="201" customFormat="false" ht="12.8" hidden="false" customHeight="true" outlineLevel="0" collapsed="false">
      <c r="B201" s="25" t="s">
        <v>96</v>
      </c>
      <c r="C201" s="25" t="s">
        <v>488</v>
      </c>
      <c r="D201" s="0" t="s">
        <v>429</v>
      </c>
      <c r="E201" s="24" t="s">
        <v>430</v>
      </c>
      <c r="F201" s="24" t="s">
        <v>489</v>
      </c>
      <c r="G201" s="57" t="s">
        <v>560</v>
      </c>
      <c r="H201" s="8" t="n">
        <v>1</v>
      </c>
    </row>
    <row r="202" customFormat="false" ht="12.8" hidden="false" customHeight="false" outlineLevel="0" collapsed="false">
      <c r="B202" s="25"/>
      <c r="C202" s="25"/>
      <c r="D202" s="0" t="s">
        <v>429</v>
      </c>
      <c r="E202" s="24" t="s">
        <v>430</v>
      </c>
      <c r="F202" s="24" t="s">
        <v>490</v>
      </c>
      <c r="G202" s="57"/>
      <c r="H202" s="8" t="n">
        <v>1</v>
      </c>
    </row>
    <row r="203" customFormat="false" ht="12.8" hidden="false" customHeight="false" outlineLevel="0" collapsed="false">
      <c r="B203" s="25"/>
      <c r="C203" s="25"/>
      <c r="D203" s="0" t="s">
        <v>429</v>
      </c>
      <c r="E203" s="24" t="s">
        <v>430</v>
      </c>
      <c r="F203" s="24" t="s">
        <v>491</v>
      </c>
      <c r="G203" s="57"/>
      <c r="H203" s="8" t="n">
        <v>1</v>
      </c>
    </row>
    <row r="204" customFormat="false" ht="12.8" hidden="false" customHeight="true" outlineLevel="0" collapsed="false">
      <c r="B204" s="25" t="s">
        <v>96</v>
      </c>
      <c r="C204" s="25" t="s">
        <v>492</v>
      </c>
      <c r="D204" s="23" t="s">
        <v>448</v>
      </c>
      <c r="E204" s="24" t="s">
        <v>449</v>
      </c>
      <c r="F204" s="24" t="s">
        <v>493</v>
      </c>
      <c r="G204" s="58" t="s">
        <v>561</v>
      </c>
      <c r="H204" s="8" t="n">
        <v>1</v>
      </c>
    </row>
    <row r="205" customFormat="false" ht="12.8" hidden="false" customHeight="false" outlineLevel="0" collapsed="false">
      <c r="B205" s="25"/>
      <c r="C205" s="25"/>
      <c r="D205" s="23" t="s">
        <v>448</v>
      </c>
      <c r="E205" s="24" t="s">
        <v>449</v>
      </c>
      <c r="F205" s="24" t="s">
        <v>494</v>
      </c>
      <c r="G205" s="58"/>
      <c r="H205" s="8" t="n">
        <v>1</v>
      </c>
    </row>
    <row r="206" customFormat="false" ht="23.85" hidden="false" customHeight="false" outlineLevel="0" collapsed="false">
      <c r="B206" s="23" t="s">
        <v>96</v>
      </c>
      <c r="C206" s="23" t="s">
        <v>495</v>
      </c>
      <c r="D206" s="23" t="s">
        <v>445</v>
      </c>
      <c r="E206" s="24" t="s">
        <v>446</v>
      </c>
      <c r="F206" s="24" t="s">
        <v>496</v>
      </c>
      <c r="H206" s="8" t="n">
        <v>1</v>
      </c>
    </row>
    <row r="207" customFormat="false" ht="35.05" hidden="false" customHeight="false" outlineLevel="0" collapsed="false">
      <c r="B207" s="23" t="s">
        <v>124</v>
      </c>
      <c r="C207" s="23" t="s">
        <v>500</v>
      </c>
      <c r="D207" s="31" t="s">
        <v>478</v>
      </c>
      <c r="E207" s="24" t="s">
        <v>54</v>
      </c>
      <c r="F207" s="24" t="s">
        <v>501</v>
      </c>
      <c r="H207" s="8" t="n">
        <v>1</v>
      </c>
    </row>
    <row r="208" customFormat="false" ht="35.05" hidden="false" customHeight="false" outlineLevel="0" collapsed="false">
      <c r="B208" s="23" t="s">
        <v>124</v>
      </c>
      <c r="C208" s="23" t="s">
        <v>502</v>
      </c>
      <c r="D208" s="31" t="s">
        <v>478</v>
      </c>
      <c r="E208" s="24" t="s">
        <v>54</v>
      </c>
      <c r="F208" s="24" t="s">
        <v>503</v>
      </c>
      <c r="H208" s="8" t="n">
        <v>1</v>
      </c>
    </row>
    <row r="209" customFormat="false" ht="23.85" hidden="false" customHeight="false" outlineLevel="0" collapsed="false">
      <c r="B209" s="25" t="s">
        <v>96</v>
      </c>
      <c r="C209" s="25" t="s">
        <v>562</v>
      </c>
      <c r="D209" s="31" t="s">
        <v>478</v>
      </c>
      <c r="E209" s="24" t="s">
        <v>54</v>
      </c>
      <c r="F209" s="24" t="s">
        <v>563</v>
      </c>
      <c r="H209" s="8" t="n">
        <v>1</v>
      </c>
    </row>
    <row r="210" customFormat="false" ht="23.85" hidden="false" customHeight="false" outlineLevel="0" collapsed="false">
      <c r="B210" s="23" t="s">
        <v>124</v>
      </c>
      <c r="C210" s="23" t="s">
        <v>497</v>
      </c>
      <c r="D210" s="23" t="s">
        <v>435</v>
      </c>
      <c r="E210" s="24" t="s">
        <v>67</v>
      </c>
      <c r="F210" s="24" t="s">
        <v>474</v>
      </c>
      <c r="H210" s="8" t="n">
        <v>1</v>
      </c>
    </row>
    <row r="211" customFormat="false" ht="23.85" hidden="false" customHeight="false" outlineLevel="0" collapsed="false">
      <c r="B211" s="23" t="s">
        <v>124</v>
      </c>
      <c r="C211" s="23" t="s">
        <v>498</v>
      </c>
      <c r="D211" s="23" t="s">
        <v>435</v>
      </c>
      <c r="E211" s="24" t="s">
        <v>67</v>
      </c>
      <c r="F211" s="24" t="s">
        <v>499</v>
      </c>
      <c r="H211" s="8" t="n">
        <v>1</v>
      </c>
    </row>
    <row r="212" customFormat="false" ht="23.85" hidden="false" customHeight="false" outlineLevel="0" collapsed="false">
      <c r="B212" s="23" t="s">
        <v>124</v>
      </c>
      <c r="C212" s="23" t="s">
        <v>504</v>
      </c>
      <c r="D212" s="23" t="s">
        <v>410</v>
      </c>
      <c r="E212" s="24" t="s">
        <v>47</v>
      </c>
      <c r="F212" s="24" t="s">
        <v>505</v>
      </c>
      <c r="H212" s="8" t="n">
        <v>1</v>
      </c>
    </row>
    <row r="213" customFormat="false" ht="23.85" hidden="false" customHeight="false" outlineLevel="0" collapsed="false">
      <c r="B213" s="23" t="s">
        <v>124</v>
      </c>
      <c r="C213" s="23" t="s">
        <v>506</v>
      </c>
      <c r="D213" s="23" t="s">
        <v>410</v>
      </c>
      <c r="E213" s="24" t="s">
        <v>47</v>
      </c>
      <c r="F213" s="24" t="s">
        <v>507</v>
      </c>
      <c r="H213" s="8" t="n">
        <v>1</v>
      </c>
    </row>
    <row r="214" customFormat="false" ht="23.85" hidden="false" customHeight="false" outlineLevel="0" collapsed="false">
      <c r="B214" s="23" t="s">
        <v>124</v>
      </c>
      <c r="C214" s="23" t="s">
        <v>508</v>
      </c>
      <c r="D214" s="0" t="s">
        <v>429</v>
      </c>
      <c r="E214" s="24" t="s">
        <v>430</v>
      </c>
      <c r="F214" s="24" t="s">
        <v>489</v>
      </c>
      <c r="H214" s="8" t="n">
        <v>1</v>
      </c>
    </row>
    <row r="215" customFormat="false" ht="23.85" hidden="false" customHeight="false" outlineLevel="0" collapsed="false">
      <c r="B215" s="23" t="s">
        <v>124</v>
      </c>
      <c r="C215" s="23" t="s">
        <v>509</v>
      </c>
      <c r="D215" s="0" t="s">
        <v>429</v>
      </c>
      <c r="E215" s="24" t="s">
        <v>430</v>
      </c>
      <c r="F215" s="24" t="s">
        <v>490</v>
      </c>
      <c r="H215" s="8" t="n">
        <v>1</v>
      </c>
    </row>
    <row r="216" customFormat="false" ht="23.85" hidden="false" customHeight="false" outlineLevel="0" collapsed="false">
      <c r="B216" s="23" t="s">
        <v>124</v>
      </c>
      <c r="C216" s="23" t="s">
        <v>510</v>
      </c>
      <c r="D216" s="0" t="s">
        <v>429</v>
      </c>
      <c r="E216" s="24" t="s">
        <v>430</v>
      </c>
      <c r="F216" s="24" t="s">
        <v>511</v>
      </c>
      <c r="H216" s="8" t="n">
        <v>1</v>
      </c>
    </row>
    <row r="217" customFormat="false" ht="35.05" hidden="false" customHeight="false" outlineLevel="0" collapsed="false">
      <c r="B217" s="23" t="s">
        <v>124</v>
      </c>
      <c r="C217" s="23" t="s">
        <v>512</v>
      </c>
      <c r="D217" s="23" t="s">
        <v>423</v>
      </c>
      <c r="E217" s="24" t="s">
        <v>424</v>
      </c>
      <c r="F217" s="24" t="s">
        <v>513</v>
      </c>
      <c r="H217" s="8" t="n">
        <v>1</v>
      </c>
    </row>
    <row r="218" customFormat="false" ht="35.05" hidden="false" customHeight="false" outlineLevel="0" collapsed="false">
      <c r="B218" s="23" t="s">
        <v>124</v>
      </c>
      <c r="C218" s="23" t="s">
        <v>514</v>
      </c>
      <c r="D218" s="23" t="s">
        <v>423</v>
      </c>
      <c r="E218" s="24" t="s">
        <v>424</v>
      </c>
      <c r="F218" s="24" t="s">
        <v>515</v>
      </c>
      <c r="H218" s="8" t="n">
        <v>1</v>
      </c>
    </row>
    <row r="219" customFormat="false" ht="23.85" hidden="false" customHeight="false" outlineLevel="0" collapsed="false">
      <c r="B219" s="23" t="s">
        <v>124</v>
      </c>
      <c r="C219" s="23" t="s">
        <v>516</v>
      </c>
      <c r="D219" s="23" t="s">
        <v>448</v>
      </c>
      <c r="E219" s="24" t="s">
        <v>449</v>
      </c>
      <c r="F219" s="24" t="s">
        <v>517</v>
      </c>
      <c r="H219" s="8" t="n">
        <v>1</v>
      </c>
    </row>
    <row r="220" customFormat="false" ht="23.85" hidden="false" customHeight="false" outlineLevel="0" collapsed="false">
      <c r="B220" s="23" t="s">
        <v>124</v>
      </c>
      <c r="C220" s="23" t="s">
        <v>518</v>
      </c>
      <c r="D220" s="23" t="s">
        <v>448</v>
      </c>
      <c r="E220" s="24" t="s">
        <v>449</v>
      </c>
      <c r="F220" s="24" t="s">
        <v>519</v>
      </c>
      <c r="H220" s="8" t="n">
        <v>1</v>
      </c>
    </row>
    <row r="221" customFormat="false" ht="12.8" hidden="false" customHeight="false" outlineLevel="0" collapsed="false">
      <c r="B221" s="27" t="s">
        <v>177</v>
      </c>
      <c r="C221" s="27"/>
      <c r="D221" s="27"/>
      <c r="E221" s="28" t="n">
        <v>28</v>
      </c>
      <c r="F221" s="28"/>
      <c r="G221" s="32" t="s">
        <v>178</v>
      </c>
      <c r="H221" s="32" t="n">
        <f aca="false">SUM(H193:H220)</f>
        <v>27.5</v>
      </c>
    </row>
    <row r="222" customFormat="false" ht="23.85" hidden="false" customHeight="false" outlineLevel="0" collapsed="false">
      <c r="B222" s="23" t="s">
        <v>136</v>
      </c>
      <c r="C222" s="23" t="s">
        <v>520</v>
      </c>
      <c r="D222" s="23" t="s">
        <v>426</v>
      </c>
      <c r="E222" s="24" t="s">
        <v>427</v>
      </c>
      <c r="F222" s="24" t="s">
        <v>521</v>
      </c>
      <c r="H222" s="8" t="n">
        <v>0.5</v>
      </c>
    </row>
    <row r="223" customFormat="false" ht="23.85" hidden="false" customHeight="false" outlineLevel="0" collapsed="false">
      <c r="B223" s="23" t="s">
        <v>136</v>
      </c>
      <c r="C223" s="23" t="s">
        <v>522</v>
      </c>
      <c r="D223" s="23" t="s">
        <v>421</v>
      </c>
      <c r="E223" s="24" t="s">
        <v>72</v>
      </c>
      <c r="F223" s="24" t="s">
        <v>523</v>
      </c>
      <c r="H223" s="8" t="n">
        <v>0.5</v>
      </c>
    </row>
    <row r="224" customFormat="false" ht="23.85" hidden="false" customHeight="false" outlineLevel="0" collapsed="false">
      <c r="B224" s="23" t="s">
        <v>136</v>
      </c>
      <c r="C224" s="23" t="s">
        <v>524</v>
      </c>
      <c r="D224" s="23" t="s">
        <v>421</v>
      </c>
      <c r="E224" s="24" t="s">
        <v>87</v>
      </c>
      <c r="F224" s="24" t="s">
        <v>525</v>
      </c>
      <c r="H224" s="8" t="n">
        <v>0.5</v>
      </c>
    </row>
    <row r="225" customFormat="false" ht="23.85" hidden="false" customHeight="false" outlineLevel="0" collapsed="false">
      <c r="B225" s="23" t="s">
        <v>136</v>
      </c>
      <c r="C225" s="23" t="s">
        <v>528</v>
      </c>
      <c r="D225" s="23" t="s">
        <v>419</v>
      </c>
      <c r="E225" s="24" t="s">
        <v>77</v>
      </c>
      <c r="F225" s="24" t="s">
        <v>451</v>
      </c>
      <c r="H225" s="8" t="n">
        <v>1</v>
      </c>
    </row>
    <row r="226" customFormat="false" ht="23.85" hidden="false" customHeight="false" outlineLevel="0" collapsed="false">
      <c r="B226" s="23" t="s">
        <v>136</v>
      </c>
      <c r="C226" s="23" t="s">
        <v>529</v>
      </c>
      <c r="D226" s="23" t="s">
        <v>419</v>
      </c>
      <c r="E226" s="24" t="s">
        <v>77</v>
      </c>
      <c r="F226" s="24" t="s">
        <v>451</v>
      </c>
      <c r="H226" s="8" t="n">
        <v>1</v>
      </c>
    </row>
    <row r="227" customFormat="false" ht="23.85" hidden="false" customHeight="false" outlineLevel="0" collapsed="false">
      <c r="B227" s="23" t="s">
        <v>136</v>
      </c>
      <c r="C227" s="23" t="s">
        <v>530</v>
      </c>
      <c r="D227" s="23" t="s">
        <v>419</v>
      </c>
      <c r="E227" s="24" t="s">
        <v>77</v>
      </c>
      <c r="F227" s="24" t="s">
        <v>451</v>
      </c>
      <c r="H227" s="8" t="n">
        <v>1</v>
      </c>
    </row>
    <row r="228" customFormat="false" ht="23.85" hidden="false" customHeight="false" outlineLevel="0" collapsed="false">
      <c r="B228" s="23" t="s">
        <v>136</v>
      </c>
      <c r="C228" s="23" t="s">
        <v>531</v>
      </c>
      <c r="D228" s="23" t="s">
        <v>414</v>
      </c>
      <c r="E228" s="24" t="s">
        <v>415</v>
      </c>
      <c r="F228" s="24" t="s">
        <v>532</v>
      </c>
      <c r="H228" s="8" t="n">
        <v>1</v>
      </c>
    </row>
    <row r="229" customFormat="false" ht="23.85" hidden="false" customHeight="false" outlineLevel="0" collapsed="false">
      <c r="B229" s="25" t="s">
        <v>136</v>
      </c>
      <c r="C229" s="25" t="s">
        <v>533</v>
      </c>
      <c r="D229" s="23" t="s">
        <v>417</v>
      </c>
      <c r="E229" s="24" t="s">
        <v>57</v>
      </c>
      <c r="F229" s="24" t="s">
        <v>534</v>
      </c>
      <c r="H229" s="8" t="n">
        <v>1</v>
      </c>
    </row>
    <row r="230" customFormat="false" ht="12.8" hidden="false" customHeight="false" outlineLevel="0" collapsed="false">
      <c r="B230" s="27" t="s">
        <v>179</v>
      </c>
      <c r="C230" s="27"/>
      <c r="D230" s="27"/>
      <c r="E230" s="28" t="n">
        <v>7</v>
      </c>
      <c r="F230" s="28"/>
      <c r="G230" s="32" t="s">
        <v>180</v>
      </c>
      <c r="H230" s="32" t="n">
        <f aca="false">SUM(H222:H229)</f>
        <v>6.5</v>
      </c>
    </row>
    <row r="231" customFormat="false" ht="35.05" hidden="false" customHeight="false" outlineLevel="0" collapsed="false">
      <c r="B231" s="23" t="s">
        <v>155</v>
      </c>
      <c r="C231" s="23" t="s">
        <v>535</v>
      </c>
      <c r="D231" s="23" t="s">
        <v>426</v>
      </c>
      <c r="E231" s="24" t="s">
        <v>57</v>
      </c>
      <c r="F231" s="24" t="s">
        <v>322</v>
      </c>
      <c r="H231" s="8" t="n">
        <v>1</v>
      </c>
    </row>
    <row r="232" customFormat="false" ht="23.85" hidden="false" customHeight="false" outlineLevel="0" collapsed="false">
      <c r="B232" s="23" t="s">
        <v>155</v>
      </c>
      <c r="C232" s="23" t="s">
        <v>544</v>
      </c>
      <c r="D232" s="23" t="s">
        <v>417</v>
      </c>
      <c r="E232" s="24" t="s">
        <v>57</v>
      </c>
      <c r="F232" s="24" t="s">
        <v>545</v>
      </c>
      <c r="H232" s="8" t="n">
        <v>1</v>
      </c>
    </row>
    <row r="233" customFormat="false" ht="35.05" hidden="false" customHeight="false" outlineLevel="0" collapsed="false">
      <c r="B233" s="23" t="s">
        <v>155</v>
      </c>
      <c r="C233" s="23" t="s">
        <v>546</v>
      </c>
      <c r="D233" s="23" t="s">
        <v>414</v>
      </c>
      <c r="E233" s="24" t="s">
        <v>415</v>
      </c>
      <c r="F233" s="24" t="s">
        <v>547</v>
      </c>
      <c r="H233" s="8" t="n">
        <v>1</v>
      </c>
    </row>
    <row r="234" customFormat="false" ht="23.85" hidden="false" customHeight="false" outlineLevel="0" collapsed="false">
      <c r="B234" s="23" t="s">
        <v>155</v>
      </c>
      <c r="C234" s="23" t="s">
        <v>548</v>
      </c>
      <c r="D234" s="23" t="s">
        <v>417</v>
      </c>
      <c r="E234" s="24" t="s">
        <v>57</v>
      </c>
      <c r="F234" s="24" t="s">
        <v>549</v>
      </c>
      <c r="H234" s="8" t="n">
        <v>1</v>
      </c>
    </row>
    <row r="235" customFormat="false" ht="35.05" hidden="false" customHeight="false" outlineLevel="0" collapsed="false">
      <c r="B235" s="23" t="s">
        <v>155</v>
      </c>
      <c r="C235" s="23" t="s">
        <v>535</v>
      </c>
      <c r="D235" s="23" t="s">
        <v>426</v>
      </c>
      <c r="E235" s="24" t="s">
        <v>57</v>
      </c>
      <c r="F235" s="24"/>
      <c r="H235" s="8" t="n">
        <v>0.25</v>
      </c>
    </row>
    <row r="236" customFormat="false" ht="12.8" hidden="false" customHeight="false" outlineLevel="0" collapsed="false">
      <c r="B236" s="27" t="s">
        <v>181</v>
      </c>
      <c r="C236" s="27"/>
      <c r="D236" s="27"/>
      <c r="E236" s="28" t="n">
        <v>5</v>
      </c>
      <c r="F236" s="28"/>
      <c r="G236" s="32" t="s">
        <v>182</v>
      </c>
      <c r="H236" s="32" t="n">
        <f aca="false">SUM(H231:H235)</f>
        <v>4.25</v>
      </c>
    </row>
    <row r="237" customFormat="false" ht="12.8" hidden="false" customHeight="false" outlineLevel="0" collapsed="false">
      <c r="B237" s="23"/>
      <c r="C237" s="23"/>
      <c r="D237" s="23"/>
      <c r="E237" s="24"/>
      <c r="F237" s="24"/>
      <c r="H237" s="33" t="n">
        <f aca="false">(H192+H221+H230+H236)</f>
        <v>66.25</v>
      </c>
    </row>
    <row r="238" customFormat="false" ht="12.8" hidden="false" customHeight="false" outlineLevel="0" collapsed="false">
      <c r="B238" s="27" t="s">
        <v>183</v>
      </c>
      <c r="C238" s="27"/>
      <c r="D238" s="27"/>
      <c r="E238" s="28" t="n">
        <f aca="false">(E192+E221+E230+E236)</f>
        <v>70</v>
      </c>
      <c r="F238" s="28"/>
      <c r="G238" s="32" t="s">
        <v>184</v>
      </c>
      <c r="H238" s="34" t="n">
        <v>66</v>
      </c>
    </row>
    <row r="245" customFormat="false" ht="15" hidden="false" customHeight="false" outlineLevel="0" collapsed="false">
      <c r="C245" s="35" t="s">
        <v>185</v>
      </c>
      <c r="D245" s="35"/>
      <c r="E245" s="36"/>
    </row>
    <row r="247" customFormat="false" ht="20.1" hidden="false" customHeight="true" outlineLevel="0" collapsed="false">
      <c r="C247" s="19" t="s">
        <v>0</v>
      </c>
      <c r="D247" s="20" t="s">
        <v>186</v>
      </c>
      <c r="E247" s="37"/>
      <c r="F247" s="38"/>
    </row>
    <row r="248" customFormat="false" ht="12.8" hidden="false" customHeight="false" outlineLevel="0" collapsed="false">
      <c r="C248" s="23" t="s">
        <v>39</v>
      </c>
      <c r="D248" s="23" t="s">
        <v>407</v>
      </c>
      <c r="E248" s="39"/>
      <c r="F248" s="40"/>
    </row>
    <row r="249" customFormat="false" ht="12.8" hidden="false" customHeight="false" outlineLevel="0" collapsed="false">
      <c r="C249" s="23" t="s">
        <v>39</v>
      </c>
      <c r="D249" s="23" t="s">
        <v>227</v>
      </c>
      <c r="E249" s="39"/>
      <c r="F249" s="40"/>
    </row>
    <row r="250" customFormat="false" ht="12.8" hidden="false" customHeight="false" outlineLevel="0" collapsed="false">
      <c r="C250" s="23" t="s">
        <v>39</v>
      </c>
      <c r="D250" s="23" t="s">
        <v>51</v>
      </c>
      <c r="E250" s="39"/>
      <c r="F250" s="40"/>
    </row>
    <row r="251" customFormat="false" ht="12.8" hidden="false" customHeight="false" outlineLevel="0" collapsed="false">
      <c r="C251" s="23" t="s">
        <v>39</v>
      </c>
      <c r="D251" s="23" t="s">
        <v>431</v>
      </c>
      <c r="E251" s="39"/>
      <c r="F251" s="40"/>
    </row>
    <row r="252" customFormat="false" ht="12.8" hidden="false" customHeight="false" outlineLevel="0" collapsed="false">
      <c r="C252" s="23" t="s">
        <v>39</v>
      </c>
      <c r="D252" s="23" t="s">
        <v>439</v>
      </c>
      <c r="E252" s="39"/>
      <c r="F252" s="40"/>
    </row>
    <row r="253" customFormat="false" ht="12.8" hidden="false" customHeight="false" outlineLevel="0" collapsed="false">
      <c r="C253" s="23" t="s">
        <v>39</v>
      </c>
      <c r="D253" s="23" t="s">
        <v>441</v>
      </c>
      <c r="E253" s="39"/>
      <c r="F253" s="40"/>
    </row>
    <row r="254" customFormat="false" ht="12.8" hidden="false" customHeight="false" outlineLevel="0" collapsed="false">
      <c r="C254" s="23" t="s">
        <v>39</v>
      </c>
      <c r="D254" s="23" t="s">
        <v>327</v>
      </c>
      <c r="E254" s="39"/>
      <c r="F254" s="40"/>
    </row>
    <row r="255" customFormat="false" ht="12.8" hidden="false" customHeight="false" outlineLevel="0" collapsed="false">
      <c r="C255" s="23" t="s">
        <v>39</v>
      </c>
      <c r="D255" s="23" t="s">
        <v>341</v>
      </c>
      <c r="E255" s="39"/>
      <c r="F255" s="40"/>
    </row>
    <row r="256" customFormat="false" ht="12.8" hidden="false" customHeight="false" outlineLevel="0" collapsed="false">
      <c r="C256" s="23" t="s">
        <v>89</v>
      </c>
      <c r="D256" s="23" t="s">
        <v>452</v>
      </c>
      <c r="E256" s="39"/>
      <c r="F256" s="40"/>
    </row>
    <row r="257" customFormat="false" ht="12.8" hidden="false" customHeight="false" outlineLevel="0" collapsed="false">
      <c r="C257" s="23" t="s">
        <v>89</v>
      </c>
      <c r="D257" s="23" t="s">
        <v>454</v>
      </c>
      <c r="E257" s="39"/>
      <c r="F257" s="40"/>
    </row>
    <row r="258" customFormat="false" ht="12.8" hidden="false" customHeight="false" outlineLevel="0" collapsed="false">
      <c r="C258" s="23" t="s">
        <v>89</v>
      </c>
      <c r="D258" s="23" t="s">
        <v>456</v>
      </c>
      <c r="E258" s="39"/>
      <c r="F258" s="40"/>
    </row>
    <row r="259" customFormat="false" ht="12.8" hidden="false" customHeight="false" outlineLevel="0" collapsed="false">
      <c r="C259" s="23" t="s">
        <v>89</v>
      </c>
      <c r="D259" s="23" t="s">
        <v>458</v>
      </c>
      <c r="E259" s="39"/>
      <c r="F259" s="40"/>
    </row>
    <row r="260" customFormat="false" ht="12.8" hidden="false" customHeight="false" outlineLevel="0" collapsed="false">
      <c r="C260" s="23" t="s">
        <v>89</v>
      </c>
      <c r="D260" s="23" t="s">
        <v>463</v>
      </c>
      <c r="E260" s="39"/>
      <c r="F260" s="40"/>
    </row>
    <row r="261" customFormat="false" ht="12.8" hidden="false" customHeight="false" outlineLevel="0" collapsed="false">
      <c r="C261" s="23" t="s">
        <v>89</v>
      </c>
      <c r="D261" s="23" t="s">
        <v>465</v>
      </c>
      <c r="E261" s="39"/>
      <c r="F261" s="40"/>
    </row>
    <row r="262" customFormat="false" ht="12.8" hidden="false" customHeight="false" outlineLevel="0" collapsed="false">
      <c r="C262" s="23" t="s">
        <v>89</v>
      </c>
      <c r="D262" s="23" t="s">
        <v>467</v>
      </c>
      <c r="E262" s="39"/>
      <c r="F262" s="40"/>
    </row>
    <row r="263" customFormat="false" ht="12.8" hidden="false" customHeight="false" outlineLevel="0" collapsed="false">
      <c r="C263" s="27" t="s">
        <v>95</v>
      </c>
      <c r="D263" s="27"/>
      <c r="E263" s="41" t="n">
        <v>15</v>
      </c>
      <c r="F263" s="40"/>
    </row>
    <row r="264" customFormat="false" ht="12.8" hidden="false" customHeight="false" outlineLevel="0" collapsed="false">
      <c r="C264" s="23" t="s">
        <v>96</v>
      </c>
      <c r="D264" s="23" t="s">
        <v>469</v>
      </c>
      <c r="E264" s="39"/>
      <c r="F264" s="40"/>
    </row>
    <row r="265" customFormat="false" ht="12.8" hidden="false" customHeight="false" outlineLevel="0" collapsed="false">
      <c r="C265" s="23" t="s">
        <v>96</v>
      </c>
      <c r="D265" s="23" t="s">
        <v>470</v>
      </c>
      <c r="E265" s="39"/>
      <c r="F265" s="40"/>
    </row>
    <row r="266" customFormat="false" ht="12.8" hidden="false" customHeight="false" outlineLevel="0" collapsed="false">
      <c r="C266" s="23" t="s">
        <v>96</v>
      </c>
      <c r="D266" s="23" t="s">
        <v>473</v>
      </c>
      <c r="E266" s="39"/>
      <c r="F266" s="40"/>
    </row>
    <row r="267" customFormat="false" ht="12.8" hidden="false" customHeight="false" outlineLevel="0" collapsed="false">
      <c r="C267" s="23" t="s">
        <v>96</v>
      </c>
      <c r="D267" s="23" t="s">
        <v>476</v>
      </c>
      <c r="E267" s="39"/>
      <c r="F267" s="40"/>
    </row>
    <row r="268" customFormat="false" ht="12.8" hidden="false" customHeight="false" outlineLevel="0" collapsed="false">
      <c r="C268" s="23" t="s">
        <v>96</v>
      </c>
      <c r="D268" s="23" t="s">
        <v>480</v>
      </c>
      <c r="E268" s="39"/>
      <c r="F268" s="40"/>
    </row>
    <row r="269" customFormat="false" ht="12.8" hidden="false" customHeight="false" outlineLevel="0" collapsed="false">
      <c r="C269" s="23" t="s">
        <v>96</v>
      </c>
      <c r="D269" s="23" t="s">
        <v>482</v>
      </c>
      <c r="E269" s="39"/>
      <c r="F269" s="40"/>
    </row>
    <row r="270" customFormat="false" ht="12.8" hidden="false" customHeight="false" outlineLevel="0" collapsed="false">
      <c r="C270" s="23" t="s">
        <v>96</v>
      </c>
      <c r="D270" s="23" t="s">
        <v>485</v>
      </c>
      <c r="E270" s="39"/>
      <c r="F270" s="40"/>
    </row>
    <row r="271" customFormat="false" ht="12.8" hidden="false" customHeight="false" outlineLevel="0" collapsed="false">
      <c r="C271" s="23" t="s">
        <v>96</v>
      </c>
      <c r="D271" s="23" t="s">
        <v>488</v>
      </c>
      <c r="E271" s="39"/>
      <c r="F271" s="40"/>
    </row>
    <row r="272" customFormat="false" ht="12.8" hidden="false" customHeight="false" outlineLevel="0" collapsed="false">
      <c r="C272" s="23" t="s">
        <v>96</v>
      </c>
      <c r="D272" s="23" t="s">
        <v>492</v>
      </c>
      <c r="E272" s="39"/>
      <c r="F272" s="40"/>
    </row>
    <row r="273" customFormat="false" ht="12.8" hidden="false" customHeight="false" outlineLevel="0" collapsed="false">
      <c r="C273" s="23" t="s">
        <v>96</v>
      </c>
      <c r="D273" s="23" t="s">
        <v>495</v>
      </c>
      <c r="E273" s="39"/>
      <c r="F273" s="40"/>
    </row>
    <row r="274" customFormat="false" ht="12.8" hidden="false" customHeight="false" outlineLevel="0" collapsed="false">
      <c r="C274" s="23" t="s">
        <v>124</v>
      </c>
      <c r="D274" s="23" t="s">
        <v>564</v>
      </c>
      <c r="E274" s="39"/>
      <c r="F274" s="40"/>
    </row>
    <row r="275" customFormat="false" ht="12.8" hidden="false" customHeight="false" outlineLevel="0" collapsed="false">
      <c r="C275" s="23" t="s">
        <v>124</v>
      </c>
      <c r="D275" s="23" t="s">
        <v>565</v>
      </c>
      <c r="E275" s="39"/>
      <c r="F275" s="40"/>
    </row>
    <row r="276" customFormat="false" ht="12.8" hidden="false" customHeight="false" outlineLevel="0" collapsed="false">
      <c r="C276" s="23" t="s">
        <v>124</v>
      </c>
      <c r="D276" s="23" t="s">
        <v>497</v>
      </c>
      <c r="E276" s="39"/>
      <c r="F276" s="40"/>
    </row>
    <row r="277" customFormat="false" ht="12.8" hidden="false" customHeight="false" outlineLevel="0" collapsed="false">
      <c r="C277" s="23" t="s">
        <v>124</v>
      </c>
      <c r="D277" s="23" t="s">
        <v>498</v>
      </c>
      <c r="E277" s="39"/>
      <c r="F277" s="40"/>
    </row>
    <row r="278" customFormat="false" ht="12.8" hidden="false" customHeight="false" outlineLevel="0" collapsed="false">
      <c r="C278" s="23" t="s">
        <v>124</v>
      </c>
      <c r="D278" s="23" t="s">
        <v>500</v>
      </c>
      <c r="E278" s="39"/>
      <c r="F278" s="40"/>
    </row>
    <row r="279" customFormat="false" ht="12.8" hidden="false" customHeight="false" outlineLevel="0" collapsed="false">
      <c r="C279" s="23" t="s">
        <v>124</v>
      </c>
      <c r="D279" s="23" t="s">
        <v>502</v>
      </c>
      <c r="E279" s="39"/>
      <c r="F279" s="40"/>
    </row>
    <row r="280" customFormat="false" ht="12.8" hidden="false" customHeight="false" outlineLevel="0" collapsed="false">
      <c r="C280" s="23" t="s">
        <v>124</v>
      </c>
      <c r="D280" s="23" t="s">
        <v>504</v>
      </c>
      <c r="E280" s="39"/>
      <c r="F280" s="40"/>
    </row>
    <row r="281" customFormat="false" ht="12.8" hidden="false" customHeight="false" outlineLevel="0" collapsed="false">
      <c r="C281" s="23" t="s">
        <v>124</v>
      </c>
      <c r="D281" s="23" t="s">
        <v>506</v>
      </c>
      <c r="E281" s="39"/>
      <c r="F281" s="40"/>
    </row>
    <row r="282" customFormat="false" ht="12.8" hidden="false" customHeight="false" outlineLevel="0" collapsed="false">
      <c r="C282" s="23" t="s">
        <v>124</v>
      </c>
      <c r="D282" s="23" t="s">
        <v>508</v>
      </c>
      <c r="E282" s="39"/>
      <c r="F282" s="40"/>
    </row>
    <row r="283" customFormat="false" ht="12.8" hidden="false" customHeight="false" outlineLevel="0" collapsed="false">
      <c r="C283" s="23" t="s">
        <v>124</v>
      </c>
      <c r="D283" s="23" t="s">
        <v>509</v>
      </c>
      <c r="E283" s="39"/>
      <c r="F283" s="40"/>
    </row>
    <row r="284" customFormat="false" ht="12.8" hidden="false" customHeight="false" outlineLevel="0" collapsed="false">
      <c r="C284" s="23" t="s">
        <v>124</v>
      </c>
      <c r="D284" s="23" t="s">
        <v>510</v>
      </c>
      <c r="E284" s="39"/>
      <c r="F284" s="40"/>
    </row>
    <row r="285" customFormat="false" ht="12.8" hidden="false" customHeight="false" outlineLevel="0" collapsed="false">
      <c r="C285" s="23" t="s">
        <v>124</v>
      </c>
      <c r="D285" s="23" t="s">
        <v>512</v>
      </c>
      <c r="E285" s="39"/>
      <c r="F285" s="40"/>
    </row>
    <row r="286" customFormat="false" ht="12.8" hidden="false" customHeight="false" outlineLevel="0" collapsed="false">
      <c r="C286" s="23" t="s">
        <v>124</v>
      </c>
      <c r="D286" s="23" t="s">
        <v>514</v>
      </c>
      <c r="E286" s="39"/>
      <c r="F286" s="40"/>
    </row>
    <row r="287" customFormat="false" ht="12.8" hidden="false" customHeight="false" outlineLevel="0" collapsed="false">
      <c r="C287" s="23" t="s">
        <v>124</v>
      </c>
      <c r="D287" s="23" t="s">
        <v>516</v>
      </c>
      <c r="E287" s="39"/>
      <c r="F287" s="40"/>
    </row>
    <row r="288" customFormat="false" ht="12.8" hidden="false" customHeight="false" outlineLevel="0" collapsed="false">
      <c r="C288" s="23" t="s">
        <v>124</v>
      </c>
      <c r="D288" s="23" t="s">
        <v>518</v>
      </c>
      <c r="E288" s="39"/>
      <c r="F288" s="40"/>
    </row>
    <row r="289" customFormat="false" ht="12.8" hidden="false" customHeight="false" outlineLevel="0" collapsed="false">
      <c r="C289" s="27" t="s">
        <v>135</v>
      </c>
      <c r="D289" s="27"/>
      <c r="E289" s="41" t="n">
        <v>25</v>
      </c>
      <c r="F289" s="40"/>
    </row>
    <row r="290" customFormat="false" ht="12.8" hidden="false" customHeight="false" outlineLevel="0" collapsed="false">
      <c r="C290" s="23" t="s">
        <v>136</v>
      </c>
      <c r="D290" s="23" t="s">
        <v>520</v>
      </c>
      <c r="E290" s="39"/>
      <c r="F290" s="40"/>
    </row>
    <row r="291" customFormat="false" ht="12.8" hidden="false" customHeight="false" outlineLevel="0" collapsed="false">
      <c r="C291" s="23" t="s">
        <v>136</v>
      </c>
      <c r="D291" s="23" t="s">
        <v>522</v>
      </c>
      <c r="E291" s="39"/>
      <c r="F291" s="40"/>
    </row>
    <row r="292" customFormat="false" ht="12.8" hidden="false" customHeight="false" outlineLevel="0" collapsed="false">
      <c r="C292" s="23" t="s">
        <v>136</v>
      </c>
      <c r="D292" s="23" t="s">
        <v>524</v>
      </c>
      <c r="E292" s="39"/>
      <c r="F292" s="40"/>
    </row>
    <row r="293" customFormat="false" ht="12.8" hidden="false" customHeight="false" outlineLevel="0" collapsed="false">
      <c r="C293" s="23" t="s">
        <v>136</v>
      </c>
      <c r="D293" s="23" t="s">
        <v>526</v>
      </c>
      <c r="E293" s="39"/>
      <c r="F293" s="40"/>
    </row>
    <row r="294" customFormat="false" ht="12.8" hidden="false" customHeight="false" outlineLevel="0" collapsed="false">
      <c r="C294" s="23" t="s">
        <v>136</v>
      </c>
      <c r="D294" s="23" t="s">
        <v>528</v>
      </c>
      <c r="E294" s="39"/>
      <c r="F294" s="40"/>
    </row>
    <row r="295" customFormat="false" ht="12.8" hidden="false" customHeight="false" outlineLevel="0" collapsed="false">
      <c r="C295" s="23" t="s">
        <v>136</v>
      </c>
      <c r="D295" s="23" t="s">
        <v>529</v>
      </c>
      <c r="E295" s="39"/>
      <c r="F295" s="40"/>
    </row>
    <row r="296" customFormat="false" ht="12.8" hidden="false" customHeight="false" outlineLevel="0" collapsed="false">
      <c r="C296" s="23" t="s">
        <v>136</v>
      </c>
      <c r="D296" s="23" t="s">
        <v>530</v>
      </c>
      <c r="E296" s="39"/>
      <c r="F296" s="40"/>
    </row>
    <row r="297" customFormat="false" ht="12.8" hidden="false" customHeight="false" outlineLevel="0" collapsed="false">
      <c r="C297" s="23" t="s">
        <v>136</v>
      </c>
      <c r="D297" s="23" t="s">
        <v>531</v>
      </c>
      <c r="E297" s="39"/>
      <c r="F297" s="40"/>
    </row>
    <row r="298" customFormat="false" ht="12.8" hidden="false" customHeight="false" outlineLevel="0" collapsed="false">
      <c r="C298" s="25" t="s">
        <v>136</v>
      </c>
      <c r="D298" s="25" t="s">
        <v>533</v>
      </c>
      <c r="E298" s="39"/>
      <c r="F298" s="40"/>
    </row>
    <row r="299" customFormat="false" ht="12.8" hidden="false" customHeight="false" outlineLevel="0" collapsed="false">
      <c r="C299" s="27" t="s">
        <v>189</v>
      </c>
      <c r="D299" s="27"/>
      <c r="E299" s="41" t="n">
        <v>9</v>
      </c>
      <c r="F299" s="40"/>
    </row>
    <row r="300" customFormat="false" ht="12.8" hidden="false" customHeight="false" outlineLevel="0" collapsed="false">
      <c r="C300" s="23" t="s">
        <v>155</v>
      </c>
      <c r="D300" s="23" t="s">
        <v>535</v>
      </c>
      <c r="E300" s="39"/>
      <c r="F300" s="40"/>
    </row>
    <row r="301" customFormat="false" ht="12.8" hidden="false" customHeight="false" outlineLevel="0" collapsed="false">
      <c r="C301" s="23" t="s">
        <v>155</v>
      </c>
      <c r="D301" s="23" t="s">
        <v>544</v>
      </c>
      <c r="E301" s="39"/>
      <c r="F301" s="40"/>
    </row>
    <row r="302" customFormat="false" ht="12.8" hidden="false" customHeight="false" outlineLevel="0" collapsed="false">
      <c r="C302" s="23" t="s">
        <v>155</v>
      </c>
      <c r="D302" s="23" t="s">
        <v>546</v>
      </c>
      <c r="E302" s="39"/>
      <c r="F302" s="40"/>
    </row>
    <row r="303" customFormat="false" ht="12.8" hidden="false" customHeight="false" outlineLevel="0" collapsed="false">
      <c r="C303" s="23" t="s">
        <v>155</v>
      </c>
      <c r="D303" s="23" t="s">
        <v>548</v>
      </c>
      <c r="E303" s="39"/>
      <c r="F303" s="40"/>
    </row>
    <row r="304" customFormat="false" ht="12.8" hidden="false" customHeight="false" outlineLevel="0" collapsed="false">
      <c r="C304" s="23" t="s">
        <v>155</v>
      </c>
      <c r="D304" s="23" t="s">
        <v>566</v>
      </c>
      <c r="E304" s="39"/>
      <c r="F304" s="40"/>
    </row>
    <row r="305" customFormat="false" ht="12.8" hidden="false" customHeight="false" outlineLevel="0" collapsed="false">
      <c r="C305" s="23" t="s">
        <v>155</v>
      </c>
      <c r="D305" s="23" t="s">
        <v>567</v>
      </c>
      <c r="E305" s="39"/>
      <c r="F305" s="40"/>
    </row>
    <row r="306" customFormat="false" ht="12.8" hidden="false" customHeight="false" outlineLevel="0" collapsed="false">
      <c r="C306" s="23" t="s">
        <v>155</v>
      </c>
      <c r="D306" s="23" t="s">
        <v>568</v>
      </c>
      <c r="E306" s="39"/>
      <c r="F306" s="40"/>
    </row>
    <row r="307" customFormat="false" ht="12.8" hidden="false" customHeight="false" outlineLevel="0" collapsed="false">
      <c r="C307" s="23" t="s">
        <v>155</v>
      </c>
      <c r="D307" s="23" t="s">
        <v>569</v>
      </c>
      <c r="E307" s="39"/>
      <c r="F307" s="40"/>
    </row>
    <row r="308" customFormat="false" ht="12.8" hidden="false" customHeight="false" outlineLevel="0" collapsed="false">
      <c r="C308" s="23" t="s">
        <v>155</v>
      </c>
      <c r="D308" s="23" t="s">
        <v>570</v>
      </c>
      <c r="E308" s="39"/>
      <c r="F308" s="40"/>
    </row>
    <row r="309" customFormat="false" ht="12.8" hidden="false" customHeight="false" outlineLevel="0" collapsed="false">
      <c r="C309" s="23" t="s">
        <v>155</v>
      </c>
      <c r="D309" s="23" t="s">
        <v>571</v>
      </c>
      <c r="E309" s="39"/>
      <c r="F309" s="40"/>
    </row>
    <row r="310" customFormat="false" ht="12.8" hidden="false" customHeight="false" outlineLevel="0" collapsed="false">
      <c r="C310" s="23" t="s">
        <v>155</v>
      </c>
      <c r="D310" s="23" t="s">
        <v>572</v>
      </c>
      <c r="E310" s="39"/>
      <c r="F310" s="40"/>
    </row>
    <row r="311" customFormat="false" ht="12.8" hidden="false" customHeight="false" outlineLevel="0" collapsed="false">
      <c r="C311" s="23" t="s">
        <v>155</v>
      </c>
      <c r="D311" s="23" t="s">
        <v>573</v>
      </c>
      <c r="E311" s="39"/>
      <c r="F311" s="40"/>
    </row>
    <row r="312" customFormat="false" ht="12.8" hidden="false" customHeight="false" outlineLevel="0" collapsed="false">
      <c r="C312" s="23" t="s">
        <v>155</v>
      </c>
      <c r="D312" s="23" t="s">
        <v>574</v>
      </c>
      <c r="E312" s="39"/>
      <c r="F312" s="40"/>
    </row>
    <row r="313" customFormat="false" ht="12.8" hidden="false" customHeight="false" outlineLevel="0" collapsed="false">
      <c r="C313" s="23" t="s">
        <v>155</v>
      </c>
      <c r="D313" s="23" t="s">
        <v>575</v>
      </c>
      <c r="E313" s="39"/>
      <c r="F313" s="40"/>
    </row>
    <row r="314" customFormat="false" ht="12.8" hidden="false" customHeight="false" outlineLevel="0" collapsed="false">
      <c r="C314" s="27" t="s">
        <v>165</v>
      </c>
      <c r="D314" s="27"/>
      <c r="E314" s="41" t="n">
        <v>14</v>
      </c>
      <c r="F314" s="40"/>
    </row>
    <row r="315" customFormat="false" ht="12.8" hidden="false" customHeight="false" outlineLevel="0" collapsed="false">
      <c r="C315" s="23"/>
      <c r="D315" s="23"/>
      <c r="E315" s="39"/>
      <c r="F315" s="40"/>
    </row>
    <row r="316" customFormat="false" ht="12.8" hidden="false" customHeight="false" outlineLevel="0" collapsed="false">
      <c r="C316" s="27" t="s">
        <v>166</v>
      </c>
      <c r="D316" s="27"/>
      <c r="E316" s="41" t="n">
        <f aca="false">(E289+E299+E314+E263)</f>
        <v>63</v>
      </c>
      <c r="F316" s="40"/>
    </row>
    <row r="319" customFormat="false" ht="15" hidden="false" customHeight="false" outlineLevel="0" collapsed="false">
      <c r="C319" s="42" t="s">
        <v>400</v>
      </c>
      <c r="D319" s="42"/>
      <c r="E319" s="36"/>
    </row>
    <row r="321" customFormat="false" ht="15" hidden="false" customHeight="false" outlineLevel="0" collapsed="false">
      <c r="C321" s="43" t="s">
        <v>0</v>
      </c>
      <c r="D321" s="44" t="s">
        <v>199</v>
      </c>
      <c r="E321" s="37"/>
    </row>
    <row r="322" customFormat="false" ht="12.8" hidden="false" customHeight="false" outlineLevel="0" collapsed="false">
      <c r="C322" s="23" t="s">
        <v>39</v>
      </c>
      <c r="D322" s="23" t="s">
        <v>407</v>
      </c>
      <c r="E322" s="24" t="n">
        <v>1</v>
      </c>
    </row>
    <row r="323" customFormat="false" ht="12.8" hidden="false" customHeight="false" outlineLevel="0" collapsed="false">
      <c r="C323" s="23" t="s">
        <v>39</v>
      </c>
      <c r="D323" s="23" t="s">
        <v>227</v>
      </c>
      <c r="E323" s="24" t="n">
        <v>1</v>
      </c>
    </row>
    <row r="324" customFormat="false" ht="12.8" hidden="false" customHeight="false" outlineLevel="0" collapsed="false">
      <c r="C324" s="23" t="s">
        <v>39</v>
      </c>
      <c r="D324" s="23" t="s">
        <v>51</v>
      </c>
      <c r="E324" s="24" t="n">
        <v>1</v>
      </c>
    </row>
    <row r="325" customFormat="false" ht="12.8" hidden="false" customHeight="false" outlineLevel="0" collapsed="false">
      <c r="C325" s="23" t="s">
        <v>39</v>
      </c>
      <c r="D325" s="23" t="s">
        <v>431</v>
      </c>
      <c r="E325" s="24" t="n">
        <v>1</v>
      </c>
    </row>
    <row r="326" customFormat="false" ht="12.8" hidden="false" customHeight="false" outlineLevel="0" collapsed="false">
      <c r="C326" s="23" t="s">
        <v>39</v>
      </c>
      <c r="D326" s="23" t="s">
        <v>441</v>
      </c>
      <c r="E326" s="24" t="n">
        <v>1</v>
      </c>
    </row>
    <row r="327" customFormat="false" ht="12.8" hidden="false" customHeight="false" outlineLevel="0" collapsed="false">
      <c r="C327" s="23" t="s">
        <v>39</v>
      </c>
      <c r="D327" s="23" t="s">
        <v>327</v>
      </c>
      <c r="E327" s="24" t="n">
        <v>1</v>
      </c>
    </row>
    <row r="328" customFormat="false" ht="12.8" hidden="false" customHeight="false" outlineLevel="0" collapsed="false">
      <c r="C328" s="23" t="s">
        <v>39</v>
      </c>
      <c r="D328" s="23" t="s">
        <v>341</v>
      </c>
      <c r="E328" s="24" t="n">
        <v>1</v>
      </c>
    </row>
    <row r="329" customFormat="false" ht="12.8" hidden="false" customHeight="false" outlineLevel="0" collapsed="false">
      <c r="C329" s="23" t="s">
        <v>89</v>
      </c>
      <c r="D329" s="23" t="s">
        <v>454</v>
      </c>
      <c r="E329" s="24" t="n">
        <v>1</v>
      </c>
    </row>
    <row r="330" customFormat="false" ht="12.8" hidden="false" customHeight="false" outlineLevel="0" collapsed="false">
      <c r="C330" s="23" t="s">
        <v>89</v>
      </c>
      <c r="D330" s="23" t="s">
        <v>458</v>
      </c>
      <c r="E330" s="24" t="n">
        <v>0.5</v>
      </c>
    </row>
    <row r="331" customFormat="false" ht="12.8" hidden="false" customHeight="false" outlineLevel="0" collapsed="false">
      <c r="C331" s="23" t="s">
        <v>89</v>
      </c>
      <c r="D331" s="23" t="s">
        <v>463</v>
      </c>
      <c r="E331" s="24" t="n">
        <v>1</v>
      </c>
    </row>
    <row r="332" customFormat="false" ht="12.8" hidden="false" customHeight="false" outlineLevel="0" collapsed="false">
      <c r="C332" s="23" t="s">
        <v>89</v>
      </c>
      <c r="D332" s="23" t="s">
        <v>465</v>
      </c>
      <c r="E332" s="24" t="n">
        <v>1</v>
      </c>
    </row>
    <row r="333" customFormat="false" ht="12.8" hidden="false" customHeight="false" outlineLevel="0" collapsed="false">
      <c r="C333" s="23" t="s">
        <v>89</v>
      </c>
      <c r="D333" s="23" t="s">
        <v>467</v>
      </c>
      <c r="E333" s="24" t="n">
        <v>1</v>
      </c>
    </row>
    <row r="334" s="45" customFormat="true" ht="17.9" hidden="false" customHeight="true" outlineLevel="0" collapsed="false">
      <c r="C334" s="27" t="n">
        <v>12</v>
      </c>
      <c r="D334" s="46" t="s">
        <v>200</v>
      </c>
      <c r="E334" s="32" t="n">
        <f aca="false">SUM(E322:E333)</f>
        <v>11.5</v>
      </c>
      <c r="F334" s="47" t="s">
        <v>201</v>
      </c>
      <c r="G334" s="47"/>
    </row>
    <row r="335" customFormat="false" ht="12.8" hidden="false" customHeight="false" outlineLevel="0" collapsed="false">
      <c r="C335" s="23" t="s">
        <v>96</v>
      </c>
      <c r="D335" s="23" t="s">
        <v>473</v>
      </c>
      <c r="E335" s="24" t="n">
        <v>0</v>
      </c>
    </row>
    <row r="336" customFormat="false" ht="12.8" hidden="false" customHeight="false" outlineLevel="0" collapsed="false">
      <c r="C336" s="23" t="s">
        <v>96</v>
      </c>
      <c r="D336" s="23" t="s">
        <v>476</v>
      </c>
      <c r="E336" s="24" t="n">
        <v>0.5</v>
      </c>
    </row>
    <row r="337" customFormat="false" ht="12.8" hidden="false" customHeight="false" outlineLevel="0" collapsed="false">
      <c r="C337" s="23" t="s">
        <v>96</v>
      </c>
      <c r="D337" s="23" t="s">
        <v>480</v>
      </c>
      <c r="E337" s="24" t="n">
        <v>1</v>
      </c>
    </row>
    <row r="338" customFormat="false" ht="12.8" hidden="false" customHeight="false" outlineLevel="0" collapsed="false">
      <c r="C338" s="23" t="s">
        <v>96</v>
      </c>
      <c r="D338" s="23" t="s">
        <v>482</v>
      </c>
      <c r="E338" s="24" t="n">
        <v>1</v>
      </c>
    </row>
    <row r="339" customFormat="false" ht="12.8" hidden="false" customHeight="false" outlineLevel="0" collapsed="false">
      <c r="C339" s="23" t="s">
        <v>96</v>
      </c>
      <c r="D339" s="23" t="s">
        <v>485</v>
      </c>
      <c r="E339" s="24" t="n">
        <v>1</v>
      </c>
    </row>
    <row r="340" customFormat="false" ht="12.8" hidden="false" customHeight="false" outlineLevel="0" collapsed="false">
      <c r="C340" s="23" t="s">
        <v>96</v>
      </c>
      <c r="D340" s="23" t="s">
        <v>488</v>
      </c>
      <c r="E340" s="24" t="n">
        <v>1</v>
      </c>
    </row>
    <row r="341" customFormat="false" ht="12.8" hidden="false" customHeight="false" outlineLevel="0" collapsed="false">
      <c r="C341" s="23" t="s">
        <v>96</v>
      </c>
      <c r="D341" s="23" t="s">
        <v>492</v>
      </c>
      <c r="E341" s="24" t="n">
        <v>1</v>
      </c>
    </row>
    <row r="342" customFormat="false" ht="12.8" hidden="false" customHeight="false" outlineLevel="0" collapsed="false">
      <c r="C342" s="23" t="s">
        <v>96</v>
      </c>
      <c r="D342" s="23" t="s">
        <v>495</v>
      </c>
      <c r="E342" s="24" t="n">
        <v>1</v>
      </c>
    </row>
    <row r="343" customFormat="false" ht="12.8" hidden="false" customHeight="false" outlineLevel="0" collapsed="false">
      <c r="C343" s="23" t="s">
        <v>124</v>
      </c>
      <c r="D343" s="23" t="s">
        <v>497</v>
      </c>
      <c r="E343" s="24" t="n">
        <v>1</v>
      </c>
    </row>
    <row r="344" customFormat="false" ht="12.8" hidden="false" customHeight="false" outlineLevel="0" collapsed="false">
      <c r="C344" s="23" t="s">
        <v>124</v>
      </c>
      <c r="D344" s="23" t="s">
        <v>498</v>
      </c>
      <c r="E344" s="24" t="n">
        <v>1</v>
      </c>
    </row>
    <row r="345" customFormat="false" ht="12.8" hidden="false" customHeight="false" outlineLevel="0" collapsed="false">
      <c r="C345" s="23" t="s">
        <v>124</v>
      </c>
      <c r="D345" s="23" t="s">
        <v>500</v>
      </c>
      <c r="E345" s="24" t="n">
        <v>1</v>
      </c>
    </row>
    <row r="346" customFormat="false" ht="12.8" hidden="false" customHeight="false" outlineLevel="0" collapsed="false">
      <c r="C346" s="23" t="s">
        <v>124</v>
      </c>
      <c r="D346" s="23" t="s">
        <v>502</v>
      </c>
      <c r="E346" s="24" t="n">
        <v>1</v>
      </c>
    </row>
    <row r="347" customFormat="false" ht="12.8" hidden="false" customHeight="false" outlineLevel="0" collapsed="false">
      <c r="C347" s="23" t="s">
        <v>124</v>
      </c>
      <c r="D347" s="23" t="s">
        <v>508</v>
      </c>
      <c r="E347" s="24" t="n">
        <v>1</v>
      </c>
    </row>
    <row r="348" customFormat="false" ht="12.8" hidden="false" customHeight="false" outlineLevel="0" collapsed="false">
      <c r="C348" s="23" t="s">
        <v>124</v>
      </c>
      <c r="D348" s="23" t="s">
        <v>509</v>
      </c>
      <c r="E348" s="24" t="n">
        <v>1</v>
      </c>
    </row>
    <row r="349" customFormat="false" ht="12.8" hidden="false" customHeight="false" outlineLevel="0" collapsed="false">
      <c r="C349" s="23" t="s">
        <v>124</v>
      </c>
      <c r="D349" s="23" t="s">
        <v>510</v>
      </c>
      <c r="E349" s="24" t="n">
        <v>1</v>
      </c>
    </row>
    <row r="350" customFormat="false" ht="12.8" hidden="false" customHeight="false" outlineLevel="0" collapsed="false">
      <c r="C350" s="23" t="s">
        <v>124</v>
      </c>
      <c r="D350" s="23" t="s">
        <v>512</v>
      </c>
      <c r="E350" s="24" t="n">
        <v>1</v>
      </c>
    </row>
    <row r="351" customFormat="false" ht="12.8" hidden="false" customHeight="false" outlineLevel="0" collapsed="false">
      <c r="C351" s="23" t="s">
        <v>124</v>
      </c>
      <c r="D351" s="23" t="s">
        <v>514</v>
      </c>
      <c r="E351" s="24" t="n">
        <v>1</v>
      </c>
    </row>
    <row r="352" customFormat="false" ht="12.8" hidden="false" customHeight="false" outlineLevel="0" collapsed="false">
      <c r="C352" s="23" t="s">
        <v>124</v>
      </c>
      <c r="D352" s="23" t="s">
        <v>516</v>
      </c>
      <c r="E352" s="24" t="n">
        <v>1</v>
      </c>
    </row>
    <row r="353" customFormat="false" ht="12.8" hidden="false" customHeight="false" outlineLevel="0" collapsed="false">
      <c r="C353" s="23" t="s">
        <v>124</v>
      </c>
      <c r="D353" s="23" t="s">
        <v>518</v>
      </c>
      <c r="E353" s="24" t="n">
        <v>1</v>
      </c>
    </row>
    <row r="354" s="45" customFormat="true" ht="17.9" hidden="false" customHeight="true" outlineLevel="0" collapsed="false">
      <c r="C354" s="27" t="n">
        <v>19</v>
      </c>
      <c r="D354" s="46" t="s">
        <v>202</v>
      </c>
      <c r="E354" s="32" t="n">
        <f aca="false">SUM(E335:E353)</f>
        <v>17.5</v>
      </c>
      <c r="F354" s="47" t="s">
        <v>203</v>
      </c>
      <c r="G354" s="47"/>
    </row>
    <row r="355" customFormat="false" ht="12.8" hidden="false" customHeight="false" outlineLevel="0" collapsed="false">
      <c r="C355" s="23" t="s">
        <v>136</v>
      </c>
      <c r="D355" s="23" t="s">
        <v>520</v>
      </c>
      <c r="E355" s="24" t="n">
        <v>1</v>
      </c>
    </row>
    <row r="356" customFormat="false" ht="12.8" hidden="false" customHeight="false" outlineLevel="0" collapsed="false">
      <c r="C356" s="23" t="s">
        <v>136</v>
      </c>
      <c r="D356" s="23" t="s">
        <v>522</v>
      </c>
      <c r="E356" s="24" t="n">
        <v>1</v>
      </c>
    </row>
    <row r="357" customFormat="false" ht="12.8" hidden="false" customHeight="false" outlineLevel="0" collapsed="false">
      <c r="C357" s="23" t="s">
        <v>136</v>
      </c>
      <c r="D357" s="23" t="s">
        <v>528</v>
      </c>
      <c r="E357" s="24" t="n">
        <v>1</v>
      </c>
    </row>
    <row r="358" customFormat="false" ht="12.8" hidden="false" customHeight="false" outlineLevel="0" collapsed="false">
      <c r="C358" s="23" t="s">
        <v>136</v>
      </c>
      <c r="D358" s="23" t="s">
        <v>529</v>
      </c>
      <c r="E358" s="24" t="n">
        <v>1</v>
      </c>
    </row>
    <row r="359" customFormat="false" ht="12.8" hidden="false" customHeight="false" outlineLevel="0" collapsed="false">
      <c r="C359" s="23" t="s">
        <v>136</v>
      </c>
      <c r="D359" s="23" t="s">
        <v>530</v>
      </c>
      <c r="E359" s="24" t="n">
        <v>1</v>
      </c>
    </row>
    <row r="360" customFormat="false" ht="12.8" hidden="false" customHeight="false" outlineLevel="0" collapsed="false">
      <c r="C360" s="23" t="s">
        <v>136</v>
      </c>
      <c r="D360" s="23" t="s">
        <v>531</v>
      </c>
      <c r="E360" s="24" t="n">
        <v>1</v>
      </c>
    </row>
    <row r="361" customFormat="false" ht="12.8" hidden="false" customHeight="false" outlineLevel="0" collapsed="false">
      <c r="C361" s="25" t="s">
        <v>136</v>
      </c>
      <c r="D361" s="25" t="s">
        <v>533</v>
      </c>
      <c r="E361" s="24" t="n">
        <v>0.25</v>
      </c>
    </row>
    <row r="362" s="45" customFormat="true" ht="17.9" hidden="false" customHeight="true" outlineLevel="0" collapsed="false">
      <c r="C362" s="27" t="n">
        <v>7</v>
      </c>
      <c r="D362" s="46" t="s">
        <v>204</v>
      </c>
      <c r="E362" s="32" t="n">
        <f aca="false">SUM(E355:E361)</f>
        <v>6.25</v>
      </c>
      <c r="F362" s="47" t="s">
        <v>205</v>
      </c>
      <c r="G362" s="47"/>
    </row>
    <row r="363" customFormat="false" ht="12.8" hidden="false" customHeight="false" outlineLevel="0" collapsed="false">
      <c r="C363" s="23" t="s">
        <v>155</v>
      </c>
      <c r="D363" s="23" t="s">
        <v>535</v>
      </c>
      <c r="E363" s="24" t="n">
        <v>0.5</v>
      </c>
    </row>
    <row r="364" customFormat="false" ht="12.8" hidden="false" customHeight="false" outlineLevel="0" collapsed="false">
      <c r="C364" s="23" t="s">
        <v>155</v>
      </c>
      <c r="D364" s="23" t="s">
        <v>544</v>
      </c>
      <c r="E364" s="24" t="n">
        <v>1</v>
      </c>
    </row>
    <row r="365" customFormat="false" ht="12.8" hidden="false" customHeight="false" outlineLevel="0" collapsed="false">
      <c r="C365" s="23" t="s">
        <v>155</v>
      </c>
      <c r="D365" s="23" t="s">
        <v>576</v>
      </c>
      <c r="E365" s="24" t="n">
        <v>0.25</v>
      </c>
    </row>
    <row r="366" customFormat="false" ht="12.8" hidden="false" customHeight="false" outlineLevel="0" collapsed="false">
      <c r="C366" s="23" t="s">
        <v>155</v>
      </c>
      <c r="D366" s="23" t="s">
        <v>548</v>
      </c>
      <c r="E366" s="24" t="n">
        <v>0.5</v>
      </c>
    </row>
    <row r="367" customFormat="false" ht="12.8" hidden="false" customHeight="false" outlineLevel="0" collapsed="false">
      <c r="C367" s="23" t="s">
        <v>155</v>
      </c>
      <c r="D367" s="23" t="s">
        <v>577</v>
      </c>
      <c r="E367" s="24" t="n">
        <v>0</v>
      </c>
    </row>
    <row r="368" customFormat="false" ht="12.8" hidden="false" customHeight="false" outlineLevel="0" collapsed="false">
      <c r="C368" s="23" t="s">
        <v>155</v>
      </c>
      <c r="D368" s="23" t="s">
        <v>578</v>
      </c>
      <c r="E368" s="24" t="n">
        <v>0</v>
      </c>
    </row>
    <row r="369" customFormat="false" ht="12.8" hidden="false" customHeight="false" outlineLevel="0" collapsed="false">
      <c r="C369" s="23" t="s">
        <v>155</v>
      </c>
      <c r="D369" s="23" t="s">
        <v>568</v>
      </c>
      <c r="E369" s="24" t="n">
        <v>1</v>
      </c>
    </row>
    <row r="370" customFormat="false" ht="12.8" hidden="false" customHeight="false" outlineLevel="0" collapsed="false">
      <c r="C370" s="23" t="s">
        <v>155</v>
      </c>
      <c r="D370" s="23" t="s">
        <v>569</v>
      </c>
      <c r="E370" s="24" t="n">
        <v>1</v>
      </c>
    </row>
    <row r="371" customFormat="false" ht="12.8" hidden="false" customHeight="false" outlineLevel="0" collapsed="false">
      <c r="C371" s="23" t="s">
        <v>155</v>
      </c>
      <c r="D371" s="23" t="s">
        <v>570</v>
      </c>
      <c r="E371" s="24" t="n">
        <v>0</v>
      </c>
    </row>
    <row r="372" customFormat="false" ht="12.8" hidden="false" customHeight="false" outlineLevel="0" collapsed="false">
      <c r="C372" s="23" t="s">
        <v>155</v>
      </c>
      <c r="D372" s="23" t="s">
        <v>571</v>
      </c>
      <c r="E372" s="24" t="n">
        <v>0</v>
      </c>
    </row>
    <row r="373" customFormat="false" ht="12.8" hidden="false" customHeight="false" outlineLevel="0" collapsed="false">
      <c r="C373" s="23" t="s">
        <v>155</v>
      </c>
      <c r="D373" s="23" t="s">
        <v>572</v>
      </c>
      <c r="E373" s="24" t="n">
        <v>0</v>
      </c>
    </row>
    <row r="374" customFormat="false" ht="12.8" hidden="false" customHeight="false" outlineLevel="0" collapsed="false">
      <c r="C374" s="23" t="s">
        <v>155</v>
      </c>
      <c r="D374" s="23" t="s">
        <v>573</v>
      </c>
      <c r="E374" s="24" t="n">
        <v>0</v>
      </c>
    </row>
    <row r="375" customFormat="false" ht="12.8" hidden="false" customHeight="false" outlineLevel="0" collapsed="false">
      <c r="C375" s="23" t="s">
        <v>155</v>
      </c>
      <c r="D375" s="23" t="s">
        <v>574</v>
      </c>
      <c r="E375" s="24" t="n">
        <v>0.5</v>
      </c>
    </row>
    <row r="376" customFormat="false" ht="12.8" hidden="false" customHeight="false" outlineLevel="0" collapsed="false">
      <c r="C376" s="23" t="s">
        <v>155</v>
      </c>
      <c r="D376" s="23" t="s">
        <v>575</v>
      </c>
      <c r="E376" s="24" t="n">
        <v>0</v>
      </c>
    </row>
    <row r="377" s="45" customFormat="true" ht="17.9" hidden="false" customHeight="true" outlineLevel="0" collapsed="false">
      <c r="C377" s="27" t="n">
        <v>7</v>
      </c>
      <c r="D377" s="46" t="s">
        <v>214</v>
      </c>
      <c r="E377" s="32" t="n">
        <f aca="false">SUM(E363:E376)</f>
        <v>4.75</v>
      </c>
      <c r="F377" s="47" t="s">
        <v>215</v>
      </c>
      <c r="G377" s="47"/>
    </row>
    <row r="379" s="45" customFormat="true" ht="17.9" hidden="false" customHeight="true" outlineLevel="0" collapsed="false">
      <c r="C379" s="27" t="n">
        <f aca="false">(C334+C354+C362+C377)</f>
        <v>45</v>
      </c>
      <c r="D379" s="46" t="s">
        <v>216</v>
      </c>
      <c r="E379" s="27" t="n">
        <f aca="false">(E334+E354+E362+E377)</f>
        <v>40</v>
      </c>
      <c r="F379" s="47" t="s">
        <v>217</v>
      </c>
      <c r="G379" s="47"/>
    </row>
    <row r="383" customFormat="false" ht="15" hidden="false" customHeight="false" outlineLevel="0" collapsed="false">
      <c r="C383" s="42" t="s">
        <v>579</v>
      </c>
      <c r="D383" s="42"/>
      <c r="E383" s="36"/>
    </row>
    <row r="385" customFormat="false" ht="15" hidden="false" customHeight="false" outlineLevel="0" collapsed="false">
      <c r="C385" s="43" t="s">
        <v>0</v>
      </c>
      <c r="D385" s="44" t="s">
        <v>199</v>
      </c>
      <c r="E385" s="37"/>
    </row>
    <row r="386" customFormat="false" ht="12.8" hidden="false" customHeight="false" outlineLevel="0" collapsed="false">
      <c r="C386" s="23" t="s">
        <v>39</v>
      </c>
      <c r="D386" s="23" t="s">
        <v>407</v>
      </c>
      <c r="E386" s="24" t="n">
        <v>1</v>
      </c>
    </row>
    <row r="387" customFormat="false" ht="12.8" hidden="false" customHeight="false" outlineLevel="0" collapsed="false">
      <c r="C387" s="23" t="s">
        <v>39</v>
      </c>
      <c r="D387" s="23" t="s">
        <v>227</v>
      </c>
      <c r="E387" s="24" t="n">
        <v>1</v>
      </c>
    </row>
    <row r="388" customFormat="false" ht="12.8" hidden="false" customHeight="false" outlineLevel="0" collapsed="false">
      <c r="C388" s="23" t="s">
        <v>39</v>
      </c>
      <c r="D388" s="23" t="s">
        <v>51</v>
      </c>
      <c r="E388" s="24" t="n">
        <v>1</v>
      </c>
    </row>
    <row r="389" customFormat="false" ht="12.8" hidden="false" customHeight="false" outlineLevel="0" collapsed="false">
      <c r="C389" s="23" t="s">
        <v>39</v>
      </c>
      <c r="D389" s="23" t="s">
        <v>431</v>
      </c>
      <c r="E389" s="24" t="n">
        <v>1</v>
      </c>
    </row>
    <row r="390" customFormat="false" ht="12.8" hidden="false" customHeight="false" outlineLevel="0" collapsed="false">
      <c r="C390" s="23" t="s">
        <v>39</v>
      </c>
      <c r="D390" s="23" t="s">
        <v>441</v>
      </c>
      <c r="E390" s="24" t="n">
        <v>1</v>
      </c>
    </row>
    <row r="391" customFormat="false" ht="12.8" hidden="false" customHeight="false" outlineLevel="0" collapsed="false">
      <c r="C391" s="23" t="s">
        <v>39</v>
      </c>
      <c r="D391" s="23" t="s">
        <v>327</v>
      </c>
      <c r="E391" s="24" t="n">
        <v>1</v>
      </c>
    </row>
    <row r="392" customFormat="false" ht="12.8" hidden="false" customHeight="false" outlineLevel="0" collapsed="false">
      <c r="C392" s="23" t="s">
        <v>39</v>
      </c>
      <c r="D392" s="23" t="s">
        <v>341</v>
      </c>
      <c r="E392" s="24" t="n">
        <v>1</v>
      </c>
    </row>
    <row r="393" customFormat="false" ht="12.8" hidden="false" customHeight="false" outlineLevel="0" collapsed="false">
      <c r="C393" s="23" t="s">
        <v>89</v>
      </c>
      <c r="D393" s="23" t="s">
        <v>454</v>
      </c>
      <c r="E393" s="24" t="n">
        <v>1</v>
      </c>
    </row>
    <row r="394" customFormat="false" ht="12.8" hidden="false" customHeight="false" outlineLevel="0" collapsed="false">
      <c r="C394" s="23" t="s">
        <v>89</v>
      </c>
      <c r="D394" s="23" t="s">
        <v>467</v>
      </c>
      <c r="E394" s="24" t="n">
        <v>1</v>
      </c>
    </row>
    <row r="395" s="45" customFormat="true" ht="17.9" hidden="false" customHeight="true" outlineLevel="0" collapsed="false">
      <c r="C395" s="27" t="n">
        <v>9</v>
      </c>
      <c r="D395" s="46" t="s">
        <v>200</v>
      </c>
      <c r="E395" s="32" t="n">
        <f aca="false">SUM(E386:E394)</f>
        <v>9</v>
      </c>
      <c r="F395" s="47" t="s">
        <v>201</v>
      </c>
      <c r="G395" s="47"/>
    </row>
    <row r="396" customFormat="false" ht="12.8" hidden="false" customHeight="false" outlineLevel="0" collapsed="false">
      <c r="C396" s="23" t="s">
        <v>96</v>
      </c>
      <c r="D396" s="23" t="s">
        <v>473</v>
      </c>
      <c r="E396" s="24" t="n">
        <v>1</v>
      </c>
    </row>
    <row r="397" customFormat="false" ht="12.8" hidden="false" customHeight="false" outlineLevel="0" collapsed="false">
      <c r="C397" s="23" t="s">
        <v>96</v>
      </c>
      <c r="D397" s="23" t="s">
        <v>476</v>
      </c>
      <c r="E397" s="24" t="n">
        <v>0.5</v>
      </c>
    </row>
    <row r="398" customFormat="false" ht="12.8" hidden="false" customHeight="false" outlineLevel="0" collapsed="false">
      <c r="C398" s="23" t="s">
        <v>96</v>
      </c>
      <c r="D398" s="23" t="s">
        <v>480</v>
      </c>
      <c r="E398" s="24" t="n">
        <v>0.5</v>
      </c>
    </row>
    <row r="399" customFormat="false" ht="12.8" hidden="false" customHeight="false" outlineLevel="0" collapsed="false">
      <c r="C399" s="23" t="s">
        <v>96</v>
      </c>
      <c r="D399" s="23" t="s">
        <v>482</v>
      </c>
      <c r="E399" s="24" t="n">
        <v>1</v>
      </c>
    </row>
    <row r="400" customFormat="false" ht="12.8" hidden="false" customHeight="false" outlineLevel="0" collapsed="false">
      <c r="C400" s="23" t="s">
        <v>96</v>
      </c>
      <c r="D400" s="23" t="s">
        <v>485</v>
      </c>
      <c r="E400" s="24" t="n">
        <v>1</v>
      </c>
    </row>
    <row r="401" customFormat="false" ht="12.8" hidden="false" customHeight="false" outlineLevel="0" collapsed="false">
      <c r="C401" s="23" t="s">
        <v>96</v>
      </c>
      <c r="D401" s="23" t="s">
        <v>488</v>
      </c>
      <c r="E401" s="24" t="n">
        <v>0.5</v>
      </c>
    </row>
    <row r="402" customFormat="false" ht="12.8" hidden="false" customHeight="false" outlineLevel="0" collapsed="false">
      <c r="C402" s="23" t="s">
        <v>96</v>
      </c>
      <c r="D402" s="23" t="s">
        <v>492</v>
      </c>
      <c r="E402" s="24" t="n">
        <v>1</v>
      </c>
    </row>
    <row r="403" customFormat="false" ht="12.8" hidden="false" customHeight="false" outlineLevel="0" collapsed="false">
      <c r="C403" s="23" t="s">
        <v>96</v>
      </c>
      <c r="D403" s="23" t="s">
        <v>495</v>
      </c>
      <c r="E403" s="24" t="n">
        <v>1</v>
      </c>
    </row>
    <row r="404" customFormat="false" ht="12.8" hidden="false" customHeight="false" outlineLevel="0" collapsed="false">
      <c r="C404" s="23" t="s">
        <v>124</v>
      </c>
      <c r="D404" s="23" t="s">
        <v>497</v>
      </c>
      <c r="E404" s="24" t="n">
        <v>1</v>
      </c>
    </row>
    <row r="405" customFormat="false" ht="12.8" hidden="false" customHeight="false" outlineLevel="0" collapsed="false">
      <c r="C405" s="23" t="s">
        <v>124</v>
      </c>
      <c r="D405" s="23" t="s">
        <v>498</v>
      </c>
      <c r="E405" s="24" t="n">
        <v>1</v>
      </c>
    </row>
    <row r="406" customFormat="false" ht="12.8" hidden="false" customHeight="false" outlineLevel="0" collapsed="false">
      <c r="C406" s="23" t="s">
        <v>124</v>
      </c>
      <c r="D406" s="23" t="s">
        <v>508</v>
      </c>
      <c r="E406" s="24" t="n">
        <v>1</v>
      </c>
    </row>
    <row r="407" customFormat="false" ht="12.8" hidden="false" customHeight="false" outlineLevel="0" collapsed="false">
      <c r="C407" s="23" t="s">
        <v>124</v>
      </c>
      <c r="D407" s="23" t="s">
        <v>509</v>
      </c>
      <c r="E407" s="24" t="n">
        <v>1</v>
      </c>
    </row>
    <row r="408" customFormat="false" ht="12.8" hidden="false" customHeight="false" outlineLevel="0" collapsed="false">
      <c r="C408" s="23" t="s">
        <v>124</v>
      </c>
      <c r="D408" s="23" t="s">
        <v>510</v>
      </c>
      <c r="E408" s="24" t="n">
        <v>1</v>
      </c>
    </row>
    <row r="409" s="45" customFormat="true" ht="17.9" hidden="false" customHeight="true" outlineLevel="0" collapsed="false">
      <c r="C409" s="27" t="n">
        <v>13</v>
      </c>
      <c r="D409" s="46" t="s">
        <v>202</v>
      </c>
      <c r="E409" s="32" t="n">
        <f aca="false">SUM(E396:E408)</f>
        <v>11.5</v>
      </c>
      <c r="F409" s="47" t="s">
        <v>203</v>
      </c>
      <c r="G409" s="47"/>
    </row>
    <row r="410" customFormat="false" ht="12.8" hidden="false" customHeight="false" outlineLevel="0" collapsed="false">
      <c r="C410" s="23" t="s">
        <v>136</v>
      </c>
      <c r="D410" s="23" t="s">
        <v>520</v>
      </c>
      <c r="E410" s="24" t="n">
        <v>1</v>
      </c>
    </row>
    <row r="411" customFormat="false" ht="12.8" hidden="false" customHeight="false" outlineLevel="0" collapsed="false">
      <c r="C411" s="23" t="s">
        <v>136</v>
      </c>
      <c r="D411" s="23" t="s">
        <v>522</v>
      </c>
      <c r="E411" s="24" t="n">
        <v>1</v>
      </c>
    </row>
    <row r="412" customFormat="false" ht="12.8" hidden="false" customHeight="false" outlineLevel="0" collapsed="false">
      <c r="C412" s="23" t="s">
        <v>136</v>
      </c>
      <c r="D412" s="23" t="s">
        <v>528</v>
      </c>
      <c r="E412" s="24" t="n">
        <v>1</v>
      </c>
    </row>
    <row r="413" customFormat="false" ht="12.8" hidden="false" customHeight="false" outlineLevel="0" collapsed="false">
      <c r="C413" s="23" t="s">
        <v>136</v>
      </c>
      <c r="D413" s="23" t="s">
        <v>529</v>
      </c>
      <c r="E413" s="24" t="n">
        <v>1</v>
      </c>
    </row>
    <row r="414" customFormat="false" ht="12.8" hidden="false" customHeight="false" outlineLevel="0" collapsed="false">
      <c r="C414" s="23" t="s">
        <v>136</v>
      </c>
      <c r="D414" s="23" t="s">
        <v>530</v>
      </c>
      <c r="E414" s="24" t="n">
        <v>1</v>
      </c>
    </row>
    <row r="415" s="45" customFormat="true" ht="17.9" hidden="false" customHeight="true" outlineLevel="0" collapsed="false">
      <c r="C415" s="27" t="n">
        <v>7</v>
      </c>
      <c r="D415" s="46" t="s">
        <v>204</v>
      </c>
      <c r="E415" s="32" t="n">
        <f aca="false">SUM(E410:E414)</f>
        <v>5</v>
      </c>
      <c r="F415" s="47" t="s">
        <v>205</v>
      </c>
      <c r="G415" s="47"/>
    </row>
    <row r="416" customFormat="false" ht="12.8" hidden="false" customHeight="false" outlineLevel="0" collapsed="false">
      <c r="C416" s="23" t="s">
        <v>155</v>
      </c>
      <c r="D416" s="23" t="s">
        <v>535</v>
      </c>
      <c r="E416" s="24" t="n">
        <v>0.5</v>
      </c>
    </row>
    <row r="417" customFormat="false" ht="12.8" hidden="false" customHeight="false" outlineLevel="0" collapsed="false">
      <c r="C417" s="23" t="s">
        <v>155</v>
      </c>
      <c r="D417" s="23" t="s">
        <v>544</v>
      </c>
      <c r="E417" s="24" t="n">
        <v>1</v>
      </c>
    </row>
    <row r="418" customFormat="false" ht="12.8" hidden="false" customHeight="false" outlineLevel="0" collapsed="false">
      <c r="C418" s="23" t="s">
        <v>155</v>
      </c>
      <c r="D418" s="23" t="s">
        <v>577</v>
      </c>
      <c r="E418" s="24" t="n">
        <v>0</v>
      </c>
    </row>
    <row r="419" customFormat="false" ht="12.8" hidden="false" customHeight="false" outlineLevel="0" collapsed="false">
      <c r="C419" s="23" t="s">
        <v>155</v>
      </c>
      <c r="D419" s="23" t="s">
        <v>578</v>
      </c>
      <c r="E419" s="24" t="n">
        <v>0</v>
      </c>
    </row>
    <row r="420" customFormat="false" ht="12.8" hidden="false" customHeight="false" outlineLevel="0" collapsed="false">
      <c r="C420" s="23" t="s">
        <v>155</v>
      </c>
      <c r="D420" s="23" t="s">
        <v>568</v>
      </c>
      <c r="E420" s="24" t="n">
        <v>1</v>
      </c>
    </row>
    <row r="421" customFormat="false" ht="12.8" hidden="false" customHeight="false" outlineLevel="0" collapsed="false">
      <c r="C421" s="23" t="s">
        <v>155</v>
      </c>
      <c r="D421" s="23" t="s">
        <v>569</v>
      </c>
      <c r="E421" s="24" t="n">
        <v>1</v>
      </c>
    </row>
    <row r="422" customFormat="false" ht="12.8" hidden="false" customHeight="false" outlineLevel="0" collapsed="false">
      <c r="C422" s="23" t="s">
        <v>155</v>
      </c>
      <c r="D422" s="23" t="s">
        <v>570</v>
      </c>
      <c r="E422" s="24" t="n">
        <v>0</v>
      </c>
    </row>
    <row r="423" customFormat="false" ht="12.8" hidden="false" customHeight="false" outlineLevel="0" collapsed="false">
      <c r="C423" s="23" t="s">
        <v>155</v>
      </c>
      <c r="D423" s="23" t="s">
        <v>571</v>
      </c>
      <c r="E423" s="24" t="n">
        <v>0</v>
      </c>
    </row>
    <row r="424" customFormat="false" ht="12.8" hidden="false" customHeight="false" outlineLevel="0" collapsed="false">
      <c r="C424" s="23" t="s">
        <v>155</v>
      </c>
      <c r="D424" s="23" t="s">
        <v>572</v>
      </c>
      <c r="E424" s="24" t="n">
        <v>0</v>
      </c>
    </row>
    <row r="425" customFormat="false" ht="12.8" hidden="false" customHeight="false" outlineLevel="0" collapsed="false">
      <c r="C425" s="23" t="s">
        <v>155</v>
      </c>
      <c r="D425" s="23" t="s">
        <v>573</v>
      </c>
      <c r="E425" s="24" t="n">
        <v>0</v>
      </c>
    </row>
    <row r="426" customFormat="false" ht="12.8" hidden="false" customHeight="false" outlineLevel="0" collapsed="false">
      <c r="C426" s="23" t="s">
        <v>155</v>
      </c>
      <c r="D426" s="23" t="s">
        <v>574</v>
      </c>
      <c r="E426" s="24" t="n">
        <v>0.5</v>
      </c>
    </row>
    <row r="427" customFormat="false" ht="12.8" hidden="false" customHeight="false" outlineLevel="0" collapsed="false">
      <c r="C427" s="23" t="s">
        <v>155</v>
      </c>
      <c r="D427" s="23" t="s">
        <v>575</v>
      </c>
      <c r="E427" s="24" t="n">
        <v>0</v>
      </c>
    </row>
    <row r="428" s="45" customFormat="true" ht="17.9" hidden="false" customHeight="true" outlineLevel="0" collapsed="false">
      <c r="C428" s="27" t="n">
        <v>7</v>
      </c>
      <c r="D428" s="46" t="s">
        <v>214</v>
      </c>
      <c r="E428" s="32" t="n">
        <f aca="false">SUM(E416:E427)</f>
        <v>4</v>
      </c>
      <c r="F428" s="47" t="s">
        <v>215</v>
      </c>
      <c r="G428" s="47"/>
    </row>
    <row r="430" s="45" customFormat="true" ht="17.9" hidden="false" customHeight="true" outlineLevel="0" collapsed="false">
      <c r="C430" s="27" t="n">
        <f aca="false">(C395+C409+C415+C428)</f>
        <v>36</v>
      </c>
      <c r="D430" s="46" t="s">
        <v>216</v>
      </c>
      <c r="E430" s="27" t="n">
        <f aca="false">(E395+E409+E415+E428)</f>
        <v>29.5</v>
      </c>
      <c r="F430" s="47" t="s">
        <v>217</v>
      </c>
      <c r="G430" s="47"/>
    </row>
  </sheetData>
  <mergeCells count="88">
    <mergeCell ref="B2:F2"/>
    <mergeCell ref="B3:F3"/>
    <mergeCell ref="B7:F7"/>
    <mergeCell ref="B38:F38"/>
    <mergeCell ref="B40:F40"/>
    <mergeCell ref="B73:B77"/>
    <mergeCell ref="C73:C77"/>
    <mergeCell ref="B78:B80"/>
    <mergeCell ref="C78:C80"/>
    <mergeCell ref="B81:B84"/>
    <mergeCell ref="C81:C84"/>
    <mergeCell ref="B85:B89"/>
    <mergeCell ref="C85:C89"/>
    <mergeCell ref="B91:B94"/>
    <mergeCell ref="C91:C94"/>
    <mergeCell ref="B100:B101"/>
    <mergeCell ref="C100:C101"/>
    <mergeCell ref="B105:D105"/>
    <mergeCell ref="E105:F105"/>
    <mergeCell ref="B107:B108"/>
    <mergeCell ref="C107:C108"/>
    <mergeCell ref="B109:B110"/>
    <mergeCell ref="C109:C110"/>
    <mergeCell ref="B111:B112"/>
    <mergeCell ref="C111:C112"/>
    <mergeCell ref="B115:B116"/>
    <mergeCell ref="C115:C116"/>
    <mergeCell ref="B117:B119"/>
    <mergeCell ref="C117:C119"/>
    <mergeCell ref="B120:B121"/>
    <mergeCell ref="C120:C121"/>
    <mergeCell ref="B136:D136"/>
    <mergeCell ref="E136:F136"/>
    <mergeCell ref="B147:D147"/>
    <mergeCell ref="E147:F147"/>
    <mergeCell ref="B150:B151"/>
    <mergeCell ref="C150:C151"/>
    <mergeCell ref="B155:D155"/>
    <mergeCell ref="E155:F155"/>
    <mergeCell ref="B157:D157"/>
    <mergeCell ref="E157:F157"/>
    <mergeCell ref="B162:B166"/>
    <mergeCell ref="C162:C166"/>
    <mergeCell ref="B167:B169"/>
    <mergeCell ref="C167:C169"/>
    <mergeCell ref="B170:B173"/>
    <mergeCell ref="C170:C173"/>
    <mergeCell ref="B174:B178"/>
    <mergeCell ref="C174:C178"/>
    <mergeCell ref="B179:B182"/>
    <mergeCell ref="C179:C182"/>
    <mergeCell ref="B186:B187"/>
    <mergeCell ref="C186:C187"/>
    <mergeCell ref="B192:D192"/>
    <mergeCell ref="E192:F192"/>
    <mergeCell ref="B193:B194"/>
    <mergeCell ref="C193:C194"/>
    <mergeCell ref="B196:B197"/>
    <mergeCell ref="C196:C197"/>
    <mergeCell ref="B201:B203"/>
    <mergeCell ref="C201:C203"/>
    <mergeCell ref="G201:G203"/>
    <mergeCell ref="B204:B205"/>
    <mergeCell ref="C204:C205"/>
    <mergeCell ref="G204:G205"/>
    <mergeCell ref="B221:D221"/>
    <mergeCell ref="E221:F221"/>
    <mergeCell ref="B230:D230"/>
    <mergeCell ref="E230:F230"/>
    <mergeCell ref="B236:D236"/>
    <mergeCell ref="E236:F236"/>
    <mergeCell ref="B238:D238"/>
    <mergeCell ref="E238:F238"/>
    <mergeCell ref="C263:D263"/>
    <mergeCell ref="C289:D289"/>
    <mergeCell ref="C299:D299"/>
    <mergeCell ref="C314:D314"/>
    <mergeCell ref="C316:D316"/>
    <mergeCell ref="F334:G334"/>
    <mergeCell ref="F354:G354"/>
    <mergeCell ref="F362:G362"/>
    <mergeCell ref="F377:G377"/>
    <mergeCell ref="F379:G379"/>
    <mergeCell ref="F395:G395"/>
    <mergeCell ref="F409:G409"/>
    <mergeCell ref="F415:G415"/>
    <mergeCell ref="F428:G428"/>
    <mergeCell ref="F430:G430"/>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163"/>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B3" activeCellId="0" sqref="B3"/>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580</v>
      </c>
      <c r="C2" s="15"/>
      <c r="D2" s="15"/>
      <c r="E2" s="15"/>
      <c r="F2" s="15"/>
    </row>
    <row r="3" customFormat="false" ht="19.4" hidden="false" customHeight="true" outlineLevel="0" collapsed="false">
      <c r="B3" s="16" t="s">
        <v>581</v>
      </c>
      <c r="C3" s="16"/>
      <c r="D3" s="16"/>
      <c r="E3" s="16"/>
      <c r="F3" s="16"/>
    </row>
    <row r="7" customFormat="false" ht="15" hidden="false" customHeight="true" outlineLevel="0" collapsed="false">
      <c r="B7" s="15" t="s">
        <v>32</v>
      </c>
      <c r="C7" s="15"/>
      <c r="D7" s="15"/>
      <c r="E7" s="15"/>
      <c r="F7" s="15"/>
    </row>
    <row r="26" customFormat="false" ht="12.8" hidden="false" customHeight="false" outlineLevel="0" collapsed="false">
      <c r="B26" s="17" t="s">
        <v>221</v>
      </c>
      <c r="C26" s="17"/>
      <c r="D26" s="17"/>
      <c r="E26" s="17"/>
      <c r="F26" s="17"/>
    </row>
    <row r="28" customFormat="false" ht="15" hidden="false" customHeight="true" outlineLevel="0" collapsed="false">
      <c r="B28" s="18" t="s">
        <v>34</v>
      </c>
      <c r="C28" s="18"/>
      <c r="D28" s="18"/>
      <c r="E28" s="18"/>
      <c r="F28" s="18"/>
    </row>
    <row r="50" customFormat="false" ht="12.8" hidden="true" customHeight="false" outlineLevel="0" collapsed="false"/>
    <row r="51" customFormat="false" ht="35.05" hidden="false" customHeight="true" outlineLevel="0" collapsed="false">
      <c r="B51" s="19" t="s">
        <v>0</v>
      </c>
      <c r="C51" s="20" t="s">
        <v>35</v>
      </c>
      <c r="D51" s="19" t="s">
        <v>36</v>
      </c>
      <c r="E51" s="20" t="s">
        <v>37</v>
      </c>
      <c r="F51" s="20" t="s">
        <v>38</v>
      </c>
      <c r="G51" s="21"/>
      <c r="H51" s="22"/>
    </row>
    <row r="52" customFormat="false" ht="23.85" hidden="false" customHeight="false" outlineLevel="0" collapsed="false">
      <c r="B52" s="23" t="s">
        <v>39</v>
      </c>
      <c r="C52" s="23" t="s">
        <v>582</v>
      </c>
      <c r="D52" s="23" t="s">
        <v>583</v>
      </c>
      <c r="E52" s="24" t="s">
        <v>42</v>
      </c>
      <c r="F52" s="24" t="s">
        <v>584</v>
      </c>
    </row>
    <row r="53" customFormat="false" ht="12.8" hidden="false" customHeight="false" outlineLevel="0" collapsed="false">
      <c r="B53" s="23"/>
      <c r="C53" s="23"/>
      <c r="D53" s="23" t="s">
        <v>585</v>
      </c>
      <c r="E53" s="24" t="s">
        <v>47</v>
      </c>
      <c r="F53" s="24" t="s">
        <v>586</v>
      </c>
    </row>
    <row r="54" customFormat="false" ht="12.8" hidden="false" customHeight="false" outlineLevel="0" collapsed="false">
      <c r="B54" s="23" t="s">
        <v>39</v>
      </c>
      <c r="C54" s="23" t="s">
        <v>587</v>
      </c>
      <c r="D54" s="23" t="s">
        <v>585</v>
      </c>
      <c r="E54" s="24" t="s">
        <v>47</v>
      </c>
      <c r="F54" s="24" t="s">
        <v>588</v>
      </c>
    </row>
    <row r="55" customFormat="false" ht="12.8" hidden="false" customHeight="false" outlineLevel="0" collapsed="false">
      <c r="B55" s="23"/>
      <c r="C55" s="23"/>
      <c r="D55" s="23" t="s">
        <v>589</v>
      </c>
      <c r="E55" s="24" t="s">
        <v>50</v>
      </c>
      <c r="F55" s="24" t="s">
        <v>590</v>
      </c>
    </row>
    <row r="56" customFormat="false" ht="23.85" hidden="false" customHeight="false" outlineLevel="0" collapsed="false">
      <c r="B56" s="23" t="s">
        <v>89</v>
      </c>
      <c r="C56" s="23" t="s">
        <v>591</v>
      </c>
      <c r="D56" s="23" t="s">
        <v>589</v>
      </c>
      <c r="E56" s="24" t="s">
        <v>50</v>
      </c>
      <c r="F56" s="24" t="s">
        <v>592</v>
      </c>
    </row>
    <row r="57" customFormat="false" ht="12.8" hidden="false" customHeight="false" outlineLevel="0" collapsed="false">
      <c r="B57" s="27" t="s">
        <v>95</v>
      </c>
      <c r="C57" s="27"/>
      <c r="D57" s="27"/>
      <c r="E57" s="28" t="n">
        <v>5</v>
      </c>
      <c r="F57" s="28"/>
    </row>
    <row r="58" customFormat="false" ht="12.8" hidden="false" customHeight="false" outlineLevel="0" collapsed="false">
      <c r="B58" s="23" t="s">
        <v>96</v>
      </c>
      <c r="C58" s="23" t="s">
        <v>593</v>
      </c>
      <c r="D58" s="23" t="s">
        <v>585</v>
      </c>
      <c r="E58" s="24" t="s">
        <v>47</v>
      </c>
      <c r="F58" s="24" t="s">
        <v>373</v>
      </c>
    </row>
    <row r="59" customFormat="false" ht="23.85" hidden="false" customHeight="false" outlineLevel="0" collapsed="false">
      <c r="B59" s="23" t="s">
        <v>96</v>
      </c>
      <c r="C59" s="23" t="s">
        <v>594</v>
      </c>
      <c r="D59" s="23" t="s">
        <v>589</v>
      </c>
      <c r="E59" s="24" t="s">
        <v>50</v>
      </c>
      <c r="F59" s="24" t="s">
        <v>592</v>
      </c>
    </row>
    <row r="60" customFormat="false" ht="23.85" hidden="false" customHeight="false" outlineLevel="0" collapsed="false">
      <c r="B60" s="23" t="s">
        <v>124</v>
      </c>
      <c r="C60" s="23" t="s">
        <v>595</v>
      </c>
      <c r="D60" s="23" t="s">
        <v>589</v>
      </c>
      <c r="E60" s="24" t="s">
        <v>50</v>
      </c>
      <c r="F60" s="24" t="s">
        <v>596</v>
      </c>
    </row>
    <row r="61" customFormat="false" ht="23.85" hidden="false" customHeight="false" outlineLevel="0" collapsed="false">
      <c r="B61" s="23" t="s">
        <v>124</v>
      </c>
      <c r="C61" s="23" t="s">
        <v>597</v>
      </c>
      <c r="D61" s="23" t="s">
        <v>589</v>
      </c>
      <c r="E61" s="24" t="s">
        <v>50</v>
      </c>
      <c r="F61" s="24" t="s">
        <v>598</v>
      </c>
    </row>
    <row r="62" customFormat="false" ht="23.85" hidden="false" customHeight="false" outlineLevel="0" collapsed="false">
      <c r="B62" s="23" t="s">
        <v>124</v>
      </c>
      <c r="C62" s="23" t="s">
        <v>599</v>
      </c>
      <c r="D62" s="23" t="s">
        <v>589</v>
      </c>
      <c r="E62" s="24" t="s">
        <v>50</v>
      </c>
      <c r="F62" s="24" t="s">
        <v>600</v>
      </c>
    </row>
    <row r="63" customFormat="false" ht="12.8" hidden="false" customHeight="false" outlineLevel="0" collapsed="false">
      <c r="B63" s="27" t="s">
        <v>135</v>
      </c>
      <c r="C63" s="27"/>
      <c r="D63" s="27"/>
      <c r="E63" s="28" t="n">
        <v>5</v>
      </c>
      <c r="F63" s="28"/>
    </row>
    <row r="64" customFormat="false" ht="23.85" hidden="false" customHeight="false" outlineLevel="0" collapsed="false">
      <c r="B64" s="23" t="s">
        <v>136</v>
      </c>
      <c r="C64" s="23" t="s">
        <v>601</v>
      </c>
      <c r="D64" s="23" t="s">
        <v>602</v>
      </c>
      <c r="E64" s="24" t="s">
        <v>47</v>
      </c>
      <c r="F64" s="24" t="s">
        <v>603</v>
      </c>
    </row>
    <row r="65" customFormat="false" ht="12.8" hidden="false" customHeight="false" outlineLevel="0" collapsed="false">
      <c r="B65" s="27" t="s">
        <v>154</v>
      </c>
      <c r="C65" s="27"/>
      <c r="D65" s="27"/>
      <c r="E65" s="28" t="n">
        <v>1</v>
      </c>
      <c r="F65" s="28"/>
    </row>
    <row r="66" customFormat="false" ht="23.85" hidden="false" customHeight="false" outlineLevel="0" collapsed="false">
      <c r="B66" s="23" t="s">
        <v>155</v>
      </c>
      <c r="C66" s="23" t="s">
        <v>604</v>
      </c>
      <c r="D66" s="23" t="s">
        <v>602</v>
      </c>
      <c r="E66" s="24" t="s">
        <v>47</v>
      </c>
      <c r="F66" s="24" t="s">
        <v>605</v>
      </c>
    </row>
    <row r="67" customFormat="false" ht="23.85" hidden="false" customHeight="false" outlineLevel="0" collapsed="false">
      <c r="B67" s="23" t="s">
        <v>155</v>
      </c>
      <c r="C67" s="23" t="s">
        <v>606</v>
      </c>
      <c r="D67" s="23" t="s">
        <v>602</v>
      </c>
      <c r="E67" s="24" t="s">
        <v>62</v>
      </c>
      <c r="F67" s="24" t="s">
        <v>607</v>
      </c>
    </row>
    <row r="68" customFormat="false" ht="12.8" hidden="false" customHeight="false" outlineLevel="0" collapsed="false">
      <c r="B68" s="27" t="s">
        <v>165</v>
      </c>
      <c r="C68" s="27"/>
      <c r="D68" s="27"/>
      <c r="E68" s="28" t="n">
        <v>2</v>
      </c>
      <c r="F68" s="28"/>
    </row>
    <row r="69" customFormat="false" ht="12.8" hidden="false" customHeight="false" outlineLevel="0" collapsed="false">
      <c r="B69" s="23"/>
      <c r="C69" s="23"/>
      <c r="D69" s="23"/>
      <c r="E69" s="24"/>
      <c r="F69" s="24"/>
    </row>
    <row r="70" customFormat="false" ht="12.8" hidden="false" customHeight="false" outlineLevel="0" collapsed="false">
      <c r="B70" s="27" t="s">
        <v>166</v>
      </c>
      <c r="C70" s="27"/>
      <c r="D70" s="27"/>
      <c r="E70" s="28" t="n">
        <f aca="false">(E57+E63+E65+E68)</f>
        <v>13</v>
      </c>
      <c r="F70" s="28"/>
    </row>
    <row r="74" customFormat="false" ht="47.75" hidden="false" customHeight="true" outlineLevel="0" collapsed="false">
      <c r="B74" s="29" t="s">
        <v>0</v>
      </c>
      <c r="C74" s="30" t="s">
        <v>35</v>
      </c>
      <c r="D74" s="29" t="s">
        <v>167</v>
      </c>
      <c r="E74" s="30" t="s">
        <v>168</v>
      </c>
      <c r="F74" s="30" t="s">
        <v>169</v>
      </c>
      <c r="G74" s="30" t="s">
        <v>170</v>
      </c>
      <c r="H74" s="30" t="s">
        <v>171</v>
      </c>
    </row>
    <row r="75" customFormat="false" ht="23.85" hidden="false" customHeight="false" outlineLevel="0" collapsed="false">
      <c r="B75" s="23" t="s">
        <v>39</v>
      </c>
      <c r="C75" s="23" t="s">
        <v>582</v>
      </c>
      <c r="D75" s="23" t="s">
        <v>583</v>
      </c>
      <c r="E75" s="24" t="s">
        <v>42</v>
      </c>
      <c r="F75" s="24" t="s">
        <v>584</v>
      </c>
      <c r="H75" s="8" t="n">
        <v>0.25</v>
      </c>
    </row>
    <row r="76" customFormat="false" ht="12.8" hidden="false" customHeight="false" outlineLevel="0" collapsed="false">
      <c r="B76" s="23"/>
      <c r="C76" s="23"/>
      <c r="D76" s="23" t="s">
        <v>585</v>
      </c>
      <c r="E76" s="24" t="s">
        <v>47</v>
      </c>
      <c r="F76" s="24" t="s">
        <v>586</v>
      </c>
      <c r="H76" s="8" t="n">
        <v>1</v>
      </c>
    </row>
    <row r="77" customFormat="false" ht="12.8" hidden="false" customHeight="false" outlineLevel="0" collapsed="false">
      <c r="B77" s="23" t="s">
        <v>39</v>
      </c>
      <c r="C77" s="23" t="s">
        <v>587</v>
      </c>
      <c r="D77" s="23" t="s">
        <v>585</v>
      </c>
      <c r="E77" s="24" t="s">
        <v>47</v>
      </c>
      <c r="F77" s="24" t="s">
        <v>588</v>
      </c>
      <c r="H77" s="8" t="n">
        <v>1</v>
      </c>
    </row>
    <row r="78" customFormat="false" ht="12.8" hidden="false" customHeight="false" outlineLevel="0" collapsed="false">
      <c r="B78" s="23"/>
      <c r="C78" s="23"/>
      <c r="D78" s="23" t="s">
        <v>589</v>
      </c>
      <c r="E78" s="24" t="s">
        <v>50</v>
      </c>
      <c r="F78" s="24" t="s">
        <v>590</v>
      </c>
      <c r="H78" s="8" t="n">
        <v>1</v>
      </c>
    </row>
    <row r="79" customFormat="false" ht="91" hidden="false" customHeight="false" outlineLevel="0" collapsed="false">
      <c r="B79" s="23" t="s">
        <v>89</v>
      </c>
      <c r="C79" s="23" t="s">
        <v>591</v>
      </c>
      <c r="D79" s="23" t="s">
        <v>589</v>
      </c>
      <c r="E79" s="24" t="s">
        <v>50</v>
      </c>
      <c r="F79" s="24" t="s">
        <v>172</v>
      </c>
      <c r="G79" s="56" t="s">
        <v>388</v>
      </c>
      <c r="H79" s="8" t="n">
        <v>1</v>
      </c>
    </row>
    <row r="80" customFormat="false" ht="12.8" hidden="false" customHeight="false" outlineLevel="0" collapsed="false">
      <c r="B80" s="27" t="s">
        <v>175</v>
      </c>
      <c r="C80" s="27"/>
      <c r="D80" s="27"/>
      <c r="E80" s="28" t="n">
        <v>5</v>
      </c>
      <c r="F80" s="28"/>
      <c r="G80" s="32" t="s">
        <v>176</v>
      </c>
      <c r="H80" s="32" t="n">
        <v>4.25</v>
      </c>
    </row>
    <row r="81" customFormat="false" ht="12.8" hidden="false" customHeight="false" outlineLevel="0" collapsed="false">
      <c r="B81" s="23" t="s">
        <v>96</v>
      </c>
      <c r="C81" s="23" t="s">
        <v>593</v>
      </c>
      <c r="D81" s="23" t="s">
        <v>585</v>
      </c>
      <c r="E81" s="24" t="s">
        <v>47</v>
      </c>
      <c r="F81" s="24" t="s">
        <v>373</v>
      </c>
      <c r="H81" s="8" t="n">
        <v>1</v>
      </c>
    </row>
    <row r="82" customFormat="false" ht="91" hidden="false" customHeight="false" outlineLevel="0" collapsed="false">
      <c r="B82" s="23" t="s">
        <v>96</v>
      </c>
      <c r="C82" s="23" t="s">
        <v>594</v>
      </c>
      <c r="D82" s="23" t="s">
        <v>589</v>
      </c>
      <c r="E82" s="24" t="s">
        <v>50</v>
      </c>
      <c r="F82" s="24" t="s">
        <v>592</v>
      </c>
      <c r="G82" s="56" t="s">
        <v>608</v>
      </c>
      <c r="H82" s="8" t="n">
        <v>1</v>
      </c>
    </row>
    <row r="83" customFormat="false" ht="23.85" hidden="false" customHeight="false" outlineLevel="0" collapsed="false">
      <c r="B83" s="23" t="s">
        <v>124</v>
      </c>
      <c r="C83" s="23" t="s">
        <v>595</v>
      </c>
      <c r="D83" s="23" t="s">
        <v>589</v>
      </c>
      <c r="E83" s="24" t="s">
        <v>50</v>
      </c>
      <c r="F83" s="24" t="s">
        <v>596</v>
      </c>
      <c r="H83" s="8" t="n">
        <v>1</v>
      </c>
    </row>
    <row r="84" customFormat="false" ht="23.85" hidden="false" customHeight="false" outlineLevel="0" collapsed="false">
      <c r="B84" s="23" t="s">
        <v>124</v>
      </c>
      <c r="C84" s="23" t="s">
        <v>597</v>
      </c>
      <c r="D84" s="23" t="s">
        <v>589</v>
      </c>
      <c r="E84" s="24" t="s">
        <v>50</v>
      </c>
      <c r="F84" s="24" t="s">
        <v>598</v>
      </c>
      <c r="G84" s="31"/>
      <c r="H84" s="8" t="n">
        <v>1</v>
      </c>
    </row>
    <row r="85" customFormat="false" ht="23.85" hidden="false" customHeight="false" outlineLevel="0" collapsed="false">
      <c r="B85" s="23" t="s">
        <v>124</v>
      </c>
      <c r="C85" s="23" t="s">
        <v>599</v>
      </c>
      <c r="D85" s="23" t="s">
        <v>589</v>
      </c>
      <c r="E85" s="24" t="s">
        <v>50</v>
      </c>
      <c r="F85" s="24" t="s">
        <v>600</v>
      </c>
      <c r="H85" s="8" t="n">
        <v>1</v>
      </c>
    </row>
    <row r="86" customFormat="false" ht="12.8" hidden="false" customHeight="false" outlineLevel="0" collapsed="false">
      <c r="B86" s="27" t="s">
        <v>177</v>
      </c>
      <c r="C86" s="27"/>
      <c r="D86" s="27"/>
      <c r="E86" s="28" t="n">
        <v>4</v>
      </c>
      <c r="F86" s="28"/>
      <c r="G86" s="32" t="s">
        <v>178</v>
      </c>
      <c r="H86" s="32" t="n">
        <v>4</v>
      </c>
    </row>
    <row r="87" customFormat="false" ht="23.85" hidden="false" customHeight="false" outlineLevel="0" collapsed="false">
      <c r="B87" s="23" t="s">
        <v>136</v>
      </c>
      <c r="C87" s="23" t="s">
        <v>601</v>
      </c>
      <c r="D87" s="23" t="s">
        <v>602</v>
      </c>
      <c r="E87" s="24" t="s">
        <v>47</v>
      </c>
      <c r="F87" s="24" t="s">
        <v>603</v>
      </c>
      <c r="H87" s="8" t="n">
        <v>1</v>
      </c>
    </row>
    <row r="88" customFormat="false" ht="12.8" hidden="false" customHeight="false" outlineLevel="0" collapsed="false">
      <c r="B88" s="27" t="s">
        <v>179</v>
      </c>
      <c r="C88" s="27"/>
      <c r="D88" s="27"/>
      <c r="E88" s="28" t="n">
        <v>1</v>
      </c>
      <c r="F88" s="28"/>
      <c r="G88" s="32" t="s">
        <v>180</v>
      </c>
      <c r="H88" s="32" t="n">
        <v>1</v>
      </c>
    </row>
    <row r="89" customFormat="false" ht="23.85" hidden="false" customHeight="false" outlineLevel="0" collapsed="false">
      <c r="B89" s="23" t="s">
        <v>155</v>
      </c>
      <c r="C89" s="23" t="s">
        <v>604</v>
      </c>
      <c r="D89" s="23" t="s">
        <v>602</v>
      </c>
      <c r="E89" s="24" t="s">
        <v>47</v>
      </c>
      <c r="F89" s="24"/>
      <c r="H89" s="8" t="n">
        <v>0.75</v>
      </c>
    </row>
    <row r="90" customFormat="false" ht="23.85" hidden="false" customHeight="false" outlineLevel="0" collapsed="false">
      <c r="B90" s="23" t="s">
        <v>155</v>
      </c>
      <c r="C90" s="23" t="s">
        <v>606</v>
      </c>
      <c r="D90" s="23" t="s">
        <v>602</v>
      </c>
      <c r="E90" s="24" t="s">
        <v>62</v>
      </c>
      <c r="F90" s="24"/>
      <c r="H90" s="8"/>
    </row>
    <row r="91" customFormat="false" ht="12.8" hidden="false" customHeight="false" outlineLevel="0" collapsed="false">
      <c r="B91" s="27" t="s">
        <v>181</v>
      </c>
      <c r="C91" s="27"/>
      <c r="D91" s="27"/>
      <c r="E91" s="28" t="n">
        <v>1.5</v>
      </c>
      <c r="F91" s="28"/>
      <c r="G91" s="32" t="s">
        <v>182</v>
      </c>
      <c r="H91" s="32" t="n">
        <v>1.25</v>
      </c>
    </row>
    <row r="92" customFormat="false" ht="12.8" hidden="false" customHeight="false" outlineLevel="0" collapsed="false">
      <c r="B92" s="23"/>
      <c r="C92" s="23"/>
      <c r="D92" s="23"/>
      <c r="E92" s="24"/>
      <c r="F92" s="24"/>
      <c r="H92" s="33" t="n">
        <f aca="false">(H80+H86+H88+H91)</f>
        <v>10.5</v>
      </c>
    </row>
    <row r="93" customFormat="false" ht="12.8" hidden="false" customHeight="false" outlineLevel="0" collapsed="false">
      <c r="B93" s="27" t="s">
        <v>183</v>
      </c>
      <c r="C93" s="27"/>
      <c r="D93" s="27"/>
      <c r="E93" s="28" t="n">
        <f aca="false">(E80+E86+E88+E91)</f>
        <v>11.5</v>
      </c>
      <c r="F93" s="28"/>
      <c r="G93" s="32" t="s">
        <v>184</v>
      </c>
      <c r="H93" s="34" t="n">
        <v>10</v>
      </c>
    </row>
    <row r="94" customFormat="false" ht="12.8" hidden="false" customHeight="false" outlineLevel="0" collapsed="false">
      <c r="E94" s="59" t="n">
        <v>11</v>
      </c>
      <c r="F94" s="59"/>
    </row>
    <row r="99" customFormat="false" ht="15" hidden="false" customHeight="false" outlineLevel="0" collapsed="false">
      <c r="C99" s="35" t="s">
        <v>185</v>
      </c>
      <c r="D99" s="35"/>
      <c r="E99" s="36"/>
    </row>
    <row r="101" customFormat="false" ht="20.1" hidden="false" customHeight="true" outlineLevel="0" collapsed="false">
      <c r="C101" s="19" t="s">
        <v>0</v>
      </c>
      <c r="D101" s="20" t="s">
        <v>186</v>
      </c>
      <c r="E101" s="37"/>
      <c r="F101" s="38"/>
    </row>
    <row r="102" customFormat="false" ht="12.8" hidden="false" customHeight="false" outlineLevel="0" collapsed="false">
      <c r="C102" s="23" t="s">
        <v>39</v>
      </c>
      <c r="D102" s="23" t="s">
        <v>582</v>
      </c>
      <c r="E102" s="39"/>
      <c r="F102" s="40"/>
    </row>
    <row r="103" customFormat="false" ht="12.8" hidden="false" customHeight="false" outlineLevel="0" collapsed="false">
      <c r="C103" s="23" t="s">
        <v>39</v>
      </c>
      <c r="D103" s="23" t="s">
        <v>587</v>
      </c>
      <c r="E103" s="39"/>
      <c r="F103" s="40"/>
    </row>
    <row r="104" customFormat="false" ht="12.8" hidden="false" customHeight="false" outlineLevel="0" collapsed="false">
      <c r="C104" s="23" t="s">
        <v>89</v>
      </c>
      <c r="D104" s="23" t="s">
        <v>591</v>
      </c>
      <c r="E104" s="39"/>
      <c r="F104" s="40"/>
    </row>
    <row r="105" customFormat="false" ht="12.8" hidden="false" customHeight="false" outlineLevel="0" collapsed="false">
      <c r="C105" s="27" t="s">
        <v>95</v>
      </c>
      <c r="D105" s="27"/>
      <c r="E105" s="41" t="n">
        <v>3</v>
      </c>
      <c r="F105" s="40"/>
    </row>
    <row r="106" customFormat="false" ht="12.8" hidden="false" customHeight="false" outlineLevel="0" collapsed="false">
      <c r="C106" s="23" t="s">
        <v>96</v>
      </c>
      <c r="D106" s="23" t="s">
        <v>593</v>
      </c>
      <c r="E106" s="39"/>
      <c r="F106" s="40"/>
    </row>
    <row r="107" customFormat="false" ht="12.8" hidden="false" customHeight="false" outlineLevel="0" collapsed="false">
      <c r="C107" s="23" t="s">
        <v>96</v>
      </c>
      <c r="D107" s="23" t="s">
        <v>594</v>
      </c>
      <c r="E107" s="39"/>
      <c r="F107" s="40"/>
    </row>
    <row r="108" customFormat="false" ht="12.8" hidden="false" customHeight="false" outlineLevel="0" collapsed="false">
      <c r="C108" s="23" t="s">
        <v>124</v>
      </c>
      <c r="D108" s="23" t="s">
        <v>595</v>
      </c>
      <c r="E108" s="39"/>
      <c r="F108" s="40"/>
    </row>
    <row r="109" customFormat="false" ht="12.8" hidden="false" customHeight="false" outlineLevel="0" collapsed="false">
      <c r="C109" s="23" t="s">
        <v>124</v>
      </c>
      <c r="D109" s="23" t="s">
        <v>597</v>
      </c>
      <c r="E109" s="39"/>
      <c r="F109" s="40"/>
    </row>
    <row r="110" customFormat="false" ht="12.8" hidden="false" customHeight="false" outlineLevel="0" collapsed="false">
      <c r="C110" s="23" t="s">
        <v>124</v>
      </c>
      <c r="D110" s="23" t="s">
        <v>599</v>
      </c>
      <c r="E110" s="39"/>
      <c r="F110" s="40"/>
    </row>
    <row r="111" customFormat="false" ht="12.8" hidden="false" customHeight="false" outlineLevel="0" collapsed="false">
      <c r="C111" s="27" t="s">
        <v>135</v>
      </c>
      <c r="D111" s="27"/>
      <c r="E111" s="41" t="n">
        <v>5</v>
      </c>
      <c r="F111" s="40"/>
    </row>
    <row r="112" customFormat="false" ht="12.8" hidden="false" customHeight="false" outlineLevel="0" collapsed="false">
      <c r="C112" s="23" t="s">
        <v>136</v>
      </c>
      <c r="D112" s="23" t="s">
        <v>601</v>
      </c>
      <c r="E112" s="39"/>
      <c r="F112" s="40"/>
    </row>
    <row r="113" customFormat="false" ht="12.8" hidden="false" customHeight="false" outlineLevel="0" collapsed="false">
      <c r="C113" s="27" t="s">
        <v>189</v>
      </c>
      <c r="D113" s="27"/>
      <c r="E113" s="41" t="n">
        <v>1</v>
      </c>
      <c r="F113" s="40"/>
    </row>
    <row r="114" customFormat="false" ht="12.8" hidden="false" customHeight="false" outlineLevel="0" collapsed="false">
      <c r="C114" s="23" t="s">
        <v>155</v>
      </c>
      <c r="D114" s="23" t="s">
        <v>604</v>
      </c>
      <c r="E114" s="39"/>
      <c r="F114" s="40"/>
    </row>
    <row r="115" customFormat="false" ht="12.8" hidden="false" customHeight="false" outlineLevel="0" collapsed="false">
      <c r="C115" s="23" t="s">
        <v>155</v>
      </c>
      <c r="D115" s="23" t="s">
        <v>606</v>
      </c>
      <c r="E115" s="39"/>
      <c r="F115" s="40"/>
    </row>
    <row r="116" customFormat="false" ht="12.8" hidden="false" customHeight="false" outlineLevel="0" collapsed="false">
      <c r="C116" s="27" t="s">
        <v>165</v>
      </c>
      <c r="D116" s="27"/>
      <c r="E116" s="41" t="n">
        <v>2</v>
      </c>
      <c r="F116" s="40"/>
    </row>
    <row r="117" customFormat="false" ht="12.8" hidden="false" customHeight="false" outlineLevel="0" collapsed="false">
      <c r="C117" s="23"/>
      <c r="D117" s="23"/>
      <c r="E117" s="39"/>
      <c r="F117" s="40"/>
    </row>
    <row r="118" customFormat="false" ht="12.8" hidden="false" customHeight="false" outlineLevel="0" collapsed="false">
      <c r="C118" s="27" t="s">
        <v>166</v>
      </c>
      <c r="D118" s="27"/>
      <c r="E118" s="41" t="n">
        <f aca="false">(E111+E113+E116+E105)</f>
        <v>11</v>
      </c>
      <c r="F118" s="40"/>
    </row>
    <row r="121" customFormat="false" ht="15" hidden="false" customHeight="false" outlineLevel="0" collapsed="false">
      <c r="C121" s="42" t="s">
        <v>400</v>
      </c>
      <c r="D121" s="42"/>
      <c r="E121" s="36"/>
    </row>
    <row r="123" customFormat="false" ht="15" hidden="false" customHeight="false" outlineLevel="0" collapsed="false">
      <c r="C123" s="43" t="s">
        <v>0</v>
      </c>
      <c r="D123" s="44" t="s">
        <v>199</v>
      </c>
      <c r="E123" s="37"/>
    </row>
    <row r="124" customFormat="false" ht="12.8" hidden="false" customHeight="false" outlineLevel="0" collapsed="false">
      <c r="C124" s="23" t="s">
        <v>39</v>
      </c>
      <c r="D124" s="23" t="s">
        <v>582</v>
      </c>
      <c r="E124" s="24" t="n">
        <v>1</v>
      </c>
    </row>
    <row r="125" customFormat="false" ht="12.8" hidden="false" customHeight="false" outlineLevel="0" collapsed="false">
      <c r="C125" s="23" t="s">
        <v>39</v>
      </c>
      <c r="D125" s="23" t="s">
        <v>587</v>
      </c>
      <c r="E125" s="24" t="n">
        <v>1</v>
      </c>
    </row>
    <row r="126" customFormat="false" ht="12.8" hidden="false" customHeight="false" outlineLevel="0" collapsed="false">
      <c r="C126" s="23" t="s">
        <v>89</v>
      </c>
      <c r="D126" s="23" t="s">
        <v>591</v>
      </c>
      <c r="E126" s="24" t="n">
        <v>1</v>
      </c>
    </row>
    <row r="127" s="45" customFormat="true" ht="17.9" hidden="false" customHeight="true" outlineLevel="0" collapsed="false">
      <c r="C127" s="27" t="n">
        <v>3</v>
      </c>
      <c r="D127" s="46" t="s">
        <v>200</v>
      </c>
      <c r="E127" s="32" t="n">
        <f aca="false">SUM(E124:E126)</f>
        <v>3</v>
      </c>
      <c r="F127" s="47" t="s">
        <v>201</v>
      </c>
      <c r="G127" s="47"/>
    </row>
    <row r="128" customFormat="false" ht="12.8" hidden="false" customHeight="false" outlineLevel="0" collapsed="false">
      <c r="C128" s="23" t="s">
        <v>96</v>
      </c>
      <c r="D128" s="23" t="s">
        <v>593</v>
      </c>
      <c r="E128" s="24" t="n">
        <v>1</v>
      </c>
    </row>
    <row r="129" customFormat="false" ht="12.8" hidden="false" customHeight="false" outlineLevel="0" collapsed="false">
      <c r="C129" s="23" t="s">
        <v>96</v>
      </c>
      <c r="D129" s="23" t="s">
        <v>594</v>
      </c>
      <c r="E129" s="24" t="n">
        <v>1</v>
      </c>
    </row>
    <row r="130" customFormat="false" ht="12.8" hidden="false" customHeight="false" outlineLevel="0" collapsed="false">
      <c r="C130" s="23" t="s">
        <v>124</v>
      </c>
      <c r="D130" s="23" t="s">
        <v>595</v>
      </c>
      <c r="E130" s="24" t="n">
        <v>1</v>
      </c>
    </row>
    <row r="131" customFormat="false" ht="12.8" hidden="false" customHeight="false" outlineLevel="0" collapsed="false">
      <c r="C131" s="23" t="s">
        <v>124</v>
      </c>
      <c r="D131" s="23" t="s">
        <v>597</v>
      </c>
      <c r="E131" s="24" t="n">
        <v>1</v>
      </c>
    </row>
    <row r="132" customFormat="false" ht="12.8" hidden="false" customHeight="false" outlineLevel="0" collapsed="false">
      <c r="C132" s="23" t="s">
        <v>124</v>
      </c>
      <c r="D132" s="23" t="s">
        <v>599</v>
      </c>
      <c r="E132" s="24" t="n">
        <v>1</v>
      </c>
    </row>
    <row r="133" s="45" customFormat="true" ht="17.9" hidden="false" customHeight="true" outlineLevel="0" collapsed="false">
      <c r="C133" s="27" t="n">
        <v>5</v>
      </c>
      <c r="D133" s="46" t="s">
        <v>202</v>
      </c>
      <c r="E133" s="32" t="n">
        <f aca="false">SUM(E128:E132)</f>
        <v>5</v>
      </c>
      <c r="F133" s="47" t="s">
        <v>203</v>
      </c>
      <c r="G133" s="47"/>
    </row>
    <row r="134" customFormat="false" ht="12.8" hidden="false" customHeight="false" outlineLevel="0" collapsed="false">
      <c r="C134" s="23" t="s">
        <v>136</v>
      </c>
      <c r="D134" s="23" t="s">
        <v>601</v>
      </c>
      <c r="E134" s="24" t="n">
        <v>1</v>
      </c>
    </row>
    <row r="135" s="45" customFormat="true" ht="17.9" hidden="false" customHeight="true" outlineLevel="0" collapsed="false">
      <c r="C135" s="27" t="n">
        <v>1</v>
      </c>
      <c r="D135" s="46" t="s">
        <v>204</v>
      </c>
      <c r="E135" s="32" t="n">
        <f aca="false">SUM(E134:E134)</f>
        <v>1</v>
      </c>
      <c r="F135" s="47" t="s">
        <v>205</v>
      </c>
      <c r="G135" s="47"/>
    </row>
    <row r="136" customFormat="false" ht="12.8" hidden="false" customHeight="false" outlineLevel="0" collapsed="false">
      <c r="C136" s="23" t="s">
        <v>155</v>
      </c>
      <c r="D136" s="23" t="s">
        <v>604</v>
      </c>
      <c r="E136" s="24" t="n">
        <v>1</v>
      </c>
    </row>
    <row r="137" customFormat="false" ht="12.8" hidden="false" customHeight="false" outlineLevel="0" collapsed="false">
      <c r="C137" s="23" t="s">
        <v>155</v>
      </c>
      <c r="D137" s="23" t="s">
        <v>606</v>
      </c>
      <c r="E137" s="24" t="n">
        <v>0</v>
      </c>
    </row>
    <row r="138" s="45" customFormat="true" ht="17.9" hidden="false" customHeight="true" outlineLevel="0" collapsed="false">
      <c r="C138" s="27" t="n">
        <v>1</v>
      </c>
      <c r="D138" s="46" t="s">
        <v>214</v>
      </c>
      <c r="E138" s="32" t="n">
        <f aca="false">SUM(E136:E137)</f>
        <v>1</v>
      </c>
      <c r="F138" s="47" t="s">
        <v>215</v>
      </c>
      <c r="G138" s="47"/>
    </row>
    <row r="140" s="45" customFormat="true" ht="17.9" hidden="false" customHeight="true" outlineLevel="0" collapsed="false">
      <c r="C140" s="27" t="n">
        <f aca="false">(C127+C133+C135+C138)</f>
        <v>10</v>
      </c>
      <c r="D140" s="46" t="s">
        <v>216</v>
      </c>
      <c r="E140" s="27" t="n">
        <f aca="false">(E127+E133+E135+E138)</f>
        <v>10</v>
      </c>
      <c r="F140" s="47" t="s">
        <v>217</v>
      </c>
      <c r="G140" s="47"/>
    </row>
    <row r="144" customFormat="false" ht="15" hidden="false" customHeight="false" outlineLevel="0" collapsed="false">
      <c r="C144" s="42" t="s">
        <v>218</v>
      </c>
      <c r="D144" s="42"/>
      <c r="E144" s="36"/>
    </row>
    <row r="146" customFormat="false" ht="15" hidden="false" customHeight="false" outlineLevel="0" collapsed="false">
      <c r="C146" s="43" t="s">
        <v>0</v>
      </c>
      <c r="D146" s="44" t="s">
        <v>199</v>
      </c>
      <c r="E146" s="37"/>
    </row>
    <row r="147" customFormat="false" ht="12.8" hidden="false" customHeight="false" outlineLevel="0" collapsed="false">
      <c r="C147" s="23" t="s">
        <v>39</v>
      </c>
      <c r="D147" s="23" t="s">
        <v>582</v>
      </c>
      <c r="E147" s="24" t="n">
        <v>1</v>
      </c>
    </row>
    <row r="148" customFormat="false" ht="12.8" hidden="false" customHeight="false" outlineLevel="0" collapsed="false">
      <c r="C148" s="23" t="s">
        <v>39</v>
      </c>
      <c r="D148" s="23" t="s">
        <v>587</v>
      </c>
      <c r="E148" s="24" t="n">
        <v>1</v>
      </c>
    </row>
    <row r="149" customFormat="false" ht="12.8" hidden="false" customHeight="false" outlineLevel="0" collapsed="false">
      <c r="C149" s="23" t="s">
        <v>89</v>
      </c>
      <c r="D149" s="23" t="s">
        <v>591</v>
      </c>
      <c r="E149" s="24" t="n">
        <v>1</v>
      </c>
    </row>
    <row r="150" s="45" customFormat="true" ht="17.9" hidden="false" customHeight="true" outlineLevel="0" collapsed="false">
      <c r="C150" s="27" t="n">
        <v>3</v>
      </c>
      <c r="D150" s="46" t="s">
        <v>200</v>
      </c>
      <c r="E150" s="32" t="n">
        <f aca="false">SUM(E147:E149)</f>
        <v>3</v>
      </c>
      <c r="F150" s="47" t="s">
        <v>201</v>
      </c>
      <c r="G150" s="47"/>
    </row>
    <row r="151" customFormat="false" ht="12.8" hidden="false" customHeight="false" outlineLevel="0" collapsed="false">
      <c r="C151" s="23" t="s">
        <v>96</v>
      </c>
      <c r="D151" s="23" t="s">
        <v>593</v>
      </c>
      <c r="E151" s="24" t="n">
        <v>1</v>
      </c>
    </row>
    <row r="152" customFormat="false" ht="12.8" hidden="false" customHeight="false" outlineLevel="0" collapsed="false">
      <c r="C152" s="23" t="s">
        <v>96</v>
      </c>
      <c r="D152" s="23" t="s">
        <v>594</v>
      </c>
      <c r="E152" s="24" t="n">
        <v>1</v>
      </c>
    </row>
    <row r="153" customFormat="false" ht="12.8" hidden="false" customHeight="false" outlineLevel="0" collapsed="false">
      <c r="C153" s="23" t="s">
        <v>124</v>
      </c>
      <c r="D153" s="23" t="s">
        <v>595</v>
      </c>
      <c r="E153" s="24" t="n">
        <v>1</v>
      </c>
    </row>
    <row r="154" customFormat="false" ht="12.8" hidden="false" customHeight="false" outlineLevel="0" collapsed="false">
      <c r="C154" s="23" t="s">
        <v>124</v>
      </c>
      <c r="D154" s="23" t="s">
        <v>597</v>
      </c>
      <c r="E154" s="24" t="n">
        <v>1</v>
      </c>
    </row>
    <row r="155" customFormat="false" ht="12.8" hidden="false" customHeight="false" outlineLevel="0" collapsed="false">
      <c r="C155" s="23" t="s">
        <v>124</v>
      </c>
      <c r="D155" s="23" t="s">
        <v>599</v>
      </c>
      <c r="E155" s="24" t="n">
        <v>1</v>
      </c>
    </row>
    <row r="156" s="45" customFormat="true" ht="17.9" hidden="false" customHeight="true" outlineLevel="0" collapsed="false">
      <c r="C156" s="27" t="n">
        <v>5</v>
      </c>
      <c r="D156" s="46" t="s">
        <v>202</v>
      </c>
      <c r="E156" s="32" t="n">
        <f aca="false">SUM(E151:E155)</f>
        <v>5</v>
      </c>
      <c r="F156" s="47" t="s">
        <v>203</v>
      </c>
      <c r="G156" s="47"/>
    </row>
    <row r="157" customFormat="false" ht="12.8" hidden="false" customHeight="false" outlineLevel="0" collapsed="false">
      <c r="C157" s="23" t="s">
        <v>136</v>
      </c>
      <c r="D157" s="23" t="s">
        <v>601</v>
      </c>
      <c r="E157" s="24" t="n">
        <v>1</v>
      </c>
    </row>
    <row r="158" s="45" customFormat="true" ht="17.9" hidden="false" customHeight="true" outlineLevel="0" collapsed="false">
      <c r="C158" s="27" t="n">
        <v>1</v>
      </c>
      <c r="D158" s="46" t="s">
        <v>204</v>
      </c>
      <c r="E158" s="32" t="n">
        <f aca="false">SUM(E157:E157)</f>
        <v>1</v>
      </c>
      <c r="F158" s="47" t="s">
        <v>205</v>
      </c>
      <c r="G158" s="47"/>
    </row>
    <row r="159" customFormat="false" ht="12.8" hidden="false" customHeight="false" outlineLevel="0" collapsed="false">
      <c r="C159" s="23" t="s">
        <v>155</v>
      </c>
      <c r="D159" s="23" t="s">
        <v>604</v>
      </c>
      <c r="E159" s="24" t="n">
        <v>1</v>
      </c>
    </row>
    <row r="160" customFormat="false" ht="12.8" hidden="false" customHeight="false" outlineLevel="0" collapsed="false">
      <c r="C160" s="23" t="s">
        <v>155</v>
      </c>
      <c r="D160" s="23" t="s">
        <v>606</v>
      </c>
      <c r="E160" s="24" t="n">
        <v>0</v>
      </c>
    </row>
    <row r="161" s="45" customFormat="true" ht="17.9" hidden="false" customHeight="true" outlineLevel="0" collapsed="false">
      <c r="C161" s="27" t="n">
        <v>1</v>
      </c>
      <c r="D161" s="46" t="s">
        <v>214</v>
      </c>
      <c r="E161" s="32" t="n">
        <f aca="false">SUM(E159:E160)</f>
        <v>1</v>
      </c>
      <c r="F161" s="47" t="s">
        <v>215</v>
      </c>
      <c r="G161" s="47"/>
    </row>
    <row r="163" s="45" customFormat="true" ht="17.9" hidden="false" customHeight="true" outlineLevel="0" collapsed="false">
      <c r="C163" s="27" t="n">
        <f aca="false">(C150+C156+C158+C161)</f>
        <v>10</v>
      </c>
      <c r="D163" s="46" t="s">
        <v>216</v>
      </c>
      <c r="E163" s="27" t="n">
        <f aca="false">(E150+E156+E158+E161)</f>
        <v>10</v>
      </c>
      <c r="F163" s="47" t="s">
        <v>217</v>
      </c>
      <c r="G163" s="47"/>
    </row>
  </sheetData>
  <mergeCells count="41">
    <mergeCell ref="B2:F2"/>
    <mergeCell ref="B3:F3"/>
    <mergeCell ref="B7:F7"/>
    <mergeCell ref="B26:F26"/>
    <mergeCell ref="B28:F28"/>
    <mergeCell ref="B57:D57"/>
    <mergeCell ref="E57:F57"/>
    <mergeCell ref="B63:D63"/>
    <mergeCell ref="E63:F63"/>
    <mergeCell ref="B65:D65"/>
    <mergeCell ref="E65:F65"/>
    <mergeCell ref="B68:D68"/>
    <mergeCell ref="E68:F68"/>
    <mergeCell ref="B70:D70"/>
    <mergeCell ref="E70:F70"/>
    <mergeCell ref="B80:D80"/>
    <mergeCell ref="E80:F80"/>
    <mergeCell ref="B86:D86"/>
    <mergeCell ref="E86:F86"/>
    <mergeCell ref="B88:D88"/>
    <mergeCell ref="E88:F88"/>
    <mergeCell ref="B91:D91"/>
    <mergeCell ref="E91:F91"/>
    <mergeCell ref="B93:D93"/>
    <mergeCell ref="E93:F93"/>
    <mergeCell ref="E94:F94"/>
    <mergeCell ref="C105:D105"/>
    <mergeCell ref="C111:D111"/>
    <mergeCell ref="C113:D113"/>
    <mergeCell ref="C116:D116"/>
    <mergeCell ref="C118:D118"/>
    <mergeCell ref="F127:G127"/>
    <mergeCell ref="F133:G133"/>
    <mergeCell ref="F135:G135"/>
    <mergeCell ref="F138:G138"/>
    <mergeCell ref="F140:G140"/>
    <mergeCell ref="F150:G150"/>
    <mergeCell ref="F156:G156"/>
    <mergeCell ref="F158:G158"/>
    <mergeCell ref="F161:G161"/>
    <mergeCell ref="F163:G163"/>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27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48" activeCellId="0" sqref="I148"/>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609</v>
      </c>
      <c r="C2" s="15"/>
      <c r="D2" s="15"/>
      <c r="E2" s="15"/>
      <c r="F2" s="15"/>
    </row>
    <row r="3" customFormat="false" ht="67.15" hidden="false" customHeight="true" outlineLevel="0" collapsed="false">
      <c r="B3" s="16" t="s">
        <v>610</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221</v>
      </c>
      <c r="C38" s="17"/>
      <c r="D38" s="17"/>
      <c r="E38" s="17"/>
      <c r="F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12.8" hidden="false" customHeight="true" outlineLevel="0" collapsed="false">
      <c r="B73" s="25" t="s">
        <v>39</v>
      </c>
      <c r="C73" s="25" t="s">
        <v>611</v>
      </c>
      <c r="D73" s="23" t="s">
        <v>612</v>
      </c>
      <c r="E73" s="24" t="s">
        <v>42</v>
      </c>
      <c r="F73" s="24" t="s">
        <v>613</v>
      </c>
    </row>
    <row r="74" customFormat="false" ht="12.8" hidden="false" customHeight="false" outlineLevel="0" collapsed="false">
      <c r="B74" s="25"/>
      <c r="C74" s="25"/>
      <c r="D74" s="23" t="s">
        <v>614</v>
      </c>
      <c r="E74" s="24" t="s">
        <v>47</v>
      </c>
      <c r="F74" s="24" t="s">
        <v>613</v>
      </c>
    </row>
    <row r="75" customFormat="false" ht="12.8" hidden="false" customHeight="false" outlineLevel="0" collapsed="false">
      <c r="B75" s="25"/>
      <c r="C75" s="25"/>
      <c r="D75" s="23" t="s">
        <v>615</v>
      </c>
      <c r="E75" s="24" t="s">
        <v>77</v>
      </c>
      <c r="F75" s="24" t="s">
        <v>616</v>
      </c>
    </row>
    <row r="76" customFormat="false" ht="12.8" hidden="false" customHeight="true" outlineLevel="0" collapsed="false">
      <c r="B76" s="25" t="s">
        <v>39</v>
      </c>
      <c r="C76" s="25" t="s">
        <v>617</v>
      </c>
      <c r="D76" s="23" t="s">
        <v>615</v>
      </c>
      <c r="E76" s="24" t="s">
        <v>77</v>
      </c>
      <c r="F76" s="24" t="s">
        <v>618</v>
      </c>
    </row>
    <row r="77" customFormat="false" ht="12.8" hidden="false" customHeight="false" outlineLevel="0" collapsed="false">
      <c r="B77" s="25"/>
      <c r="C77" s="25"/>
      <c r="D77" s="23" t="s">
        <v>619</v>
      </c>
      <c r="E77" s="24" t="s">
        <v>87</v>
      </c>
      <c r="F77" s="24" t="s">
        <v>620</v>
      </c>
    </row>
    <row r="78" customFormat="false" ht="12.8" hidden="false" customHeight="true" outlineLevel="0" collapsed="false">
      <c r="B78" s="25" t="s">
        <v>39</v>
      </c>
      <c r="C78" s="25" t="s">
        <v>621</v>
      </c>
      <c r="D78" s="23" t="s">
        <v>612</v>
      </c>
      <c r="E78" s="24" t="s">
        <v>42</v>
      </c>
      <c r="F78" s="24" t="s">
        <v>622</v>
      </c>
    </row>
    <row r="79" customFormat="false" ht="12.8" hidden="false" customHeight="false" outlineLevel="0" collapsed="false">
      <c r="B79" s="25"/>
      <c r="C79" s="25"/>
      <c r="D79" s="23" t="s">
        <v>623</v>
      </c>
      <c r="E79" s="24" t="s">
        <v>54</v>
      </c>
      <c r="F79" s="24" t="s">
        <v>624</v>
      </c>
    </row>
    <row r="80" customFormat="false" ht="12.8" hidden="false" customHeight="false" outlineLevel="0" collapsed="false">
      <c r="B80" s="25"/>
      <c r="C80" s="25"/>
      <c r="D80" s="23" t="s">
        <v>625</v>
      </c>
      <c r="E80" s="24" t="s">
        <v>50</v>
      </c>
      <c r="F80" s="24" t="s">
        <v>624</v>
      </c>
    </row>
    <row r="81" customFormat="false" ht="12.8" hidden="false" customHeight="true" outlineLevel="0" collapsed="false">
      <c r="B81" s="25" t="s">
        <v>39</v>
      </c>
      <c r="C81" s="25" t="s">
        <v>303</v>
      </c>
      <c r="D81" s="23" t="s">
        <v>623</v>
      </c>
      <c r="E81" s="24" t="s">
        <v>54</v>
      </c>
      <c r="F81" s="24" t="s">
        <v>626</v>
      </c>
    </row>
    <row r="82" customFormat="false" ht="12.8" hidden="false" customHeight="false" outlineLevel="0" collapsed="false">
      <c r="B82" s="25"/>
      <c r="C82" s="25"/>
      <c r="D82" s="23" t="s">
        <v>627</v>
      </c>
      <c r="E82" s="24" t="s">
        <v>67</v>
      </c>
      <c r="F82" s="24" t="s">
        <v>628</v>
      </c>
    </row>
    <row r="83" customFormat="false" ht="12.8" hidden="false" customHeight="false" outlineLevel="0" collapsed="false">
      <c r="B83" s="25"/>
      <c r="C83" s="25"/>
      <c r="D83" s="23" t="s">
        <v>629</v>
      </c>
      <c r="E83" s="24" t="s">
        <v>57</v>
      </c>
      <c r="F83" s="24" t="s">
        <v>630</v>
      </c>
    </row>
    <row r="84" customFormat="false" ht="23.85" hidden="false" customHeight="false" outlineLevel="0" collapsed="false">
      <c r="B84" s="23" t="s">
        <v>89</v>
      </c>
      <c r="C84" s="23" t="s">
        <v>631</v>
      </c>
      <c r="D84" s="23" t="s">
        <v>632</v>
      </c>
      <c r="E84" s="24" t="s">
        <v>47</v>
      </c>
      <c r="F84" s="24" t="s">
        <v>633</v>
      </c>
    </row>
    <row r="85" customFormat="false" ht="23.85" hidden="false" customHeight="false" outlineLevel="0" collapsed="false">
      <c r="B85" s="23" t="s">
        <v>89</v>
      </c>
      <c r="C85" s="23" t="s">
        <v>634</v>
      </c>
      <c r="D85" s="23" t="s">
        <v>635</v>
      </c>
      <c r="E85" s="24" t="s">
        <v>62</v>
      </c>
      <c r="F85" s="24" t="s">
        <v>636</v>
      </c>
    </row>
    <row r="86" customFormat="false" ht="23.85" hidden="false" customHeight="false" outlineLevel="0" collapsed="false">
      <c r="B86" s="23" t="s">
        <v>89</v>
      </c>
      <c r="C86" s="23" t="s">
        <v>637</v>
      </c>
      <c r="D86" s="23" t="s">
        <v>625</v>
      </c>
      <c r="E86" s="24" t="s">
        <v>50</v>
      </c>
      <c r="F86" s="24" t="s">
        <v>638</v>
      </c>
    </row>
    <row r="87" customFormat="false" ht="12.8" hidden="false" customHeight="false" outlineLevel="0" collapsed="false">
      <c r="B87" s="27" t="s">
        <v>95</v>
      </c>
      <c r="C87" s="27"/>
      <c r="D87" s="27"/>
      <c r="E87" s="28" t="n">
        <v>14</v>
      </c>
      <c r="F87" s="28"/>
    </row>
    <row r="88" customFormat="false" ht="23.85" hidden="false" customHeight="false" outlineLevel="0" collapsed="false">
      <c r="B88" s="23" t="s">
        <v>96</v>
      </c>
      <c r="C88" s="23" t="s">
        <v>639</v>
      </c>
      <c r="D88" s="23" t="s">
        <v>614</v>
      </c>
      <c r="E88" s="24" t="s">
        <v>47</v>
      </c>
      <c r="F88" s="24" t="s">
        <v>633</v>
      </c>
      <c r="G88" s="0" t="s">
        <v>640</v>
      </c>
    </row>
    <row r="89" customFormat="false" ht="23.85" hidden="false" customHeight="false" outlineLevel="0" collapsed="false">
      <c r="B89" s="23" t="s">
        <v>96</v>
      </c>
      <c r="C89" s="23" t="s">
        <v>641</v>
      </c>
      <c r="D89" s="23" t="s">
        <v>625</v>
      </c>
      <c r="E89" s="24" t="s">
        <v>50</v>
      </c>
      <c r="F89" s="24" t="s">
        <v>638</v>
      </c>
      <c r="G89" s="0" t="s">
        <v>642</v>
      </c>
    </row>
    <row r="90" customFormat="false" ht="12.8" hidden="false" customHeight="false" outlineLevel="0" collapsed="false">
      <c r="B90" s="23" t="s">
        <v>96</v>
      </c>
      <c r="C90" s="23" t="s">
        <v>311</v>
      </c>
      <c r="D90" s="23" t="s">
        <v>627</v>
      </c>
      <c r="E90" s="24" t="s">
        <v>67</v>
      </c>
      <c r="F90" s="24" t="s">
        <v>643</v>
      </c>
    </row>
    <row r="91" customFormat="false" ht="23.85" hidden="false" customHeight="false" outlineLevel="0" collapsed="false">
      <c r="B91" s="23" t="s">
        <v>96</v>
      </c>
      <c r="C91" s="23" t="s">
        <v>644</v>
      </c>
      <c r="D91" s="23" t="s">
        <v>635</v>
      </c>
      <c r="E91" s="24" t="s">
        <v>62</v>
      </c>
      <c r="F91" s="24" t="s">
        <v>636</v>
      </c>
      <c r="G91" s="0" t="s">
        <v>645</v>
      </c>
    </row>
    <row r="92" customFormat="false" ht="12.8" hidden="false" customHeight="false" outlineLevel="0" collapsed="false">
      <c r="B92" s="23" t="s">
        <v>96</v>
      </c>
      <c r="C92" s="23" t="s">
        <v>646</v>
      </c>
      <c r="D92" s="23" t="s">
        <v>619</v>
      </c>
      <c r="E92" s="24" t="s">
        <v>87</v>
      </c>
      <c r="F92" s="24" t="s">
        <v>647</v>
      </c>
    </row>
    <row r="93" customFormat="false" ht="23.85" hidden="false" customHeight="false" outlineLevel="0" collapsed="false">
      <c r="B93" s="23" t="s">
        <v>124</v>
      </c>
      <c r="C93" s="23" t="s">
        <v>648</v>
      </c>
      <c r="D93" s="23" t="s">
        <v>614</v>
      </c>
      <c r="E93" s="24" t="s">
        <v>47</v>
      </c>
      <c r="F93" s="24" t="s">
        <v>649</v>
      </c>
    </row>
    <row r="94" customFormat="false" ht="23.85" hidden="false" customHeight="false" outlineLevel="0" collapsed="false">
      <c r="B94" s="23" t="s">
        <v>124</v>
      </c>
      <c r="C94" s="23" t="s">
        <v>650</v>
      </c>
      <c r="D94" s="23" t="s">
        <v>614</v>
      </c>
      <c r="E94" s="24" t="s">
        <v>47</v>
      </c>
      <c r="F94" s="24" t="s">
        <v>651</v>
      </c>
    </row>
    <row r="95" customFormat="false" ht="23.85" hidden="false" customHeight="false" outlineLevel="0" collapsed="false">
      <c r="B95" s="23" t="s">
        <v>124</v>
      </c>
      <c r="C95" s="23" t="s">
        <v>652</v>
      </c>
      <c r="D95" s="23" t="s">
        <v>625</v>
      </c>
      <c r="E95" s="24" t="s">
        <v>50</v>
      </c>
      <c r="F95" s="24" t="s">
        <v>653</v>
      </c>
    </row>
    <row r="96" customFormat="false" ht="23.85" hidden="false" customHeight="false" outlineLevel="0" collapsed="false">
      <c r="B96" s="23" t="s">
        <v>124</v>
      </c>
      <c r="C96" s="23" t="s">
        <v>654</v>
      </c>
      <c r="D96" s="23" t="s">
        <v>625</v>
      </c>
      <c r="E96" s="24" t="s">
        <v>50</v>
      </c>
      <c r="F96" s="24" t="s">
        <v>655</v>
      </c>
    </row>
    <row r="97" customFormat="false" ht="35.05" hidden="false" customHeight="false" outlineLevel="0" collapsed="false">
      <c r="B97" s="23" t="s">
        <v>124</v>
      </c>
      <c r="C97" s="23" t="s">
        <v>656</v>
      </c>
      <c r="D97" s="23" t="s">
        <v>635</v>
      </c>
      <c r="E97" s="24" t="s">
        <v>62</v>
      </c>
      <c r="F97" s="24" t="s">
        <v>657</v>
      </c>
    </row>
    <row r="98" customFormat="false" ht="35.05" hidden="false" customHeight="false" outlineLevel="0" collapsed="false">
      <c r="B98" s="23" t="s">
        <v>124</v>
      </c>
      <c r="C98" s="23" t="s">
        <v>656</v>
      </c>
      <c r="D98" s="23" t="s">
        <v>635</v>
      </c>
      <c r="E98" s="24" t="s">
        <v>62</v>
      </c>
      <c r="F98" s="24" t="s">
        <v>658</v>
      </c>
    </row>
    <row r="99" customFormat="false" ht="12.8" hidden="false" customHeight="false" outlineLevel="0" collapsed="false">
      <c r="B99" s="27" t="s">
        <v>135</v>
      </c>
      <c r="C99" s="27"/>
      <c r="D99" s="27"/>
      <c r="E99" s="28" t="n">
        <v>11</v>
      </c>
      <c r="F99" s="28"/>
    </row>
    <row r="100" customFormat="false" ht="23.85" hidden="false" customHeight="false" outlineLevel="0" collapsed="false">
      <c r="B100" s="23" t="s">
        <v>136</v>
      </c>
      <c r="C100" s="23" t="s">
        <v>659</v>
      </c>
      <c r="D100" s="23" t="s">
        <v>612</v>
      </c>
      <c r="E100" s="24" t="s">
        <v>42</v>
      </c>
      <c r="F100" s="24" t="s">
        <v>660</v>
      </c>
    </row>
    <row r="101" customFormat="false" ht="23.85" hidden="false" customHeight="false" outlineLevel="0" collapsed="false">
      <c r="B101" s="23" t="s">
        <v>136</v>
      </c>
      <c r="C101" s="23" t="s">
        <v>661</v>
      </c>
      <c r="D101" s="23" t="s">
        <v>615</v>
      </c>
      <c r="E101" s="24" t="s">
        <v>77</v>
      </c>
      <c r="F101" s="24" t="s">
        <v>660</v>
      </c>
    </row>
    <row r="102" customFormat="false" ht="23.85" hidden="false" customHeight="false" outlineLevel="0" collapsed="false">
      <c r="B102" s="23" t="s">
        <v>136</v>
      </c>
      <c r="C102" s="23" t="s">
        <v>662</v>
      </c>
      <c r="D102" s="23" t="s">
        <v>623</v>
      </c>
      <c r="E102" s="24" t="s">
        <v>54</v>
      </c>
      <c r="F102" s="24" t="s">
        <v>663</v>
      </c>
    </row>
    <row r="103" customFormat="false" ht="12.8" hidden="false" customHeight="false" outlineLevel="0" collapsed="false">
      <c r="B103" s="27" t="s">
        <v>154</v>
      </c>
      <c r="C103" s="27"/>
      <c r="D103" s="27"/>
      <c r="E103" s="28" t="n">
        <v>3</v>
      </c>
      <c r="F103" s="28"/>
    </row>
    <row r="104" customFormat="false" ht="23.85" hidden="false" customHeight="false" outlineLevel="0" collapsed="false">
      <c r="B104" s="23" t="s">
        <v>155</v>
      </c>
      <c r="C104" s="23" t="s">
        <v>664</v>
      </c>
      <c r="D104" s="23" t="s">
        <v>623</v>
      </c>
      <c r="E104" s="24" t="s">
        <v>54</v>
      </c>
      <c r="F104" s="24" t="s">
        <v>665</v>
      </c>
    </row>
    <row r="105" customFormat="false" ht="23.85" hidden="false" customHeight="false" outlineLevel="0" collapsed="false">
      <c r="B105" s="23" t="s">
        <v>155</v>
      </c>
      <c r="C105" s="23" t="s">
        <v>666</v>
      </c>
      <c r="D105" s="23" t="s">
        <v>623</v>
      </c>
      <c r="E105" s="24" t="s">
        <v>54</v>
      </c>
      <c r="F105" s="24" t="s">
        <v>667</v>
      </c>
    </row>
    <row r="106" customFormat="false" ht="23.85" hidden="false" customHeight="false" outlineLevel="0" collapsed="false">
      <c r="B106" s="23" t="s">
        <v>155</v>
      </c>
      <c r="C106" s="23" t="s">
        <v>668</v>
      </c>
      <c r="D106" s="23" t="s">
        <v>612</v>
      </c>
      <c r="E106" s="24" t="s">
        <v>42</v>
      </c>
      <c r="F106" s="24" t="s">
        <v>669</v>
      </c>
    </row>
    <row r="107" customFormat="false" ht="23.85" hidden="false" customHeight="false" outlineLevel="0" collapsed="false">
      <c r="B107" s="23" t="s">
        <v>155</v>
      </c>
      <c r="C107" s="23" t="s">
        <v>670</v>
      </c>
      <c r="D107" s="23" t="s">
        <v>615</v>
      </c>
      <c r="E107" s="24" t="s">
        <v>77</v>
      </c>
      <c r="F107" s="24" t="s">
        <v>671</v>
      </c>
    </row>
    <row r="108" customFormat="false" ht="12.8" hidden="false" customHeight="false" outlineLevel="0" collapsed="false">
      <c r="B108" s="27" t="s">
        <v>165</v>
      </c>
      <c r="C108" s="27"/>
      <c r="D108" s="27"/>
      <c r="E108" s="28" t="n">
        <v>4</v>
      </c>
      <c r="F108" s="28"/>
    </row>
    <row r="109" customFormat="false" ht="12.8" hidden="false" customHeight="false" outlineLevel="0" collapsed="false">
      <c r="B109" s="23"/>
      <c r="C109" s="23"/>
      <c r="D109" s="23"/>
      <c r="E109" s="24"/>
      <c r="F109" s="24"/>
    </row>
    <row r="110" customFormat="false" ht="12.8" hidden="false" customHeight="false" outlineLevel="0" collapsed="false">
      <c r="B110" s="27" t="s">
        <v>166</v>
      </c>
      <c r="C110" s="27"/>
      <c r="D110" s="27"/>
      <c r="E110" s="28" t="n">
        <f aca="false">(E87+E99+E103+E108)</f>
        <v>32</v>
      </c>
      <c r="F110" s="28"/>
    </row>
    <row r="114" customFormat="false" ht="47.75" hidden="false" customHeight="true" outlineLevel="0" collapsed="false">
      <c r="B114" s="29" t="s">
        <v>0</v>
      </c>
      <c r="C114" s="30" t="s">
        <v>35</v>
      </c>
      <c r="D114" s="29" t="s">
        <v>167</v>
      </c>
      <c r="E114" s="30" t="s">
        <v>168</v>
      </c>
      <c r="F114" s="30" t="s">
        <v>169</v>
      </c>
      <c r="G114" s="30" t="s">
        <v>170</v>
      </c>
      <c r="H114" s="30" t="s">
        <v>171</v>
      </c>
    </row>
    <row r="115" customFormat="false" ht="12.8" hidden="false" customHeight="true" outlineLevel="0" collapsed="false">
      <c r="B115" s="25" t="s">
        <v>39</v>
      </c>
      <c r="C115" s="25" t="s">
        <v>611</v>
      </c>
      <c r="D115" s="23" t="s">
        <v>612</v>
      </c>
      <c r="E115" s="24" t="s">
        <v>42</v>
      </c>
      <c r="F115" s="24" t="s">
        <v>613</v>
      </c>
      <c r="H115" s="8" t="n">
        <v>1</v>
      </c>
    </row>
    <row r="116" customFormat="false" ht="12.8" hidden="false" customHeight="false" outlineLevel="0" collapsed="false">
      <c r="B116" s="25"/>
      <c r="C116" s="25"/>
      <c r="D116" s="23" t="s">
        <v>614</v>
      </c>
      <c r="E116" s="24" t="s">
        <v>47</v>
      </c>
      <c r="F116" s="24" t="s">
        <v>613</v>
      </c>
      <c r="H116" s="8" t="n">
        <v>1</v>
      </c>
    </row>
    <row r="117" customFormat="false" ht="12.8" hidden="false" customHeight="false" outlineLevel="0" collapsed="false">
      <c r="B117" s="25"/>
      <c r="C117" s="25"/>
      <c r="D117" s="23" t="s">
        <v>615</v>
      </c>
      <c r="E117" s="24" t="s">
        <v>77</v>
      </c>
      <c r="F117" s="24" t="s">
        <v>616</v>
      </c>
      <c r="H117" s="8" t="n">
        <v>1</v>
      </c>
    </row>
    <row r="118" customFormat="false" ht="12.8" hidden="false" customHeight="true" outlineLevel="0" collapsed="false">
      <c r="B118" s="25" t="s">
        <v>39</v>
      </c>
      <c r="C118" s="25" t="s">
        <v>617</v>
      </c>
      <c r="D118" s="23" t="s">
        <v>615</v>
      </c>
      <c r="E118" s="24" t="s">
        <v>77</v>
      </c>
      <c r="F118" s="24" t="s">
        <v>618</v>
      </c>
      <c r="H118" s="8" t="n">
        <v>0.5</v>
      </c>
    </row>
    <row r="119" customFormat="false" ht="12.8" hidden="false" customHeight="false" outlineLevel="0" collapsed="false">
      <c r="B119" s="25"/>
      <c r="C119" s="25"/>
      <c r="D119" s="23" t="s">
        <v>619</v>
      </c>
      <c r="E119" s="24" t="s">
        <v>87</v>
      </c>
      <c r="F119" s="24" t="s">
        <v>620</v>
      </c>
      <c r="H119" s="8" t="n">
        <v>0.5</v>
      </c>
    </row>
    <row r="120" customFormat="false" ht="12.8" hidden="false" customHeight="true" outlineLevel="0" collapsed="false">
      <c r="B120" s="25" t="s">
        <v>39</v>
      </c>
      <c r="C120" s="25" t="s">
        <v>621</v>
      </c>
      <c r="D120" s="23" t="s">
        <v>612</v>
      </c>
      <c r="E120" s="24" t="s">
        <v>42</v>
      </c>
      <c r="F120" s="24" t="s">
        <v>622</v>
      </c>
      <c r="H120" s="8" t="n">
        <v>1</v>
      </c>
    </row>
    <row r="121" customFormat="false" ht="12.8" hidden="false" customHeight="false" outlineLevel="0" collapsed="false">
      <c r="B121" s="25"/>
      <c r="C121" s="25"/>
      <c r="D121" s="23" t="s">
        <v>623</v>
      </c>
      <c r="E121" s="24" t="s">
        <v>54</v>
      </c>
      <c r="F121" s="24" t="s">
        <v>624</v>
      </c>
      <c r="H121" s="8" t="n">
        <v>1</v>
      </c>
    </row>
    <row r="122" customFormat="false" ht="12.8" hidden="false" customHeight="false" outlineLevel="0" collapsed="false">
      <c r="B122" s="25"/>
      <c r="C122" s="25"/>
      <c r="D122" s="23" t="s">
        <v>625</v>
      </c>
      <c r="E122" s="24" t="s">
        <v>50</v>
      </c>
      <c r="F122" s="24" t="s">
        <v>624</v>
      </c>
      <c r="H122" s="8" t="n">
        <v>1</v>
      </c>
    </row>
    <row r="123" customFormat="false" ht="12.8" hidden="false" customHeight="true" outlineLevel="0" collapsed="false">
      <c r="B123" s="25" t="s">
        <v>39</v>
      </c>
      <c r="C123" s="25" t="s">
        <v>303</v>
      </c>
      <c r="D123" s="23" t="s">
        <v>623</v>
      </c>
      <c r="E123" s="24" t="s">
        <v>54</v>
      </c>
      <c r="F123" s="24" t="s">
        <v>626</v>
      </c>
      <c r="H123" s="8" t="n">
        <v>1</v>
      </c>
    </row>
    <row r="124" customFormat="false" ht="12.8" hidden="false" customHeight="false" outlineLevel="0" collapsed="false">
      <c r="B124" s="25"/>
      <c r="C124" s="25"/>
      <c r="D124" s="23" t="s">
        <v>627</v>
      </c>
      <c r="E124" s="24" t="s">
        <v>67</v>
      </c>
      <c r="F124" s="24" t="s">
        <v>628</v>
      </c>
      <c r="H124" s="8" t="n">
        <v>1</v>
      </c>
    </row>
    <row r="125" customFormat="false" ht="12.8" hidden="false" customHeight="false" outlineLevel="0" collapsed="false">
      <c r="B125" s="25"/>
      <c r="C125" s="25"/>
      <c r="D125" s="23" t="s">
        <v>629</v>
      </c>
      <c r="E125" s="24" t="s">
        <v>57</v>
      </c>
      <c r="F125" s="24" t="s">
        <v>630</v>
      </c>
      <c r="H125" s="8" t="n">
        <v>1</v>
      </c>
    </row>
    <row r="126" customFormat="false" ht="102.2" hidden="false" customHeight="false" outlineLevel="0" collapsed="false">
      <c r="B126" s="23" t="s">
        <v>89</v>
      </c>
      <c r="C126" s="23" t="s">
        <v>631</v>
      </c>
      <c r="D126" s="23" t="s">
        <v>632</v>
      </c>
      <c r="E126" s="24" t="s">
        <v>47</v>
      </c>
      <c r="F126" s="24" t="s">
        <v>633</v>
      </c>
      <c r="G126" s="31" t="s">
        <v>640</v>
      </c>
      <c r="H126" s="8" t="n">
        <v>1</v>
      </c>
    </row>
    <row r="127" customFormat="false" ht="102.2" hidden="false" customHeight="false" outlineLevel="0" collapsed="false">
      <c r="B127" s="23" t="s">
        <v>89</v>
      </c>
      <c r="C127" s="23" t="s">
        <v>634</v>
      </c>
      <c r="D127" s="23" t="s">
        <v>635</v>
      </c>
      <c r="E127" s="24" t="s">
        <v>62</v>
      </c>
      <c r="F127" s="24" t="s">
        <v>636</v>
      </c>
      <c r="G127" s="31" t="s">
        <v>645</v>
      </c>
      <c r="H127" s="8" t="n">
        <v>1</v>
      </c>
    </row>
    <row r="128" customFormat="false" ht="91" hidden="false" customHeight="false" outlineLevel="0" collapsed="false">
      <c r="B128" s="23" t="s">
        <v>89</v>
      </c>
      <c r="C128" s="23" t="s">
        <v>637</v>
      </c>
      <c r="D128" s="23" t="s">
        <v>625</v>
      </c>
      <c r="E128" s="24" t="s">
        <v>50</v>
      </c>
      <c r="F128" s="24" t="s">
        <v>638</v>
      </c>
      <c r="G128" s="31" t="s">
        <v>642</v>
      </c>
      <c r="H128" s="8" t="n">
        <v>1</v>
      </c>
    </row>
    <row r="129" customFormat="false" ht="12.8" hidden="false" customHeight="false" outlineLevel="0" collapsed="false">
      <c r="B129" s="27" t="s">
        <v>175</v>
      </c>
      <c r="C129" s="27"/>
      <c r="D129" s="27"/>
      <c r="E129" s="28" t="n">
        <v>14</v>
      </c>
      <c r="F129" s="28"/>
      <c r="G129" s="32" t="s">
        <v>176</v>
      </c>
      <c r="H129" s="32" t="n">
        <f aca="false">SUM(H115:H128)</f>
        <v>13</v>
      </c>
    </row>
    <row r="130" customFormat="false" ht="102.2" hidden="false" customHeight="false" outlineLevel="0" collapsed="false">
      <c r="B130" s="23" t="s">
        <v>96</v>
      </c>
      <c r="C130" s="23" t="s">
        <v>639</v>
      </c>
      <c r="D130" s="23" t="s">
        <v>614</v>
      </c>
      <c r="E130" s="24" t="s">
        <v>47</v>
      </c>
      <c r="F130" s="24" t="s">
        <v>633</v>
      </c>
      <c r="G130" s="31" t="s">
        <v>640</v>
      </c>
      <c r="H130" s="8" t="n">
        <v>1</v>
      </c>
    </row>
    <row r="131" customFormat="false" ht="91" hidden="false" customHeight="false" outlineLevel="0" collapsed="false">
      <c r="B131" s="23" t="s">
        <v>96</v>
      </c>
      <c r="C131" s="23" t="s">
        <v>641</v>
      </c>
      <c r="D131" s="23" t="s">
        <v>625</v>
      </c>
      <c r="E131" s="24" t="s">
        <v>50</v>
      </c>
      <c r="F131" s="24" t="s">
        <v>638</v>
      </c>
      <c r="G131" s="31" t="s">
        <v>642</v>
      </c>
      <c r="H131" s="8" t="n">
        <v>1</v>
      </c>
    </row>
    <row r="132" customFormat="false" ht="12.8" hidden="false" customHeight="false" outlineLevel="0" collapsed="false">
      <c r="B132" s="23" t="s">
        <v>96</v>
      </c>
      <c r="C132" s="23" t="s">
        <v>311</v>
      </c>
      <c r="D132" s="23" t="s">
        <v>627</v>
      </c>
      <c r="E132" s="24" t="s">
        <v>67</v>
      </c>
      <c r="F132" s="24" t="s">
        <v>643</v>
      </c>
      <c r="H132" s="8" t="n">
        <v>1</v>
      </c>
    </row>
    <row r="133" customFormat="false" ht="102.2" hidden="false" customHeight="false" outlineLevel="0" collapsed="false">
      <c r="B133" s="23" t="s">
        <v>96</v>
      </c>
      <c r="C133" s="23" t="s">
        <v>644</v>
      </c>
      <c r="D133" s="23" t="s">
        <v>635</v>
      </c>
      <c r="E133" s="24" t="s">
        <v>62</v>
      </c>
      <c r="F133" s="24" t="s">
        <v>290</v>
      </c>
      <c r="G133" s="31" t="s">
        <v>645</v>
      </c>
      <c r="H133" s="8" t="n">
        <v>0.5</v>
      </c>
    </row>
    <row r="134" customFormat="false" ht="12.8" hidden="false" customHeight="false" outlineLevel="0" collapsed="false">
      <c r="B134" s="23" t="s">
        <v>96</v>
      </c>
      <c r="C134" s="23" t="s">
        <v>646</v>
      </c>
      <c r="D134" s="23" t="s">
        <v>619</v>
      </c>
      <c r="E134" s="24" t="s">
        <v>87</v>
      </c>
      <c r="F134" s="24" t="s">
        <v>647</v>
      </c>
      <c r="G134" s="56"/>
      <c r="H134" s="8" t="n">
        <v>1</v>
      </c>
    </row>
    <row r="135" customFormat="false" ht="23.85" hidden="false" customHeight="false" outlineLevel="0" collapsed="false">
      <c r="B135" s="23" t="s">
        <v>124</v>
      </c>
      <c r="C135" s="23" t="s">
        <v>648</v>
      </c>
      <c r="D135" s="23" t="s">
        <v>614</v>
      </c>
      <c r="E135" s="24" t="s">
        <v>47</v>
      </c>
      <c r="F135" s="24" t="s">
        <v>649</v>
      </c>
      <c r="G135" s="56"/>
      <c r="H135" s="8" t="n">
        <v>1</v>
      </c>
    </row>
    <row r="136" customFormat="false" ht="23.85" hidden="false" customHeight="false" outlineLevel="0" collapsed="false">
      <c r="B136" s="23" t="s">
        <v>124</v>
      </c>
      <c r="C136" s="23" t="s">
        <v>650</v>
      </c>
      <c r="D136" s="23" t="s">
        <v>614</v>
      </c>
      <c r="E136" s="24" t="s">
        <v>47</v>
      </c>
      <c r="F136" s="24" t="s">
        <v>651</v>
      </c>
      <c r="G136" s="56"/>
      <c r="H136" s="8" t="n">
        <v>1</v>
      </c>
    </row>
    <row r="137" customFormat="false" ht="23.85" hidden="false" customHeight="false" outlineLevel="0" collapsed="false">
      <c r="B137" s="23" t="s">
        <v>124</v>
      </c>
      <c r="C137" s="23" t="s">
        <v>652</v>
      </c>
      <c r="D137" s="23" t="s">
        <v>625</v>
      </c>
      <c r="E137" s="24" t="s">
        <v>50</v>
      </c>
      <c r="F137" s="24" t="s">
        <v>653</v>
      </c>
      <c r="G137" s="56"/>
      <c r="H137" s="8" t="n">
        <v>1</v>
      </c>
    </row>
    <row r="138" customFormat="false" ht="23.85" hidden="false" customHeight="false" outlineLevel="0" collapsed="false">
      <c r="B138" s="23" t="s">
        <v>124</v>
      </c>
      <c r="C138" s="23" t="s">
        <v>654</v>
      </c>
      <c r="D138" s="23" t="s">
        <v>625</v>
      </c>
      <c r="E138" s="24" t="s">
        <v>50</v>
      </c>
      <c r="F138" s="24" t="s">
        <v>655</v>
      </c>
      <c r="G138" s="56"/>
      <c r="H138" s="8" t="n">
        <v>1</v>
      </c>
    </row>
    <row r="139" customFormat="false" ht="35.05" hidden="false" customHeight="false" outlineLevel="0" collapsed="false">
      <c r="B139" s="23" t="s">
        <v>124</v>
      </c>
      <c r="C139" s="23" t="s">
        <v>656</v>
      </c>
      <c r="D139" s="23" t="s">
        <v>635</v>
      </c>
      <c r="E139" s="24" t="s">
        <v>62</v>
      </c>
      <c r="F139" s="24" t="s">
        <v>657</v>
      </c>
      <c r="G139" s="56"/>
      <c r="H139" s="8" t="n">
        <v>0.5</v>
      </c>
    </row>
    <row r="140" customFormat="false" ht="35.05" hidden="false" customHeight="false" outlineLevel="0" collapsed="false">
      <c r="B140" s="23" t="s">
        <v>124</v>
      </c>
      <c r="C140" s="23" t="s">
        <v>656</v>
      </c>
      <c r="D140" s="23" t="s">
        <v>635</v>
      </c>
      <c r="E140" s="24" t="s">
        <v>62</v>
      </c>
      <c r="F140" s="24" t="s">
        <v>658</v>
      </c>
      <c r="G140" s="56"/>
      <c r="H140" s="8" t="n">
        <v>0.5</v>
      </c>
    </row>
    <row r="141" customFormat="false" ht="12.8" hidden="false" customHeight="false" outlineLevel="0" collapsed="false">
      <c r="B141" s="27" t="s">
        <v>177</v>
      </c>
      <c r="C141" s="27"/>
      <c r="D141" s="27"/>
      <c r="E141" s="28" t="n">
        <v>10</v>
      </c>
      <c r="F141" s="28"/>
      <c r="G141" s="32" t="s">
        <v>178</v>
      </c>
      <c r="H141" s="32" t="n">
        <f aca="false">SUM(H130:H140)</f>
        <v>9.5</v>
      </c>
    </row>
    <row r="142" customFormat="false" ht="23.85" hidden="false" customHeight="false" outlineLevel="0" collapsed="false">
      <c r="B142" s="23" t="s">
        <v>136</v>
      </c>
      <c r="C142" s="23" t="s">
        <v>659</v>
      </c>
      <c r="D142" s="23" t="s">
        <v>612</v>
      </c>
      <c r="E142" s="24" t="s">
        <v>42</v>
      </c>
      <c r="F142" s="24" t="s">
        <v>660</v>
      </c>
      <c r="H142" s="14" t="n">
        <v>0.5</v>
      </c>
    </row>
    <row r="143" customFormat="false" ht="23.85" hidden="false" customHeight="false" outlineLevel="0" collapsed="false">
      <c r="B143" s="23" t="s">
        <v>136</v>
      </c>
      <c r="C143" s="23" t="s">
        <v>661</v>
      </c>
      <c r="D143" s="23" t="s">
        <v>615</v>
      </c>
      <c r="E143" s="24" t="s">
        <v>77</v>
      </c>
      <c r="F143" s="24" t="s">
        <v>660</v>
      </c>
      <c r="H143" s="14" t="n">
        <v>0.75</v>
      </c>
    </row>
    <row r="144" customFormat="false" ht="23.85" hidden="false" customHeight="false" outlineLevel="0" collapsed="false">
      <c r="B144" s="23" t="s">
        <v>136</v>
      </c>
      <c r="C144" s="23" t="s">
        <v>662</v>
      </c>
      <c r="D144" s="23" t="s">
        <v>623</v>
      </c>
      <c r="E144" s="24" t="s">
        <v>54</v>
      </c>
      <c r="F144" s="24" t="s">
        <v>663</v>
      </c>
      <c r="H144" s="14" t="n">
        <v>1</v>
      </c>
    </row>
    <row r="145" customFormat="false" ht="12.8" hidden="false" customHeight="false" outlineLevel="0" collapsed="false">
      <c r="B145" s="27" t="s">
        <v>179</v>
      </c>
      <c r="C145" s="27"/>
      <c r="D145" s="27"/>
      <c r="E145" s="28" t="n">
        <v>3</v>
      </c>
      <c r="F145" s="28"/>
      <c r="G145" s="32" t="s">
        <v>180</v>
      </c>
      <c r="H145" s="32" t="n">
        <f aca="false">SUM(H142:H144)</f>
        <v>2.25</v>
      </c>
    </row>
    <row r="146" customFormat="false" ht="23.85" hidden="false" customHeight="false" outlineLevel="0" collapsed="false">
      <c r="B146" s="23" t="s">
        <v>155</v>
      </c>
      <c r="C146" s="23" t="s">
        <v>664</v>
      </c>
      <c r="D146" s="23" t="s">
        <v>623</v>
      </c>
      <c r="E146" s="24" t="s">
        <v>54</v>
      </c>
      <c r="F146" s="24" t="s">
        <v>665</v>
      </c>
      <c r="H146" s="14" t="n">
        <v>1</v>
      </c>
    </row>
    <row r="147" customFormat="false" ht="23.85" hidden="false" customHeight="false" outlineLevel="0" collapsed="false">
      <c r="B147" s="23" t="s">
        <v>155</v>
      </c>
      <c r="C147" s="23" t="s">
        <v>666</v>
      </c>
      <c r="D147" s="23" t="s">
        <v>623</v>
      </c>
      <c r="E147" s="24" t="s">
        <v>54</v>
      </c>
      <c r="F147" s="24" t="s">
        <v>667</v>
      </c>
      <c r="H147" s="14" t="n">
        <v>0.75</v>
      </c>
    </row>
    <row r="148" customFormat="false" ht="23.85" hidden="false" customHeight="false" outlineLevel="0" collapsed="false">
      <c r="B148" s="23" t="s">
        <v>155</v>
      </c>
      <c r="C148" s="23" t="s">
        <v>664</v>
      </c>
      <c r="D148" s="23" t="s">
        <v>623</v>
      </c>
      <c r="E148" s="24" t="s">
        <v>54</v>
      </c>
      <c r="F148" s="24" t="s">
        <v>665</v>
      </c>
      <c r="H148" s="14" t="n">
        <v>1</v>
      </c>
    </row>
    <row r="149" customFormat="false" ht="12.8" hidden="false" customHeight="false" outlineLevel="0" collapsed="false">
      <c r="B149" s="27" t="s">
        <v>181</v>
      </c>
      <c r="C149" s="27"/>
      <c r="D149" s="27"/>
      <c r="E149" s="28" t="n">
        <v>3</v>
      </c>
      <c r="F149" s="28"/>
      <c r="G149" s="32" t="s">
        <v>182</v>
      </c>
      <c r="H149" s="32" t="n">
        <f aca="false">SUM(H146:H148)</f>
        <v>2.75</v>
      </c>
    </row>
    <row r="150" customFormat="false" ht="12.8" hidden="false" customHeight="false" outlineLevel="0" collapsed="false">
      <c r="B150" s="23"/>
      <c r="C150" s="23"/>
      <c r="D150" s="23"/>
      <c r="E150" s="24"/>
      <c r="F150" s="24"/>
      <c r="H150" s="33" t="n">
        <f aca="false">(H129+H141+H145+H149)</f>
        <v>27.5</v>
      </c>
    </row>
    <row r="151" customFormat="false" ht="12.8" hidden="false" customHeight="false" outlineLevel="0" collapsed="false">
      <c r="B151" s="27" t="s">
        <v>183</v>
      </c>
      <c r="C151" s="27"/>
      <c r="D151" s="27"/>
      <c r="E151" s="28" t="n">
        <f aca="false">(E129+E141+E145+E149)</f>
        <v>30</v>
      </c>
      <c r="F151" s="28"/>
      <c r="G151" s="32" t="s">
        <v>184</v>
      </c>
      <c r="H151" s="34" t="n">
        <v>27</v>
      </c>
    </row>
    <row r="156" customFormat="false" ht="15" hidden="false" customHeight="false" outlineLevel="0" collapsed="false">
      <c r="C156" s="35" t="s">
        <v>185</v>
      </c>
      <c r="D156" s="35"/>
      <c r="E156" s="36"/>
    </row>
    <row r="158" customFormat="false" ht="20.1" hidden="false" customHeight="true" outlineLevel="0" collapsed="false">
      <c r="C158" s="19" t="s">
        <v>0</v>
      </c>
      <c r="D158" s="20" t="s">
        <v>186</v>
      </c>
      <c r="E158" s="37"/>
      <c r="F158" s="38"/>
    </row>
    <row r="159" customFormat="false" ht="12.8" hidden="false" customHeight="false" outlineLevel="0" collapsed="false">
      <c r="C159" s="23" t="s">
        <v>39</v>
      </c>
      <c r="D159" s="23" t="s">
        <v>611</v>
      </c>
      <c r="E159" s="39"/>
      <c r="F159" s="40"/>
    </row>
    <row r="160" customFormat="false" ht="12.8" hidden="false" customHeight="false" outlineLevel="0" collapsed="false">
      <c r="C160" s="23" t="s">
        <v>39</v>
      </c>
      <c r="D160" s="23" t="s">
        <v>617</v>
      </c>
      <c r="E160" s="39"/>
      <c r="F160" s="40"/>
    </row>
    <row r="161" customFormat="false" ht="12.8" hidden="false" customHeight="false" outlineLevel="0" collapsed="false">
      <c r="C161" s="23" t="s">
        <v>39</v>
      </c>
      <c r="D161" s="23" t="s">
        <v>621</v>
      </c>
      <c r="E161" s="39"/>
      <c r="F161" s="40"/>
    </row>
    <row r="162" customFormat="false" ht="12.8" hidden="false" customHeight="false" outlineLevel="0" collapsed="false">
      <c r="C162" s="23" t="s">
        <v>39</v>
      </c>
      <c r="D162" s="23" t="s">
        <v>303</v>
      </c>
      <c r="E162" s="39"/>
      <c r="F162" s="40"/>
    </row>
    <row r="163" customFormat="false" ht="12.8" hidden="false" customHeight="false" outlineLevel="0" collapsed="false">
      <c r="C163" s="23" t="s">
        <v>89</v>
      </c>
      <c r="D163" s="23" t="s">
        <v>631</v>
      </c>
      <c r="E163" s="39"/>
      <c r="F163" s="40"/>
    </row>
    <row r="164" customFormat="false" ht="12.8" hidden="false" customHeight="false" outlineLevel="0" collapsed="false">
      <c r="C164" s="23" t="s">
        <v>89</v>
      </c>
      <c r="D164" s="23" t="s">
        <v>634</v>
      </c>
      <c r="E164" s="39"/>
      <c r="F164" s="40"/>
    </row>
    <row r="165" customFormat="false" ht="12.8" hidden="false" customHeight="false" outlineLevel="0" collapsed="false">
      <c r="C165" s="23" t="s">
        <v>89</v>
      </c>
      <c r="D165" s="23" t="s">
        <v>637</v>
      </c>
      <c r="E165" s="39"/>
      <c r="F165" s="40"/>
    </row>
    <row r="166" customFormat="false" ht="12.8" hidden="false" customHeight="false" outlineLevel="0" collapsed="false">
      <c r="C166" s="27" t="s">
        <v>95</v>
      </c>
      <c r="D166" s="27"/>
      <c r="E166" s="41" t="n">
        <v>7</v>
      </c>
      <c r="F166" s="40"/>
    </row>
    <row r="167" customFormat="false" ht="12.8" hidden="false" customHeight="false" outlineLevel="0" collapsed="false">
      <c r="C167" s="23" t="s">
        <v>96</v>
      </c>
      <c r="D167" s="23" t="s">
        <v>639</v>
      </c>
      <c r="E167" s="39"/>
      <c r="F167" s="40"/>
    </row>
    <row r="168" customFormat="false" ht="12.8" hidden="false" customHeight="false" outlineLevel="0" collapsed="false">
      <c r="C168" s="23" t="s">
        <v>96</v>
      </c>
      <c r="D168" s="23" t="s">
        <v>641</v>
      </c>
      <c r="E168" s="39"/>
      <c r="F168" s="40"/>
    </row>
    <row r="169" customFormat="false" ht="12.8" hidden="false" customHeight="false" outlineLevel="0" collapsed="false">
      <c r="C169" s="23" t="s">
        <v>96</v>
      </c>
      <c r="D169" s="23" t="s">
        <v>311</v>
      </c>
      <c r="E169" s="39"/>
      <c r="F169" s="40"/>
    </row>
    <row r="170" customFormat="false" ht="12.8" hidden="false" customHeight="false" outlineLevel="0" collapsed="false">
      <c r="C170" s="23" t="s">
        <v>96</v>
      </c>
      <c r="D170" s="23" t="s">
        <v>644</v>
      </c>
      <c r="E170" s="39"/>
      <c r="F170" s="40"/>
    </row>
    <row r="171" customFormat="false" ht="12.8" hidden="false" customHeight="false" outlineLevel="0" collapsed="false">
      <c r="C171" s="23" t="s">
        <v>96</v>
      </c>
      <c r="D171" s="23" t="s">
        <v>646</v>
      </c>
      <c r="E171" s="39"/>
      <c r="F171" s="40"/>
    </row>
    <row r="172" customFormat="false" ht="12.8" hidden="false" customHeight="false" outlineLevel="0" collapsed="false">
      <c r="C172" s="23" t="s">
        <v>124</v>
      </c>
      <c r="D172" s="23" t="s">
        <v>648</v>
      </c>
      <c r="E172" s="39"/>
      <c r="F172" s="40"/>
    </row>
    <row r="173" customFormat="false" ht="12.8" hidden="false" customHeight="false" outlineLevel="0" collapsed="false">
      <c r="C173" s="23" t="s">
        <v>124</v>
      </c>
      <c r="D173" s="23" t="s">
        <v>650</v>
      </c>
      <c r="E173" s="39"/>
      <c r="F173" s="40"/>
    </row>
    <row r="174" customFormat="false" ht="12.8" hidden="false" customHeight="false" outlineLevel="0" collapsed="false">
      <c r="C174" s="23" t="s">
        <v>124</v>
      </c>
      <c r="D174" s="23" t="s">
        <v>652</v>
      </c>
      <c r="E174" s="39"/>
      <c r="F174" s="40"/>
    </row>
    <row r="175" customFormat="false" ht="12.8" hidden="false" customHeight="false" outlineLevel="0" collapsed="false">
      <c r="C175" s="23" t="s">
        <v>124</v>
      </c>
      <c r="D175" s="23" t="s">
        <v>654</v>
      </c>
      <c r="E175" s="39"/>
      <c r="F175" s="40"/>
    </row>
    <row r="176" customFormat="false" ht="12.8" hidden="false" customHeight="false" outlineLevel="0" collapsed="false">
      <c r="C176" s="23" t="s">
        <v>124</v>
      </c>
      <c r="D176" s="23" t="s">
        <v>656</v>
      </c>
      <c r="E176" s="39"/>
      <c r="F176" s="40"/>
    </row>
    <row r="177" customFormat="false" ht="12.8" hidden="false" customHeight="false" outlineLevel="0" collapsed="false">
      <c r="C177" s="23" t="s">
        <v>124</v>
      </c>
      <c r="D177" s="23" t="s">
        <v>656</v>
      </c>
      <c r="E177" s="39"/>
      <c r="F177" s="40"/>
    </row>
    <row r="178" customFormat="false" ht="12.8" hidden="false" customHeight="false" outlineLevel="0" collapsed="false">
      <c r="C178" s="27" t="s">
        <v>135</v>
      </c>
      <c r="D178" s="27"/>
      <c r="E178" s="41" t="n">
        <v>11</v>
      </c>
      <c r="F178" s="40"/>
    </row>
    <row r="179" customFormat="false" ht="12.8" hidden="false" customHeight="false" outlineLevel="0" collapsed="false">
      <c r="C179" s="23" t="s">
        <v>136</v>
      </c>
      <c r="D179" s="23" t="s">
        <v>659</v>
      </c>
      <c r="E179" s="39"/>
      <c r="F179" s="40"/>
    </row>
    <row r="180" customFormat="false" ht="12.8" hidden="false" customHeight="false" outlineLevel="0" collapsed="false">
      <c r="C180" s="23" t="s">
        <v>136</v>
      </c>
      <c r="D180" s="23" t="s">
        <v>661</v>
      </c>
      <c r="E180" s="39"/>
      <c r="F180" s="40"/>
    </row>
    <row r="181" customFormat="false" ht="12.8" hidden="false" customHeight="false" outlineLevel="0" collapsed="false">
      <c r="C181" s="23" t="s">
        <v>136</v>
      </c>
      <c r="D181" s="23" t="s">
        <v>662</v>
      </c>
      <c r="E181" s="39"/>
      <c r="F181" s="40"/>
    </row>
    <row r="182" customFormat="false" ht="12.8" hidden="false" customHeight="false" outlineLevel="0" collapsed="false">
      <c r="C182" s="23" t="s">
        <v>136</v>
      </c>
      <c r="D182" s="23" t="s">
        <v>672</v>
      </c>
      <c r="E182" s="39"/>
      <c r="F182" s="40"/>
    </row>
    <row r="183" customFormat="false" ht="12.8" hidden="false" customHeight="false" outlineLevel="0" collapsed="false">
      <c r="C183" s="27" t="s">
        <v>189</v>
      </c>
      <c r="D183" s="27"/>
      <c r="E183" s="41" t="n">
        <v>4</v>
      </c>
      <c r="F183" s="40"/>
    </row>
    <row r="184" customFormat="false" ht="12.8" hidden="false" customHeight="false" outlineLevel="0" collapsed="false">
      <c r="C184" s="23" t="s">
        <v>155</v>
      </c>
      <c r="D184" s="23" t="s">
        <v>668</v>
      </c>
      <c r="E184" s="39"/>
      <c r="F184" s="40"/>
    </row>
    <row r="185" customFormat="false" ht="12.8" hidden="false" customHeight="false" outlineLevel="0" collapsed="false">
      <c r="C185" s="23" t="s">
        <v>155</v>
      </c>
      <c r="D185" s="23" t="s">
        <v>673</v>
      </c>
      <c r="E185" s="39"/>
      <c r="F185" s="40"/>
    </row>
    <row r="186" customFormat="false" ht="12.8" hidden="false" customHeight="false" outlineLevel="0" collapsed="false">
      <c r="C186" s="23" t="s">
        <v>155</v>
      </c>
      <c r="D186" s="23" t="s">
        <v>674</v>
      </c>
      <c r="E186" s="39"/>
      <c r="F186" s="40"/>
    </row>
    <row r="187" customFormat="false" ht="12.8" hidden="false" customHeight="false" outlineLevel="0" collapsed="false">
      <c r="C187" s="23" t="s">
        <v>155</v>
      </c>
      <c r="D187" s="23" t="s">
        <v>675</v>
      </c>
      <c r="E187" s="39"/>
      <c r="F187" s="40"/>
    </row>
    <row r="188" customFormat="false" ht="12.8" hidden="false" customHeight="false" outlineLevel="0" collapsed="false">
      <c r="C188" s="23" t="s">
        <v>155</v>
      </c>
      <c r="D188" s="23" t="s">
        <v>666</v>
      </c>
      <c r="E188" s="39"/>
      <c r="F188" s="40"/>
    </row>
    <row r="189" customFormat="false" ht="12.8" hidden="false" customHeight="false" outlineLevel="0" collapsed="false">
      <c r="C189" s="23" t="s">
        <v>155</v>
      </c>
      <c r="D189" s="23" t="s">
        <v>664</v>
      </c>
      <c r="E189" s="39"/>
      <c r="F189" s="40"/>
    </row>
    <row r="190" customFormat="false" ht="12.8" hidden="false" customHeight="false" outlineLevel="0" collapsed="false">
      <c r="C190" s="23" t="s">
        <v>155</v>
      </c>
      <c r="D190" s="23" t="s">
        <v>676</v>
      </c>
      <c r="E190" s="39"/>
      <c r="F190" s="40"/>
    </row>
    <row r="191" customFormat="false" ht="12.8" hidden="false" customHeight="false" outlineLevel="0" collapsed="false">
      <c r="C191" s="23" t="s">
        <v>155</v>
      </c>
      <c r="D191" s="23" t="s">
        <v>677</v>
      </c>
      <c r="E191" s="39"/>
      <c r="F191" s="40"/>
    </row>
    <row r="192" customFormat="false" ht="12.8" hidden="false" customHeight="false" outlineLevel="0" collapsed="false">
      <c r="C192" s="27" t="s">
        <v>165</v>
      </c>
      <c r="D192" s="27"/>
      <c r="E192" s="41" t="n">
        <v>8</v>
      </c>
      <c r="F192" s="40"/>
    </row>
    <row r="193" customFormat="false" ht="12.8" hidden="false" customHeight="false" outlineLevel="0" collapsed="false">
      <c r="C193" s="23"/>
      <c r="D193" s="23"/>
      <c r="E193" s="39"/>
      <c r="F193" s="40"/>
    </row>
    <row r="194" customFormat="false" ht="12.8" hidden="false" customHeight="false" outlineLevel="0" collapsed="false">
      <c r="C194" s="27" t="s">
        <v>166</v>
      </c>
      <c r="D194" s="27"/>
      <c r="E194" s="41" t="n">
        <f aca="false">(E178+E183+E192+E166)</f>
        <v>30</v>
      </c>
      <c r="F194" s="40"/>
    </row>
    <row r="197" customFormat="false" ht="15" hidden="false" customHeight="false" outlineLevel="0" collapsed="false">
      <c r="C197" s="42" t="s">
        <v>400</v>
      </c>
      <c r="D197" s="42"/>
      <c r="E197" s="36"/>
    </row>
    <row r="199" customFormat="false" ht="15" hidden="false" customHeight="false" outlineLevel="0" collapsed="false">
      <c r="C199" s="43" t="s">
        <v>0</v>
      </c>
      <c r="D199" s="44" t="s">
        <v>199</v>
      </c>
      <c r="E199" s="37"/>
    </row>
    <row r="200" customFormat="false" ht="12.8" hidden="false" customHeight="false" outlineLevel="0" collapsed="false">
      <c r="C200" s="23" t="s">
        <v>39</v>
      </c>
      <c r="D200" s="23" t="s">
        <v>611</v>
      </c>
      <c r="E200" s="24" t="n">
        <v>1</v>
      </c>
    </row>
    <row r="201" customFormat="false" ht="12.8" hidden="false" customHeight="false" outlineLevel="0" collapsed="false">
      <c r="C201" s="23" t="s">
        <v>39</v>
      </c>
      <c r="D201" s="23" t="s">
        <v>617</v>
      </c>
      <c r="E201" s="24" t="n">
        <v>1</v>
      </c>
    </row>
    <row r="202" customFormat="false" ht="12.8" hidden="false" customHeight="false" outlineLevel="0" collapsed="false">
      <c r="C202" s="23" t="s">
        <v>39</v>
      </c>
      <c r="D202" s="23" t="s">
        <v>621</v>
      </c>
      <c r="E202" s="24" t="n">
        <v>1</v>
      </c>
    </row>
    <row r="203" customFormat="false" ht="12.8" hidden="false" customHeight="false" outlineLevel="0" collapsed="false">
      <c r="C203" s="23" t="s">
        <v>39</v>
      </c>
      <c r="D203" s="23" t="s">
        <v>303</v>
      </c>
      <c r="E203" s="24" t="n">
        <v>1</v>
      </c>
    </row>
    <row r="204" customFormat="false" ht="12.8" hidden="false" customHeight="false" outlineLevel="0" collapsed="false">
      <c r="C204" s="23" t="s">
        <v>89</v>
      </c>
      <c r="D204" s="23" t="s">
        <v>631</v>
      </c>
      <c r="E204" s="24" t="n">
        <v>1</v>
      </c>
    </row>
    <row r="205" customFormat="false" ht="12.8" hidden="false" customHeight="false" outlineLevel="0" collapsed="false">
      <c r="C205" s="23" t="s">
        <v>89</v>
      </c>
      <c r="D205" s="23" t="s">
        <v>634</v>
      </c>
      <c r="E205" s="24" t="n">
        <v>1</v>
      </c>
    </row>
    <row r="206" customFormat="false" ht="12.8" hidden="false" customHeight="false" outlineLevel="0" collapsed="false">
      <c r="C206" s="23" t="s">
        <v>89</v>
      </c>
      <c r="D206" s="23" t="s">
        <v>637</v>
      </c>
      <c r="E206" s="24" t="n">
        <v>1</v>
      </c>
    </row>
    <row r="207" s="45" customFormat="true" ht="17.9" hidden="false" customHeight="true" outlineLevel="0" collapsed="false">
      <c r="C207" s="27" t="n">
        <v>7</v>
      </c>
      <c r="D207" s="46" t="s">
        <v>200</v>
      </c>
      <c r="E207" s="32" t="n">
        <f aca="false">SUM(E200:E206)</f>
        <v>7</v>
      </c>
      <c r="F207" s="47" t="s">
        <v>201</v>
      </c>
      <c r="G207" s="47"/>
    </row>
    <row r="208" customFormat="false" ht="12.8" hidden="false" customHeight="false" outlineLevel="0" collapsed="false">
      <c r="C208" s="23" t="s">
        <v>96</v>
      </c>
      <c r="D208" s="23" t="s">
        <v>639</v>
      </c>
      <c r="E208" s="24" t="n">
        <v>1</v>
      </c>
    </row>
    <row r="209" customFormat="false" ht="12.8" hidden="false" customHeight="false" outlineLevel="0" collapsed="false">
      <c r="C209" s="23" t="s">
        <v>96</v>
      </c>
      <c r="D209" s="23" t="s">
        <v>641</v>
      </c>
      <c r="E209" s="24" t="n">
        <v>1</v>
      </c>
    </row>
    <row r="210" customFormat="false" ht="12.8" hidden="false" customHeight="false" outlineLevel="0" collapsed="false">
      <c r="C210" s="23" t="s">
        <v>96</v>
      </c>
      <c r="D210" s="23" t="s">
        <v>311</v>
      </c>
      <c r="E210" s="24" t="n">
        <v>1</v>
      </c>
    </row>
    <row r="211" customFormat="false" ht="12.8" hidden="false" customHeight="false" outlineLevel="0" collapsed="false">
      <c r="C211" s="23" t="s">
        <v>96</v>
      </c>
      <c r="D211" s="23" t="s">
        <v>644</v>
      </c>
      <c r="E211" s="24" t="n">
        <v>1</v>
      </c>
    </row>
    <row r="212" customFormat="false" ht="12.8" hidden="false" customHeight="false" outlineLevel="0" collapsed="false">
      <c r="C212" s="23" t="s">
        <v>96</v>
      </c>
      <c r="D212" s="23" t="s">
        <v>646</v>
      </c>
      <c r="E212" s="24" t="n">
        <v>1</v>
      </c>
    </row>
    <row r="213" customFormat="false" ht="12.8" hidden="false" customHeight="false" outlineLevel="0" collapsed="false">
      <c r="C213" s="23" t="s">
        <v>124</v>
      </c>
      <c r="D213" s="23" t="s">
        <v>648</v>
      </c>
      <c r="E213" s="24" t="n">
        <v>1</v>
      </c>
    </row>
    <row r="214" customFormat="false" ht="12.8" hidden="false" customHeight="false" outlineLevel="0" collapsed="false">
      <c r="C214" s="23" t="s">
        <v>124</v>
      </c>
      <c r="D214" s="23" t="s">
        <v>650</v>
      </c>
      <c r="E214" s="24" t="n">
        <v>1</v>
      </c>
    </row>
    <row r="215" customFormat="false" ht="12.8" hidden="false" customHeight="false" outlineLevel="0" collapsed="false">
      <c r="C215" s="23" t="s">
        <v>124</v>
      </c>
      <c r="D215" s="23" t="s">
        <v>652</v>
      </c>
      <c r="E215" s="24" t="n">
        <v>1</v>
      </c>
    </row>
    <row r="216" customFormat="false" ht="12.8" hidden="false" customHeight="false" outlineLevel="0" collapsed="false">
      <c r="C216" s="23" t="s">
        <v>124</v>
      </c>
      <c r="D216" s="23" t="s">
        <v>654</v>
      </c>
      <c r="E216" s="24" t="n">
        <v>1</v>
      </c>
    </row>
    <row r="217" customFormat="false" ht="12.8" hidden="false" customHeight="false" outlineLevel="0" collapsed="false">
      <c r="C217" s="23" t="s">
        <v>124</v>
      </c>
      <c r="D217" s="23" t="s">
        <v>656</v>
      </c>
      <c r="E217" s="24" t="n">
        <v>1</v>
      </c>
    </row>
    <row r="218" customFormat="false" ht="12.8" hidden="false" customHeight="false" outlineLevel="0" collapsed="false">
      <c r="C218" s="23" t="s">
        <v>124</v>
      </c>
      <c r="D218" s="23" t="s">
        <v>656</v>
      </c>
      <c r="E218" s="24" t="n">
        <v>1</v>
      </c>
    </row>
    <row r="219" s="45" customFormat="true" ht="17.9" hidden="false" customHeight="true" outlineLevel="0" collapsed="false">
      <c r="C219" s="27" t="n">
        <v>11</v>
      </c>
      <c r="D219" s="46" t="s">
        <v>202</v>
      </c>
      <c r="E219" s="32" t="n">
        <f aca="false">SUM(E208:E218)</f>
        <v>11</v>
      </c>
      <c r="F219" s="47" t="s">
        <v>203</v>
      </c>
      <c r="G219" s="47"/>
    </row>
    <row r="220" customFormat="false" ht="12.8" hidden="false" customHeight="false" outlineLevel="0" collapsed="false">
      <c r="C220" s="23" t="s">
        <v>136</v>
      </c>
      <c r="D220" s="23" t="s">
        <v>659</v>
      </c>
      <c r="E220" s="24" t="n">
        <v>1</v>
      </c>
    </row>
    <row r="221" customFormat="false" ht="12.8" hidden="false" customHeight="false" outlineLevel="0" collapsed="false">
      <c r="C221" s="23" t="s">
        <v>136</v>
      </c>
      <c r="D221" s="23" t="s">
        <v>661</v>
      </c>
      <c r="E221" s="24" t="n">
        <v>1</v>
      </c>
    </row>
    <row r="222" customFormat="false" ht="12.8" hidden="false" customHeight="false" outlineLevel="0" collapsed="false">
      <c r="C222" s="23" t="s">
        <v>136</v>
      </c>
      <c r="D222" s="23" t="s">
        <v>662</v>
      </c>
      <c r="E222" s="24" t="n">
        <v>1</v>
      </c>
    </row>
    <row r="223" s="45" customFormat="true" ht="17.9" hidden="false" customHeight="true" outlineLevel="0" collapsed="false">
      <c r="C223" s="27" t="n">
        <v>3</v>
      </c>
      <c r="D223" s="46" t="s">
        <v>204</v>
      </c>
      <c r="E223" s="32" t="n">
        <f aca="false">SUM(E220:E222)</f>
        <v>3</v>
      </c>
      <c r="F223" s="47" t="s">
        <v>205</v>
      </c>
      <c r="G223" s="47"/>
    </row>
    <row r="224" customFormat="false" ht="12.8" hidden="false" customHeight="false" outlineLevel="0" collapsed="false">
      <c r="C224" s="23" t="s">
        <v>155</v>
      </c>
      <c r="D224" s="23" t="s">
        <v>668</v>
      </c>
      <c r="E224" s="24" t="n">
        <v>1</v>
      </c>
    </row>
    <row r="225" customFormat="false" ht="12.8" hidden="false" customHeight="false" outlineLevel="0" collapsed="false">
      <c r="C225" s="23" t="s">
        <v>155</v>
      </c>
      <c r="D225" s="23" t="s">
        <v>673</v>
      </c>
      <c r="E225" s="24" t="n">
        <v>0.25</v>
      </c>
    </row>
    <row r="226" customFormat="false" ht="12.8" hidden="false" customHeight="false" outlineLevel="0" collapsed="false">
      <c r="C226" s="23" t="s">
        <v>155</v>
      </c>
      <c r="D226" s="23" t="s">
        <v>674</v>
      </c>
      <c r="E226" s="24" t="n">
        <v>1</v>
      </c>
    </row>
    <row r="227" customFormat="false" ht="12.8" hidden="false" customHeight="false" outlineLevel="0" collapsed="false">
      <c r="C227" s="23" t="s">
        <v>155</v>
      </c>
      <c r="D227" s="23" t="s">
        <v>675</v>
      </c>
      <c r="E227" s="24" t="n">
        <v>0.5</v>
      </c>
    </row>
    <row r="228" customFormat="false" ht="12.8" hidden="false" customHeight="false" outlineLevel="0" collapsed="false">
      <c r="C228" s="23" t="s">
        <v>155</v>
      </c>
      <c r="D228" s="23" t="s">
        <v>666</v>
      </c>
      <c r="E228" s="24" t="n">
        <v>1</v>
      </c>
    </row>
    <row r="229" customFormat="false" ht="12.8" hidden="false" customHeight="false" outlineLevel="0" collapsed="false">
      <c r="C229" s="23" t="s">
        <v>155</v>
      </c>
      <c r="D229" s="23" t="s">
        <v>664</v>
      </c>
      <c r="E229" s="24" t="n">
        <v>1</v>
      </c>
    </row>
    <row r="230" s="45" customFormat="true" ht="17.9" hidden="false" customHeight="true" outlineLevel="0" collapsed="false">
      <c r="C230" s="27" t="n">
        <v>6</v>
      </c>
      <c r="D230" s="46" t="s">
        <v>214</v>
      </c>
      <c r="E230" s="32" t="n">
        <f aca="false">SUM(E224:E229)</f>
        <v>4.75</v>
      </c>
      <c r="F230" s="47" t="s">
        <v>215</v>
      </c>
      <c r="G230" s="47"/>
    </row>
    <row r="232" s="45" customFormat="true" ht="17.9" hidden="false" customHeight="true" outlineLevel="0" collapsed="false">
      <c r="C232" s="27" t="n">
        <f aca="false">(C207+C219+C223+C230)</f>
        <v>27</v>
      </c>
      <c r="D232" s="46" t="s">
        <v>216</v>
      </c>
      <c r="E232" s="27" t="n">
        <f aca="false">(E207+E219+E223+E230)</f>
        <v>25.75</v>
      </c>
      <c r="F232" s="47" t="s">
        <v>217</v>
      </c>
      <c r="G232" s="47"/>
    </row>
    <row r="236" customFormat="false" ht="15" hidden="false" customHeight="false" outlineLevel="0" collapsed="false">
      <c r="C236" s="42" t="s">
        <v>579</v>
      </c>
      <c r="D236" s="42"/>
      <c r="E236" s="36"/>
    </row>
    <row r="238" customFormat="false" ht="15" hidden="false" customHeight="false" outlineLevel="0" collapsed="false">
      <c r="C238" s="43" t="s">
        <v>0</v>
      </c>
      <c r="D238" s="44" t="s">
        <v>199</v>
      </c>
      <c r="E238" s="37"/>
    </row>
    <row r="239" customFormat="false" ht="12.8" hidden="false" customHeight="false" outlineLevel="0" collapsed="false">
      <c r="C239" s="23" t="s">
        <v>39</v>
      </c>
      <c r="D239" s="23" t="s">
        <v>611</v>
      </c>
      <c r="E239" s="24" t="n">
        <v>1</v>
      </c>
    </row>
    <row r="240" customFormat="false" ht="12.8" hidden="false" customHeight="false" outlineLevel="0" collapsed="false">
      <c r="C240" s="23" t="s">
        <v>39</v>
      </c>
      <c r="D240" s="23" t="s">
        <v>617</v>
      </c>
      <c r="E240" s="24" t="n">
        <v>1</v>
      </c>
    </row>
    <row r="241" customFormat="false" ht="12.8" hidden="false" customHeight="false" outlineLevel="0" collapsed="false">
      <c r="C241" s="23" t="s">
        <v>39</v>
      </c>
      <c r="D241" s="23" t="s">
        <v>621</v>
      </c>
      <c r="E241" s="24" t="n">
        <v>1</v>
      </c>
    </row>
    <row r="242" customFormat="false" ht="12.8" hidden="false" customHeight="false" outlineLevel="0" collapsed="false">
      <c r="C242" s="23" t="s">
        <v>39</v>
      </c>
      <c r="D242" s="23" t="s">
        <v>303</v>
      </c>
      <c r="E242" s="24" t="n">
        <v>1</v>
      </c>
    </row>
    <row r="243" customFormat="false" ht="12.8" hidden="false" customHeight="false" outlineLevel="0" collapsed="false">
      <c r="C243" s="23" t="s">
        <v>89</v>
      </c>
      <c r="D243" s="23" t="s">
        <v>631</v>
      </c>
      <c r="E243" s="24" t="n">
        <v>1</v>
      </c>
    </row>
    <row r="244" customFormat="false" ht="12.8" hidden="false" customHeight="false" outlineLevel="0" collapsed="false">
      <c r="C244" s="23" t="s">
        <v>89</v>
      </c>
      <c r="D244" s="23" t="s">
        <v>634</v>
      </c>
      <c r="E244" s="24" t="n">
        <v>1</v>
      </c>
    </row>
    <row r="245" customFormat="false" ht="12.8" hidden="false" customHeight="false" outlineLevel="0" collapsed="false">
      <c r="C245" s="23" t="s">
        <v>89</v>
      </c>
      <c r="D245" s="23" t="s">
        <v>637</v>
      </c>
      <c r="E245" s="24" t="n">
        <v>1</v>
      </c>
    </row>
    <row r="246" s="45" customFormat="true" ht="17.9" hidden="false" customHeight="true" outlineLevel="0" collapsed="false">
      <c r="C246" s="27" t="n">
        <v>7</v>
      </c>
      <c r="D246" s="46" t="s">
        <v>200</v>
      </c>
      <c r="E246" s="32" t="n">
        <f aca="false">SUM(E239:E245)</f>
        <v>7</v>
      </c>
      <c r="F246" s="47" t="s">
        <v>201</v>
      </c>
      <c r="G246" s="47"/>
    </row>
    <row r="247" customFormat="false" ht="12.8" hidden="false" customHeight="false" outlineLevel="0" collapsed="false">
      <c r="C247" s="23" t="s">
        <v>96</v>
      </c>
      <c r="D247" s="23" t="s">
        <v>639</v>
      </c>
      <c r="E247" s="24" t="n">
        <v>1</v>
      </c>
    </row>
    <row r="248" customFormat="false" ht="12.8" hidden="false" customHeight="false" outlineLevel="0" collapsed="false">
      <c r="C248" s="23" t="s">
        <v>96</v>
      </c>
      <c r="D248" s="23" t="s">
        <v>641</v>
      </c>
      <c r="E248" s="24" t="n">
        <v>1</v>
      </c>
    </row>
    <row r="249" customFormat="false" ht="12.8" hidden="false" customHeight="false" outlineLevel="0" collapsed="false">
      <c r="C249" s="23" t="s">
        <v>96</v>
      </c>
      <c r="D249" s="23" t="s">
        <v>311</v>
      </c>
      <c r="E249" s="24" t="n">
        <v>1</v>
      </c>
    </row>
    <row r="250" customFormat="false" ht="12.8" hidden="false" customHeight="false" outlineLevel="0" collapsed="false">
      <c r="C250" s="23" t="s">
        <v>96</v>
      </c>
      <c r="D250" s="23" t="s">
        <v>644</v>
      </c>
      <c r="E250" s="24" t="n">
        <v>1</v>
      </c>
    </row>
    <row r="251" customFormat="false" ht="12.8" hidden="false" customHeight="false" outlineLevel="0" collapsed="false">
      <c r="C251" s="23" t="s">
        <v>96</v>
      </c>
      <c r="D251" s="23" t="s">
        <v>646</v>
      </c>
      <c r="E251" s="24" t="n">
        <v>1</v>
      </c>
    </row>
    <row r="252" customFormat="false" ht="12.8" hidden="false" customHeight="false" outlineLevel="0" collapsed="false">
      <c r="C252" s="23" t="s">
        <v>124</v>
      </c>
      <c r="D252" s="23" t="s">
        <v>648</v>
      </c>
      <c r="E252" s="24" t="n">
        <v>1</v>
      </c>
    </row>
    <row r="253" customFormat="false" ht="12.8" hidden="false" customHeight="false" outlineLevel="0" collapsed="false">
      <c r="C253" s="23" t="s">
        <v>124</v>
      </c>
      <c r="D253" s="23" t="s">
        <v>650</v>
      </c>
      <c r="E253" s="24" t="n">
        <v>1</v>
      </c>
    </row>
    <row r="254" customFormat="false" ht="12.8" hidden="false" customHeight="false" outlineLevel="0" collapsed="false">
      <c r="C254" s="23" t="s">
        <v>124</v>
      </c>
      <c r="D254" s="23" t="s">
        <v>652</v>
      </c>
      <c r="E254" s="24" t="n">
        <v>1</v>
      </c>
    </row>
    <row r="255" customFormat="false" ht="12.8" hidden="false" customHeight="false" outlineLevel="0" collapsed="false">
      <c r="C255" s="23" t="s">
        <v>124</v>
      </c>
      <c r="D255" s="23" t="s">
        <v>654</v>
      </c>
      <c r="E255" s="24" t="n">
        <v>1</v>
      </c>
    </row>
    <row r="256" customFormat="false" ht="12.8" hidden="false" customHeight="false" outlineLevel="0" collapsed="false">
      <c r="C256" s="23" t="s">
        <v>124</v>
      </c>
      <c r="D256" s="23" t="s">
        <v>656</v>
      </c>
      <c r="E256" s="24" t="n">
        <v>1</v>
      </c>
    </row>
    <row r="257" customFormat="false" ht="12.8" hidden="false" customHeight="false" outlineLevel="0" collapsed="false">
      <c r="C257" s="23" t="s">
        <v>124</v>
      </c>
      <c r="D257" s="23" t="s">
        <v>656</v>
      </c>
      <c r="E257" s="24" t="n">
        <v>1</v>
      </c>
    </row>
    <row r="258" s="45" customFormat="true" ht="17.9" hidden="false" customHeight="true" outlineLevel="0" collapsed="false">
      <c r="C258" s="27" t="n">
        <v>11</v>
      </c>
      <c r="D258" s="46" t="s">
        <v>202</v>
      </c>
      <c r="E258" s="32" t="n">
        <f aca="false">SUM(E247:E257)</f>
        <v>11</v>
      </c>
      <c r="F258" s="47" t="s">
        <v>203</v>
      </c>
      <c r="G258" s="47"/>
    </row>
    <row r="259" customFormat="false" ht="12.8" hidden="false" customHeight="false" outlineLevel="0" collapsed="false">
      <c r="C259" s="23" t="s">
        <v>136</v>
      </c>
      <c r="D259" s="23" t="s">
        <v>659</v>
      </c>
      <c r="E259" s="24" t="n">
        <v>1</v>
      </c>
    </row>
    <row r="260" customFormat="false" ht="12.8" hidden="false" customHeight="false" outlineLevel="0" collapsed="false">
      <c r="C260" s="23" t="s">
        <v>136</v>
      </c>
      <c r="D260" s="23" t="s">
        <v>661</v>
      </c>
      <c r="E260" s="24" t="n">
        <v>1</v>
      </c>
    </row>
    <row r="261" customFormat="false" ht="12.8" hidden="false" customHeight="false" outlineLevel="0" collapsed="false">
      <c r="C261" s="23" t="s">
        <v>136</v>
      </c>
      <c r="D261" s="23" t="s">
        <v>662</v>
      </c>
      <c r="E261" s="24" t="n">
        <v>0.5</v>
      </c>
    </row>
    <row r="262" s="45" customFormat="true" ht="17.9" hidden="false" customHeight="true" outlineLevel="0" collapsed="false">
      <c r="C262" s="27" t="n">
        <v>3</v>
      </c>
      <c r="D262" s="46" t="s">
        <v>204</v>
      </c>
      <c r="E262" s="32" t="n">
        <f aca="false">SUM(E259:E261)</f>
        <v>2.5</v>
      </c>
      <c r="F262" s="47" t="s">
        <v>205</v>
      </c>
      <c r="G262" s="47"/>
    </row>
    <row r="263" customFormat="false" ht="12.8" hidden="false" customHeight="false" outlineLevel="0" collapsed="false">
      <c r="C263" s="23" t="s">
        <v>155</v>
      </c>
      <c r="D263" s="23" t="s">
        <v>668</v>
      </c>
      <c r="E263" s="24" t="n">
        <v>1</v>
      </c>
    </row>
    <row r="264" customFormat="false" ht="12.8" hidden="false" customHeight="false" outlineLevel="0" collapsed="false">
      <c r="C264" s="23" t="s">
        <v>155</v>
      </c>
      <c r="D264" s="23" t="s">
        <v>673</v>
      </c>
      <c r="E264" s="24" t="n">
        <v>0.25</v>
      </c>
    </row>
    <row r="265" customFormat="false" ht="12.8" hidden="false" customHeight="false" outlineLevel="0" collapsed="false">
      <c r="C265" s="23" t="s">
        <v>155</v>
      </c>
      <c r="D265" s="23" t="s">
        <v>674</v>
      </c>
      <c r="E265" s="24" t="n">
        <v>0.5</v>
      </c>
    </row>
    <row r="266" customFormat="false" ht="12.8" hidden="false" customHeight="false" outlineLevel="0" collapsed="false">
      <c r="C266" s="23" t="s">
        <v>155</v>
      </c>
      <c r="D266" s="23" t="s">
        <v>675</v>
      </c>
      <c r="E266" s="24" t="n">
        <v>0.25</v>
      </c>
    </row>
    <row r="267" customFormat="false" ht="12.8" hidden="false" customHeight="false" outlineLevel="0" collapsed="false">
      <c r="C267" s="23" t="s">
        <v>155</v>
      </c>
      <c r="D267" s="23" t="s">
        <v>666</v>
      </c>
      <c r="E267" s="24" t="n">
        <v>1</v>
      </c>
    </row>
    <row r="268" customFormat="false" ht="12.8" hidden="false" customHeight="false" outlineLevel="0" collapsed="false">
      <c r="C268" s="23" t="s">
        <v>155</v>
      </c>
      <c r="D268" s="23" t="s">
        <v>664</v>
      </c>
      <c r="E268" s="24" t="n">
        <v>1</v>
      </c>
    </row>
    <row r="269" s="45" customFormat="true" ht="17.9" hidden="false" customHeight="true" outlineLevel="0" collapsed="false">
      <c r="C269" s="27" t="n">
        <v>6</v>
      </c>
      <c r="D269" s="46" t="s">
        <v>214</v>
      </c>
      <c r="E269" s="32" t="n">
        <f aca="false">SUM(E263:E268)</f>
        <v>4</v>
      </c>
      <c r="F269" s="47" t="s">
        <v>215</v>
      </c>
      <c r="G269" s="47"/>
    </row>
    <row r="271" s="45" customFormat="true" ht="17.9" hidden="false" customHeight="true" outlineLevel="0" collapsed="false">
      <c r="C271" s="27" t="n">
        <f aca="false">(C246+C258+C262+C269)</f>
        <v>27</v>
      </c>
      <c r="D271" s="46" t="s">
        <v>216</v>
      </c>
      <c r="E271" s="27" t="n">
        <f aca="false">(E246+E258+E262+E269)</f>
        <v>24.5</v>
      </c>
      <c r="F271" s="47" t="s">
        <v>217</v>
      </c>
      <c r="G271" s="47"/>
    </row>
  </sheetData>
  <mergeCells count="56">
    <mergeCell ref="B2:F2"/>
    <mergeCell ref="B3:F3"/>
    <mergeCell ref="B7:F7"/>
    <mergeCell ref="B38:F38"/>
    <mergeCell ref="B40:F40"/>
    <mergeCell ref="B73:B75"/>
    <mergeCell ref="C73:C75"/>
    <mergeCell ref="B76:B77"/>
    <mergeCell ref="C76:C77"/>
    <mergeCell ref="B78:B80"/>
    <mergeCell ref="C78:C80"/>
    <mergeCell ref="B81:B83"/>
    <mergeCell ref="C81:C83"/>
    <mergeCell ref="B87:D87"/>
    <mergeCell ref="E87:F87"/>
    <mergeCell ref="B99:D99"/>
    <mergeCell ref="E99:F99"/>
    <mergeCell ref="B103:D103"/>
    <mergeCell ref="E103:F103"/>
    <mergeCell ref="B108:D108"/>
    <mergeCell ref="E108:F108"/>
    <mergeCell ref="B110:D110"/>
    <mergeCell ref="E110:F110"/>
    <mergeCell ref="B115:B117"/>
    <mergeCell ref="C115:C117"/>
    <mergeCell ref="B118:B119"/>
    <mergeCell ref="C118:C119"/>
    <mergeCell ref="B120:B122"/>
    <mergeCell ref="C120:C122"/>
    <mergeCell ref="B123:B125"/>
    <mergeCell ref="C123:C125"/>
    <mergeCell ref="B129:D129"/>
    <mergeCell ref="E129:F129"/>
    <mergeCell ref="B141:D141"/>
    <mergeCell ref="E141:F141"/>
    <mergeCell ref="B145:D145"/>
    <mergeCell ref="E145:F145"/>
    <mergeCell ref="B149:D149"/>
    <mergeCell ref="E149:F149"/>
    <mergeCell ref="B151:D151"/>
    <mergeCell ref="E151:F151"/>
    <mergeCell ref="C166:D166"/>
    <mergeCell ref="C178:D178"/>
    <mergeCell ref="C183:D183"/>
    <mergeCell ref="C192:D192"/>
    <mergeCell ref="C194:D194"/>
    <mergeCell ref="F207:G207"/>
    <mergeCell ref="F219:G219"/>
    <mergeCell ref="F223:G223"/>
    <mergeCell ref="F230:G230"/>
    <mergeCell ref="F232:G232"/>
    <mergeCell ref="F246:G246"/>
    <mergeCell ref="F258:G258"/>
    <mergeCell ref="F262:G262"/>
    <mergeCell ref="F269:G269"/>
    <mergeCell ref="F271:G27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26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235" activeCellId="0" sqref="G235"/>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678</v>
      </c>
      <c r="C2" s="15"/>
      <c r="D2" s="15"/>
      <c r="E2" s="15"/>
      <c r="F2" s="15"/>
    </row>
    <row r="3" customFormat="false" ht="67.15" hidden="false" customHeight="true" outlineLevel="0" collapsed="false">
      <c r="B3" s="16" t="s">
        <v>679</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221</v>
      </c>
      <c r="C38" s="17"/>
      <c r="D38" s="17"/>
      <c r="E38" s="17"/>
      <c r="F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23.85" hidden="false" customHeight="true" outlineLevel="0" collapsed="false">
      <c r="B73" s="25" t="s">
        <v>39</v>
      </c>
      <c r="C73" s="25" t="s">
        <v>680</v>
      </c>
      <c r="D73" s="23" t="s">
        <v>681</v>
      </c>
      <c r="E73" s="24" t="s">
        <v>54</v>
      </c>
      <c r="F73" s="24" t="s">
        <v>682</v>
      </c>
    </row>
    <row r="74" customFormat="false" ht="12.8" hidden="false" customHeight="false" outlineLevel="0" collapsed="false">
      <c r="B74" s="25"/>
      <c r="C74" s="25"/>
      <c r="D74" s="23" t="s">
        <v>683</v>
      </c>
      <c r="E74" s="24" t="s">
        <v>57</v>
      </c>
      <c r="F74" s="24" t="s">
        <v>586</v>
      </c>
    </row>
    <row r="75" customFormat="false" ht="12.8" hidden="false" customHeight="false" outlineLevel="0" collapsed="false">
      <c r="B75" s="25"/>
      <c r="C75" s="25"/>
      <c r="D75" s="23" t="s">
        <v>684</v>
      </c>
      <c r="E75" s="24" t="s">
        <v>62</v>
      </c>
      <c r="F75" s="24" t="s">
        <v>685</v>
      </c>
    </row>
    <row r="76" customFormat="false" ht="23.85" hidden="false" customHeight="false" outlineLevel="0" collapsed="false">
      <c r="B76" s="25"/>
      <c r="C76" s="25"/>
      <c r="D76" s="23" t="s">
        <v>686</v>
      </c>
      <c r="E76" s="24" t="s">
        <v>67</v>
      </c>
      <c r="F76" s="24" t="s">
        <v>687</v>
      </c>
    </row>
    <row r="77" customFormat="false" ht="12.8" hidden="false" customHeight="false" outlineLevel="0" collapsed="false">
      <c r="B77" s="25"/>
      <c r="C77" s="25"/>
      <c r="D77" s="23" t="s">
        <v>688</v>
      </c>
      <c r="E77" s="24" t="s">
        <v>87</v>
      </c>
      <c r="F77" s="24" t="s">
        <v>689</v>
      </c>
    </row>
    <row r="78" customFormat="false" ht="23.85" hidden="false" customHeight="true" outlineLevel="0" collapsed="false">
      <c r="B78" s="25" t="s">
        <v>39</v>
      </c>
      <c r="C78" s="25" t="s">
        <v>690</v>
      </c>
      <c r="D78" s="23" t="s">
        <v>691</v>
      </c>
      <c r="E78" s="24" t="s">
        <v>47</v>
      </c>
      <c r="F78" s="24" t="s">
        <v>692</v>
      </c>
    </row>
    <row r="79" customFormat="false" ht="12.8" hidden="false" customHeight="false" outlineLevel="0" collapsed="false">
      <c r="B79" s="25"/>
      <c r="C79" s="25"/>
      <c r="D79" s="23" t="s">
        <v>693</v>
      </c>
      <c r="E79" s="24" t="s">
        <v>57</v>
      </c>
      <c r="F79" s="24" t="s">
        <v>694</v>
      </c>
    </row>
    <row r="80" customFormat="false" ht="23.85" hidden="false" customHeight="false" outlineLevel="0" collapsed="false">
      <c r="B80" s="25"/>
      <c r="C80" s="25"/>
      <c r="D80" s="23" t="s">
        <v>686</v>
      </c>
      <c r="E80" s="24" t="s">
        <v>67</v>
      </c>
      <c r="F80" s="24" t="s">
        <v>695</v>
      </c>
    </row>
    <row r="81" customFormat="false" ht="23.85" hidden="false" customHeight="true" outlineLevel="0" collapsed="false">
      <c r="B81" s="25" t="s">
        <v>39</v>
      </c>
      <c r="C81" s="25" t="s">
        <v>696</v>
      </c>
      <c r="D81" s="23" t="s">
        <v>691</v>
      </c>
      <c r="E81" s="24" t="s">
        <v>47</v>
      </c>
      <c r="F81" s="24" t="s">
        <v>425</v>
      </c>
    </row>
    <row r="82" customFormat="false" ht="12.8" hidden="false" customHeight="false" outlineLevel="0" collapsed="false">
      <c r="B82" s="25"/>
      <c r="C82" s="25"/>
      <c r="D82" s="23" t="s">
        <v>684</v>
      </c>
      <c r="E82" s="24" t="s">
        <v>62</v>
      </c>
      <c r="F82" s="24" t="s">
        <v>697</v>
      </c>
    </row>
    <row r="83" customFormat="false" ht="23.85" hidden="false" customHeight="true" outlineLevel="0" collapsed="false">
      <c r="B83" s="25" t="s">
        <v>39</v>
      </c>
      <c r="C83" s="25" t="s">
        <v>698</v>
      </c>
      <c r="D83" s="23" t="s">
        <v>686</v>
      </c>
      <c r="E83" s="24" t="s">
        <v>67</v>
      </c>
      <c r="F83" s="24" t="s">
        <v>699</v>
      </c>
    </row>
    <row r="84" customFormat="false" ht="12.8" hidden="false" customHeight="false" outlineLevel="0" collapsed="false">
      <c r="B84" s="25"/>
      <c r="C84" s="25"/>
      <c r="D84" s="23" t="s">
        <v>700</v>
      </c>
      <c r="E84" s="24" t="s">
        <v>77</v>
      </c>
      <c r="F84" s="24" t="s">
        <v>701</v>
      </c>
    </row>
    <row r="85" customFormat="false" ht="35.05" hidden="false" customHeight="false" outlineLevel="0" collapsed="false">
      <c r="B85" s="23" t="s">
        <v>89</v>
      </c>
      <c r="C85" s="23" t="s">
        <v>702</v>
      </c>
      <c r="D85" s="23" t="s">
        <v>681</v>
      </c>
      <c r="E85" s="24" t="s">
        <v>54</v>
      </c>
      <c r="F85" s="24" t="s">
        <v>703</v>
      </c>
    </row>
    <row r="86" customFormat="false" ht="12.8" hidden="false" customHeight="false" outlineLevel="0" collapsed="false">
      <c r="B86" s="23" t="s">
        <v>89</v>
      </c>
      <c r="C86" s="23" t="s">
        <v>704</v>
      </c>
      <c r="D86" s="23" t="s">
        <v>700</v>
      </c>
      <c r="E86" s="24" t="s">
        <v>77</v>
      </c>
      <c r="F86" s="24" t="s">
        <v>705</v>
      </c>
    </row>
    <row r="87" customFormat="false" ht="12.8" hidden="false" customHeight="false" outlineLevel="0" collapsed="false">
      <c r="B87" s="27" t="s">
        <v>95</v>
      </c>
      <c r="C87" s="27"/>
      <c r="D87" s="27"/>
      <c r="E87" s="28" t="n">
        <v>14</v>
      </c>
      <c r="F87" s="28"/>
    </row>
    <row r="88" customFormat="false" ht="12.8" hidden="false" customHeight="false" outlineLevel="0" collapsed="false">
      <c r="B88" s="23" t="s">
        <v>96</v>
      </c>
      <c r="C88" s="23" t="s">
        <v>482</v>
      </c>
      <c r="D88" s="23" t="s">
        <v>706</v>
      </c>
      <c r="E88" s="24" t="s">
        <v>50</v>
      </c>
      <c r="F88" s="24" t="s">
        <v>373</v>
      </c>
    </row>
    <row r="89" customFormat="false" ht="12.8" hidden="false" customHeight="false" outlineLevel="0" collapsed="false">
      <c r="B89" s="23" t="s">
        <v>96</v>
      </c>
      <c r="C89" s="23" t="s">
        <v>707</v>
      </c>
      <c r="D89" s="23" t="s">
        <v>700</v>
      </c>
      <c r="E89" s="24" t="s">
        <v>77</v>
      </c>
      <c r="F89" s="24" t="s">
        <v>708</v>
      </c>
    </row>
    <row r="90" customFormat="false" ht="23.85" hidden="false" customHeight="false" outlineLevel="0" collapsed="false">
      <c r="B90" s="23" t="s">
        <v>96</v>
      </c>
      <c r="C90" s="23" t="s">
        <v>709</v>
      </c>
      <c r="D90" s="23" t="s">
        <v>700</v>
      </c>
      <c r="E90" s="24" t="s">
        <v>77</v>
      </c>
      <c r="F90" s="24" t="s">
        <v>710</v>
      </c>
    </row>
    <row r="91" customFormat="false" ht="23.85" hidden="false" customHeight="false" outlineLevel="0" collapsed="false">
      <c r="B91" s="23" t="s">
        <v>96</v>
      </c>
      <c r="C91" s="23" t="s">
        <v>711</v>
      </c>
      <c r="D91" s="23" t="s">
        <v>681</v>
      </c>
      <c r="E91" s="24" t="s">
        <v>54</v>
      </c>
      <c r="F91" s="24" t="s">
        <v>712</v>
      </c>
    </row>
    <row r="92" customFormat="false" ht="35.05" hidden="false" customHeight="false" outlineLevel="0" collapsed="false">
      <c r="B92" s="23" t="s">
        <v>96</v>
      </c>
      <c r="C92" s="23" t="s">
        <v>713</v>
      </c>
      <c r="D92" s="23" t="s">
        <v>681</v>
      </c>
      <c r="E92" s="24" t="s">
        <v>54</v>
      </c>
      <c r="F92" s="24" t="s">
        <v>703</v>
      </c>
    </row>
    <row r="93" customFormat="false" ht="35.05" hidden="false" customHeight="false" outlineLevel="0" collapsed="false">
      <c r="B93" s="23" t="s">
        <v>124</v>
      </c>
      <c r="C93" s="23" t="s">
        <v>714</v>
      </c>
      <c r="D93" s="23" t="s">
        <v>681</v>
      </c>
      <c r="E93" s="24" t="s">
        <v>54</v>
      </c>
      <c r="F93" s="24" t="s">
        <v>715</v>
      </c>
    </row>
    <row r="94" customFormat="false" ht="35.05" hidden="false" customHeight="false" outlineLevel="0" collapsed="false">
      <c r="B94" s="23" t="s">
        <v>124</v>
      </c>
      <c r="C94" s="23" t="s">
        <v>716</v>
      </c>
      <c r="D94" s="23" t="s">
        <v>681</v>
      </c>
      <c r="E94" s="24" t="s">
        <v>54</v>
      </c>
      <c r="F94" s="24" t="s">
        <v>717</v>
      </c>
    </row>
    <row r="95" customFormat="false" ht="23.85" hidden="false" customHeight="false" outlineLevel="0" collapsed="false">
      <c r="B95" s="23" t="s">
        <v>124</v>
      </c>
      <c r="C95" s="23" t="s">
        <v>718</v>
      </c>
      <c r="D95" s="23" t="s">
        <v>700</v>
      </c>
      <c r="E95" s="24" t="s">
        <v>77</v>
      </c>
      <c r="F95" s="24" t="s">
        <v>719</v>
      </c>
    </row>
    <row r="96" customFormat="false" ht="23.85" hidden="false" customHeight="false" outlineLevel="0" collapsed="false">
      <c r="B96" s="23" t="s">
        <v>124</v>
      </c>
      <c r="C96" s="23" t="s">
        <v>720</v>
      </c>
      <c r="D96" s="23" t="s">
        <v>700</v>
      </c>
      <c r="E96" s="24" t="s">
        <v>77</v>
      </c>
      <c r="F96" s="24" t="s">
        <v>721</v>
      </c>
    </row>
    <row r="97" customFormat="false" ht="12.8" hidden="false" customHeight="false" outlineLevel="0" collapsed="false">
      <c r="B97" s="27" t="s">
        <v>135</v>
      </c>
      <c r="C97" s="27"/>
      <c r="D97" s="27"/>
      <c r="E97" s="28" t="n">
        <v>9</v>
      </c>
      <c r="F97" s="28"/>
    </row>
    <row r="98" customFormat="false" ht="23.85" hidden="false" customHeight="false" outlineLevel="0" collapsed="false">
      <c r="B98" s="23" t="s">
        <v>136</v>
      </c>
      <c r="C98" s="23" t="s">
        <v>722</v>
      </c>
      <c r="D98" s="23" t="s">
        <v>693</v>
      </c>
      <c r="E98" s="24" t="s">
        <v>57</v>
      </c>
      <c r="F98" s="24" t="s">
        <v>723</v>
      </c>
    </row>
    <row r="99" customFormat="false" ht="23.85" hidden="false" customHeight="false" outlineLevel="0" collapsed="false">
      <c r="B99" s="23" t="s">
        <v>136</v>
      </c>
      <c r="C99" s="23" t="s">
        <v>724</v>
      </c>
      <c r="D99" s="23" t="s">
        <v>725</v>
      </c>
      <c r="E99" s="24" t="s">
        <v>47</v>
      </c>
      <c r="F99" s="24" t="s">
        <v>726</v>
      </c>
    </row>
    <row r="100" customFormat="false" ht="23.85" hidden="false" customHeight="false" outlineLevel="0" collapsed="false">
      <c r="B100" s="23" t="s">
        <v>136</v>
      </c>
      <c r="C100" s="23" t="s">
        <v>727</v>
      </c>
      <c r="D100" s="23" t="s">
        <v>725</v>
      </c>
      <c r="E100" s="24" t="s">
        <v>47</v>
      </c>
      <c r="F100" s="24" t="s">
        <v>726</v>
      </c>
    </row>
    <row r="101" customFormat="false" ht="23.85" hidden="false" customHeight="false" outlineLevel="0" collapsed="false">
      <c r="B101" s="23" t="s">
        <v>136</v>
      </c>
      <c r="C101" s="23" t="s">
        <v>728</v>
      </c>
      <c r="D101" s="23" t="s">
        <v>684</v>
      </c>
      <c r="E101" s="24" t="s">
        <v>62</v>
      </c>
      <c r="F101" s="24" t="s">
        <v>729</v>
      </c>
    </row>
    <row r="102" customFormat="false" ht="12.8" hidden="false" customHeight="false" outlineLevel="0" collapsed="false">
      <c r="B102" s="27" t="s">
        <v>154</v>
      </c>
      <c r="C102" s="27"/>
      <c r="D102" s="27"/>
      <c r="E102" s="28" t="n">
        <v>4</v>
      </c>
      <c r="F102" s="28"/>
    </row>
    <row r="103" customFormat="false" ht="23.85" hidden="false" customHeight="false" outlineLevel="0" collapsed="false">
      <c r="B103" s="23" t="s">
        <v>155</v>
      </c>
      <c r="C103" s="23" t="s">
        <v>730</v>
      </c>
      <c r="D103" s="23" t="s">
        <v>693</v>
      </c>
      <c r="E103" s="24" t="s">
        <v>57</v>
      </c>
      <c r="F103" s="24" t="s">
        <v>731</v>
      </c>
    </row>
    <row r="104" customFormat="false" ht="23.85" hidden="false" customHeight="false" outlineLevel="0" collapsed="false">
      <c r="B104" s="23" t="s">
        <v>155</v>
      </c>
      <c r="C104" s="23" t="s">
        <v>732</v>
      </c>
      <c r="D104" s="23" t="s">
        <v>684</v>
      </c>
      <c r="E104" s="24" t="s">
        <v>62</v>
      </c>
      <c r="F104" s="24" t="s">
        <v>733</v>
      </c>
    </row>
    <row r="105" customFormat="false" ht="12.8" hidden="false" customHeight="false" outlineLevel="0" collapsed="false">
      <c r="B105" s="27" t="s">
        <v>165</v>
      </c>
      <c r="C105" s="27"/>
      <c r="D105" s="27"/>
      <c r="E105" s="28" t="n">
        <v>2</v>
      </c>
      <c r="F105" s="28"/>
    </row>
    <row r="106" customFormat="false" ht="12.8" hidden="false" customHeight="false" outlineLevel="0" collapsed="false">
      <c r="B106" s="23"/>
      <c r="C106" s="23"/>
      <c r="D106" s="23"/>
      <c r="E106" s="24"/>
      <c r="F106" s="24"/>
    </row>
    <row r="107" customFormat="false" ht="12.8" hidden="false" customHeight="false" outlineLevel="0" collapsed="false">
      <c r="B107" s="27" t="s">
        <v>166</v>
      </c>
      <c r="C107" s="27"/>
      <c r="D107" s="27"/>
      <c r="E107" s="28" t="n">
        <f aca="false">(E87+E97+E102+E105)</f>
        <v>29</v>
      </c>
      <c r="F107" s="28"/>
    </row>
    <row r="111" customFormat="false" ht="47.75" hidden="false" customHeight="true" outlineLevel="0" collapsed="false">
      <c r="B111" s="29" t="s">
        <v>0</v>
      </c>
      <c r="C111" s="30" t="s">
        <v>35</v>
      </c>
      <c r="D111" s="29" t="s">
        <v>167</v>
      </c>
      <c r="E111" s="30" t="s">
        <v>168</v>
      </c>
      <c r="F111" s="30" t="s">
        <v>169</v>
      </c>
      <c r="G111" s="30" t="s">
        <v>170</v>
      </c>
      <c r="H111" s="30" t="s">
        <v>171</v>
      </c>
    </row>
    <row r="112" customFormat="false" ht="23.85" hidden="false" customHeight="true" outlineLevel="0" collapsed="false">
      <c r="B112" s="25" t="s">
        <v>39</v>
      </c>
      <c r="C112" s="25" t="s">
        <v>680</v>
      </c>
      <c r="D112" s="23" t="s">
        <v>681</v>
      </c>
      <c r="E112" s="24" t="s">
        <v>54</v>
      </c>
      <c r="F112" s="24" t="s">
        <v>682</v>
      </c>
      <c r="H112" s="8" t="n">
        <v>1</v>
      </c>
    </row>
    <row r="113" customFormat="false" ht="12.8" hidden="false" customHeight="false" outlineLevel="0" collapsed="false">
      <c r="B113" s="25"/>
      <c r="C113" s="25"/>
      <c r="D113" s="23" t="s">
        <v>683</v>
      </c>
      <c r="E113" s="24" t="s">
        <v>57</v>
      </c>
      <c r="F113" s="24" t="s">
        <v>586</v>
      </c>
      <c r="H113" s="8" t="n">
        <v>1</v>
      </c>
    </row>
    <row r="114" customFormat="false" ht="12.8" hidden="false" customHeight="false" outlineLevel="0" collapsed="false">
      <c r="B114" s="25"/>
      <c r="C114" s="25"/>
      <c r="D114" s="23" t="s">
        <v>684</v>
      </c>
      <c r="E114" s="24" t="s">
        <v>62</v>
      </c>
      <c r="F114" s="24" t="s">
        <v>685</v>
      </c>
      <c r="H114" s="8" t="n">
        <v>1</v>
      </c>
    </row>
    <row r="115" customFormat="false" ht="23.85" hidden="false" customHeight="false" outlineLevel="0" collapsed="false">
      <c r="B115" s="25"/>
      <c r="C115" s="25"/>
      <c r="D115" s="23" t="s">
        <v>686</v>
      </c>
      <c r="E115" s="24" t="s">
        <v>67</v>
      </c>
      <c r="F115" s="24" t="s">
        <v>687</v>
      </c>
      <c r="H115" s="8" t="n">
        <v>1</v>
      </c>
    </row>
    <row r="116" customFormat="false" ht="12.8" hidden="false" customHeight="false" outlineLevel="0" collapsed="false">
      <c r="B116" s="25"/>
      <c r="C116" s="25"/>
      <c r="D116" s="23" t="s">
        <v>688</v>
      </c>
      <c r="E116" s="24" t="s">
        <v>87</v>
      </c>
      <c r="F116" s="24" t="s">
        <v>689</v>
      </c>
      <c r="H116" s="8" t="n">
        <v>1</v>
      </c>
    </row>
    <row r="117" customFormat="false" ht="23.85" hidden="false" customHeight="true" outlineLevel="0" collapsed="false">
      <c r="B117" s="25" t="s">
        <v>39</v>
      </c>
      <c r="C117" s="25" t="s">
        <v>690</v>
      </c>
      <c r="D117" s="23" t="s">
        <v>691</v>
      </c>
      <c r="E117" s="24" t="s">
        <v>47</v>
      </c>
      <c r="F117" s="24" t="s">
        <v>692</v>
      </c>
      <c r="H117" s="8" t="n">
        <v>1</v>
      </c>
    </row>
    <row r="118" customFormat="false" ht="12.8" hidden="false" customHeight="false" outlineLevel="0" collapsed="false">
      <c r="B118" s="25"/>
      <c r="C118" s="25"/>
      <c r="D118" s="23" t="s">
        <v>693</v>
      </c>
      <c r="E118" s="24" t="s">
        <v>57</v>
      </c>
      <c r="F118" s="24" t="s">
        <v>694</v>
      </c>
      <c r="H118" s="8" t="n">
        <v>1</v>
      </c>
    </row>
    <row r="119" customFormat="false" ht="23.85" hidden="false" customHeight="false" outlineLevel="0" collapsed="false">
      <c r="B119" s="25"/>
      <c r="C119" s="25"/>
      <c r="D119" s="23" t="s">
        <v>686</v>
      </c>
      <c r="E119" s="24" t="s">
        <v>67</v>
      </c>
      <c r="F119" s="24" t="s">
        <v>695</v>
      </c>
      <c r="H119" s="8" t="n">
        <v>1</v>
      </c>
    </row>
    <row r="120" customFormat="false" ht="23.85" hidden="false" customHeight="true" outlineLevel="0" collapsed="false">
      <c r="B120" s="25" t="s">
        <v>39</v>
      </c>
      <c r="C120" s="25" t="s">
        <v>696</v>
      </c>
      <c r="D120" s="23" t="s">
        <v>691</v>
      </c>
      <c r="E120" s="24" t="s">
        <v>47</v>
      </c>
      <c r="F120" s="24" t="s">
        <v>425</v>
      </c>
      <c r="H120" s="8" t="n">
        <v>1</v>
      </c>
    </row>
    <row r="121" customFormat="false" ht="12.8" hidden="false" customHeight="false" outlineLevel="0" collapsed="false">
      <c r="B121" s="25"/>
      <c r="C121" s="25"/>
      <c r="D121" s="23" t="s">
        <v>684</v>
      </c>
      <c r="E121" s="24" t="s">
        <v>62</v>
      </c>
      <c r="F121" s="24" t="s">
        <v>697</v>
      </c>
      <c r="H121" s="8" t="n">
        <v>1</v>
      </c>
    </row>
    <row r="122" customFormat="false" ht="23.85" hidden="false" customHeight="true" outlineLevel="0" collapsed="false">
      <c r="B122" s="25" t="s">
        <v>39</v>
      </c>
      <c r="C122" s="25" t="s">
        <v>698</v>
      </c>
      <c r="D122" s="23" t="s">
        <v>686</v>
      </c>
      <c r="E122" s="24" t="s">
        <v>67</v>
      </c>
      <c r="F122" s="24" t="s">
        <v>699</v>
      </c>
      <c r="H122" s="8" t="n">
        <v>0.5</v>
      </c>
    </row>
    <row r="123" customFormat="false" ht="12.8" hidden="false" customHeight="false" outlineLevel="0" collapsed="false">
      <c r="B123" s="25"/>
      <c r="C123" s="25"/>
      <c r="D123" s="23" t="s">
        <v>700</v>
      </c>
      <c r="E123" s="24" t="s">
        <v>77</v>
      </c>
      <c r="F123" s="24" t="s">
        <v>701</v>
      </c>
      <c r="G123" s="31"/>
      <c r="H123" s="8" t="n">
        <v>0</v>
      </c>
    </row>
    <row r="124" customFormat="false" ht="23.85" hidden="false" customHeight="false" outlineLevel="0" collapsed="false">
      <c r="B124" s="23" t="s">
        <v>89</v>
      </c>
      <c r="C124" s="23" t="s">
        <v>702</v>
      </c>
      <c r="D124" s="23" t="s">
        <v>681</v>
      </c>
      <c r="E124" s="24" t="s">
        <v>54</v>
      </c>
      <c r="F124" s="24"/>
      <c r="G124" s="31"/>
      <c r="H124" s="8"/>
    </row>
    <row r="125" customFormat="false" ht="12.8" hidden="false" customHeight="false" outlineLevel="0" collapsed="false">
      <c r="B125" s="23" t="s">
        <v>89</v>
      </c>
      <c r="C125" s="23" t="s">
        <v>704</v>
      </c>
      <c r="D125" s="23" t="s">
        <v>700</v>
      </c>
      <c r="E125" s="24" t="s">
        <v>77</v>
      </c>
      <c r="F125" s="24"/>
      <c r="G125" s="31"/>
      <c r="H125" s="8"/>
    </row>
    <row r="126" customFormat="false" ht="12.8" hidden="false" customHeight="false" outlineLevel="0" collapsed="false">
      <c r="B126" s="27" t="s">
        <v>175</v>
      </c>
      <c r="C126" s="27"/>
      <c r="D126" s="27"/>
      <c r="E126" s="28" t="n">
        <v>11</v>
      </c>
      <c r="F126" s="28"/>
      <c r="G126" s="32" t="s">
        <v>176</v>
      </c>
      <c r="H126" s="32" t="n">
        <f aca="false">SUM(H112:H125)</f>
        <v>10.5</v>
      </c>
    </row>
    <row r="127" customFormat="false" ht="102.2" hidden="false" customHeight="false" outlineLevel="0" collapsed="false">
      <c r="B127" s="23" t="s">
        <v>96</v>
      </c>
      <c r="C127" s="23" t="s">
        <v>482</v>
      </c>
      <c r="D127" s="23" t="s">
        <v>706</v>
      </c>
      <c r="E127" s="24" t="s">
        <v>50</v>
      </c>
      <c r="F127" s="24" t="s">
        <v>373</v>
      </c>
      <c r="G127" s="31" t="s">
        <v>640</v>
      </c>
      <c r="H127" s="8" t="n">
        <v>1</v>
      </c>
    </row>
    <row r="128" customFormat="false" ht="91" hidden="false" customHeight="false" outlineLevel="0" collapsed="false">
      <c r="B128" s="23" t="s">
        <v>96</v>
      </c>
      <c r="C128" s="23" t="s">
        <v>707</v>
      </c>
      <c r="D128" s="23" t="s">
        <v>700</v>
      </c>
      <c r="E128" s="24" t="s">
        <v>77</v>
      </c>
      <c r="F128" s="24" t="s">
        <v>708</v>
      </c>
      <c r="G128" s="31" t="s">
        <v>642</v>
      </c>
      <c r="H128" s="8" t="n">
        <v>1</v>
      </c>
    </row>
    <row r="129" customFormat="false" ht="23.85" hidden="false" customHeight="false" outlineLevel="0" collapsed="false">
      <c r="B129" s="23" t="s">
        <v>96</v>
      </c>
      <c r="C129" s="23" t="s">
        <v>709</v>
      </c>
      <c r="D129" s="23" t="s">
        <v>700</v>
      </c>
      <c r="E129" s="24" t="s">
        <v>77</v>
      </c>
      <c r="F129" s="24" t="s">
        <v>710</v>
      </c>
      <c r="H129" s="8" t="n">
        <v>1</v>
      </c>
    </row>
    <row r="130" customFormat="false" ht="102.2" hidden="false" customHeight="false" outlineLevel="0" collapsed="false">
      <c r="B130" s="23" t="s">
        <v>96</v>
      </c>
      <c r="C130" s="23" t="s">
        <v>711</v>
      </c>
      <c r="D130" s="23" t="s">
        <v>681</v>
      </c>
      <c r="E130" s="24" t="s">
        <v>54</v>
      </c>
      <c r="F130" s="24" t="s">
        <v>712</v>
      </c>
      <c r="G130" s="31" t="s">
        <v>645</v>
      </c>
      <c r="H130" s="8" t="n">
        <v>1</v>
      </c>
    </row>
    <row r="131" customFormat="false" ht="23.85" hidden="false" customHeight="false" outlineLevel="0" collapsed="false">
      <c r="B131" s="23" t="s">
        <v>96</v>
      </c>
      <c r="C131" s="23" t="s">
        <v>713</v>
      </c>
      <c r="D131" s="23" t="s">
        <v>681</v>
      </c>
      <c r="E131" s="24" t="s">
        <v>54</v>
      </c>
      <c r="F131" s="24"/>
      <c r="G131" s="56"/>
      <c r="H131" s="8" t="n">
        <v>0</v>
      </c>
    </row>
    <row r="132" customFormat="false" ht="35.05" hidden="false" customHeight="false" outlineLevel="0" collapsed="false">
      <c r="B132" s="23" t="s">
        <v>124</v>
      </c>
      <c r="C132" s="23" t="s">
        <v>714</v>
      </c>
      <c r="D132" s="23" t="s">
        <v>681</v>
      </c>
      <c r="E132" s="24" t="s">
        <v>54</v>
      </c>
      <c r="F132" s="24" t="s">
        <v>715</v>
      </c>
      <c r="G132" s="56"/>
      <c r="H132" s="8" t="n">
        <v>0.8</v>
      </c>
    </row>
    <row r="133" customFormat="false" ht="35.05" hidden="false" customHeight="false" outlineLevel="0" collapsed="false">
      <c r="B133" s="23" t="s">
        <v>124</v>
      </c>
      <c r="C133" s="23" t="s">
        <v>716</v>
      </c>
      <c r="D133" s="23" t="s">
        <v>681</v>
      </c>
      <c r="E133" s="24" t="s">
        <v>54</v>
      </c>
      <c r="F133" s="24" t="s">
        <v>717</v>
      </c>
      <c r="G133" s="56"/>
      <c r="H133" s="8" t="n">
        <v>1</v>
      </c>
    </row>
    <row r="134" customFormat="false" ht="23.85" hidden="false" customHeight="false" outlineLevel="0" collapsed="false">
      <c r="B134" s="23" t="s">
        <v>124</v>
      </c>
      <c r="C134" s="23" t="s">
        <v>718</v>
      </c>
      <c r="D134" s="23" t="s">
        <v>700</v>
      </c>
      <c r="E134" s="24" t="s">
        <v>77</v>
      </c>
      <c r="F134" s="24" t="s">
        <v>719</v>
      </c>
      <c r="G134" s="56"/>
      <c r="H134" s="8" t="n">
        <v>1</v>
      </c>
    </row>
    <row r="135" customFormat="false" ht="23.85" hidden="false" customHeight="false" outlineLevel="0" collapsed="false">
      <c r="B135" s="23" t="s">
        <v>124</v>
      </c>
      <c r="C135" s="23" t="s">
        <v>720</v>
      </c>
      <c r="D135" s="23" t="s">
        <v>700</v>
      </c>
      <c r="E135" s="24" t="s">
        <v>77</v>
      </c>
      <c r="F135" s="24" t="s">
        <v>721</v>
      </c>
      <c r="G135" s="56"/>
      <c r="H135" s="8" t="n">
        <v>1</v>
      </c>
    </row>
    <row r="136" customFormat="false" ht="12.8" hidden="false" customHeight="false" outlineLevel="0" collapsed="false">
      <c r="B136" s="27" t="s">
        <v>177</v>
      </c>
      <c r="C136" s="27"/>
      <c r="D136" s="27"/>
      <c r="E136" s="28" t="n">
        <v>8</v>
      </c>
      <c r="F136" s="28"/>
      <c r="G136" s="32" t="s">
        <v>178</v>
      </c>
      <c r="H136" s="32" t="n">
        <f aca="false">SUM(H127:H135)</f>
        <v>7.8</v>
      </c>
    </row>
    <row r="137" customFormat="false" ht="23.85" hidden="false" customHeight="false" outlineLevel="0" collapsed="false">
      <c r="B137" s="23" t="s">
        <v>136</v>
      </c>
      <c r="C137" s="23" t="s">
        <v>722</v>
      </c>
      <c r="D137" s="23" t="s">
        <v>693</v>
      </c>
      <c r="E137" s="24" t="s">
        <v>57</v>
      </c>
      <c r="F137" s="24" t="s">
        <v>723</v>
      </c>
      <c r="H137" s="14" t="n">
        <v>0.75</v>
      </c>
    </row>
    <row r="138" customFormat="false" ht="23.85" hidden="false" customHeight="false" outlineLevel="0" collapsed="false">
      <c r="B138" s="23" t="s">
        <v>136</v>
      </c>
      <c r="C138" s="23" t="s">
        <v>724</v>
      </c>
      <c r="D138" s="23" t="s">
        <v>725</v>
      </c>
      <c r="E138" s="24" t="s">
        <v>47</v>
      </c>
      <c r="F138" s="24" t="s">
        <v>726</v>
      </c>
      <c r="H138" s="14" t="n">
        <v>0.75</v>
      </c>
    </row>
    <row r="139" customFormat="false" ht="23.85" hidden="false" customHeight="false" outlineLevel="0" collapsed="false">
      <c r="B139" s="23" t="s">
        <v>136</v>
      </c>
      <c r="C139" s="23" t="s">
        <v>727</v>
      </c>
      <c r="D139" s="23" t="s">
        <v>725</v>
      </c>
      <c r="E139" s="24" t="s">
        <v>47</v>
      </c>
      <c r="F139" s="24" t="s">
        <v>726</v>
      </c>
      <c r="H139" s="14" t="n">
        <v>0.75</v>
      </c>
    </row>
    <row r="140" customFormat="false" ht="23.85" hidden="false" customHeight="false" outlineLevel="0" collapsed="false">
      <c r="B140" s="23" t="s">
        <v>136</v>
      </c>
      <c r="C140" s="23" t="s">
        <v>728</v>
      </c>
      <c r="D140" s="23" t="s">
        <v>684</v>
      </c>
      <c r="E140" s="24" t="s">
        <v>62</v>
      </c>
      <c r="F140" s="24"/>
      <c r="H140" s="14" t="n">
        <v>0.5</v>
      </c>
    </row>
    <row r="141" customFormat="false" ht="12.8" hidden="false" customHeight="false" outlineLevel="0" collapsed="false">
      <c r="B141" s="27" t="s">
        <v>179</v>
      </c>
      <c r="C141" s="27"/>
      <c r="D141" s="27"/>
      <c r="E141" s="28" t="n">
        <v>3</v>
      </c>
      <c r="F141" s="28"/>
      <c r="G141" s="32" t="s">
        <v>180</v>
      </c>
      <c r="H141" s="32" t="n">
        <f aca="false">SUM(H137:H140)</f>
        <v>2.75</v>
      </c>
    </row>
    <row r="142" customFormat="false" ht="23.85" hidden="false" customHeight="false" outlineLevel="0" collapsed="false">
      <c r="B142" s="23" t="s">
        <v>155</v>
      </c>
      <c r="C142" s="23" t="s">
        <v>730</v>
      </c>
      <c r="D142" s="23" t="s">
        <v>693</v>
      </c>
      <c r="E142" s="24" t="s">
        <v>57</v>
      </c>
      <c r="F142" s="24" t="s">
        <v>734</v>
      </c>
      <c r="H142" s="14" t="n">
        <v>1</v>
      </c>
    </row>
    <row r="143" customFormat="false" ht="23.85" hidden="false" customHeight="false" outlineLevel="0" collapsed="false">
      <c r="B143" s="23" t="s">
        <v>155</v>
      </c>
      <c r="C143" s="23" t="s">
        <v>732</v>
      </c>
      <c r="D143" s="23" t="s">
        <v>684</v>
      </c>
      <c r="E143" s="24" t="s">
        <v>62</v>
      </c>
      <c r="F143" s="24" t="s">
        <v>735</v>
      </c>
      <c r="H143" s="14" t="n">
        <v>0.9</v>
      </c>
    </row>
    <row r="144" customFormat="false" ht="12.8" hidden="false" customHeight="false" outlineLevel="0" collapsed="false">
      <c r="B144" s="27" t="s">
        <v>181</v>
      </c>
      <c r="C144" s="27"/>
      <c r="D144" s="27"/>
      <c r="E144" s="28" t="n">
        <v>2</v>
      </c>
      <c r="F144" s="28"/>
      <c r="G144" s="32" t="s">
        <v>182</v>
      </c>
      <c r="H144" s="32" t="n">
        <f aca="false">SUM(H142:H143)</f>
        <v>1.9</v>
      </c>
    </row>
    <row r="145" customFormat="false" ht="12.8" hidden="false" customHeight="false" outlineLevel="0" collapsed="false">
      <c r="B145" s="23"/>
      <c r="C145" s="23"/>
      <c r="D145" s="23"/>
      <c r="E145" s="24"/>
      <c r="F145" s="24"/>
      <c r="H145" s="33" t="n">
        <f aca="false">(H126+H136+H141+H144)</f>
        <v>22.95</v>
      </c>
    </row>
    <row r="146" customFormat="false" ht="12.8" hidden="false" customHeight="false" outlineLevel="0" collapsed="false">
      <c r="B146" s="27" t="s">
        <v>183</v>
      </c>
      <c r="C146" s="27"/>
      <c r="D146" s="27"/>
      <c r="E146" s="28" t="n">
        <f aca="false">(E126+E136+E141+E144)</f>
        <v>24</v>
      </c>
      <c r="F146" s="28"/>
      <c r="G146" s="32" t="s">
        <v>184</v>
      </c>
      <c r="H146" s="34" t="n">
        <v>23</v>
      </c>
    </row>
    <row r="151" customFormat="false" ht="15" hidden="false" customHeight="false" outlineLevel="0" collapsed="false">
      <c r="C151" s="35" t="s">
        <v>185</v>
      </c>
      <c r="D151" s="35"/>
      <c r="E151" s="36"/>
    </row>
    <row r="153" customFormat="false" ht="20.1" hidden="false" customHeight="true" outlineLevel="0" collapsed="false">
      <c r="C153" s="19" t="s">
        <v>0</v>
      </c>
      <c r="D153" s="20" t="s">
        <v>186</v>
      </c>
      <c r="E153" s="37"/>
      <c r="F153" s="38"/>
    </row>
    <row r="154" customFormat="false" ht="12.8" hidden="false" customHeight="false" outlineLevel="0" collapsed="false">
      <c r="C154" s="23" t="s">
        <v>39</v>
      </c>
      <c r="D154" s="23" t="s">
        <v>680</v>
      </c>
      <c r="E154" s="39"/>
      <c r="F154" s="40"/>
    </row>
    <row r="155" customFormat="false" ht="12.8" hidden="false" customHeight="false" outlineLevel="0" collapsed="false">
      <c r="C155" s="23" t="s">
        <v>39</v>
      </c>
      <c r="D155" s="23" t="s">
        <v>690</v>
      </c>
      <c r="E155" s="39"/>
      <c r="F155" s="40"/>
    </row>
    <row r="156" customFormat="false" ht="12.8" hidden="false" customHeight="false" outlineLevel="0" collapsed="false">
      <c r="C156" s="23" t="s">
        <v>39</v>
      </c>
      <c r="D156" s="23" t="s">
        <v>696</v>
      </c>
      <c r="E156" s="39"/>
      <c r="F156" s="40"/>
    </row>
    <row r="157" customFormat="false" ht="12.8" hidden="false" customHeight="false" outlineLevel="0" collapsed="false">
      <c r="C157" s="23" t="s">
        <v>39</v>
      </c>
      <c r="D157" s="23" t="s">
        <v>698</v>
      </c>
      <c r="E157" s="39"/>
      <c r="F157" s="40"/>
    </row>
    <row r="158" customFormat="false" ht="12.8" hidden="false" customHeight="false" outlineLevel="0" collapsed="false">
      <c r="C158" s="23" t="s">
        <v>89</v>
      </c>
      <c r="D158" s="23" t="s">
        <v>702</v>
      </c>
      <c r="E158" s="39"/>
      <c r="F158" s="40"/>
    </row>
    <row r="159" customFormat="false" ht="12.8" hidden="false" customHeight="false" outlineLevel="0" collapsed="false">
      <c r="C159" s="23" t="s">
        <v>89</v>
      </c>
      <c r="D159" s="23" t="s">
        <v>704</v>
      </c>
      <c r="E159" s="39"/>
      <c r="F159" s="40"/>
    </row>
    <row r="160" customFormat="false" ht="12.8" hidden="false" customHeight="false" outlineLevel="0" collapsed="false">
      <c r="C160" s="23" t="s">
        <v>39</v>
      </c>
      <c r="D160" s="23" t="s">
        <v>327</v>
      </c>
      <c r="E160" s="39"/>
      <c r="F160" s="40"/>
    </row>
    <row r="161" customFormat="false" ht="12.8" hidden="false" customHeight="false" outlineLevel="0" collapsed="false">
      <c r="C161" s="23" t="s">
        <v>39</v>
      </c>
      <c r="D161" s="23" t="s">
        <v>341</v>
      </c>
      <c r="E161" s="39"/>
      <c r="F161" s="40"/>
    </row>
    <row r="162" customFormat="false" ht="12.8" hidden="false" customHeight="false" outlineLevel="0" collapsed="false">
      <c r="C162" s="27" t="s">
        <v>95</v>
      </c>
      <c r="D162" s="27"/>
      <c r="E162" s="41" t="n">
        <v>8</v>
      </c>
      <c r="F162" s="40"/>
    </row>
    <row r="163" customFormat="false" ht="12.8" hidden="false" customHeight="false" outlineLevel="0" collapsed="false">
      <c r="C163" s="23" t="s">
        <v>96</v>
      </c>
      <c r="D163" s="23" t="s">
        <v>482</v>
      </c>
      <c r="E163" s="39"/>
      <c r="F163" s="40"/>
    </row>
    <row r="164" customFormat="false" ht="12.8" hidden="false" customHeight="false" outlineLevel="0" collapsed="false">
      <c r="C164" s="23" t="s">
        <v>96</v>
      </c>
      <c r="D164" s="23" t="s">
        <v>707</v>
      </c>
      <c r="E164" s="39"/>
      <c r="F164" s="40"/>
    </row>
    <row r="165" customFormat="false" ht="12.8" hidden="false" customHeight="false" outlineLevel="0" collapsed="false">
      <c r="C165" s="23" t="s">
        <v>96</v>
      </c>
      <c r="D165" s="23" t="s">
        <v>709</v>
      </c>
      <c r="E165" s="39"/>
      <c r="F165" s="40"/>
    </row>
    <row r="166" customFormat="false" ht="12.8" hidden="false" customHeight="false" outlineLevel="0" collapsed="false">
      <c r="C166" s="23" t="s">
        <v>96</v>
      </c>
      <c r="D166" s="23" t="s">
        <v>711</v>
      </c>
      <c r="E166" s="39"/>
      <c r="F166" s="40"/>
    </row>
    <row r="167" customFormat="false" ht="12.8" hidden="false" customHeight="false" outlineLevel="0" collapsed="false">
      <c r="C167" s="23" t="s">
        <v>96</v>
      </c>
      <c r="D167" s="23" t="s">
        <v>713</v>
      </c>
      <c r="E167" s="39"/>
      <c r="F167" s="40"/>
    </row>
    <row r="168" customFormat="false" ht="12.8" hidden="false" customHeight="false" outlineLevel="0" collapsed="false">
      <c r="C168" s="23" t="s">
        <v>124</v>
      </c>
      <c r="D168" s="23" t="s">
        <v>714</v>
      </c>
      <c r="E168" s="39"/>
      <c r="F168" s="40"/>
    </row>
    <row r="169" customFormat="false" ht="12.8" hidden="false" customHeight="false" outlineLevel="0" collapsed="false">
      <c r="C169" s="23" t="s">
        <v>124</v>
      </c>
      <c r="D169" s="23" t="s">
        <v>716</v>
      </c>
      <c r="E169" s="39"/>
      <c r="F169" s="40"/>
    </row>
    <row r="170" customFormat="false" ht="12.8" hidden="false" customHeight="false" outlineLevel="0" collapsed="false">
      <c r="C170" s="23" t="s">
        <v>124</v>
      </c>
      <c r="D170" s="23" t="s">
        <v>718</v>
      </c>
      <c r="E170" s="39"/>
      <c r="F170" s="40"/>
    </row>
    <row r="171" customFormat="false" ht="12.8" hidden="false" customHeight="false" outlineLevel="0" collapsed="false">
      <c r="C171" s="23" t="s">
        <v>124</v>
      </c>
      <c r="D171" s="23" t="s">
        <v>720</v>
      </c>
      <c r="E171" s="39"/>
      <c r="F171" s="40"/>
    </row>
    <row r="172" customFormat="false" ht="12.8" hidden="false" customHeight="false" outlineLevel="0" collapsed="false">
      <c r="C172" s="23" t="s">
        <v>124</v>
      </c>
      <c r="D172" s="23" t="s">
        <v>736</v>
      </c>
      <c r="E172" s="39"/>
      <c r="F172" s="40"/>
    </row>
    <row r="173" customFormat="false" ht="12.8" hidden="false" customHeight="false" outlineLevel="0" collapsed="false">
      <c r="C173" s="23" t="s">
        <v>96</v>
      </c>
      <c r="D173" s="23" t="s">
        <v>737</v>
      </c>
      <c r="E173" s="39"/>
      <c r="F173" s="40"/>
    </row>
    <row r="174" customFormat="false" ht="12.8" hidden="false" customHeight="false" outlineLevel="0" collapsed="false">
      <c r="C174" s="23" t="s">
        <v>96</v>
      </c>
      <c r="D174" s="23" t="s">
        <v>738</v>
      </c>
      <c r="E174" s="39"/>
      <c r="F174" s="40"/>
    </row>
    <row r="175" customFormat="false" ht="12.8" hidden="false" customHeight="false" outlineLevel="0" collapsed="false">
      <c r="C175" s="27" t="s">
        <v>135</v>
      </c>
      <c r="D175" s="27"/>
      <c r="E175" s="41" t="n">
        <v>12</v>
      </c>
      <c r="F175" s="40"/>
    </row>
    <row r="176" customFormat="false" ht="12.8" hidden="false" customHeight="false" outlineLevel="0" collapsed="false">
      <c r="C176" s="23" t="s">
        <v>136</v>
      </c>
      <c r="D176" s="23" t="s">
        <v>722</v>
      </c>
      <c r="E176" s="39"/>
      <c r="F176" s="40"/>
    </row>
    <row r="177" customFormat="false" ht="12.8" hidden="false" customHeight="false" outlineLevel="0" collapsed="false">
      <c r="C177" s="23" t="s">
        <v>136</v>
      </c>
      <c r="D177" s="23" t="s">
        <v>724</v>
      </c>
      <c r="E177" s="39"/>
      <c r="F177" s="40"/>
    </row>
    <row r="178" customFormat="false" ht="12.8" hidden="false" customHeight="false" outlineLevel="0" collapsed="false">
      <c r="C178" s="23" t="s">
        <v>136</v>
      </c>
      <c r="D178" s="23" t="s">
        <v>727</v>
      </c>
      <c r="E178" s="39"/>
      <c r="F178" s="40"/>
    </row>
    <row r="179" customFormat="false" ht="12.8" hidden="false" customHeight="false" outlineLevel="0" collapsed="false">
      <c r="C179" s="23" t="s">
        <v>136</v>
      </c>
      <c r="D179" s="23" t="s">
        <v>728</v>
      </c>
      <c r="E179" s="39"/>
      <c r="F179" s="40"/>
    </row>
    <row r="180" customFormat="false" ht="12.8" hidden="false" customHeight="false" outlineLevel="0" collapsed="false">
      <c r="C180" s="23" t="s">
        <v>136</v>
      </c>
      <c r="D180" s="25" t="s">
        <v>530</v>
      </c>
      <c r="E180" s="39"/>
      <c r="F180" s="40"/>
    </row>
    <row r="181" customFormat="false" ht="12.8" hidden="false" customHeight="false" outlineLevel="0" collapsed="false">
      <c r="C181" s="27" t="s">
        <v>189</v>
      </c>
      <c r="D181" s="27"/>
      <c r="E181" s="41" t="n">
        <v>5</v>
      </c>
      <c r="F181" s="40"/>
    </row>
    <row r="182" customFormat="false" ht="12.8" hidden="false" customHeight="false" outlineLevel="0" collapsed="false">
      <c r="C182" s="23" t="s">
        <v>155</v>
      </c>
      <c r="D182" s="23" t="s">
        <v>730</v>
      </c>
      <c r="E182" s="39"/>
      <c r="F182" s="40"/>
    </row>
    <row r="183" customFormat="false" ht="12.8" hidden="false" customHeight="false" outlineLevel="0" collapsed="false">
      <c r="C183" s="23" t="s">
        <v>155</v>
      </c>
      <c r="D183" s="23" t="s">
        <v>739</v>
      </c>
      <c r="E183" s="39"/>
      <c r="F183" s="40"/>
    </row>
    <row r="184" customFormat="false" ht="12.8" hidden="false" customHeight="false" outlineLevel="0" collapsed="false">
      <c r="C184" s="23" t="s">
        <v>155</v>
      </c>
      <c r="D184" s="23" t="s">
        <v>740</v>
      </c>
      <c r="E184" s="39"/>
      <c r="F184" s="40"/>
    </row>
    <row r="185" customFormat="false" ht="12.8" hidden="false" customHeight="false" outlineLevel="0" collapsed="false">
      <c r="C185" s="23" t="s">
        <v>155</v>
      </c>
      <c r="D185" s="23" t="s">
        <v>732</v>
      </c>
      <c r="E185" s="39"/>
      <c r="F185" s="40"/>
    </row>
    <row r="186" customFormat="false" ht="12.8" hidden="false" customHeight="false" outlineLevel="0" collapsed="false">
      <c r="C186" s="23" t="s">
        <v>155</v>
      </c>
      <c r="D186" s="25" t="s">
        <v>568</v>
      </c>
      <c r="E186" s="39"/>
      <c r="F186" s="40"/>
    </row>
    <row r="187" customFormat="false" ht="12.8" hidden="false" customHeight="false" outlineLevel="0" collapsed="false">
      <c r="C187" s="23" t="s">
        <v>155</v>
      </c>
      <c r="D187" s="25" t="s">
        <v>569</v>
      </c>
      <c r="E187" s="39"/>
      <c r="F187" s="40"/>
    </row>
    <row r="188" customFormat="false" ht="12.8" hidden="false" customHeight="false" outlineLevel="0" collapsed="false">
      <c r="C188" s="27" t="s">
        <v>165</v>
      </c>
      <c r="D188" s="27"/>
      <c r="E188" s="41" t="n">
        <v>6</v>
      </c>
      <c r="F188" s="40"/>
    </row>
    <row r="189" customFormat="false" ht="12.8" hidden="false" customHeight="false" outlineLevel="0" collapsed="false">
      <c r="C189" s="23"/>
      <c r="D189" s="23"/>
      <c r="E189" s="39"/>
      <c r="F189" s="40"/>
    </row>
    <row r="190" customFormat="false" ht="12.8" hidden="false" customHeight="false" outlineLevel="0" collapsed="false">
      <c r="C190" s="27" t="s">
        <v>166</v>
      </c>
      <c r="D190" s="27"/>
      <c r="E190" s="41" t="n">
        <f aca="false">(E175+E181+E188+E162)</f>
        <v>31</v>
      </c>
      <c r="F190" s="40"/>
    </row>
    <row r="193" customFormat="false" ht="15" hidden="false" customHeight="false" outlineLevel="0" collapsed="false">
      <c r="C193" s="42" t="s">
        <v>400</v>
      </c>
      <c r="D193" s="42"/>
      <c r="E193" s="36"/>
    </row>
    <row r="195" customFormat="false" ht="15" hidden="false" customHeight="false" outlineLevel="0" collapsed="false">
      <c r="C195" s="43" t="s">
        <v>0</v>
      </c>
      <c r="D195" s="44" t="s">
        <v>199</v>
      </c>
      <c r="E195" s="37"/>
    </row>
    <row r="196" customFormat="false" ht="12.8" hidden="false" customHeight="false" outlineLevel="0" collapsed="false">
      <c r="C196" s="23" t="s">
        <v>39</v>
      </c>
      <c r="D196" s="23" t="s">
        <v>680</v>
      </c>
      <c r="E196" s="24" t="n">
        <v>1</v>
      </c>
    </row>
    <row r="197" customFormat="false" ht="12.8" hidden="false" customHeight="false" outlineLevel="0" collapsed="false">
      <c r="C197" s="23" t="s">
        <v>39</v>
      </c>
      <c r="D197" s="23" t="s">
        <v>690</v>
      </c>
      <c r="E197" s="24" t="n">
        <v>1</v>
      </c>
    </row>
    <row r="198" customFormat="false" ht="12.8" hidden="false" customHeight="false" outlineLevel="0" collapsed="false">
      <c r="C198" s="23" t="s">
        <v>39</v>
      </c>
      <c r="D198" s="23" t="s">
        <v>696</v>
      </c>
      <c r="E198" s="24" t="n">
        <v>1</v>
      </c>
    </row>
    <row r="199" customFormat="false" ht="12.8" hidden="false" customHeight="false" outlineLevel="0" collapsed="false">
      <c r="C199" s="23" t="s">
        <v>39</v>
      </c>
      <c r="D199" s="23" t="s">
        <v>698</v>
      </c>
      <c r="E199" s="24" t="n">
        <v>0.5</v>
      </c>
    </row>
    <row r="200" customFormat="false" ht="12.8" hidden="false" customHeight="false" outlineLevel="0" collapsed="false">
      <c r="C200" s="23" t="s">
        <v>89</v>
      </c>
      <c r="D200" s="23" t="s">
        <v>702</v>
      </c>
      <c r="E200" s="24" t="n">
        <v>1</v>
      </c>
    </row>
    <row r="201" customFormat="false" ht="12.8" hidden="false" customHeight="false" outlineLevel="0" collapsed="false">
      <c r="C201" s="23" t="s">
        <v>89</v>
      </c>
      <c r="D201" s="23" t="s">
        <v>741</v>
      </c>
      <c r="E201" s="24" t="n">
        <v>1</v>
      </c>
    </row>
    <row r="202" customFormat="false" ht="12.8" hidden="false" customHeight="false" outlineLevel="0" collapsed="false">
      <c r="C202" s="23" t="s">
        <v>39</v>
      </c>
      <c r="D202" s="23" t="s">
        <v>742</v>
      </c>
      <c r="E202" s="24" t="n">
        <v>1</v>
      </c>
    </row>
    <row r="203" customFormat="false" ht="12.8" hidden="false" customHeight="false" outlineLevel="0" collapsed="false">
      <c r="C203" s="23" t="s">
        <v>39</v>
      </c>
      <c r="D203" s="23" t="s">
        <v>341</v>
      </c>
      <c r="E203" s="24" t="n">
        <v>1</v>
      </c>
    </row>
    <row r="204" s="45" customFormat="true" ht="17.9" hidden="false" customHeight="true" outlineLevel="0" collapsed="false">
      <c r="C204" s="27" t="n">
        <v>8</v>
      </c>
      <c r="D204" s="46" t="s">
        <v>200</v>
      </c>
      <c r="E204" s="32" t="n">
        <f aca="false">SUM(E196:E203)</f>
        <v>7.5</v>
      </c>
      <c r="F204" s="47" t="s">
        <v>201</v>
      </c>
      <c r="G204" s="47"/>
    </row>
    <row r="205" customFormat="false" ht="12.8" hidden="false" customHeight="false" outlineLevel="0" collapsed="false">
      <c r="C205" s="23" t="s">
        <v>96</v>
      </c>
      <c r="D205" s="23" t="s">
        <v>482</v>
      </c>
      <c r="E205" s="24" t="n">
        <v>1</v>
      </c>
    </row>
    <row r="206" customFormat="false" ht="12.8" hidden="false" customHeight="false" outlineLevel="0" collapsed="false">
      <c r="C206" s="23" t="s">
        <v>96</v>
      </c>
      <c r="D206" s="23" t="s">
        <v>707</v>
      </c>
      <c r="E206" s="24" t="n">
        <v>1</v>
      </c>
    </row>
    <row r="207" customFormat="false" ht="12.8" hidden="false" customHeight="false" outlineLevel="0" collapsed="false">
      <c r="C207" s="23" t="s">
        <v>96</v>
      </c>
      <c r="D207" s="23" t="s">
        <v>711</v>
      </c>
      <c r="E207" s="24" t="n">
        <v>1</v>
      </c>
    </row>
    <row r="208" customFormat="false" ht="12.8" hidden="false" customHeight="false" outlineLevel="0" collapsed="false">
      <c r="C208" s="23" t="s">
        <v>96</v>
      </c>
      <c r="D208" s="23" t="s">
        <v>713</v>
      </c>
      <c r="E208" s="24" t="n">
        <v>1</v>
      </c>
    </row>
    <row r="209" customFormat="false" ht="12.8" hidden="false" customHeight="false" outlineLevel="0" collapsed="false">
      <c r="C209" s="23" t="s">
        <v>124</v>
      </c>
      <c r="D209" s="23" t="s">
        <v>714</v>
      </c>
      <c r="E209" s="24" t="n">
        <v>1</v>
      </c>
    </row>
    <row r="210" customFormat="false" ht="12.8" hidden="false" customHeight="false" outlineLevel="0" collapsed="false">
      <c r="C210" s="23" t="s">
        <v>124</v>
      </c>
      <c r="D210" s="23" t="s">
        <v>716</v>
      </c>
      <c r="E210" s="24" t="n">
        <v>1</v>
      </c>
    </row>
    <row r="211" customFormat="false" ht="12.8" hidden="false" customHeight="false" outlineLevel="0" collapsed="false">
      <c r="C211" s="23" t="s">
        <v>124</v>
      </c>
      <c r="D211" s="23" t="s">
        <v>718</v>
      </c>
      <c r="E211" s="24" t="n">
        <v>1</v>
      </c>
    </row>
    <row r="212" customFormat="false" ht="12.8" hidden="false" customHeight="false" outlineLevel="0" collapsed="false">
      <c r="C212" s="23" t="s">
        <v>124</v>
      </c>
      <c r="D212" s="23" t="s">
        <v>720</v>
      </c>
      <c r="E212" s="24" t="n">
        <v>1</v>
      </c>
    </row>
    <row r="213" s="45" customFormat="true" ht="17.9" hidden="false" customHeight="true" outlineLevel="0" collapsed="false">
      <c r="C213" s="27" t="n">
        <v>8</v>
      </c>
      <c r="D213" s="46" t="s">
        <v>202</v>
      </c>
      <c r="E213" s="32" t="n">
        <f aca="false">SUM(E205:E212)</f>
        <v>8</v>
      </c>
      <c r="F213" s="47" t="s">
        <v>203</v>
      </c>
      <c r="G213" s="47"/>
    </row>
    <row r="214" customFormat="false" ht="12.8" hidden="false" customHeight="false" outlineLevel="0" collapsed="false">
      <c r="C214" s="23" t="s">
        <v>136</v>
      </c>
      <c r="D214" s="23" t="s">
        <v>722</v>
      </c>
      <c r="E214" s="24" t="n">
        <v>0.5</v>
      </c>
    </row>
    <row r="215" customFormat="false" ht="12.8" hidden="false" customHeight="false" outlineLevel="0" collapsed="false">
      <c r="C215" s="23" t="s">
        <v>136</v>
      </c>
      <c r="D215" s="23" t="s">
        <v>724</v>
      </c>
      <c r="E215" s="24" t="n">
        <v>1</v>
      </c>
    </row>
    <row r="216" customFormat="false" ht="12.8" hidden="false" customHeight="false" outlineLevel="0" collapsed="false">
      <c r="C216" s="23" t="s">
        <v>136</v>
      </c>
      <c r="D216" s="23" t="s">
        <v>727</v>
      </c>
      <c r="E216" s="24" t="n">
        <v>1</v>
      </c>
    </row>
    <row r="217" customFormat="false" ht="12.8" hidden="false" customHeight="false" outlineLevel="0" collapsed="false">
      <c r="C217" s="23" t="s">
        <v>136</v>
      </c>
      <c r="D217" s="23" t="s">
        <v>728</v>
      </c>
      <c r="E217" s="24" t="n">
        <v>1</v>
      </c>
    </row>
    <row r="218" customFormat="false" ht="12.8" hidden="false" customHeight="false" outlineLevel="0" collapsed="false">
      <c r="C218" s="23" t="s">
        <v>136</v>
      </c>
      <c r="D218" s="25" t="s">
        <v>530</v>
      </c>
      <c r="E218" s="24" t="n">
        <v>1</v>
      </c>
    </row>
    <row r="219" s="45" customFormat="true" ht="17.9" hidden="false" customHeight="true" outlineLevel="0" collapsed="false">
      <c r="C219" s="27" t="n">
        <v>5</v>
      </c>
      <c r="D219" s="46" t="s">
        <v>204</v>
      </c>
      <c r="E219" s="32" t="n">
        <f aca="false">SUM(E214:E218)</f>
        <v>4.5</v>
      </c>
      <c r="F219" s="47" t="s">
        <v>205</v>
      </c>
      <c r="G219" s="47"/>
    </row>
    <row r="220" customFormat="false" ht="12.8" hidden="false" customHeight="false" outlineLevel="0" collapsed="false">
      <c r="C220" s="23" t="s">
        <v>155</v>
      </c>
      <c r="D220" s="23" t="s">
        <v>730</v>
      </c>
      <c r="E220" s="24" t="n">
        <v>1</v>
      </c>
    </row>
    <row r="221" customFormat="false" ht="12.8" hidden="false" customHeight="false" outlineLevel="0" collapsed="false">
      <c r="C221" s="23" t="s">
        <v>155</v>
      </c>
      <c r="D221" s="23" t="s">
        <v>739</v>
      </c>
      <c r="E221" s="24" t="n">
        <v>0.25</v>
      </c>
    </row>
    <row r="222" customFormat="false" ht="12.8" hidden="false" customHeight="false" outlineLevel="0" collapsed="false">
      <c r="C222" s="23" t="s">
        <v>155</v>
      </c>
      <c r="D222" s="23" t="s">
        <v>740</v>
      </c>
      <c r="E222" s="24" t="n">
        <v>0.25</v>
      </c>
    </row>
    <row r="223" customFormat="false" ht="12.8" hidden="false" customHeight="false" outlineLevel="0" collapsed="false">
      <c r="C223" s="23" t="s">
        <v>155</v>
      </c>
      <c r="D223" s="23" t="s">
        <v>732</v>
      </c>
      <c r="E223" s="24" t="n">
        <v>0.25</v>
      </c>
    </row>
    <row r="224" customFormat="false" ht="12.8" hidden="false" customHeight="false" outlineLevel="0" collapsed="false">
      <c r="C224" s="23" t="s">
        <v>155</v>
      </c>
      <c r="D224" s="25" t="s">
        <v>568</v>
      </c>
      <c r="E224" s="24" t="n">
        <v>1</v>
      </c>
    </row>
    <row r="225" customFormat="false" ht="12.8" hidden="false" customHeight="false" outlineLevel="0" collapsed="false">
      <c r="C225" s="23" t="s">
        <v>155</v>
      </c>
      <c r="D225" s="25" t="s">
        <v>569</v>
      </c>
      <c r="E225" s="24" t="n">
        <v>1</v>
      </c>
    </row>
    <row r="226" s="45" customFormat="true" ht="17.9" hidden="false" customHeight="true" outlineLevel="0" collapsed="false">
      <c r="C226" s="27" t="n">
        <v>6</v>
      </c>
      <c r="D226" s="46" t="s">
        <v>214</v>
      </c>
      <c r="E226" s="32" t="n">
        <f aca="false">SUM(E220:E225)</f>
        <v>3.75</v>
      </c>
      <c r="F226" s="47" t="s">
        <v>215</v>
      </c>
      <c r="G226" s="47"/>
    </row>
    <row r="228" s="45" customFormat="true" ht="17.9" hidden="false" customHeight="true" outlineLevel="0" collapsed="false">
      <c r="C228" s="27" t="n">
        <f aca="false">(C204+C213+C219+C226)</f>
        <v>27</v>
      </c>
      <c r="D228" s="46" t="s">
        <v>216</v>
      </c>
      <c r="E228" s="27" t="n">
        <f aca="false">(E204+E213+E219+E226)</f>
        <v>23.75</v>
      </c>
      <c r="F228" s="47" t="s">
        <v>217</v>
      </c>
      <c r="G228" s="47"/>
    </row>
    <row r="232" customFormat="false" ht="15" hidden="false" customHeight="false" outlineLevel="0" collapsed="false">
      <c r="C232" s="42" t="s">
        <v>579</v>
      </c>
      <c r="D232" s="42"/>
      <c r="E232" s="36"/>
    </row>
    <row r="234" customFormat="false" ht="15" hidden="false" customHeight="false" outlineLevel="0" collapsed="false">
      <c r="C234" s="43" t="s">
        <v>0</v>
      </c>
      <c r="D234" s="44" t="s">
        <v>199</v>
      </c>
      <c r="E234" s="37"/>
    </row>
    <row r="235" customFormat="false" ht="12.8" hidden="false" customHeight="false" outlineLevel="0" collapsed="false">
      <c r="C235" s="23" t="s">
        <v>39</v>
      </c>
      <c r="D235" s="23" t="s">
        <v>680</v>
      </c>
      <c r="E235" s="24" t="n">
        <v>1</v>
      </c>
    </row>
    <row r="236" customFormat="false" ht="12.8" hidden="false" customHeight="false" outlineLevel="0" collapsed="false">
      <c r="C236" s="23" t="s">
        <v>39</v>
      </c>
      <c r="D236" s="23" t="s">
        <v>690</v>
      </c>
      <c r="E236" s="24" t="n">
        <v>1</v>
      </c>
    </row>
    <row r="237" customFormat="false" ht="12.8" hidden="false" customHeight="false" outlineLevel="0" collapsed="false">
      <c r="C237" s="23" t="s">
        <v>39</v>
      </c>
      <c r="D237" s="23" t="s">
        <v>696</v>
      </c>
      <c r="E237" s="24" t="n">
        <v>0.5</v>
      </c>
    </row>
    <row r="238" customFormat="false" ht="12.8" hidden="false" customHeight="false" outlineLevel="0" collapsed="false">
      <c r="C238" s="23" t="s">
        <v>39</v>
      </c>
      <c r="D238" s="23" t="s">
        <v>698</v>
      </c>
      <c r="E238" s="24" t="n">
        <v>1</v>
      </c>
    </row>
    <row r="239" customFormat="false" ht="12.8" hidden="false" customHeight="false" outlineLevel="0" collapsed="false">
      <c r="C239" s="23" t="s">
        <v>89</v>
      </c>
      <c r="D239" s="23" t="s">
        <v>702</v>
      </c>
      <c r="E239" s="24" t="n">
        <v>1</v>
      </c>
    </row>
    <row r="240" s="45" customFormat="true" ht="17.9" hidden="false" customHeight="true" outlineLevel="0" collapsed="false">
      <c r="C240" s="27" t="n">
        <v>5</v>
      </c>
      <c r="D240" s="46" t="s">
        <v>200</v>
      </c>
      <c r="E240" s="32" t="n">
        <f aca="false">SUM(E235:E239)</f>
        <v>4.5</v>
      </c>
      <c r="F240" s="47" t="s">
        <v>201</v>
      </c>
      <c r="G240" s="47"/>
    </row>
    <row r="241" customFormat="false" ht="12.8" hidden="false" customHeight="false" outlineLevel="0" collapsed="false">
      <c r="C241" s="23" t="s">
        <v>96</v>
      </c>
      <c r="D241" s="23" t="s">
        <v>482</v>
      </c>
      <c r="E241" s="24" t="n">
        <v>1</v>
      </c>
    </row>
    <row r="242" customFormat="false" ht="12.8" hidden="false" customHeight="false" outlineLevel="0" collapsed="false">
      <c r="C242" s="23" t="s">
        <v>96</v>
      </c>
      <c r="D242" s="23" t="s">
        <v>707</v>
      </c>
      <c r="E242" s="24" t="n">
        <v>0.5</v>
      </c>
    </row>
    <row r="243" customFormat="false" ht="12.8" hidden="false" customHeight="false" outlineLevel="0" collapsed="false">
      <c r="C243" s="23" t="s">
        <v>96</v>
      </c>
      <c r="D243" s="23" t="s">
        <v>711</v>
      </c>
      <c r="E243" s="24" t="n">
        <v>1</v>
      </c>
    </row>
    <row r="244" customFormat="false" ht="12.8" hidden="false" customHeight="false" outlineLevel="0" collapsed="false">
      <c r="C244" s="23" t="s">
        <v>96</v>
      </c>
      <c r="D244" s="23" t="s">
        <v>713</v>
      </c>
      <c r="E244" s="24" t="n">
        <v>1</v>
      </c>
    </row>
    <row r="245" customFormat="false" ht="12.8" hidden="false" customHeight="false" outlineLevel="0" collapsed="false">
      <c r="C245" s="23" t="s">
        <v>124</v>
      </c>
      <c r="D245" s="23" t="s">
        <v>714</v>
      </c>
      <c r="E245" s="24" t="n">
        <v>1</v>
      </c>
    </row>
    <row r="246" customFormat="false" ht="12.8" hidden="false" customHeight="false" outlineLevel="0" collapsed="false">
      <c r="C246" s="23" t="s">
        <v>124</v>
      </c>
      <c r="D246" s="23" t="s">
        <v>716</v>
      </c>
      <c r="E246" s="24" t="n">
        <v>1</v>
      </c>
    </row>
    <row r="247" customFormat="false" ht="12.8" hidden="false" customHeight="false" outlineLevel="0" collapsed="false">
      <c r="C247" s="23" t="s">
        <v>124</v>
      </c>
      <c r="D247" s="23" t="s">
        <v>718</v>
      </c>
      <c r="E247" s="24" t="n">
        <v>1</v>
      </c>
    </row>
    <row r="248" customFormat="false" ht="12.8" hidden="false" customHeight="false" outlineLevel="0" collapsed="false">
      <c r="C248" s="23" t="s">
        <v>124</v>
      </c>
      <c r="D248" s="23" t="s">
        <v>720</v>
      </c>
      <c r="E248" s="24" t="n">
        <v>1</v>
      </c>
    </row>
    <row r="249" s="45" customFormat="true" ht="17.9" hidden="false" customHeight="true" outlineLevel="0" collapsed="false">
      <c r="C249" s="27" t="n">
        <v>8</v>
      </c>
      <c r="D249" s="46" t="s">
        <v>202</v>
      </c>
      <c r="E249" s="32" t="n">
        <f aca="false">SUM(E241:E248)</f>
        <v>7.5</v>
      </c>
      <c r="F249" s="47" t="s">
        <v>203</v>
      </c>
      <c r="G249" s="47"/>
    </row>
    <row r="250" customFormat="false" ht="12.8" hidden="false" customHeight="false" outlineLevel="0" collapsed="false">
      <c r="C250" s="23" t="s">
        <v>136</v>
      </c>
      <c r="D250" s="23" t="s">
        <v>722</v>
      </c>
      <c r="E250" s="24" t="n">
        <v>1</v>
      </c>
    </row>
    <row r="251" customFormat="false" ht="12.8" hidden="false" customHeight="false" outlineLevel="0" collapsed="false">
      <c r="C251" s="23" t="s">
        <v>136</v>
      </c>
      <c r="D251" s="23" t="s">
        <v>724</v>
      </c>
      <c r="E251" s="24" t="n">
        <v>1</v>
      </c>
    </row>
    <row r="252" customFormat="false" ht="12.8" hidden="false" customHeight="false" outlineLevel="0" collapsed="false">
      <c r="C252" s="23" t="s">
        <v>136</v>
      </c>
      <c r="D252" s="23" t="s">
        <v>743</v>
      </c>
      <c r="E252" s="24" t="n">
        <v>0.5</v>
      </c>
    </row>
    <row r="253" customFormat="false" ht="12.8" hidden="false" customHeight="false" outlineLevel="0" collapsed="false">
      <c r="C253" s="23" t="s">
        <v>136</v>
      </c>
      <c r="D253" s="23" t="s">
        <v>727</v>
      </c>
      <c r="E253" s="24" t="n">
        <v>1</v>
      </c>
    </row>
    <row r="254" customFormat="false" ht="12.8" hidden="false" customHeight="false" outlineLevel="0" collapsed="false">
      <c r="C254" s="23" t="s">
        <v>136</v>
      </c>
      <c r="D254" s="23" t="s">
        <v>728</v>
      </c>
      <c r="E254" s="24" t="n">
        <v>0.5</v>
      </c>
    </row>
    <row r="255" customFormat="false" ht="12.8" hidden="false" customHeight="false" outlineLevel="0" collapsed="false">
      <c r="C255" s="23" t="s">
        <v>136</v>
      </c>
      <c r="D255" s="25" t="s">
        <v>530</v>
      </c>
      <c r="E255" s="24" t="n">
        <v>0.5</v>
      </c>
    </row>
    <row r="256" s="45" customFormat="true" ht="17.9" hidden="false" customHeight="true" outlineLevel="0" collapsed="false">
      <c r="C256" s="27" t="n">
        <v>6</v>
      </c>
      <c r="D256" s="46" t="s">
        <v>204</v>
      </c>
      <c r="E256" s="32" t="n">
        <f aca="false">SUM(E250:E255)</f>
        <v>4.5</v>
      </c>
      <c r="F256" s="47" t="s">
        <v>205</v>
      </c>
      <c r="G256" s="47"/>
    </row>
    <row r="257" customFormat="false" ht="12.8" hidden="false" customHeight="false" outlineLevel="0" collapsed="false">
      <c r="C257" s="23" t="s">
        <v>155</v>
      </c>
      <c r="D257" s="23" t="s">
        <v>730</v>
      </c>
      <c r="E257" s="24" t="n">
        <v>1</v>
      </c>
    </row>
    <row r="258" customFormat="false" ht="12.8" hidden="false" customHeight="false" outlineLevel="0" collapsed="false">
      <c r="C258" s="23" t="s">
        <v>155</v>
      </c>
      <c r="D258" s="23" t="s">
        <v>739</v>
      </c>
      <c r="E258" s="24" t="n">
        <v>0.25</v>
      </c>
    </row>
    <row r="259" customFormat="false" ht="12.8" hidden="false" customHeight="false" outlineLevel="0" collapsed="false">
      <c r="C259" s="23" t="s">
        <v>155</v>
      </c>
      <c r="D259" s="23" t="s">
        <v>740</v>
      </c>
      <c r="E259" s="24" t="n">
        <v>0.5</v>
      </c>
    </row>
    <row r="260" customFormat="false" ht="12.8" hidden="false" customHeight="false" outlineLevel="0" collapsed="false">
      <c r="C260" s="23" t="s">
        <v>155</v>
      </c>
      <c r="D260" s="23" t="s">
        <v>732</v>
      </c>
      <c r="E260" s="24" t="n">
        <v>0.25</v>
      </c>
    </row>
    <row r="261" customFormat="false" ht="12.8" hidden="false" customHeight="false" outlineLevel="0" collapsed="false">
      <c r="C261" s="23" t="s">
        <v>155</v>
      </c>
      <c r="D261" s="25" t="s">
        <v>568</v>
      </c>
      <c r="E261" s="24" t="n">
        <v>1</v>
      </c>
    </row>
    <row r="262" customFormat="false" ht="12.8" hidden="false" customHeight="false" outlineLevel="0" collapsed="false">
      <c r="C262" s="23" t="s">
        <v>155</v>
      </c>
      <c r="D262" s="25" t="s">
        <v>569</v>
      </c>
      <c r="E262" s="24" t="n">
        <v>1</v>
      </c>
    </row>
    <row r="263" s="45" customFormat="true" ht="17.9" hidden="false" customHeight="true" outlineLevel="0" collapsed="false">
      <c r="C263" s="27" t="n">
        <v>6</v>
      </c>
      <c r="D263" s="46" t="s">
        <v>214</v>
      </c>
      <c r="E263" s="32" t="n">
        <f aca="false">SUM(E257:E262)</f>
        <v>4</v>
      </c>
      <c r="F263" s="47" t="s">
        <v>215</v>
      </c>
      <c r="G263" s="47"/>
    </row>
    <row r="265" s="45" customFormat="true" ht="17.9" hidden="false" customHeight="true" outlineLevel="0" collapsed="false">
      <c r="C265" s="27" t="n">
        <f aca="false">(C240+C249+C256+C263)</f>
        <v>25</v>
      </c>
      <c r="D265" s="46" t="s">
        <v>216</v>
      </c>
      <c r="E265" s="27" t="n">
        <f aca="false">(E240+E249+E256+E263)</f>
        <v>20.5</v>
      </c>
      <c r="F265" s="47" t="s">
        <v>217</v>
      </c>
      <c r="G265" s="47"/>
    </row>
  </sheetData>
  <mergeCells count="56">
    <mergeCell ref="B2:F2"/>
    <mergeCell ref="B3:F3"/>
    <mergeCell ref="B7:F7"/>
    <mergeCell ref="B38:F38"/>
    <mergeCell ref="B40:F40"/>
    <mergeCell ref="B73:B77"/>
    <mergeCell ref="C73:C77"/>
    <mergeCell ref="B78:B80"/>
    <mergeCell ref="C78:C80"/>
    <mergeCell ref="B81:B82"/>
    <mergeCell ref="C81:C82"/>
    <mergeCell ref="B83:B84"/>
    <mergeCell ref="C83:C84"/>
    <mergeCell ref="B87:D87"/>
    <mergeCell ref="E87:F87"/>
    <mergeCell ref="B97:D97"/>
    <mergeCell ref="E97:F97"/>
    <mergeCell ref="B102:D102"/>
    <mergeCell ref="E102:F102"/>
    <mergeCell ref="B105:D105"/>
    <mergeCell ref="E105:F105"/>
    <mergeCell ref="B107:D107"/>
    <mergeCell ref="E107:F107"/>
    <mergeCell ref="B112:B116"/>
    <mergeCell ref="C112:C116"/>
    <mergeCell ref="B117:B119"/>
    <mergeCell ref="C117:C119"/>
    <mergeCell ref="B120:B121"/>
    <mergeCell ref="C120:C121"/>
    <mergeCell ref="B122:B123"/>
    <mergeCell ref="C122:C123"/>
    <mergeCell ref="B126:D126"/>
    <mergeCell ref="E126:F126"/>
    <mergeCell ref="B136:D136"/>
    <mergeCell ref="E136:F136"/>
    <mergeCell ref="B141:D141"/>
    <mergeCell ref="E141:F141"/>
    <mergeCell ref="B144:D144"/>
    <mergeCell ref="E144:F144"/>
    <mergeCell ref="B146:D146"/>
    <mergeCell ref="E146:F146"/>
    <mergeCell ref="C162:D162"/>
    <mergeCell ref="C175:D175"/>
    <mergeCell ref="C181:D181"/>
    <mergeCell ref="C188:D188"/>
    <mergeCell ref="C190:D190"/>
    <mergeCell ref="F204:G204"/>
    <mergeCell ref="F213:G213"/>
    <mergeCell ref="F219:G219"/>
    <mergeCell ref="F226:G226"/>
    <mergeCell ref="F228:G228"/>
    <mergeCell ref="F240:G240"/>
    <mergeCell ref="F249:G249"/>
    <mergeCell ref="F256:G256"/>
    <mergeCell ref="F263:G263"/>
    <mergeCell ref="F265:G265"/>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H30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240" activeCellId="0" sqref="G240"/>
    </sheetView>
  </sheetViews>
  <sheetFormatPr defaultColWidth="11.53515625" defaultRowHeight="12.8" zeroHeight="false" outlineLevelRow="0" outlineLevelCol="0"/>
  <cols>
    <col collapsed="false" customWidth="true" hidden="false" outlineLevel="0" max="1" min="1" style="0" width="6.81"/>
    <col collapsed="false" customWidth="true" hidden="false" outlineLevel="0" max="2" min="2" style="0" width="16.39"/>
    <col collapsed="false" customWidth="true" hidden="false" outlineLevel="0" max="3" min="3" style="0" width="18.61"/>
    <col collapsed="false" customWidth="true" hidden="false" outlineLevel="0" max="4" min="4" style="0" width="65.99"/>
    <col collapsed="false" customWidth="true" hidden="false" outlineLevel="0" max="5" min="5" style="0" width="18.34"/>
    <col collapsed="false" customWidth="true" hidden="false" outlineLevel="0" max="6" min="6" style="0" width="21.11"/>
    <col collapsed="false" customWidth="true" hidden="false" outlineLevel="0" max="7" min="7" style="0" width="49.18"/>
    <col collapsed="false" customWidth="true" hidden="false" outlineLevel="0" max="8" min="8" style="0" width="20.01"/>
  </cols>
  <sheetData>
    <row r="2" customFormat="false" ht="15" hidden="false" customHeight="true" outlineLevel="0" collapsed="false">
      <c r="B2" s="15" t="s">
        <v>744</v>
      </c>
      <c r="C2" s="15"/>
      <c r="D2" s="15"/>
      <c r="E2" s="15"/>
      <c r="F2" s="15"/>
    </row>
    <row r="3" customFormat="false" ht="67.15" hidden="false" customHeight="true" outlineLevel="0" collapsed="false">
      <c r="B3" s="16" t="s">
        <v>745</v>
      </c>
      <c r="C3" s="16"/>
      <c r="D3" s="16"/>
      <c r="E3" s="16"/>
      <c r="F3" s="16"/>
    </row>
    <row r="7" customFormat="false" ht="15" hidden="false" customHeight="true" outlineLevel="0" collapsed="false">
      <c r="B7" s="15" t="s">
        <v>32</v>
      </c>
      <c r="C7" s="15"/>
      <c r="D7" s="15"/>
      <c r="E7" s="15"/>
      <c r="F7" s="15"/>
    </row>
    <row r="38" customFormat="false" ht="12.8" hidden="false" customHeight="false" outlineLevel="0" collapsed="false">
      <c r="B38" s="17" t="s">
        <v>221</v>
      </c>
      <c r="C38" s="17"/>
      <c r="D38" s="17"/>
      <c r="E38" s="17"/>
      <c r="F38" s="17"/>
    </row>
    <row r="40" customFormat="false" ht="15" hidden="false" customHeight="true" outlineLevel="0" collapsed="false">
      <c r="B40" s="18" t="s">
        <v>34</v>
      </c>
      <c r="C40" s="18"/>
      <c r="D40" s="18"/>
      <c r="E40" s="18"/>
      <c r="F40" s="18"/>
    </row>
    <row r="71" customFormat="false" ht="12.8" hidden="true" customHeight="false" outlineLevel="0" collapsed="false"/>
    <row r="72" customFormat="false" ht="35.05" hidden="false" customHeight="true" outlineLevel="0" collapsed="false">
      <c r="B72" s="19" t="s">
        <v>0</v>
      </c>
      <c r="C72" s="20" t="s">
        <v>35</v>
      </c>
      <c r="D72" s="19" t="s">
        <v>36</v>
      </c>
      <c r="E72" s="20" t="s">
        <v>37</v>
      </c>
      <c r="F72" s="20" t="s">
        <v>38</v>
      </c>
      <c r="G72" s="21"/>
      <c r="H72" s="22"/>
    </row>
    <row r="73" customFormat="false" ht="23.85" hidden="false" customHeight="true" outlineLevel="0" collapsed="false">
      <c r="B73" s="25" t="s">
        <v>39</v>
      </c>
      <c r="C73" s="25" t="s">
        <v>227</v>
      </c>
      <c r="D73" s="23" t="s">
        <v>746</v>
      </c>
      <c r="E73" s="24" t="s">
        <v>42</v>
      </c>
      <c r="F73" s="24" t="s">
        <v>747</v>
      </c>
    </row>
    <row r="74" customFormat="false" ht="12.8" hidden="false" customHeight="false" outlineLevel="0" collapsed="false">
      <c r="B74" s="25"/>
      <c r="C74" s="25"/>
      <c r="D74" s="23" t="s">
        <v>748</v>
      </c>
      <c r="E74" s="24" t="s">
        <v>47</v>
      </c>
      <c r="F74" s="24" t="s">
        <v>749</v>
      </c>
    </row>
    <row r="75" customFormat="false" ht="12.8" hidden="false" customHeight="true" outlineLevel="0" collapsed="false">
      <c r="B75" s="25" t="s">
        <v>39</v>
      </c>
      <c r="C75" s="25" t="s">
        <v>750</v>
      </c>
      <c r="D75" s="23" t="s">
        <v>751</v>
      </c>
      <c r="E75" s="24" t="s">
        <v>50</v>
      </c>
      <c r="F75" s="24" t="s">
        <v>752</v>
      </c>
    </row>
    <row r="76" customFormat="false" ht="12.8" hidden="false" customHeight="false" outlineLevel="0" collapsed="false">
      <c r="B76" s="25"/>
      <c r="C76" s="25"/>
      <c r="D76" s="23" t="s">
        <v>753</v>
      </c>
      <c r="E76" s="24" t="s">
        <v>54</v>
      </c>
      <c r="F76" s="24" t="s">
        <v>754</v>
      </c>
    </row>
    <row r="77" customFormat="false" ht="12.8" hidden="false" customHeight="true" outlineLevel="0" collapsed="false">
      <c r="B77" s="25" t="s">
        <v>39</v>
      </c>
      <c r="C77" s="25" t="s">
        <v>755</v>
      </c>
      <c r="D77" s="23" t="s">
        <v>756</v>
      </c>
      <c r="E77" s="24" t="s">
        <v>57</v>
      </c>
      <c r="F77" s="24" t="s">
        <v>757</v>
      </c>
    </row>
    <row r="78" customFormat="false" ht="12.8" hidden="false" customHeight="false" outlineLevel="0" collapsed="false">
      <c r="B78" s="25"/>
      <c r="C78" s="25"/>
      <c r="D78" s="23" t="s">
        <v>758</v>
      </c>
      <c r="E78" s="24" t="s">
        <v>62</v>
      </c>
      <c r="F78" s="24" t="s">
        <v>757</v>
      </c>
    </row>
    <row r="79" customFormat="false" ht="12.8" hidden="false" customHeight="true" outlineLevel="0" collapsed="false">
      <c r="B79" s="25" t="s">
        <v>39</v>
      </c>
      <c r="C79" s="25" t="s">
        <v>759</v>
      </c>
      <c r="D79" s="23" t="s">
        <v>758</v>
      </c>
      <c r="E79" s="24" t="s">
        <v>62</v>
      </c>
      <c r="F79" s="24" t="s">
        <v>760</v>
      </c>
    </row>
    <row r="80" customFormat="false" ht="12.8" hidden="false" customHeight="false" outlineLevel="0" collapsed="false">
      <c r="B80" s="25"/>
      <c r="C80" s="25"/>
      <c r="D80" s="23" t="s">
        <v>761</v>
      </c>
      <c r="E80" s="24" t="s">
        <v>67</v>
      </c>
      <c r="F80" s="24" t="s">
        <v>762</v>
      </c>
    </row>
    <row r="81" customFormat="false" ht="12.8" hidden="false" customHeight="true" outlineLevel="0" collapsed="false">
      <c r="B81" s="25" t="s">
        <v>39</v>
      </c>
      <c r="C81" s="25" t="s">
        <v>763</v>
      </c>
      <c r="D81" s="23" t="s">
        <v>761</v>
      </c>
      <c r="E81" s="24" t="s">
        <v>67</v>
      </c>
      <c r="F81" s="24" t="s">
        <v>764</v>
      </c>
    </row>
    <row r="82" customFormat="false" ht="12.8" hidden="false" customHeight="false" outlineLevel="0" collapsed="false">
      <c r="B82" s="25"/>
      <c r="C82" s="25"/>
      <c r="D82" s="23" t="s">
        <v>765</v>
      </c>
      <c r="E82" s="24" t="s">
        <v>72</v>
      </c>
      <c r="F82" s="24" t="s">
        <v>766</v>
      </c>
    </row>
    <row r="83" customFormat="false" ht="12.8" hidden="false" customHeight="false" outlineLevel="0" collapsed="false">
      <c r="B83" s="23" t="s">
        <v>39</v>
      </c>
      <c r="C83" s="23" t="s">
        <v>767</v>
      </c>
      <c r="D83" s="23" t="s">
        <v>768</v>
      </c>
      <c r="E83" s="24" t="s">
        <v>424</v>
      </c>
      <c r="F83" s="24" t="s">
        <v>769</v>
      </c>
    </row>
    <row r="84" customFormat="false" ht="12.8" hidden="false" customHeight="false" outlineLevel="0" collapsed="false">
      <c r="B84" s="23" t="s">
        <v>39</v>
      </c>
      <c r="C84" s="23" t="s">
        <v>770</v>
      </c>
      <c r="D84" s="23" t="s">
        <v>768</v>
      </c>
      <c r="E84" s="24" t="s">
        <v>424</v>
      </c>
      <c r="F84" s="24" t="s">
        <v>771</v>
      </c>
    </row>
    <row r="85" customFormat="false" ht="12.8" hidden="false" customHeight="true" outlineLevel="0" collapsed="false">
      <c r="B85" s="25" t="s">
        <v>39</v>
      </c>
      <c r="C85" s="25" t="s">
        <v>772</v>
      </c>
      <c r="D85" s="23" t="s">
        <v>768</v>
      </c>
      <c r="E85" s="24" t="s">
        <v>424</v>
      </c>
      <c r="F85" s="24" t="s">
        <v>773</v>
      </c>
    </row>
    <row r="86" customFormat="false" ht="12.8" hidden="false" customHeight="false" outlineLevel="0" collapsed="false">
      <c r="B86" s="25"/>
      <c r="C86" s="25"/>
      <c r="D86" s="23" t="s">
        <v>774</v>
      </c>
      <c r="E86" s="24" t="s">
        <v>446</v>
      </c>
      <c r="F86" s="24" t="s">
        <v>775</v>
      </c>
    </row>
    <row r="87" customFormat="false" ht="16.4" hidden="false" customHeight="true" outlineLevel="0" collapsed="false">
      <c r="B87" s="25"/>
      <c r="C87" s="25"/>
      <c r="D87" s="23" t="s">
        <v>761</v>
      </c>
      <c r="E87" s="24" t="s">
        <v>67</v>
      </c>
      <c r="F87" s="24" t="s">
        <v>776</v>
      </c>
    </row>
    <row r="88" customFormat="false" ht="23.85" hidden="false" customHeight="false" outlineLevel="0" collapsed="false">
      <c r="B88" s="23" t="s">
        <v>89</v>
      </c>
      <c r="C88" s="23" t="s">
        <v>777</v>
      </c>
      <c r="D88" s="23" t="s">
        <v>751</v>
      </c>
      <c r="E88" s="24" t="s">
        <v>50</v>
      </c>
      <c r="F88" s="24" t="s">
        <v>778</v>
      </c>
    </row>
    <row r="89" customFormat="false" ht="23.85" hidden="false" customHeight="false" outlineLevel="0" collapsed="false">
      <c r="B89" s="23" t="s">
        <v>89</v>
      </c>
      <c r="C89" s="23" t="s">
        <v>779</v>
      </c>
      <c r="D89" s="23" t="s">
        <v>765</v>
      </c>
      <c r="E89" s="24" t="s">
        <v>72</v>
      </c>
      <c r="F89" s="24" t="s">
        <v>780</v>
      </c>
    </row>
    <row r="90" customFormat="false" ht="12.8" hidden="false" customHeight="false" outlineLevel="0" collapsed="false">
      <c r="B90" s="23" t="s">
        <v>89</v>
      </c>
      <c r="C90" s="23" t="s">
        <v>781</v>
      </c>
      <c r="D90" s="23" t="s">
        <v>774</v>
      </c>
      <c r="E90" s="24" t="s">
        <v>446</v>
      </c>
      <c r="F90" s="24" t="s">
        <v>782</v>
      </c>
    </row>
    <row r="91" customFormat="false" ht="23.85" hidden="false" customHeight="false" outlineLevel="0" collapsed="false">
      <c r="B91" s="23" t="s">
        <v>89</v>
      </c>
      <c r="C91" s="23" t="s">
        <v>783</v>
      </c>
      <c r="D91" s="23" t="s">
        <v>784</v>
      </c>
      <c r="E91" s="24" t="s">
        <v>87</v>
      </c>
      <c r="F91" s="24" t="s">
        <v>785</v>
      </c>
    </row>
    <row r="92" customFormat="false" ht="12.8" hidden="false" customHeight="false" outlineLevel="0" collapsed="false">
      <c r="B92" s="27" t="s">
        <v>95</v>
      </c>
      <c r="C92" s="27"/>
      <c r="D92" s="27"/>
      <c r="E92" s="28" t="n">
        <v>19</v>
      </c>
      <c r="F92" s="28"/>
    </row>
    <row r="93" customFormat="false" ht="23.85" hidden="false" customHeight="false" outlineLevel="0" collapsed="false">
      <c r="B93" s="23" t="s">
        <v>96</v>
      </c>
      <c r="C93" s="23" t="s">
        <v>786</v>
      </c>
      <c r="D93" s="23" t="s">
        <v>751</v>
      </c>
      <c r="E93" s="24" t="s">
        <v>50</v>
      </c>
      <c r="F93" s="24" t="s">
        <v>778</v>
      </c>
    </row>
    <row r="94" customFormat="false" ht="23.85" hidden="false" customHeight="false" outlineLevel="0" collapsed="false">
      <c r="B94" s="23" t="s">
        <v>96</v>
      </c>
      <c r="C94" s="23" t="s">
        <v>787</v>
      </c>
      <c r="D94" s="23" t="s">
        <v>756</v>
      </c>
      <c r="E94" s="24" t="s">
        <v>57</v>
      </c>
      <c r="F94" s="24" t="s">
        <v>788</v>
      </c>
    </row>
    <row r="95" customFormat="false" ht="23.85" hidden="false" customHeight="false" outlineLevel="0" collapsed="false">
      <c r="B95" s="23" t="s">
        <v>96</v>
      </c>
      <c r="C95" s="23" t="s">
        <v>789</v>
      </c>
      <c r="D95" s="23" t="s">
        <v>761</v>
      </c>
      <c r="E95" s="24" t="s">
        <v>67</v>
      </c>
      <c r="F95" s="24" t="s">
        <v>790</v>
      </c>
    </row>
    <row r="96" customFormat="false" ht="23.85" hidden="false" customHeight="false" outlineLevel="0" collapsed="false">
      <c r="B96" s="23" t="s">
        <v>96</v>
      </c>
      <c r="C96" s="23" t="s">
        <v>791</v>
      </c>
      <c r="D96" s="23" t="s">
        <v>765</v>
      </c>
      <c r="E96" s="24" t="s">
        <v>72</v>
      </c>
      <c r="F96" s="24" t="s">
        <v>780</v>
      </c>
    </row>
    <row r="97" customFormat="false" ht="23.85" hidden="false" customHeight="false" outlineLevel="0" collapsed="false">
      <c r="B97" s="23" t="s">
        <v>96</v>
      </c>
      <c r="C97" s="23" t="s">
        <v>792</v>
      </c>
      <c r="D97" s="23" t="s">
        <v>774</v>
      </c>
      <c r="E97" s="24" t="s">
        <v>446</v>
      </c>
      <c r="F97" s="24" t="s">
        <v>782</v>
      </c>
    </row>
    <row r="98" customFormat="false" ht="35.05" hidden="false" customHeight="false" outlineLevel="0" collapsed="false">
      <c r="B98" s="23" t="s">
        <v>124</v>
      </c>
      <c r="C98" s="23" t="s">
        <v>793</v>
      </c>
      <c r="D98" s="23" t="s">
        <v>774</v>
      </c>
      <c r="E98" s="24" t="s">
        <v>446</v>
      </c>
      <c r="F98" s="24" t="s">
        <v>794</v>
      </c>
    </row>
    <row r="99" customFormat="false" ht="23.85" hidden="false" customHeight="false" outlineLevel="0" collapsed="false">
      <c r="B99" s="23" t="s">
        <v>124</v>
      </c>
      <c r="C99" s="23" t="s">
        <v>795</v>
      </c>
      <c r="D99" s="23" t="s">
        <v>774</v>
      </c>
      <c r="E99" s="24" t="s">
        <v>446</v>
      </c>
      <c r="F99" s="24" t="s">
        <v>796</v>
      </c>
    </row>
    <row r="100" customFormat="false" ht="23.85" hidden="false" customHeight="false" outlineLevel="0" collapsed="false">
      <c r="B100" s="23" t="s">
        <v>124</v>
      </c>
      <c r="C100" s="23" t="s">
        <v>797</v>
      </c>
      <c r="D100" s="23" t="s">
        <v>784</v>
      </c>
      <c r="E100" s="24" t="s">
        <v>87</v>
      </c>
      <c r="F100" s="24" t="s">
        <v>798</v>
      </c>
    </row>
    <row r="101" customFormat="false" ht="23.85" hidden="false" customHeight="false" outlineLevel="0" collapsed="false">
      <c r="B101" s="23" t="s">
        <v>124</v>
      </c>
      <c r="C101" s="23" t="s">
        <v>799</v>
      </c>
      <c r="D101" s="23" t="s">
        <v>784</v>
      </c>
      <c r="E101" s="24" t="s">
        <v>87</v>
      </c>
      <c r="F101" s="24" t="s">
        <v>800</v>
      </c>
    </row>
    <row r="102" customFormat="false" ht="23.85" hidden="false" customHeight="false" outlineLevel="0" collapsed="false">
      <c r="B102" s="23" t="s">
        <v>124</v>
      </c>
      <c r="C102" s="23" t="s">
        <v>801</v>
      </c>
      <c r="D102" s="23" t="s">
        <v>784</v>
      </c>
      <c r="E102" s="24" t="s">
        <v>87</v>
      </c>
      <c r="F102" s="24" t="s">
        <v>802</v>
      </c>
    </row>
    <row r="103" customFormat="false" ht="23.85" hidden="false" customHeight="false" outlineLevel="0" collapsed="false">
      <c r="B103" s="23" t="s">
        <v>124</v>
      </c>
      <c r="C103" s="23" t="s">
        <v>803</v>
      </c>
      <c r="D103" s="23" t="s">
        <v>751</v>
      </c>
      <c r="E103" s="24" t="s">
        <v>50</v>
      </c>
      <c r="F103" s="24" t="s">
        <v>804</v>
      </c>
    </row>
    <row r="104" customFormat="false" ht="23.85" hidden="false" customHeight="false" outlineLevel="0" collapsed="false">
      <c r="B104" s="23" t="s">
        <v>124</v>
      </c>
      <c r="C104" s="23" t="s">
        <v>805</v>
      </c>
      <c r="D104" s="23" t="s">
        <v>765</v>
      </c>
      <c r="E104" s="24" t="s">
        <v>72</v>
      </c>
      <c r="F104" s="24" t="s">
        <v>806</v>
      </c>
    </row>
    <row r="105" customFormat="false" ht="23.85" hidden="false" customHeight="false" outlineLevel="0" collapsed="false">
      <c r="B105" s="23" t="s">
        <v>124</v>
      </c>
      <c r="C105" s="23" t="s">
        <v>807</v>
      </c>
      <c r="D105" s="23" t="s">
        <v>765</v>
      </c>
      <c r="E105" s="24" t="s">
        <v>72</v>
      </c>
      <c r="F105" s="24" t="s">
        <v>808</v>
      </c>
    </row>
    <row r="106" customFormat="false" ht="12.8" hidden="false" customHeight="false" outlineLevel="0" collapsed="false">
      <c r="B106" s="27" t="s">
        <v>135</v>
      </c>
      <c r="C106" s="27"/>
      <c r="D106" s="27"/>
      <c r="E106" s="28" t="n">
        <v>13</v>
      </c>
      <c r="F106" s="28"/>
    </row>
    <row r="107" customFormat="false" ht="23.85" hidden="false" customHeight="false" outlineLevel="0" collapsed="false">
      <c r="B107" s="23" t="s">
        <v>136</v>
      </c>
      <c r="C107" s="23" t="s">
        <v>809</v>
      </c>
      <c r="D107" s="23" t="s">
        <v>748</v>
      </c>
      <c r="E107" s="24" t="s">
        <v>47</v>
      </c>
      <c r="F107" s="24" t="s">
        <v>810</v>
      </c>
    </row>
    <row r="108" customFormat="false" ht="23.85" hidden="false" customHeight="false" outlineLevel="0" collapsed="false">
      <c r="B108" s="23" t="s">
        <v>136</v>
      </c>
      <c r="C108" s="23" t="s">
        <v>811</v>
      </c>
      <c r="D108" s="23" t="s">
        <v>753</v>
      </c>
      <c r="E108" s="24" t="s">
        <v>54</v>
      </c>
      <c r="F108" s="24" t="s">
        <v>812</v>
      </c>
    </row>
    <row r="109" customFormat="false" ht="23.85" hidden="false" customHeight="false" outlineLevel="0" collapsed="false">
      <c r="B109" s="23" t="s">
        <v>136</v>
      </c>
      <c r="C109" s="23" t="s">
        <v>813</v>
      </c>
      <c r="D109" s="23" t="s">
        <v>758</v>
      </c>
      <c r="E109" s="24" t="s">
        <v>62</v>
      </c>
      <c r="F109" s="24" t="s">
        <v>814</v>
      </c>
    </row>
    <row r="110" customFormat="false" ht="12.8" hidden="false" customHeight="false" outlineLevel="0" collapsed="false">
      <c r="B110" s="27" t="s">
        <v>154</v>
      </c>
      <c r="C110" s="27"/>
      <c r="D110" s="27"/>
      <c r="E110" s="28" t="n">
        <v>3</v>
      </c>
      <c r="F110" s="28"/>
    </row>
    <row r="111" customFormat="false" ht="23.85" hidden="false" customHeight="false" outlineLevel="0" collapsed="false">
      <c r="B111" s="23" t="s">
        <v>155</v>
      </c>
      <c r="C111" s="23" t="s">
        <v>815</v>
      </c>
      <c r="D111" s="23" t="s">
        <v>753</v>
      </c>
      <c r="E111" s="24" t="s">
        <v>54</v>
      </c>
      <c r="F111" s="24" t="s">
        <v>816</v>
      </c>
    </row>
    <row r="112" customFormat="false" ht="35.05" hidden="false" customHeight="false" outlineLevel="0" collapsed="false">
      <c r="B112" s="23" t="s">
        <v>155</v>
      </c>
      <c r="C112" s="23" t="s">
        <v>817</v>
      </c>
      <c r="D112" s="23" t="s">
        <v>748</v>
      </c>
      <c r="E112" s="24" t="s">
        <v>47</v>
      </c>
      <c r="F112" s="24" t="s">
        <v>818</v>
      </c>
    </row>
    <row r="113" customFormat="false" ht="35.05" hidden="false" customHeight="false" outlineLevel="0" collapsed="false">
      <c r="B113" s="23" t="s">
        <v>155</v>
      </c>
      <c r="C113" s="23" t="s">
        <v>819</v>
      </c>
      <c r="D113" s="23" t="s">
        <v>758</v>
      </c>
      <c r="E113" s="24" t="s">
        <v>62</v>
      </c>
      <c r="F113" s="24" t="s">
        <v>820</v>
      </c>
    </row>
    <row r="114" customFormat="false" ht="12.8" hidden="false" customHeight="false" outlineLevel="0" collapsed="false">
      <c r="B114" s="27" t="s">
        <v>165</v>
      </c>
      <c r="C114" s="27"/>
      <c r="D114" s="27"/>
      <c r="E114" s="28" t="n">
        <v>3</v>
      </c>
      <c r="F114" s="28"/>
    </row>
    <row r="115" customFormat="false" ht="12.8" hidden="false" customHeight="false" outlineLevel="0" collapsed="false">
      <c r="B115" s="23"/>
      <c r="C115" s="23"/>
      <c r="D115" s="23"/>
      <c r="E115" s="24"/>
      <c r="F115" s="24"/>
    </row>
    <row r="116" customFormat="false" ht="12.8" hidden="false" customHeight="false" outlineLevel="0" collapsed="false">
      <c r="B116" s="27" t="s">
        <v>166</v>
      </c>
      <c r="C116" s="27"/>
      <c r="D116" s="27"/>
      <c r="E116" s="28" t="n">
        <f aca="false">(E92+E106+E110+E114)</f>
        <v>38</v>
      </c>
      <c r="F116" s="28"/>
    </row>
    <row r="120" customFormat="false" ht="47.75" hidden="false" customHeight="true" outlineLevel="0" collapsed="false">
      <c r="B120" s="29" t="s">
        <v>0</v>
      </c>
      <c r="C120" s="30" t="s">
        <v>35</v>
      </c>
      <c r="D120" s="29" t="s">
        <v>167</v>
      </c>
      <c r="E120" s="30" t="s">
        <v>168</v>
      </c>
      <c r="F120" s="30" t="s">
        <v>169</v>
      </c>
      <c r="G120" s="30" t="s">
        <v>170</v>
      </c>
      <c r="H120" s="30" t="s">
        <v>171</v>
      </c>
    </row>
    <row r="121" customFormat="false" ht="23.85" hidden="false" customHeight="true" outlineLevel="0" collapsed="false">
      <c r="B121" s="25" t="s">
        <v>39</v>
      </c>
      <c r="C121" s="25" t="s">
        <v>227</v>
      </c>
      <c r="D121" s="23" t="s">
        <v>746</v>
      </c>
      <c r="E121" s="24" t="s">
        <v>42</v>
      </c>
      <c r="F121" s="24" t="s">
        <v>747</v>
      </c>
      <c r="H121" s="8" t="n">
        <v>1</v>
      </c>
    </row>
    <row r="122" customFormat="false" ht="12.8" hidden="false" customHeight="false" outlineLevel="0" collapsed="false">
      <c r="B122" s="25"/>
      <c r="C122" s="25"/>
      <c r="D122" s="23" t="s">
        <v>748</v>
      </c>
      <c r="E122" s="24" t="s">
        <v>47</v>
      </c>
      <c r="F122" s="24" t="s">
        <v>749</v>
      </c>
      <c r="H122" s="8" t="n">
        <v>1</v>
      </c>
    </row>
    <row r="123" customFormat="false" ht="12.8" hidden="false" customHeight="true" outlineLevel="0" collapsed="false">
      <c r="B123" s="25" t="s">
        <v>39</v>
      </c>
      <c r="C123" s="25" t="s">
        <v>750</v>
      </c>
      <c r="D123" s="23" t="s">
        <v>751</v>
      </c>
      <c r="E123" s="24" t="s">
        <v>50</v>
      </c>
      <c r="F123" s="24" t="s">
        <v>752</v>
      </c>
      <c r="H123" s="8" t="n">
        <v>1</v>
      </c>
    </row>
    <row r="124" customFormat="false" ht="12.8" hidden="false" customHeight="false" outlineLevel="0" collapsed="false">
      <c r="B124" s="25"/>
      <c r="C124" s="25"/>
      <c r="D124" s="23" t="s">
        <v>753</v>
      </c>
      <c r="E124" s="24" t="s">
        <v>54</v>
      </c>
      <c r="F124" s="24" t="s">
        <v>754</v>
      </c>
      <c r="H124" s="8" t="n">
        <v>1</v>
      </c>
    </row>
    <row r="125" customFormat="false" ht="12.8" hidden="false" customHeight="true" outlineLevel="0" collapsed="false">
      <c r="B125" s="25" t="s">
        <v>39</v>
      </c>
      <c r="C125" s="25" t="s">
        <v>755</v>
      </c>
      <c r="D125" s="23" t="s">
        <v>756</v>
      </c>
      <c r="E125" s="24" t="s">
        <v>57</v>
      </c>
      <c r="F125" s="24" t="s">
        <v>757</v>
      </c>
      <c r="H125" s="8" t="n">
        <v>1</v>
      </c>
    </row>
    <row r="126" customFormat="false" ht="12.8" hidden="false" customHeight="false" outlineLevel="0" collapsed="false">
      <c r="B126" s="25"/>
      <c r="C126" s="25"/>
      <c r="D126" s="23" t="s">
        <v>758</v>
      </c>
      <c r="E126" s="24" t="s">
        <v>62</v>
      </c>
      <c r="F126" s="24" t="s">
        <v>757</v>
      </c>
      <c r="H126" s="8" t="n">
        <v>1</v>
      </c>
    </row>
    <row r="127" customFormat="false" ht="12.8" hidden="false" customHeight="true" outlineLevel="0" collapsed="false">
      <c r="B127" s="25" t="s">
        <v>39</v>
      </c>
      <c r="C127" s="25" t="s">
        <v>759</v>
      </c>
      <c r="D127" s="23" t="s">
        <v>758</v>
      </c>
      <c r="E127" s="24" t="s">
        <v>62</v>
      </c>
      <c r="F127" s="24" t="s">
        <v>760</v>
      </c>
      <c r="H127" s="8" t="n">
        <v>1</v>
      </c>
    </row>
    <row r="128" customFormat="false" ht="12.8" hidden="false" customHeight="false" outlineLevel="0" collapsed="false">
      <c r="B128" s="25"/>
      <c r="C128" s="25"/>
      <c r="D128" s="23" t="s">
        <v>761</v>
      </c>
      <c r="E128" s="24" t="s">
        <v>67</v>
      </c>
      <c r="F128" s="24" t="s">
        <v>762</v>
      </c>
      <c r="H128" s="8" t="n">
        <v>1</v>
      </c>
    </row>
    <row r="129" customFormat="false" ht="12.8" hidden="false" customHeight="true" outlineLevel="0" collapsed="false">
      <c r="B129" s="25" t="s">
        <v>39</v>
      </c>
      <c r="C129" s="25" t="s">
        <v>763</v>
      </c>
      <c r="D129" s="23" t="s">
        <v>761</v>
      </c>
      <c r="E129" s="24" t="s">
        <v>67</v>
      </c>
      <c r="F129" s="24" t="s">
        <v>764</v>
      </c>
      <c r="H129" s="8" t="n">
        <v>1</v>
      </c>
    </row>
    <row r="130" customFormat="false" ht="12.8" hidden="false" customHeight="false" outlineLevel="0" collapsed="false">
      <c r="B130" s="25"/>
      <c r="C130" s="25"/>
      <c r="D130" s="23" t="s">
        <v>765</v>
      </c>
      <c r="E130" s="24" t="s">
        <v>72</v>
      </c>
      <c r="F130" s="24" t="s">
        <v>766</v>
      </c>
      <c r="H130" s="8" t="n">
        <v>1</v>
      </c>
    </row>
    <row r="131" customFormat="false" ht="12.8" hidden="false" customHeight="false" outlineLevel="0" collapsed="false">
      <c r="B131" s="23" t="s">
        <v>39</v>
      </c>
      <c r="C131" s="23" t="s">
        <v>767</v>
      </c>
      <c r="D131" s="23" t="s">
        <v>768</v>
      </c>
      <c r="E131" s="24" t="s">
        <v>424</v>
      </c>
      <c r="F131" s="24" t="s">
        <v>769</v>
      </c>
      <c r="H131" s="8" t="n">
        <v>1</v>
      </c>
    </row>
    <row r="132" customFormat="false" ht="12.8" hidden="false" customHeight="false" outlineLevel="0" collapsed="false">
      <c r="B132" s="23" t="s">
        <v>39</v>
      </c>
      <c r="C132" s="23" t="s">
        <v>770</v>
      </c>
      <c r="D132" s="23" t="s">
        <v>768</v>
      </c>
      <c r="E132" s="24" t="s">
        <v>424</v>
      </c>
      <c r="F132" s="24" t="s">
        <v>771</v>
      </c>
      <c r="H132" s="8" t="n">
        <v>1</v>
      </c>
    </row>
    <row r="133" customFormat="false" ht="12.8" hidden="false" customHeight="true" outlineLevel="0" collapsed="false">
      <c r="B133" s="25" t="s">
        <v>39</v>
      </c>
      <c r="C133" s="25" t="s">
        <v>772</v>
      </c>
      <c r="D133" s="23" t="s">
        <v>768</v>
      </c>
      <c r="E133" s="24" t="s">
        <v>424</v>
      </c>
      <c r="F133" s="24" t="s">
        <v>773</v>
      </c>
      <c r="H133" s="8" t="n">
        <v>1</v>
      </c>
    </row>
    <row r="134" customFormat="false" ht="12.8" hidden="false" customHeight="false" outlineLevel="0" collapsed="false">
      <c r="B134" s="25"/>
      <c r="C134" s="25"/>
      <c r="D134" s="23" t="s">
        <v>774</v>
      </c>
      <c r="E134" s="24" t="s">
        <v>446</v>
      </c>
      <c r="F134" s="24" t="s">
        <v>775</v>
      </c>
      <c r="H134" s="8" t="n">
        <v>1</v>
      </c>
    </row>
    <row r="135" customFormat="false" ht="12.8" hidden="false" customHeight="false" outlineLevel="0" collapsed="false">
      <c r="B135" s="25"/>
      <c r="C135" s="25"/>
      <c r="D135" s="23" t="s">
        <v>761</v>
      </c>
      <c r="E135" s="24" t="s">
        <v>67</v>
      </c>
      <c r="F135" s="24" t="s">
        <v>776</v>
      </c>
      <c r="H135" s="8" t="n">
        <v>1</v>
      </c>
    </row>
    <row r="136" customFormat="false" ht="12.8" hidden="false" customHeight="false" outlineLevel="0" collapsed="false">
      <c r="B136" s="23" t="s">
        <v>89</v>
      </c>
      <c r="C136" s="23" t="s">
        <v>777</v>
      </c>
      <c r="D136" s="23" t="s">
        <v>751</v>
      </c>
      <c r="E136" s="24" t="s">
        <v>50</v>
      </c>
      <c r="F136" s="24" t="s">
        <v>173</v>
      </c>
      <c r="H136" s="8" t="n">
        <v>0.25</v>
      </c>
    </row>
    <row r="137" customFormat="false" ht="12.8" hidden="false" customHeight="false" outlineLevel="0" collapsed="false">
      <c r="B137" s="23" t="s">
        <v>89</v>
      </c>
      <c r="C137" s="23" t="s">
        <v>779</v>
      </c>
      <c r="D137" s="23" t="s">
        <v>765</v>
      </c>
      <c r="E137" s="24" t="s">
        <v>72</v>
      </c>
      <c r="F137" s="24" t="s">
        <v>172</v>
      </c>
      <c r="H137" s="8" t="n">
        <v>0.25</v>
      </c>
    </row>
    <row r="138" customFormat="false" ht="12.8" hidden="false" customHeight="false" outlineLevel="0" collapsed="false">
      <c r="B138" s="23" t="s">
        <v>89</v>
      </c>
      <c r="C138" s="23" t="s">
        <v>781</v>
      </c>
      <c r="D138" s="23" t="s">
        <v>774</v>
      </c>
      <c r="E138" s="24" t="s">
        <v>446</v>
      </c>
      <c r="F138" s="24" t="s">
        <v>782</v>
      </c>
      <c r="H138" s="8" t="n">
        <v>1</v>
      </c>
    </row>
    <row r="139" customFormat="false" ht="23.85" hidden="false" customHeight="false" outlineLevel="0" collapsed="false">
      <c r="B139" s="23" t="s">
        <v>89</v>
      </c>
      <c r="C139" s="23" t="s">
        <v>783</v>
      </c>
      <c r="D139" s="23" t="s">
        <v>784</v>
      </c>
      <c r="E139" s="24" t="s">
        <v>87</v>
      </c>
      <c r="F139" s="24" t="s">
        <v>785</v>
      </c>
      <c r="H139" s="8" t="n">
        <v>1</v>
      </c>
    </row>
    <row r="140" customFormat="false" ht="12.8" hidden="false" customHeight="false" outlineLevel="0" collapsed="false">
      <c r="B140" s="27" t="s">
        <v>175</v>
      </c>
      <c r="C140" s="27"/>
      <c r="D140" s="27"/>
      <c r="E140" s="28" t="n">
        <v>19</v>
      </c>
      <c r="F140" s="28"/>
      <c r="G140" s="32" t="s">
        <v>176</v>
      </c>
      <c r="H140" s="32" t="n">
        <f aca="false">SUM(H121:H139)</f>
        <v>17.5</v>
      </c>
    </row>
    <row r="141" customFormat="false" ht="23.85" hidden="false" customHeight="false" outlineLevel="0" collapsed="false">
      <c r="B141" s="23" t="s">
        <v>96</v>
      </c>
      <c r="C141" s="23" t="s">
        <v>786</v>
      </c>
      <c r="D141" s="23" t="s">
        <v>751</v>
      </c>
      <c r="E141" s="24" t="s">
        <v>50</v>
      </c>
      <c r="F141" s="24" t="s">
        <v>778</v>
      </c>
      <c r="G141" s="31"/>
      <c r="H141" s="8" t="n">
        <v>1</v>
      </c>
    </row>
    <row r="142" customFormat="false" ht="23.85" hidden="false" customHeight="false" outlineLevel="0" collapsed="false">
      <c r="B142" s="23" t="s">
        <v>96</v>
      </c>
      <c r="C142" s="23" t="s">
        <v>787</v>
      </c>
      <c r="D142" s="23" t="s">
        <v>756</v>
      </c>
      <c r="E142" s="24" t="s">
        <v>57</v>
      </c>
      <c r="F142" s="24" t="s">
        <v>788</v>
      </c>
      <c r="G142" s="31"/>
      <c r="H142" s="8" t="n">
        <v>1</v>
      </c>
    </row>
    <row r="143" customFormat="false" ht="23.85" hidden="false" customHeight="false" outlineLevel="0" collapsed="false">
      <c r="B143" s="23" t="s">
        <v>96</v>
      </c>
      <c r="C143" s="23" t="s">
        <v>789</v>
      </c>
      <c r="D143" s="23" t="s">
        <v>761</v>
      </c>
      <c r="E143" s="24" t="s">
        <v>67</v>
      </c>
      <c r="F143" s="24" t="s">
        <v>790</v>
      </c>
      <c r="H143" s="8" t="n">
        <v>1</v>
      </c>
    </row>
    <row r="144" customFormat="false" ht="23.85" hidden="false" customHeight="false" outlineLevel="0" collapsed="false">
      <c r="B144" s="23" t="s">
        <v>96</v>
      </c>
      <c r="C144" s="23" t="s">
        <v>791</v>
      </c>
      <c r="D144" s="23" t="s">
        <v>765</v>
      </c>
      <c r="E144" s="24" t="s">
        <v>72</v>
      </c>
      <c r="F144" s="24" t="s">
        <v>821</v>
      </c>
      <c r="G144" s="31"/>
      <c r="H144" s="8" t="n">
        <v>0.25</v>
      </c>
    </row>
    <row r="145" customFormat="false" ht="23.85" hidden="false" customHeight="false" outlineLevel="0" collapsed="false">
      <c r="B145" s="23" t="s">
        <v>96</v>
      </c>
      <c r="C145" s="23" t="s">
        <v>792</v>
      </c>
      <c r="D145" s="23" t="s">
        <v>774</v>
      </c>
      <c r="E145" s="24" t="s">
        <v>446</v>
      </c>
      <c r="F145" s="24"/>
      <c r="G145" s="31"/>
      <c r="H145" s="8" t="n">
        <v>0.25</v>
      </c>
    </row>
    <row r="146" customFormat="false" ht="35.05" hidden="false" customHeight="false" outlineLevel="0" collapsed="false">
      <c r="B146" s="23" t="s">
        <v>124</v>
      </c>
      <c r="C146" s="23" t="s">
        <v>793</v>
      </c>
      <c r="D146" s="23" t="s">
        <v>774</v>
      </c>
      <c r="E146" s="24" t="s">
        <v>446</v>
      </c>
      <c r="F146" s="24" t="s">
        <v>794</v>
      </c>
      <c r="G146" s="31"/>
      <c r="H146" s="8" t="n">
        <v>1</v>
      </c>
    </row>
    <row r="147" customFormat="false" ht="23.85" hidden="false" customHeight="false" outlineLevel="0" collapsed="false">
      <c r="B147" s="23" t="s">
        <v>124</v>
      </c>
      <c r="C147" s="23" t="s">
        <v>795</v>
      </c>
      <c r="D147" s="23" t="s">
        <v>774</v>
      </c>
      <c r="E147" s="24" t="s">
        <v>446</v>
      </c>
      <c r="F147" s="24" t="s">
        <v>796</v>
      </c>
      <c r="G147" s="31"/>
      <c r="H147" s="8" t="n">
        <v>1</v>
      </c>
    </row>
    <row r="148" customFormat="false" ht="23.85" hidden="false" customHeight="false" outlineLevel="0" collapsed="false">
      <c r="B148" s="23" t="s">
        <v>124</v>
      </c>
      <c r="C148" s="23" t="s">
        <v>797</v>
      </c>
      <c r="D148" s="23" t="s">
        <v>784</v>
      </c>
      <c r="E148" s="24" t="s">
        <v>87</v>
      </c>
      <c r="F148" s="24" t="s">
        <v>798</v>
      </c>
      <c r="G148" s="31"/>
      <c r="H148" s="8" t="n">
        <v>1</v>
      </c>
    </row>
    <row r="149" customFormat="false" ht="23.85" hidden="false" customHeight="false" outlineLevel="0" collapsed="false">
      <c r="B149" s="23" t="s">
        <v>124</v>
      </c>
      <c r="C149" s="23" t="s">
        <v>799</v>
      </c>
      <c r="D149" s="23" t="s">
        <v>784</v>
      </c>
      <c r="E149" s="24" t="s">
        <v>87</v>
      </c>
      <c r="F149" s="24" t="s">
        <v>800</v>
      </c>
      <c r="G149" s="31"/>
      <c r="H149" s="8" t="n">
        <v>1</v>
      </c>
    </row>
    <row r="150" customFormat="false" ht="23.85" hidden="false" customHeight="false" outlineLevel="0" collapsed="false">
      <c r="B150" s="23" t="s">
        <v>124</v>
      </c>
      <c r="C150" s="23" t="s">
        <v>801</v>
      </c>
      <c r="D150" s="23" t="s">
        <v>784</v>
      </c>
      <c r="E150" s="24" t="s">
        <v>87</v>
      </c>
      <c r="F150" s="24" t="s">
        <v>802</v>
      </c>
      <c r="G150" s="31"/>
      <c r="H150" s="8" t="n">
        <v>1</v>
      </c>
    </row>
    <row r="151" customFormat="false" ht="23.85" hidden="false" customHeight="false" outlineLevel="0" collapsed="false">
      <c r="B151" s="23" t="s">
        <v>124</v>
      </c>
      <c r="C151" s="23" t="s">
        <v>803</v>
      </c>
      <c r="D151" s="23" t="s">
        <v>751</v>
      </c>
      <c r="E151" s="24" t="s">
        <v>50</v>
      </c>
      <c r="F151" s="24" t="s">
        <v>822</v>
      </c>
      <c r="G151" s="31"/>
      <c r="H151" s="8" t="n">
        <v>0.25</v>
      </c>
    </row>
    <row r="152" customFormat="false" ht="23.85" hidden="false" customHeight="false" outlineLevel="0" collapsed="false">
      <c r="B152" s="23" t="s">
        <v>124</v>
      </c>
      <c r="C152" s="23" t="s">
        <v>805</v>
      </c>
      <c r="D152" s="23" t="s">
        <v>765</v>
      </c>
      <c r="E152" s="24" t="s">
        <v>72</v>
      </c>
      <c r="F152" s="24" t="s">
        <v>806</v>
      </c>
      <c r="G152" s="31"/>
      <c r="H152" s="8" t="n">
        <v>1</v>
      </c>
    </row>
    <row r="153" customFormat="false" ht="23.85" hidden="false" customHeight="false" outlineLevel="0" collapsed="false">
      <c r="B153" s="23" t="s">
        <v>124</v>
      </c>
      <c r="C153" s="23" t="s">
        <v>807</v>
      </c>
      <c r="D153" s="23" t="s">
        <v>765</v>
      </c>
      <c r="E153" s="24" t="s">
        <v>72</v>
      </c>
      <c r="F153" s="24" t="s">
        <v>808</v>
      </c>
      <c r="G153" s="31"/>
      <c r="H153" s="8" t="n">
        <v>1</v>
      </c>
    </row>
    <row r="154" customFormat="false" ht="12.8" hidden="false" customHeight="false" outlineLevel="0" collapsed="false">
      <c r="B154" s="27" t="s">
        <v>177</v>
      </c>
      <c r="C154" s="27"/>
      <c r="D154" s="27"/>
      <c r="E154" s="28" t="n">
        <v>12</v>
      </c>
      <c r="F154" s="28"/>
      <c r="G154" s="32" t="s">
        <v>178</v>
      </c>
      <c r="H154" s="32" t="n">
        <f aca="false">SUM(H141:H153)</f>
        <v>10.75</v>
      </c>
    </row>
    <row r="155" customFormat="false" ht="23.85" hidden="false" customHeight="false" outlineLevel="0" collapsed="false">
      <c r="B155" s="23" t="s">
        <v>136</v>
      </c>
      <c r="C155" s="23" t="s">
        <v>811</v>
      </c>
      <c r="D155" s="23" t="s">
        <v>753</v>
      </c>
      <c r="E155" s="24" t="s">
        <v>54</v>
      </c>
      <c r="F155" s="24" t="s">
        <v>812</v>
      </c>
      <c r="H155" s="14" t="n">
        <v>0.5</v>
      </c>
    </row>
    <row r="156" customFormat="false" ht="23.85" hidden="false" customHeight="false" outlineLevel="0" collapsed="false">
      <c r="B156" s="23" t="s">
        <v>136</v>
      </c>
      <c r="C156" s="23" t="s">
        <v>813</v>
      </c>
      <c r="D156" s="23" t="s">
        <v>758</v>
      </c>
      <c r="E156" s="24" t="s">
        <v>62</v>
      </c>
      <c r="F156" s="24" t="s">
        <v>814</v>
      </c>
      <c r="H156" s="14" t="n">
        <v>1</v>
      </c>
    </row>
    <row r="157" customFormat="false" ht="23.85" hidden="false" customHeight="false" outlineLevel="0" collapsed="false">
      <c r="B157" s="23" t="s">
        <v>136</v>
      </c>
      <c r="C157" s="23" t="s">
        <v>809</v>
      </c>
      <c r="D157" s="23" t="s">
        <v>748</v>
      </c>
      <c r="E157" s="24" t="s">
        <v>47</v>
      </c>
      <c r="F157" s="24"/>
      <c r="H157" s="14" t="n">
        <v>0.5</v>
      </c>
    </row>
    <row r="158" customFormat="false" ht="12.8" hidden="false" customHeight="false" outlineLevel="0" collapsed="false">
      <c r="B158" s="27" t="s">
        <v>179</v>
      </c>
      <c r="C158" s="27"/>
      <c r="D158" s="27"/>
      <c r="E158" s="28" t="n">
        <v>2.75</v>
      </c>
      <c r="F158" s="28"/>
      <c r="G158" s="32" t="s">
        <v>180</v>
      </c>
      <c r="H158" s="32" t="n">
        <f aca="false">SUM(H155:H157)</f>
        <v>2</v>
      </c>
    </row>
    <row r="159" customFormat="false" ht="23.85" hidden="false" customHeight="false" outlineLevel="0" collapsed="false">
      <c r="B159" s="23" t="s">
        <v>155</v>
      </c>
      <c r="C159" s="23" t="s">
        <v>815</v>
      </c>
      <c r="D159" s="23" t="s">
        <v>753</v>
      </c>
      <c r="E159" s="24" t="s">
        <v>54</v>
      </c>
      <c r="F159" s="24" t="s">
        <v>823</v>
      </c>
      <c r="H159" s="14" t="n">
        <v>1</v>
      </c>
    </row>
    <row r="160" customFormat="false" ht="35.05" hidden="false" customHeight="false" outlineLevel="0" collapsed="false">
      <c r="B160" s="23" t="s">
        <v>155</v>
      </c>
      <c r="C160" s="23" t="s">
        <v>817</v>
      </c>
      <c r="D160" s="23" t="s">
        <v>748</v>
      </c>
      <c r="E160" s="24" t="s">
        <v>47</v>
      </c>
      <c r="F160" s="24" t="s">
        <v>818</v>
      </c>
      <c r="H160" s="14" t="n">
        <v>1</v>
      </c>
    </row>
    <row r="161" customFormat="false" ht="35.05" hidden="false" customHeight="false" outlineLevel="0" collapsed="false">
      <c r="B161" s="23" t="s">
        <v>155</v>
      </c>
      <c r="C161" s="23" t="s">
        <v>819</v>
      </c>
      <c r="D161" s="23" t="s">
        <v>758</v>
      </c>
      <c r="E161" s="24" t="s">
        <v>62</v>
      </c>
      <c r="F161" s="24" t="s">
        <v>824</v>
      </c>
      <c r="H161" s="14" t="n">
        <v>0.75</v>
      </c>
    </row>
    <row r="162" customFormat="false" ht="12.8" hidden="false" customHeight="false" outlineLevel="0" collapsed="false">
      <c r="B162" s="27" t="s">
        <v>181</v>
      </c>
      <c r="C162" s="27"/>
      <c r="D162" s="27"/>
      <c r="E162" s="28" t="n">
        <v>3</v>
      </c>
      <c r="F162" s="28"/>
      <c r="G162" s="32" t="s">
        <v>182</v>
      </c>
      <c r="H162" s="32" t="n">
        <f aca="false">SUM(H159:H161)</f>
        <v>2.75</v>
      </c>
    </row>
    <row r="163" customFormat="false" ht="12.8" hidden="false" customHeight="false" outlineLevel="0" collapsed="false">
      <c r="B163" s="23"/>
      <c r="C163" s="23"/>
      <c r="D163" s="23"/>
      <c r="E163" s="24"/>
      <c r="F163" s="24"/>
      <c r="H163" s="33" t="n">
        <f aca="false">(H140+H154+H158+H162)</f>
        <v>33</v>
      </c>
    </row>
    <row r="164" customFormat="false" ht="12.8" hidden="false" customHeight="false" outlineLevel="0" collapsed="false">
      <c r="B164" s="27" t="s">
        <v>183</v>
      </c>
      <c r="C164" s="27"/>
      <c r="D164" s="27"/>
      <c r="E164" s="28" t="n">
        <f aca="false">(E140+E154+E158+E162)</f>
        <v>36.75</v>
      </c>
      <c r="F164" s="28"/>
      <c r="G164" s="32" t="s">
        <v>184</v>
      </c>
      <c r="H164" s="34" t="n">
        <v>33</v>
      </c>
    </row>
    <row r="165" customFormat="false" ht="12.8" hidden="false" customHeight="false" outlineLevel="0" collapsed="false">
      <c r="E165" s="17" t="n">
        <v>37</v>
      </c>
      <c r="F165" s="17"/>
    </row>
    <row r="169" customFormat="false" ht="15" hidden="false" customHeight="false" outlineLevel="0" collapsed="false">
      <c r="C169" s="35" t="s">
        <v>185</v>
      </c>
      <c r="D169" s="35"/>
      <c r="E169" s="36"/>
    </row>
    <row r="171" customFormat="false" ht="20.1" hidden="false" customHeight="true" outlineLevel="0" collapsed="false">
      <c r="C171" s="19" t="s">
        <v>0</v>
      </c>
      <c r="D171" s="20" t="s">
        <v>186</v>
      </c>
      <c r="E171" s="37"/>
      <c r="F171" s="38"/>
    </row>
    <row r="172" customFormat="false" ht="12.8" hidden="false" customHeight="false" outlineLevel="0" collapsed="false">
      <c r="C172" s="23" t="s">
        <v>39</v>
      </c>
      <c r="D172" s="23" t="s">
        <v>227</v>
      </c>
      <c r="E172" s="39"/>
      <c r="F172" s="40"/>
    </row>
    <row r="173" customFormat="false" ht="12.8" hidden="false" customHeight="false" outlineLevel="0" collapsed="false">
      <c r="C173" s="23" t="s">
        <v>39</v>
      </c>
      <c r="D173" s="23" t="s">
        <v>750</v>
      </c>
      <c r="E173" s="39"/>
      <c r="F173" s="40"/>
    </row>
    <row r="174" customFormat="false" ht="12.8" hidden="false" customHeight="false" outlineLevel="0" collapsed="false">
      <c r="C174" s="23" t="s">
        <v>39</v>
      </c>
      <c r="D174" s="23" t="s">
        <v>755</v>
      </c>
      <c r="E174" s="39"/>
      <c r="F174" s="40"/>
    </row>
    <row r="175" customFormat="false" ht="12.8" hidden="false" customHeight="false" outlineLevel="0" collapsed="false">
      <c r="C175" s="23" t="s">
        <v>39</v>
      </c>
      <c r="D175" s="23" t="s">
        <v>759</v>
      </c>
      <c r="E175" s="39"/>
      <c r="F175" s="40"/>
    </row>
    <row r="176" customFormat="false" ht="12.8" hidden="false" customHeight="false" outlineLevel="0" collapsed="false">
      <c r="C176" s="23" t="s">
        <v>39</v>
      </c>
      <c r="D176" s="23" t="s">
        <v>763</v>
      </c>
      <c r="E176" s="39"/>
      <c r="F176" s="40"/>
    </row>
    <row r="177" customFormat="false" ht="12.8" hidden="false" customHeight="false" outlineLevel="0" collapsed="false">
      <c r="C177" s="23" t="s">
        <v>39</v>
      </c>
      <c r="D177" s="23" t="s">
        <v>767</v>
      </c>
      <c r="E177" s="39"/>
      <c r="F177" s="40"/>
    </row>
    <row r="178" customFormat="false" ht="12.8" hidden="false" customHeight="false" outlineLevel="0" collapsed="false">
      <c r="C178" s="23" t="s">
        <v>39</v>
      </c>
      <c r="D178" s="23" t="s">
        <v>770</v>
      </c>
      <c r="E178" s="39"/>
      <c r="F178" s="40"/>
    </row>
    <row r="179" customFormat="false" ht="12.8" hidden="false" customHeight="false" outlineLevel="0" collapsed="false">
      <c r="C179" s="23" t="s">
        <v>39</v>
      </c>
      <c r="D179" s="23" t="s">
        <v>772</v>
      </c>
      <c r="E179" s="39"/>
      <c r="F179" s="40"/>
    </row>
    <row r="180" customFormat="false" ht="12.8" hidden="false" customHeight="false" outlineLevel="0" collapsed="false">
      <c r="C180" s="23" t="s">
        <v>89</v>
      </c>
      <c r="D180" s="23" t="s">
        <v>777</v>
      </c>
      <c r="E180" s="39"/>
      <c r="F180" s="40"/>
    </row>
    <row r="181" customFormat="false" ht="12.8" hidden="false" customHeight="false" outlineLevel="0" collapsed="false">
      <c r="C181" s="23" t="s">
        <v>89</v>
      </c>
      <c r="D181" s="23" t="s">
        <v>779</v>
      </c>
      <c r="E181" s="39"/>
      <c r="F181" s="40"/>
    </row>
    <row r="182" customFormat="false" ht="12.8" hidden="false" customHeight="false" outlineLevel="0" collapsed="false">
      <c r="C182" s="23" t="s">
        <v>89</v>
      </c>
      <c r="D182" s="23" t="s">
        <v>781</v>
      </c>
      <c r="E182" s="39"/>
      <c r="F182" s="40"/>
    </row>
    <row r="183" customFormat="false" ht="12.8" hidden="false" customHeight="false" outlineLevel="0" collapsed="false">
      <c r="C183" s="23" t="s">
        <v>89</v>
      </c>
      <c r="D183" s="23" t="s">
        <v>783</v>
      </c>
      <c r="E183" s="39"/>
      <c r="F183" s="40"/>
    </row>
    <row r="184" customFormat="false" ht="12.8" hidden="false" customHeight="false" outlineLevel="0" collapsed="false">
      <c r="C184" s="27" t="s">
        <v>95</v>
      </c>
      <c r="D184" s="27"/>
      <c r="E184" s="41" t="n">
        <v>12</v>
      </c>
      <c r="F184" s="40"/>
    </row>
    <row r="185" customFormat="false" ht="12.8" hidden="false" customHeight="false" outlineLevel="0" collapsed="false">
      <c r="C185" s="23" t="s">
        <v>96</v>
      </c>
      <c r="D185" s="23" t="s">
        <v>786</v>
      </c>
      <c r="E185" s="39"/>
      <c r="F185" s="40"/>
    </row>
    <row r="186" customFormat="false" ht="12.8" hidden="false" customHeight="false" outlineLevel="0" collapsed="false">
      <c r="C186" s="23" t="s">
        <v>96</v>
      </c>
      <c r="D186" s="23" t="s">
        <v>787</v>
      </c>
      <c r="E186" s="39"/>
      <c r="F186" s="40"/>
    </row>
    <row r="187" customFormat="false" ht="12.8" hidden="false" customHeight="false" outlineLevel="0" collapsed="false">
      <c r="C187" s="23" t="s">
        <v>96</v>
      </c>
      <c r="D187" s="23" t="s">
        <v>789</v>
      </c>
      <c r="E187" s="39"/>
      <c r="F187" s="40"/>
    </row>
    <row r="188" customFormat="false" ht="12.8" hidden="false" customHeight="false" outlineLevel="0" collapsed="false">
      <c r="C188" s="23" t="s">
        <v>96</v>
      </c>
      <c r="D188" s="23" t="s">
        <v>791</v>
      </c>
      <c r="E188" s="39"/>
      <c r="F188" s="40"/>
    </row>
    <row r="189" customFormat="false" ht="12.8" hidden="false" customHeight="false" outlineLevel="0" collapsed="false">
      <c r="C189" s="23" t="s">
        <v>96</v>
      </c>
      <c r="D189" s="23" t="s">
        <v>792</v>
      </c>
      <c r="E189" s="39"/>
      <c r="F189" s="40"/>
    </row>
    <row r="190" customFormat="false" ht="12.8" hidden="false" customHeight="false" outlineLevel="0" collapsed="false">
      <c r="C190" s="23" t="s">
        <v>124</v>
      </c>
      <c r="D190" s="23" t="s">
        <v>793</v>
      </c>
      <c r="E190" s="39"/>
      <c r="F190" s="40"/>
    </row>
    <row r="191" customFormat="false" ht="12.8" hidden="false" customHeight="false" outlineLevel="0" collapsed="false">
      <c r="C191" s="23" t="s">
        <v>124</v>
      </c>
      <c r="D191" s="23" t="s">
        <v>795</v>
      </c>
      <c r="E191" s="39"/>
      <c r="F191" s="40"/>
    </row>
    <row r="192" customFormat="false" ht="12.8" hidden="false" customHeight="false" outlineLevel="0" collapsed="false">
      <c r="C192" s="23" t="s">
        <v>124</v>
      </c>
      <c r="D192" s="23" t="s">
        <v>797</v>
      </c>
      <c r="E192" s="39"/>
      <c r="F192" s="40"/>
    </row>
    <row r="193" customFormat="false" ht="12.8" hidden="false" customHeight="false" outlineLevel="0" collapsed="false">
      <c r="C193" s="23" t="s">
        <v>124</v>
      </c>
      <c r="D193" s="23" t="s">
        <v>799</v>
      </c>
      <c r="E193" s="39"/>
      <c r="F193" s="40"/>
    </row>
    <row r="194" customFormat="false" ht="12.8" hidden="false" customHeight="false" outlineLevel="0" collapsed="false">
      <c r="C194" s="23" t="s">
        <v>124</v>
      </c>
      <c r="D194" s="23" t="s">
        <v>801</v>
      </c>
      <c r="E194" s="39"/>
      <c r="F194" s="40"/>
    </row>
    <row r="195" customFormat="false" ht="12.8" hidden="false" customHeight="false" outlineLevel="0" collapsed="false">
      <c r="C195" s="23" t="s">
        <v>124</v>
      </c>
      <c r="D195" s="23" t="s">
        <v>825</v>
      </c>
      <c r="E195" s="39"/>
      <c r="F195" s="40"/>
    </row>
    <row r="196" customFormat="false" ht="12.8" hidden="false" customHeight="false" outlineLevel="0" collapsed="false">
      <c r="C196" s="23" t="s">
        <v>124</v>
      </c>
      <c r="D196" s="23" t="s">
        <v>805</v>
      </c>
      <c r="E196" s="39"/>
      <c r="F196" s="40"/>
    </row>
    <row r="197" customFormat="false" ht="12.8" hidden="false" customHeight="false" outlineLevel="0" collapsed="false">
      <c r="C197" s="23" t="s">
        <v>124</v>
      </c>
      <c r="D197" s="23" t="s">
        <v>807</v>
      </c>
      <c r="E197" s="39"/>
      <c r="F197" s="40"/>
    </row>
    <row r="198" customFormat="false" ht="12.8" hidden="false" customHeight="false" outlineLevel="0" collapsed="false">
      <c r="C198" s="23" t="s">
        <v>124</v>
      </c>
      <c r="D198" s="23" t="s">
        <v>826</v>
      </c>
      <c r="E198" s="39"/>
      <c r="F198" s="40"/>
    </row>
    <row r="199" customFormat="false" ht="12.8" hidden="false" customHeight="false" outlineLevel="0" collapsed="false">
      <c r="C199" s="27" t="s">
        <v>135</v>
      </c>
      <c r="D199" s="27"/>
      <c r="E199" s="41" t="n">
        <v>14</v>
      </c>
      <c r="F199" s="40"/>
    </row>
    <row r="200" customFormat="false" ht="12.8" hidden="false" customHeight="false" outlineLevel="0" collapsed="false">
      <c r="C200" s="23" t="s">
        <v>136</v>
      </c>
      <c r="D200" s="23" t="s">
        <v>809</v>
      </c>
      <c r="E200" s="39"/>
      <c r="F200" s="40"/>
    </row>
    <row r="201" customFormat="false" ht="12.8" hidden="false" customHeight="false" outlineLevel="0" collapsed="false">
      <c r="C201" s="23" t="s">
        <v>136</v>
      </c>
      <c r="D201" s="23" t="s">
        <v>811</v>
      </c>
      <c r="E201" s="39"/>
      <c r="F201" s="40"/>
    </row>
    <row r="202" customFormat="false" ht="12.8" hidden="false" customHeight="false" outlineLevel="0" collapsed="false">
      <c r="C202" s="23" t="s">
        <v>136</v>
      </c>
      <c r="D202" s="23" t="s">
        <v>813</v>
      </c>
      <c r="E202" s="39"/>
      <c r="F202" s="40"/>
    </row>
    <row r="203" customFormat="false" ht="12.8" hidden="false" customHeight="false" outlineLevel="0" collapsed="false">
      <c r="C203" s="23" t="s">
        <v>136</v>
      </c>
      <c r="D203" s="23" t="s">
        <v>827</v>
      </c>
      <c r="E203" s="39"/>
      <c r="F203" s="40"/>
    </row>
    <row r="204" customFormat="false" ht="12.8" hidden="false" customHeight="false" outlineLevel="0" collapsed="false">
      <c r="C204" s="23" t="s">
        <v>136</v>
      </c>
      <c r="D204" s="23" t="s">
        <v>828</v>
      </c>
      <c r="E204" s="39"/>
      <c r="F204" s="40"/>
    </row>
    <row r="205" customFormat="false" ht="12.8" hidden="false" customHeight="false" outlineLevel="0" collapsed="false">
      <c r="C205" s="23" t="s">
        <v>136</v>
      </c>
      <c r="D205" s="23" t="s">
        <v>829</v>
      </c>
      <c r="E205" s="39"/>
      <c r="F205" s="40"/>
    </row>
    <row r="206" customFormat="false" ht="12.8" hidden="false" customHeight="false" outlineLevel="0" collapsed="false">
      <c r="C206" s="23" t="s">
        <v>136</v>
      </c>
      <c r="D206" s="23" t="s">
        <v>830</v>
      </c>
      <c r="E206" s="39"/>
      <c r="F206" s="40"/>
    </row>
    <row r="207" customFormat="false" ht="12.8" hidden="false" customHeight="false" outlineLevel="0" collapsed="false">
      <c r="C207" s="27" t="s">
        <v>189</v>
      </c>
      <c r="D207" s="27"/>
      <c r="E207" s="41" t="n">
        <v>7</v>
      </c>
      <c r="F207" s="40"/>
    </row>
    <row r="208" customFormat="false" ht="12.8" hidden="false" customHeight="false" outlineLevel="0" collapsed="false">
      <c r="C208" s="23" t="s">
        <v>155</v>
      </c>
      <c r="D208" s="23" t="s">
        <v>831</v>
      </c>
      <c r="E208" s="39"/>
      <c r="F208" s="40"/>
    </row>
    <row r="209" customFormat="false" ht="12.8" hidden="false" customHeight="false" outlineLevel="0" collapsed="false">
      <c r="C209" s="23" t="s">
        <v>155</v>
      </c>
      <c r="D209" s="23" t="s">
        <v>832</v>
      </c>
      <c r="E209" s="39"/>
      <c r="F209" s="40"/>
    </row>
    <row r="210" customFormat="false" ht="12.8" hidden="false" customHeight="false" outlineLevel="0" collapsed="false">
      <c r="C210" s="23" t="s">
        <v>155</v>
      </c>
      <c r="D210" s="23" t="s">
        <v>815</v>
      </c>
      <c r="E210" s="39"/>
      <c r="F210" s="40"/>
    </row>
    <row r="211" customFormat="false" ht="12.8" hidden="false" customHeight="false" outlineLevel="0" collapsed="false">
      <c r="C211" s="23" t="s">
        <v>155</v>
      </c>
      <c r="D211" s="23" t="s">
        <v>833</v>
      </c>
      <c r="E211" s="39"/>
      <c r="F211" s="40"/>
    </row>
    <row r="212" customFormat="false" ht="12.8" hidden="false" customHeight="false" outlineLevel="0" collapsed="false">
      <c r="C212" s="23" t="s">
        <v>155</v>
      </c>
      <c r="D212" s="23" t="s">
        <v>834</v>
      </c>
      <c r="E212" s="39"/>
      <c r="F212" s="40"/>
    </row>
    <row r="213" customFormat="false" ht="12.8" hidden="false" customHeight="false" outlineLevel="0" collapsed="false">
      <c r="C213" s="23" t="s">
        <v>155</v>
      </c>
      <c r="D213" s="23" t="s">
        <v>835</v>
      </c>
      <c r="E213" s="39"/>
      <c r="F213" s="40"/>
    </row>
    <row r="214" customFormat="false" ht="12.8" hidden="false" customHeight="false" outlineLevel="0" collapsed="false">
      <c r="C214" s="27" t="s">
        <v>165</v>
      </c>
      <c r="D214" s="27"/>
      <c r="E214" s="41" t="n">
        <v>6</v>
      </c>
      <c r="F214" s="40"/>
    </row>
    <row r="215" customFormat="false" ht="12.8" hidden="false" customHeight="false" outlineLevel="0" collapsed="false">
      <c r="C215" s="23"/>
      <c r="D215" s="23"/>
      <c r="E215" s="39"/>
      <c r="F215" s="40"/>
    </row>
    <row r="216" customFormat="false" ht="12.8" hidden="false" customHeight="false" outlineLevel="0" collapsed="false">
      <c r="C216" s="27" t="s">
        <v>166</v>
      </c>
      <c r="D216" s="27"/>
      <c r="E216" s="41" t="n">
        <f aca="false">(E199+E207+E214+E184)</f>
        <v>39</v>
      </c>
      <c r="F216" s="40"/>
    </row>
    <row r="219" customFormat="false" ht="15" hidden="false" customHeight="false" outlineLevel="0" collapsed="false">
      <c r="C219" s="42" t="s">
        <v>198</v>
      </c>
      <c r="D219" s="42"/>
      <c r="E219" s="36"/>
    </row>
    <row r="221" customFormat="false" ht="15" hidden="false" customHeight="false" outlineLevel="0" collapsed="false">
      <c r="C221" s="43" t="s">
        <v>0</v>
      </c>
      <c r="D221" s="44" t="s">
        <v>199</v>
      </c>
      <c r="E221" s="37"/>
    </row>
    <row r="222" customFormat="false" ht="12.8" hidden="false" customHeight="false" outlineLevel="0" collapsed="false">
      <c r="C222" s="23" t="s">
        <v>39</v>
      </c>
      <c r="D222" s="23" t="s">
        <v>227</v>
      </c>
      <c r="E222" s="24" t="n">
        <v>1</v>
      </c>
    </row>
    <row r="223" customFormat="false" ht="12.8" hidden="false" customHeight="false" outlineLevel="0" collapsed="false">
      <c r="C223" s="23" t="s">
        <v>39</v>
      </c>
      <c r="D223" s="23" t="s">
        <v>750</v>
      </c>
      <c r="E223" s="24" t="n">
        <v>1</v>
      </c>
    </row>
    <row r="224" customFormat="false" ht="12.8" hidden="false" customHeight="false" outlineLevel="0" collapsed="false">
      <c r="C224" s="23" t="s">
        <v>39</v>
      </c>
      <c r="D224" s="23" t="s">
        <v>755</v>
      </c>
      <c r="E224" s="24" t="n">
        <v>1</v>
      </c>
    </row>
    <row r="225" customFormat="false" ht="12.8" hidden="false" customHeight="false" outlineLevel="0" collapsed="false">
      <c r="C225" s="23" t="s">
        <v>39</v>
      </c>
      <c r="D225" s="23" t="s">
        <v>759</v>
      </c>
      <c r="E225" s="24" t="n">
        <v>1</v>
      </c>
    </row>
    <row r="226" customFormat="false" ht="12.8" hidden="false" customHeight="false" outlineLevel="0" collapsed="false">
      <c r="C226" s="23" t="s">
        <v>39</v>
      </c>
      <c r="D226" s="23" t="s">
        <v>763</v>
      </c>
      <c r="E226" s="24" t="n">
        <v>1</v>
      </c>
    </row>
    <row r="227" customFormat="false" ht="12.8" hidden="false" customHeight="false" outlineLevel="0" collapsed="false">
      <c r="C227" s="23" t="s">
        <v>39</v>
      </c>
      <c r="D227" s="23" t="s">
        <v>772</v>
      </c>
      <c r="E227" s="24" t="n">
        <v>1</v>
      </c>
    </row>
    <row r="228" customFormat="false" ht="12.8" hidden="false" customHeight="false" outlineLevel="0" collapsed="false">
      <c r="C228" s="23" t="s">
        <v>89</v>
      </c>
      <c r="D228" s="23" t="s">
        <v>777</v>
      </c>
      <c r="E228" s="24" t="n">
        <v>1</v>
      </c>
    </row>
    <row r="229" customFormat="false" ht="12.8" hidden="false" customHeight="false" outlineLevel="0" collapsed="false">
      <c r="C229" s="23" t="s">
        <v>89</v>
      </c>
      <c r="D229" s="23" t="s">
        <v>779</v>
      </c>
      <c r="E229" s="24" t="n">
        <v>1</v>
      </c>
    </row>
    <row r="230" customFormat="false" ht="12.8" hidden="false" customHeight="false" outlineLevel="0" collapsed="false">
      <c r="C230" s="23" t="s">
        <v>89</v>
      </c>
      <c r="D230" s="23" t="s">
        <v>781</v>
      </c>
      <c r="E230" s="24" t="n">
        <v>1</v>
      </c>
    </row>
    <row r="231" customFormat="false" ht="12.8" hidden="false" customHeight="false" outlineLevel="0" collapsed="false">
      <c r="C231" s="23" t="s">
        <v>89</v>
      </c>
      <c r="D231" s="23" t="s">
        <v>783</v>
      </c>
      <c r="E231" s="24" t="n">
        <v>1</v>
      </c>
    </row>
    <row r="232" s="45" customFormat="true" ht="17.9" hidden="false" customHeight="true" outlineLevel="0" collapsed="false">
      <c r="C232" s="27" t="n">
        <v>10</v>
      </c>
      <c r="D232" s="46" t="s">
        <v>200</v>
      </c>
      <c r="E232" s="32" t="n">
        <f aca="false">SUM(E222:E231)</f>
        <v>10</v>
      </c>
      <c r="F232" s="47" t="s">
        <v>201</v>
      </c>
      <c r="G232" s="47"/>
    </row>
    <row r="233" customFormat="false" ht="12.8" hidden="false" customHeight="false" outlineLevel="0" collapsed="false">
      <c r="C233" s="23" t="s">
        <v>96</v>
      </c>
      <c r="D233" s="23" t="s">
        <v>786</v>
      </c>
      <c r="E233" s="24" t="n">
        <v>1</v>
      </c>
    </row>
    <row r="234" customFormat="false" ht="12.8" hidden="false" customHeight="false" outlineLevel="0" collapsed="false">
      <c r="C234" s="23" t="s">
        <v>96</v>
      </c>
      <c r="D234" s="23" t="s">
        <v>787</v>
      </c>
      <c r="E234" s="24" t="n">
        <v>1</v>
      </c>
    </row>
    <row r="235" customFormat="false" ht="12.8" hidden="false" customHeight="false" outlineLevel="0" collapsed="false">
      <c r="C235" s="23" t="s">
        <v>96</v>
      </c>
      <c r="D235" s="23" t="s">
        <v>789</v>
      </c>
      <c r="E235" s="24" t="n">
        <v>1</v>
      </c>
    </row>
    <row r="236" customFormat="false" ht="12.8" hidden="false" customHeight="false" outlineLevel="0" collapsed="false">
      <c r="C236" s="23" t="s">
        <v>96</v>
      </c>
      <c r="D236" s="23" t="s">
        <v>791</v>
      </c>
      <c r="E236" s="24" t="n">
        <v>1</v>
      </c>
    </row>
    <row r="237" customFormat="false" ht="12.8" hidden="false" customHeight="false" outlineLevel="0" collapsed="false">
      <c r="C237" s="23" t="s">
        <v>96</v>
      </c>
      <c r="D237" s="23" t="s">
        <v>792</v>
      </c>
      <c r="E237" s="24" t="n">
        <v>1</v>
      </c>
    </row>
    <row r="238" customFormat="false" ht="12.8" hidden="false" customHeight="false" outlineLevel="0" collapsed="false">
      <c r="C238" s="23" t="s">
        <v>96</v>
      </c>
      <c r="D238" s="23" t="s">
        <v>836</v>
      </c>
      <c r="E238" s="24" t="n">
        <v>1</v>
      </c>
    </row>
    <row r="239" customFormat="false" ht="12.8" hidden="false" customHeight="false" outlineLevel="0" collapsed="false">
      <c r="C239" s="23" t="s">
        <v>124</v>
      </c>
      <c r="D239" s="23" t="s">
        <v>793</v>
      </c>
      <c r="E239" s="24" t="n">
        <v>1</v>
      </c>
    </row>
    <row r="240" customFormat="false" ht="12.8" hidden="false" customHeight="false" outlineLevel="0" collapsed="false">
      <c r="C240" s="23" t="s">
        <v>124</v>
      </c>
      <c r="D240" s="23" t="s">
        <v>795</v>
      </c>
      <c r="E240" s="24" t="n">
        <v>0.5</v>
      </c>
    </row>
    <row r="241" customFormat="false" ht="12.8" hidden="false" customHeight="false" outlineLevel="0" collapsed="false">
      <c r="C241" s="23" t="s">
        <v>124</v>
      </c>
      <c r="D241" s="23" t="s">
        <v>797</v>
      </c>
      <c r="E241" s="24" t="n">
        <v>1</v>
      </c>
    </row>
    <row r="242" customFormat="false" ht="12.8" hidden="false" customHeight="false" outlineLevel="0" collapsed="false">
      <c r="C242" s="23" t="s">
        <v>124</v>
      </c>
      <c r="D242" s="23" t="s">
        <v>799</v>
      </c>
      <c r="E242" s="24" t="n">
        <v>1</v>
      </c>
    </row>
    <row r="243" customFormat="false" ht="12.8" hidden="false" customHeight="false" outlineLevel="0" collapsed="false">
      <c r="C243" s="23" t="s">
        <v>124</v>
      </c>
      <c r="D243" s="23" t="s">
        <v>801</v>
      </c>
      <c r="E243" s="24" t="n">
        <v>1</v>
      </c>
    </row>
    <row r="244" customFormat="false" ht="12.8" hidden="false" customHeight="false" outlineLevel="0" collapsed="false">
      <c r="C244" s="23" t="s">
        <v>124</v>
      </c>
      <c r="D244" s="23" t="s">
        <v>837</v>
      </c>
      <c r="E244" s="24" t="n">
        <v>1</v>
      </c>
    </row>
    <row r="245" customFormat="false" ht="12.8" hidden="false" customHeight="false" outlineLevel="0" collapsed="false">
      <c r="C245" s="23" t="s">
        <v>124</v>
      </c>
      <c r="D245" s="23" t="s">
        <v>838</v>
      </c>
      <c r="E245" s="24" t="n">
        <v>1</v>
      </c>
    </row>
    <row r="246" s="45" customFormat="true" ht="17.9" hidden="false" customHeight="true" outlineLevel="0" collapsed="false">
      <c r="C246" s="27" t="n">
        <v>13</v>
      </c>
      <c r="D246" s="46" t="s">
        <v>202</v>
      </c>
      <c r="E246" s="32" t="n">
        <f aca="false">SUM(E233:E245)</f>
        <v>12.5</v>
      </c>
      <c r="F246" s="47" t="s">
        <v>203</v>
      </c>
      <c r="G246" s="47"/>
    </row>
    <row r="247" customFormat="false" ht="12.8" hidden="false" customHeight="false" outlineLevel="0" collapsed="false">
      <c r="C247" s="23" t="s">
        <v>136</v>
      </c>
      <c r="D247" s="23" t="s">
        <v>809</v>
      </c>
      <c r="E247" s="24" t="n">
        <v>1</v>
      </c>
    </row>
    <row r="248" customFormat="false" ht="12.8" hidden="false" customHeight="false" outlineLevel="0" collapsed="false">
      <c r="C248" s="23" t="s">
        <v>136</v>
      </c>
      <c r="D248" s="23" t="s">
        <v>811</v>
      </c>
      <c r="E248" s="24" t="n">
        <v>1</v>
      </c>
    </row>
    <row r="249" customFormat="false" ht="12.8" hidden="false" customHeight="false" outlineLevel="0" collapsed="false">
      <c r="C249" s="23" t="s">
        <v>136</v>
      </c>
      <c r="D249" s="23" t="s">
        <v>813</v>
      </c>
      <c r="E249" s="24" t="n">
        <v>0.5</v>
      </c>
    </row>
    <row r="250" customFormat="false" ht="12.8" hidden="false" customHeight="false" outlineLevel="0" collapsed="false">
      <c r="C250" s="23" t="s">
        <v>136</v>
      </c>
      <c r="D250" s="23" t="s">
        <v>827</v>
      </c>
      <c r="E250" s="24" t="n">
        <v>1</v>
      </c>
    </row>
    <row r="251" customFormat="false" ht="12.8" hidden="false" customHeight="false" outlineLevel="0" collapsed="false">
      <c r="C251" s="23" t="s">
        <v>136</v>
      </c>
      <c r="D251" s="23" t="s">
        <v>828</v>
      </c>
      <c r="E251" s="24" t="n">
        <v>1</v>
      </c>
    </row>
    <row r="252" s="45" customFormat="true" ht="17.9" hidden="false" customHeight="true" outlineLevel="0" collapsed="false">
      <c r="C252" s="27" t="n">
        <v>5</v>
      </c>
      <c r="D252" s="46" t="s">
        <v>204</v>
      </c>
      <c r="E252" s="32" t="n">
        <f aca="false">SUM(E247:E251)</f>
        <v>4.5</v>
      </c>
      <c r="F252" s="47" t="s">
        <v>205</v>
      </c>
      <c r="G252" s="47"/>
    </row>
    <row r="253" customFormat="false" ht="12.8" hidden="false" customHeight="false" outlineLevel="0" collapsed="false">
      <c r="C253" s="23" t="s">
        <v>155</v>
      </c>
      <c r="D253" s="23" t="s">
        <v>831</v>
      </c>
      <c r="E253" s="24" t="n">
        <v>1</v>
      </c>
    </row>
    <row r="254" customFormat="false" ht="12.8" hidden="false" customHeight="false" outlineLevel="0" collapsed="false">
      <c r="C254" s="23" t="s">
        <v>155</v>
      </c>
      <c r="D254" s="23" t="s">
        <v>839</v>
      </c>
      <c r="E254" s="24" t="n">
        <v>0.5</v>
      </c>
    </row>
    <row r="255" customFormat="false" ht="12.8" hidden="false" customHeight="false" outlineLevel="0" collapsed="false">
      <c r="C255" s="23" t="s">
        <v>155</v>
      </c>
      <c r="D255" s="23" t="s">
        <v>815</v>
      </c>
      <c r="E255" s="24" t="n">
        <v>0.5</v>
      </c>
    </row>
    <row r="256" customFormat="false" ht="12.8" hidden="false" customHeight="false" outlineLevel="0" collapsed="false">
      <c r="C256" s="23" t="s">
        <v>155</v>
      </c>
      <c r="D256" s="23" t="s">
        <v>840</v>
      </c>
      <c r="E256" s="24" t="n">
        <v>1</v>
      </c>
    </row>
    <row r="257" customFormat="false" ht="12.8" hidden="false" customHeight="false" outlineLevel="0" collapsed="false">
      <c r="C257" s="23" t="s">
        <v>155</v>
      </c>
      <c r="D257" s="23" t="s">
        <v>841</v>
      </c>
      <c r="E257" s="24" t="n">
        <v>1</v>
      </c>
    </row>
    <row r="258" customFormat="false" ht="12.8" hidden="false" customHeight="false" outlineLevel="0" collapsed="false">
      <c r="C258" s="23" t="s">
        <v>155</v>
      </c>
      <c r="D258" s="23" t="s">
        <v>834</v>
      </c>
      <c r="E258" s="24" t="n">
        <v>1</v>
      </c>
    </row>
    <row r="259" s="45" customFormat="true" ht="17.9" hidden="false" customHeight="true" outlineLevel="0" collapsed="false">
      <c r="C259" s="27" t="n">
        <v>6</v>
      </c>
      <c r="D259" s="46" t="s">
        <v>214</v>
      </c>
      <c r="E259" s="32" t="n">
        <f aca="false">SUM(E253:E258)</f>
        <v>5</v>
      </c>
      <c r="F259" s="47" t="s">
        <v>215</v>
      </c>
      <c r="G259" s="47"/>
    </row>
    <row r="261" s="45" customFormat="true" ht="17.9" hidden="false" customHeight="true" outlineLevel="0" collapsed="false">
      <c r="C261" s="27" t="n">
        <f aca="false">(C232+C246+C252+C259)</f>
        <v>34</v>
      </c>
      <c r="D261" s="46" t="s">
        <v>216</v>
      </c>
      <c r="E261" s="27" t="n">
        <f aca="false">(E232+E246+E252+E259)</f>
        <v>32</v>
      </c>
      <c r="F261" s="47" t="s">
        <v>217</v>
      </c>
      <c r="G261" s="47"/>
    </row>
    <row r="265" customFormat="false" ht="15" hidden="false" customHeight="false" outlineLevel="0" collapsed="false">
      <c r="C265" s="42" t="s">
        <v>579</v>
      </c>
      <c r="D265" s="42"/>
      <c r="E265" s="36"/>
    </row>
    <row r="267" customFormat="false" ht="15" hidden="false" customHeight="false" outlineLevel="0" collapsed="false">
      <c r="C267" s="43" t="s">
        <v>0</v>
      </c>
      <c r="D267" s="44" t="s">
        <v>199</v>
      </c>
      <c r="E267" s="37"/>
    </row>
    <row r="268" customFormat="false" ht="12.8" hidden="false" customHeight="false" outlineLevel="0" collapsed="false">
      <c r="C268" s="23" t="s">
        <v>39</v>
      </c>
      <c r="D268" s="23" t="s">
        <v>227</v>
      </c>
      <c r="E268" s="24" t="n">
        <v>1</v>
      </c>
    </row>
    <row r="269" customFormat="false" ht="12.8" hidden="false" customHeight="false" outlineLevel="0" collapsed="false">
      <c r="C269" s="23" t="s">
        <v>39</v>
      </c>
      <c r="D269" s="23" t="s">
        <v>750</v>
      </c>
      <c r="E269" s="24" t="n">
        <v>1</v>
      </c>
    </row>
    <row r="270" customFormat="false" ht="12.8" hidden="false" customHeight="false" outlineLevel="0" collapsed="false">
      <c r="C270" s="23" t="s">
        <v>39</v>
      </c>
      <c r="D270" s="23" t="s">
        <v>755</v>
      </c>
      <c r="E270" s="24" t="n">
        <v>1</v>
      </c>
    </row>
    <row r="271" customFormat="false" ht="12.8" hidden="false" customHeight="false" outlineLevel="0" collapsed="false">
      <c r="C271" s="23" t="s">
        <v>39</v>
      </c>
      <c r="D271" s="23" t="s">
        <v>759</v>
      </c>
      <c r="E271" s="24" t="n">
        <v>1</v>
      </c>
    </row>
    <row r="272" customFormat="false" ht="12.8" hidden="false" customHeight="false" outlineLevel="0" collapsed="false">
      <c r="C272" s="23" t="s">
        <v>39</v>
      </c>
      <c r="D272" s="23" t="s">
        <v>763</v>
      </c>
      <c r="E272" s="24" t="n">
        <v>1</v>
      </c>
    </row>
    <row r="273" customFormat="false" ht="12.8" hidden="false" customHeight="false" outlineLevel="0" collapsed="false">
      <c r="C273" s="23" t="s">
        <v>39</v>
      </c>
      <c r="D273" s="23" t="s">
        <v>772</v>
      </c>
      <c r="E273" s="24" t="n">
        <v>1</v>
      </c>
    </row>
    <row r="274" customFormat="false" ht="12.8" hidden="false" customHeight="false" outlineLevel="0" collapsed="false">
      <c r="C274" s="23" t="s">
        <v>89</v>
      </c>
      <c r="D274" s="23" t="s">
        <v>777</v>
      </c>
      <c r="E274" s="24" t="n">
        <v>1</v>
      </c>
    </row>
    <row r="275" customFormat="false" ht="12.8" hidden="false" customHeight="false" outlineLevel="0" collapsed="false">
      <c r="C275" s="23" t="s">
        <v>89</v>
      </c>
      <c r="D275" s="23" t="s">
        <v>779</v>
      </c>
      <c r="E275" s="24" t="n">
        <v>1</v>
      </c>
    </row>
    <row r="276" customFormat="false" ht="12.8" hidden="false" customHeight="false" outlineLevel="0" collapsed="false">
      <c r="C276" s="23" t="s">
        <v>89</v>
      </c>
      <c r="D276" s="23" t="s">
        <v>781</v>
      </c>
      <c r="E276" s="24" t="n">
        <v>1</v>
      </c>
    </row>
    <row r="277" customFormat="false" ht="12.8" hidden="false" customHeight="false" outlineLevel="0" collapsed="false">
      <c r="C277" s="23" t="s">
        <v>89</v>
      </c>
      <c r="D277" s="23" t="s">
        <v>783</v>
      </c>
      <c r="E277" s="24" t="n">
        <v>1</v>
      </c>
    </row>
    <row r="278" s="45" customFormat="true" ht="17.9" hidden="false" customHeight="true" outlineLevel="0" collapsed="false">
      <c r="C278" s="27" t="n">
        <v>10</v>
      </c>
      <c r="D278" s="46" t="s">
        <v>200</v>
      </c>
      <c r="E278" s="32" t="n">
        <f aca="false">SUM(E268:E277)</f>
        <v>10</v>
      </c>
      <c r="F278" s="47" t="s">
        <v>201</v>
      </c>
      <c r="G278" s="47"/>
    </row>
    <row r="279" customFormat="false" ht="12.8" hidden="false" customHeight="false" outlineLevel="0" collapsed="false">
      <c r="C279" s="23" t="s">
        <v>96</v>
      </c>
      <c r="D279" s="23" t="s">
        <v>786</v>
      </c>
      <c r="E279" s="24" t="n">
        <v>1</v>
      </c>
    </row>
    <row r="280" customFormat="false" ht="12.8" hidden="false" customHeight="false" outlineLevel="0" collapsed="false">
      <c r="C280" s="23" t="s">
        <v>96</v>
      </c>
      <c r="D280" s="23" t="s">
        <v>787</v>
      </c>
      <c r="E280" s="24" t="n">
        <v>1</v>
      </c>
    </row>
    <row r="281" customFormat="false" ht="12.8" hidden="false" customHeight="false" outlineLevel="0" collapsed="false">
      <c r="C281" s="23" t="s">
        <v>96</v>
      </c>
      <c r="D281" s="23" t="s">
        <v>789</v>
      </c>
      <c r="E281" s="24" t="n">
        <v>1</v>
      </c>
    </row>
    <row r="282" customFormat="false" ht="12.8" hidden="false" customHeight="false" outlineLevel="0" collapsed="false">
      <c r="C282" s="23" t="s">
        <v>96</v>
      </c>
      <c r="D282" s="23" t="s">
        <v>791</v>
      </c>
      <c r="E282" s="24" t="n">
        <v>1</v>
      </c>
    </row>
    <row r="283" customFormat="false" ht="12.8" hidden="false" customHeight="false" outlineLevel="0" collapsed="false">
      <c r="C283" s="23" t="s">
        <v>96</v>
      </c>
      <c r="D283" s="23" t="s">
        <v>792</v>
      </c>
      <c r="E283" s="24" t="n">
        <v>1</v>
      </c>
    </row>
    <row r="284" customFormat="false" ht="12.8" hidden="false" customHeight="false" outlineLevel="0" collapsed="false">
      <c r="C284" s="23" t="s">
        <v>96</v>
      </c>
      <c r="D284" s="23" t="s">
        <v>836</v>
      </c>
      <c r="E284" s="24" t="n">
        <v>1</v>
      </c>
    </row>
    <row r="285" customFormat="false" ht="12.8" hidden="false" customHeight="false" outlineLevel="0" collapsed="false">
      <c r="C285" s="23" t="s">
        <v>124</v>
      </c>
      <c r="D285" s="23" t="s">
        <v>825</v>
      </c>
      <c r="E285" s="24" t="n">
        <v>1</v>
      </c>
    </row>
    <row r="286" customFormat="false" ht="12.8" hidden="false" customHeight="false" outlineLevel="0" collapsed="false">
      <c r="C286" s="23" t="s">
        <v>124</v>
      </c>
      <c r="D286" s="23" t="s">
        <v>805</v>
      </c>
      <c r="E286" s="24" t="n">
        <v>1</v>
      </c>
    </row>
    <row r="287" customFormat="false" ht="12.8" hidden="false" customHeight="false" outlineLevel="0" collapsed="false">
      <c r="C287" s="23" t="s">
        <v>124</v>
      </c>
      <c r="D287" s="23" t="s">
        <v>807</v>
      </c>
      <c r="E287" s="24" t="n">
        <v>1</v>
      </c>
    </row>
    <row r="288" customFormat="false" ht="12.8" hidden="false" customHeight="false" outlineLevel="0" collapsed="false">
      <c r="C288" s="23" t="s">
        <v>124</v>
      </c>
      <c r="D288" s="23" t="s">
        <v>826</v>
      </c>
      <c r="E288" s="24" t="n">
        <v>0.5</v>
      </c>
    </row>
    <row r="289" customFormat="false" ht="12.8" hidden="false" customHeight="false" outlineLevel="0" collapsed="false">
      <c r="C289" s="23" t="s">
        <v>124</v>
      </c>
      <c r="D289" s="23" t="s">
        <v>837</v>
      </c>
      <c r="E289" s="24" t="n">
        <v>1</v>
      </c>
    </row>
    <row r="290" customFormat="false" ht="12.8" hidden="false" customHeight="false" outlineLevel="0" collapsed="false">
      <c r="C290" s="23" t="s">
        <v>124</v>
      </c>
      <c r="D290" s="23" t="s">
        <v>838</v>
      </c>
      <c r="E290" s="24" t="n">
        <v>1</v>
      </c>
    </row>
    <row r="291" s="45" customFormat="true" ht="17.9" hidden="false" customHeight="true" outlineLevel="0" collapsed="false">
      <c r="C291" s="27" t="n">
        <v>12</v>
      </c>
      <c r="D291" s="46" t="s">
        <v>202</v>
      </c>
      <c r="E291" s="32" t="n">
        <f aca="false">SUM(E279:E290)</f>
        <v>11.5</v>
      </c>
      <c r="F291" s="47" t="s">
        <v>203</v>
      </c>
      <c r="G291" s="47"/>
    </row>
    <row r="292" customFormat="false" ht="12.8" hidden="false" customHeight="false" outlineLevel="0" collapsed="false">
      <c r="C292" s="23" t="s">
        <v>136</v>
      </c>
      <c r="D292" s="23" t="s">
        <v>809</v>
      </c>
      <c r="E292" s="24" t="n">
        <v>1</v>
      </c>
    </row>
    <row r="293" customFormat="false" ht="12.8" hidden="false" customHeight="false" outlineLevel="0" collapsed="false">
      <c r="C293" s="23" t="s">
        <v>136</v>
      </c>
      <c r="D293" s="23" t="s">
        <v>811</v>
      </c>
      <c r="E293" s="24" t="n">
        <v>1</v>
      </c>
    </row>
    <row r="294" customFormat="false" ht="12.8" hidden="false" customHeight="false" outlineLevel="0" collapsed="false">
      <c r="C294" s="23" t="s">
        <v>136</v>
      </c>
      <c r="D294" s="23" t="s">
        <v>813</v>
      </c>
      <c r="E294" s="24" t="n">
        <v>0.5</v>
      </c>
    </row>
    <row r="295" customFormat="false" ht="12.8" hidden="false" customHeight="false" outlineLevel="0" collapsed="false">
      <c r="C295" s="23" t="s">
        <v>136</v>
      </c>
      <c r="D295" s="23" t="s">
        <v>827</v>
      </c>
      <c r="E295" s="24" t="n">
        <v>1</v>
      </c>
    </row>
    <row r="296" customFormat="false" ht="12.8" hidden="false" customHeight="false" outlineLevel="0" collapsed="false">
      <c r="C296" s="23" t="s">
        <v>136</v>
      </c>
      <c r="D296" s="23" t="s">
        <v>828</v>
      </c>
      <c r="E296" s="24" t="n">
        <v>1</v>
      </c>
    </row>
    <row r="297" s="45" customFormat="true" ht="17.9" hidden="false" customHeight="true" outlineLevel="0" collapsed="false">
      <c r="C297" s="27" t="n">
        <v>5</v>
      </c>
      <c r="D297" s="46" t="s">
        <v>204</v>
      </c>
      <c r="E297" s="32" t="n">
        <f aca="false">SUM(E292:E296)</f>
        <v>4.5</v>
      </c>
      <c r="F297" s="47" t="s">
        <v>205</v>
      </c>
      <c r="G297" s="47"/>
    </row>
    <row r="298" customFormat="false" ht="12.8" hidden="false" customHeight="false" outlineLevel="0" collapsed="false">
      <c r="C298" s="23" t="s">
        <v>155</v>
      </c>
      <c r="D298" s="23" t="s">
        <v>831</v>
      </c>
      <c r="E298" s="24" t="n">
        <v>1</v>
      </c>
    </row>
    <row r="299" customFormat="false" ht="12.8" hidden="false" customHeight="false" outlineLevel="0" collapsed="false">
      <c r="C299" s="23" t="s">
        <v>155</v>
      </c>
      <c r="D299" s="23" t="s">
        <v>839</v>
      </c>
      <c r="E299" s="24" t="n">
        <v>0.5</v>
      </c>
    </row>
    <row r="300" customFormat="false" ht="12.8" hidden="false" customHeight="false" outlineLevel="0" collapsed="false">
      <c r="C300" s="23" t="s">
        <v>155</v>
      </c>
      <c r="D300" s="23" t="s">
        <v>815</v>
      </c>
      <c r="E300" s="24" t="n">
        <v>0.5</v>
      </c>
    </row>
    <row r="301" customFormat="false" ht="12.8" hidden="false" customHeight="false" outlineLevel="0" collapsed="false">
      <c r="C301" s="23" t="s">
        <v>155</v>
      </c>
      <c r="D301" s="23" t="s">
        <v>840</v>
      </c>
      <c r="E301" s="24" t="n">
        <v>0.5</v>
      </c>
    </row>
    <row r="302" customFormat="false" ht="12.8" hidden="false" customHeight="false" outlineLevel="0" collapsed="false">
      <c r="C302" s="23" t="s">
        <v>155</v>
      </c>
      <c r="D302" s="23" t="s">
        <v>841</v>
      </c>
      <c r="E302" s="24" t="n">
        <v>1</v>
      </c>
    </row>
    <row r="303" customFormat="false" ht="12.8" hidden="false" customHeight="false" outlineLevel="0" collapsed="false">
      <c r="C303" s="23" t="s">
        <v>155</v>
      </c>
      <c r="D303" s="23" t="s">
        <v>834</v>
      </c>
      <c r="E303" s="24" t="n">
        <v>1</v>
      </c>
    </row>
    <row r="304" s="45" customFormat="true" ht="17.9" hidden="false" customHeight="true" outlineLevel="0" collapsed="false">
      <c r="C304" s="27" t="n">
        <v>6</v>
      </c>
      <c r="D304" s="46" t="s">
        <v>214</v>
      </c>
      <c r="E304" s="32" t="n">
        <f aca="false">SUM(E298:E303)</f>
        <v>4.5</v>
      </c>
      <c r="F304" s="47" t="s">
        <v>215</v>
      </c>
      <c r="G304" s="47"/>
    </row>
    <row r="306" s="45" customFormat="true" ht="17.9" hidden="false" customHeight="true" outlineLevel="0" collapsed="false">
      <c r="C306" s="27" t="n">
        <f aca="false">(C278+C291+C297+C304)</f>
        <v>33</v>
      </c>
      <c r="D306" s="46" t="s">
        <v>216</v>
      </c>
      <c r="E306" s="27" t="n">
        <f aca="false">(E278+E291+E297+E304)</f>
        <v>30.5</v>
      </c>
      <c r="F306" s="47" t="s">
        <v>217</v>
      </c>
      <c r="G306" s="47"/>
    </row>
  </sheetData>
  <mergeCells count="65">
    <mergeCell ref="B2:F2"/>
    <mergeCell ref="B3:F3"/>
    <mergeCell ref="B7:F7"/>
    <mergeCell ref="B38:F38"/>
    <mergeCell ref="B40:F40"/>
    <mergeCell ref="B73:B74"/>
    <mergeCell ref="C73:C74"/>
    <mergeCell ref="B75:B76"/>
    <mergeCell ref="C75:C76"/>
    <mergeCell ref="B77:B78"/>
    <mergeCell ref="C77:C78"/>
    <mergeCell ref="B79:B80"/>
    <mergeCell ref="C79:C80"/>
    <mergeCell ref="B81:B82"/>
    <mergeCell ref="C81:C82"/>
    <mergeCell ref="B85:B87"/>
    <mergeCell ref="C85:C87"/>
    <mergeCell ref="B92:D92"/>
    <mergeCell ref="E92:F92"/>
    <mergeCell ref="B106:D106"/>
    <mergeCell ref="E106:F106"/>
    <mergeCell ref="B110:D110"/>
    <mergeCell ref="E110:F110"/>
    <mergeCell ref="B114:D114"/>
    <mergeCell ref="E114:F114"/>
    <mergeCell ref="B116:D116"/>
    <mergeCell ref="E116:F116"/>
    <mergeCell ref="B121:B122"/>
    <mergeCell ref="C121:C122"/>
    <mergeCell ref="B123:B124"/>
    <mergeCell ref="C123:C124"/>
    <mergeCell ref="B125:B126"/>
    <mergeCell ref="C125:C126"/>
    <mergeCell ref="B127:B128"/>
    <mergeCell ref="C127:C128"/>
    <mergeCell ref="B129:B130"/>
    <mergeCell ref="C129:C130"/>
    <mergeCell ref="B133:B135"/>
    <mergeCell ref="C133:C135"/>
    <mergeCell ref="B140:D140"/>
    <mergeCell ref="E140:F140"/>
    <mergeCell ref="B154:D154"/>
    <mergeCell ref="E154:F154"/>
    <mergeCell ref="B158:D158"/>
    <mergeCell ref="E158:F158"/>
    <mergeCell ref="B162:D162"/>
    <mergeCell ref="E162:F162"/>
    <mergeCell ref="B164:D164"/>
    <mergeCell ref="E164:F164"/>
    <mergeCell ref="E165:F165"/>
    <mergeCell ref="C184:D184"/>
    <mergeCell ref="C199:D199"/>
    <mergeCell ref="C207:D207"/>
    <mergeCell ref="C214:D214"/>
    <mergeCell ref="C216:D216"/>
    <mergeCell ref="F232:G232"/>
    <mergeCell ref="F246:G246"/>
    <mergeCell ref="F252:G252"/>
    <mergeCell ref="F259:G259"/>
    <mergeCell ref="F261:G261"/>
    <mergeCell ref="F278:G278"/>
    <mergeCell ref="F291:G291"/>
    <mergeCell ref="F297:G297"/>
    <mergeCell ref="F304:G304"/>
    <mergeCell ref="F306:G306"/>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2021-06-28T07:26:11Z</dcterms:modified>
  <cp:revision>35</cp:revision>
  <dc:subject/>
  <dc:title/>
</cp:coreProperties>
</file>