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valuation-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<sst xmlns="http://schemas.openxmlformats.org/spreadsheetml/2006/main" count="419" uniqueCount="113">
  <si>
    <t xml:space="preserve">Artifact Type – Problem Description (Online Project Management System)</t>
  </si>
  <si>
    <t xml:space="preserve">A company is comprised of two to eight departments. Each department has an ID and email. A department hires employees for certain projects. Employees working on projects can be temporary or permanent employees. Each employee is identified by a name, email, employee ID, employee number. Projects can be of types - production projects, research projects, education projects, and community projects. All projects have a title, description, budget amount, and deadline. In addition , each education project and community project are associated with one funding group. The funding group can be of types - private group, government group, or mixed group. The production projects are characterized by a site code.</t>
  </si>
  <si>
    <t xml:space="preserve">Experiment Replication Steps (Activity 1)</t>
  </si>
  <si>
    <t xml:space="preserve">1. Modeller performs the actions as mentioned in the column C “Modeller Action” in the below table.</t>
  </si>
  <si>
    <t xml:space="preserve">2. For “Provides a problem description” action, modeller clears the memory of trace models for previous domain problems (if any) by clicking the “Clear Problem Stack” button and disables incremental learning for the first activity by toggling off the “Incremental Learning” radio button.</t>
  </si>
  <si>
    <t xml:space="preserve">3. Modeller enters the problem description and extracts the corresponding domain model by clicking the “Extract Model” button. In response, the bot extracts the domain model (response type  - r2). The modeller considers these responses as “Total retrieved outcomes (TP+FP)” (Column F).</t>
  </si>
  <si>
    <t xml:space="preserve">4. Modeller compare these responses with the ground truth – total relevant outcomes (TP+FN)” (Column E) to determine which are the retrieved relevant outcomes (TP), i.e, Column G. We count these outcomes (1 for correct outcome, 0.5 for partially correct, and 0 for incorrect). If two outcomes represent one outcome in ground truth then we scale them accordingly.</t>
  </si>
  <si>
    <t xml:space="preserve">5. For “Adds a new sentence at the end” or "Remove the sentence" actions, modeller updates the problem description by clicking the “Update Problem Description” button and updating the problem description in "Domain Problem Description" box. After updating the problem description, the modeller extracts domain model and evaluate the bot's responses (r2). Modeller follows the same method to calculate total TP + FP and TP for response type r2 as explained in Step 3 and Step 4.</t>
  </si>
  <si>
    <t xml:space="preserve">6. For “Creates model element” and Deletes model element" actions modeller updates the extracted domain by creating or deleting the model element in the extracted domain model, respectively. In response, the bot may provide some suggestions (response type - r1). Also, for "Accepts suggestion" action, the modeller accepts one of the suggestions which are offered by the bot. In response, the bot updates the domain model to include modeller's preference for a configuration. Modeller follows the same method to calculate total TP + FP and TP for response type r1 as explained in Step 3 and Step 4.</t>
  </si>
  <si>
    <t xml:space="preserve">7. For "Selects model element" action, modeller left click a model element in the extracted domain model and select "Trace" option from the menu. In response, the bot highlights the sentences and words in problem description which are responsible for modelling this concept (response type - r3). In addition, bot generates rationale in natural language in some cases to explain its modelling decision. Modeller follows the same method to calculate total TP + FP and TP for response type r3 as explained in Step 3 and Step 4.</t>
  </si>
  <si>
    <t xml:space="preserve">Metrics</t>
  </si>
  <si>
    <r>
      <rPr>
        <b val="true"/>
        <sz val="10"/>
        <rFont val="Arial"/>
        <family val="2"/>
        <charset val="1"/>
      </rPr>
      <t xml:space="preserve">Bot</t>
    </r>
    <r>
      <rPr>
        <b val="true"/>
        <vertAlign val="subscript"/>
        <sz val="18"/>
        <rFont val="Arial"/>
        <family val="2"/>
        <charset val="1"/>
      </rPr>
      <t xml:space="preserve">r1</t>
    </r>
  </si>
  <si>
    <r>
      <rPr>
        <b val="true"/>
        <sz val="10"/>
        <rFont val="Arial"/>
        <family val="2"/>
        <charset val="1"/>
      </rPr>
      <t xml:space="preserve">Bot</t>
    </r>
    <r>
      <rPr>
        <b val="true"/>
        <vertAlign val="subscript"/>
        <sz val="18"/>
        <rFont val="Arial"/>
        <family val="2"/>
        <charset val="1"/>
      </rPr>
      <t xml:space="preserve">r2</t>
    </r>
  </si>
  <si>
    <r>
      <rPr>
        <b val="true"/>
        <sz val="10"/>
        <rFont val="Arial"/>
        <family val="2"/>
        <charset val="1"/>
      </rPr>
      <t xml:space="preserve">Bot</t>
    </r>
    <r>
      <rPr>
        <b val="true"/>
        <vertAlign val="subscript"/>
        <sz val="18"/>
        <rFont val="Arial"/>
        <family val="2"/>
        <charset val="1"/>
      </rPr>
      <t xml:space="preserve">r3</t>
    </r>
  </si>
  <si>
    <t xml:space="preserve">Ground Truth - Total Relevant Outcomes (TP+FN)</t>
  </si>
  <si>
    <t xml:space="preserve">Bot Responses - Total Retrieved Outcomes (TP+FP)</t>
  </si>
  <si>
    <t xml:space="preserve">Bot Responses - Total Retrieved Relevant Outcomes (TP)</t>
  </si>
  <si>
    <t xml:space="preserve">Precision</t>
  </si>
  <si>
    <t xml:space="preserve">Recall </t>
  </si>
  <si>
    <t xml:space="preserve">F2</t>
  </si>
  <si>
    <t xml:space="preserve">Category</t>
  </si>
  <si>
    <t xml:space="preserve">Modeller Action</t>
  </si>
  <si>
    <t xml:space="preserve">Response Type</t>
  </si>
  <si>
    <t xml:space="preserve">New problem description</t>
  </si>
  <si>
    <t xml:space="preserve">[Provides a problem description] A company is comprised of two to eight departments. Each department has an ID and email. A department hires employees for certain projects. Employees working on projects can be temporary or permanent employees.</t>
  </si>
  <si>
    <t xml:space="preserve"> Company (0..*)-composition-(2..8) Department</t>
  </si>
  <si>
    <t xml:space="preserve"> Company (0..*)-composition-(0..8) Department</t>
  </si>
  <si>
    <t xml:space="preserve"> Department - attributes – id: String, email: String</t>
  </si>
  <si>
    <t xml:space="preserve"> Department(1) - association – (0..*)Project</t>
  </si>
  <si>
    <t xml:space="preserve">  Department(1) - association – (0..*)Project</t>
  </si>
  <si>
    <t xml:space="preserve"> Employee  - attributes – type:EmployeeType</t>
  </si>
  <si>
    <t xml:space="preserve"> EmployeeType (enumeration class)  - enumeration items – temporary employee, permanent employee</t>
  </si>
  <si>
    <t xml:space="preserve"> EmployeeType (enumerationc lass)  - enumeration items – temporary employee, permanent employee</t>
  </si>
  <si>
    <t xml:space="preserve">Problem description update</t>
  </si>
  <si>
    <t xml:space="preserve">Adds a new sentence at the end - A company is comprised of two to eight departments. Each department has an ID and email. A department hires employees for certain projects. Employees working on projects can be temporary or permanent employees. Permanent employees are assigned projects.</t>
  </si>
  <si>
    <t xml:space="preserve"> Person (1)  - association –  (0..1) EmployeeRole</t>
  </si>
  <si>
    <t xml:space="preserve"> Person (1)  - association –  (0..1) Role</t>
  </si>
  <si>
    <t xml:space="preserve"> EmployeeRole  -  generalization – TemporaryEmployee</t>
  </si>
  <si>
    <t xml:space="preserve">Role  -  generalization – TemporaryEmployee</t>
  </si>
  <si>
    <t xml:space="preserve"> EmployeeRole  -  generalization – PermanentEmployee</t>
  </si>
  <si>
    <t xml:space="preserve">Role  -  generalization – PermanentEmployee</t>
  </si>
  <si>
    <t xml:space="preserve">Trace Information</t>
  </si>
  <si>
    <t xml:space="preserve">Selects model element- email.</t>
  </si>
  <si>
    <t xml:space="preserve">S[1], email [6]</t>
  </si>
  <si>
    <t xml:space="preserve">Selects model element- PermanentEmployee.</t>
  </si>
  <si>
    <t xml:space="preserve">(S[3], permanent employees[8,9]),(S[4], Permanent employees [0,1])</t>
  </si>
  <si>
    <t xml:space="preserve">Selects model element- relationship “composition” between Company and Department classes.</t>
  </si>
  <si>
    <t xml:space="preserve">(S[0])</t>
  </si>
  <si>
    <t xml:space="preserve">Removes the last sentence- A company is comprised of two to eight departments. Each department has an ID and email. A department hires employees for certain projects. Employees working on projects can be temporary or permanent employees. </t>
  </si>
  <si>
    <t xml:space="preserve">Selects model element- id.</t>
  </si>
  <si>
    <t xml:space="preserve">S[1], ID [4]</t>
  </si>
  <si>
    <t xml:space="preserve">S[3], permanent employees[8,9])</t>
  </si>
  <si>
    <t xml:space="preserve">Model Update</t>
  </si>
  <si>
    <t xml:space="preserve">Brings model element TemporaryEmployee.outside of enumeration class</t>
  </si>
  <si>
    <t xml:space="preserve">Suggestions – Player-Role pattern Solution</t>
  </si>
  <si>
    <t xml:space="preserve">Deletes model element PermanentEmployee.</t>
  </si>
  <si>
    <t xml:space="preserve">Suggestions – None</t>
  </si>
  <si>
    <t xml:space="preserve">Creates a new model element (class) PermanentEmployee.</t>
  </si>
  <si>
    <t xml:space="preserve">Accepts the suggestion “Player-Role pattern solution”</t>
  </si>
  <si>
    <t xml:space="preserve">Selects model element – cardinality (2..8) in  Company (0..*)-composition-(2..8) Department</t>
  </si>
  <si>
    <t xml:space="preserve">S[0], two to eight [5-7]</t>
  </si>
  <si>
    <t xml:space="preserve">S[0], eight [7]</t>
  </si>
  <si>
    <t xml:space="preserve">Adds new sentences - A company is comprised of two to eight departments. Each department has an ID and email. A department hires employees for certain projects. Employees working on projects can be temporary or permanent employees. Each employee is identified by a name, email, employee ID, employee number. Projects can be of types - production projects, research projects, education projects, and community projects. All projects have a title, description, budget amount, and deadline. </t>
  </si>
  <si>
    <t xml:space="preserve">Person - attributes - name: String</t>
  </si>
  <si>
    <t xml:space="preserve">EmployeeRole - attributes - email: String, employeeID: String, employeeNumber: Integer, name: String</t>
  </si>
  <si>
    <t xml:space="preserve">EmployeeRole - attributes - email: String, employeeID: String, employeeNumber: Integer</t>
  </si>
  <si>
    <t xml:space="preserve">Project - attributes - type:ProjectType, title:String, description: String, budgetAmount: Float, deadline: Date</t>
  </si>
  <si>
    <t xml:space="preserve">Project - attributes - type:ProjectType, title:String, description: String, budgetAmount: Integer, deadline: Date</t>
  </si>
  <si>
    <t xml:space="preserve">ProjectType (enumeration class) - enumeration items - research projects, education projects, community projects
</t>
  </si>
  <si>
    <t xml:space="preserve">Selects model element- ProjectType</t>
  </si>
  <si>
    <t xml:space="preserve">S5, rationale - The use of Enumeration restricts an object of the Project class to have one type (among research project, education project,and community project) only at a time but the object can have different types over time (the type of an object can change by changing the value of the Enumeration attribute). Furthermore, the use of the Enumeration attribute is appropriate in the current scenario as the types (research project, education project,and community project) do not have different features (attributes or relationships).</t>
  </si>
  <si>
    <t xml:space="preserve">Selects model element- title</t>
  </si>
  <si>
    <t xml:space="preserve">S6, title [4]</t>
  </si>
  <si>
    <t xml:space="preserve">Selects model element- description</t>
  </si>
  <si>
    <t xml:space="preserve">S6, description [4]</t>
  </si>
  <si>
    <t xml:space="preserve">Selects model element- community project</t>
  </si>
  <si>
    <t xml:space="preserve">S5, community project [12, 13]</t>
  </si>
  <si>
    <t xml:space="preserve">Selects model element- education project</t>
  </si>
  <si>
    <t xml:space="preserve">S5, education project [9, 10]</t>
  </si>
  <si>
    <t xml:space="preserve">Selects model element- employeeNumber</t>
  </si>
  <si>
    <t xml:space="preserve">S4, employee number [10, 11]</t>
  </si>
  <si>
    <t xml:space="preserve">Brings model element “education project” enumeration item outside of enumeration class</t>
  </si>
  <si>
    <t xml:space="preserve">Suggestions – Generalization Solution</t>
  </si>
  <si>
    <t xml:space="preserve">Brings model element “research project” enumeration item outside of enumeration class</t>
  </si>
  <si>
    <t xml:space="preserve">Brings model element “community project” enumeration item outside of enumeration class</t>
  </si>
  <si>
    <t xml:space="preserve">Deletes model element ProjectType enumeration class</t>
  </si>
  <si>
    <t xml:space="preserve">Accepts the Generalization suggestion</t>
  </si>
  <si>
    <t xml:space="preserve">Project - attributes - title:String, description: String, budgetAmount: Float, deadline: Date</t>
  </si>
  <si>
    <t xml:space="preserve">Project - generalization – ResearchProject</t>
  </si>
  <si>
    <t xml:space="preserve">Project - generalization – EducationProject</t>
  </si>
  <si>
    <t xml:space="preserve">Project - generalization - CommunityProject</t>
  </si>
  <si>
    <t xml:space="preserve">Selects model element- CommunityProject</t>
  </si>
  <si>
    <t xml:space="preserve">Selects model element- EducationProject</t>
  </si>
  <si>
    <t xml:space="preserve">Selects model element- ResearchProject</t>
  </si>
  <si>
    <t xml:space="preserve">S5, research project [7, 8]</t>
  </si>
  <si>
    <t xml:space="preserve">Selects model element- generalization relationship between ResearchProject and Project</t>
  </si>
  <si>
    <t xml:space="preserve">S5, rationale </t>
  </si>
  <si>
    <t xml:space="preserve">Removes the  sentence “Each employee is identified by a name, email, employee ID, employee number.  New problem description -  A company is comprised of two to eight departments. Each department has an ID and email. A department hires employees for certain projects. Employees working on projects can be temporary or permanent employees. Projects can be of types - production projects, research projects, education projects, and community projects. All projects have a title, description, budget amount, and deadline. </t>
  </si>
  <si>
    <t xml:space="preserve">S4, community project [12, 13]</t>
  </si>
  <si>
    <t xml:space="preserve">S4, education project [9, 10]</t>
  </si>
  <si>
    <t xml:space="preserve">S4, research project [7, 8]</t>
  </si>
  <si>
    <t xml:space="preserve">S4, rationale </t>
  </si>
  <si>
    <t xml:space="preserve">Adds sentences. New problem description -  A company is comprised of two to eight departments. Each department has an ID and email. A department hires employees for certain projects. Employees working on projects can be temporary or permanent employees.  Each employee is identified by a name, email, employee ID, employee number. Projects can be of types - production projects, research projects, education projects, and community projects. All projects have a title, description, budget amount, and deadline. In addition , each education project and community project are associated with one funding group. The funding group can be of types - private group, government group, or mixed group. The research projects are characterized by a site code.</t>
  </si>
  <si>
    <t xml:space="preserve">EducationProject - association – FundingGroup</t>
  </si>
  <si>
    <t xml:space="preserve">CommunityProject - association – FundingGroup</t>
  </si>
  <si>
    <t xml:space="preserve">ResearchProject - attribute - siteCode: String</t>
  </si>
  <si>
    <t xml:space="preserve">FundingGroup - attribute – type:FundingGroupType</t>
  </si>
  <si>
    <t xml:space="preserve">FundingGroupType (enumeration class) - enumeration items - private group, government group, mixed group</t>
  </si>
  <si>
    <t xml:space="preserve">(S5, community project [12, 13]), (S7, community projects [6,7])</t>
  </si>
  <si>
    <t xml:space="preserve">(S5, community project [12, 13]) (S7, community projects [6,7])</t>
  </si>
  <si>
    <t xml:space="preserve">Selects model element- FundingGroup</t>
  </si>
  <si>
    <t xml:space="preserve">(S7, funding group [13,14]), (S8, funding group [1,2])</t>
  </si>
  <si>
    <t xml:space="preserve">(S5, research project [7, 8]), (s9 , research project [1,2])</t>
  </si>
</sst>
</file>

<file path=xl/styles.xml><?xml version="1.0" encoding="utf-8"?>
<styleSheet xmlns="http://schemas.openxmlformats.org/spreadsheetml/2006/main">
  <numFmts count="2">
    <numFmt numFmtId="164" formatCode="General"/>
    <numFmt numFmtId="165" formatCode="General"/>
  </numFmts>
  <fonts count="9">
    <font>
      <sz val="10"/>
      <name val="Arial"/>
      <family val="2"/>
      <charset val="1"/>
    </font>
    <font>
      <sz val="10"/>
      <name val="Arial"/>
      <family val="0"/>
    </font>
    <font>
      <sz val="10"/>
      <name val="Arial"/>
      <family val="0"/>
    </font>
    <font>
      <sz val="10"/>
      <name val="Arial"/>
      <family val="0"/>
    </font>
    <font>
      <b val="true"/>
      <sz val="12"/>
      <name val="Arial"/>
      <family val="2"/>
      <charset val="1"/>
    </font>
    <font>
      <b val="true"/>
      <sz val="16"/>
      <name val="Arial"/>
      <family val="2"/>
      <charset val="1"/>
    </font>
    <font>
      <b val="true"/>
      <sz val="14"/>
      <name val="Arial"/>
      <family val="2"/>
      <charset val="1"/>
    </font>
    <font>
      <b val="true"/>
      <sz val="10"/>
      <name val="Arial"/>
      <family val="2"/>
      <charset val="1"/>
    </font>
    <font>
      <b val="true"/>
      <vertAlign val="subscript"/>
      <sz val="18"/>
      <name val="Arial"/>
      <family val="2"/>
      <charset val="1"/>
    </font>
  </fonts>
  <fills count="5">
    <fill>
      <patternFill patternType="none"/>
    </fill>
    <fill>
      <patternFill patternType="gray125"/>
    </fill>
    <fill>
      <patternFill patternType="solid">
        <fgColor rgb="FFFF7B59"/>
        <bgColor rgb="FFFF6600"/>
      </patternFill>
    </fill>
    <fill>
      <patternFill patternType="solid">
        <fgColor rgb="FFF7D1D5"/>
        <bgColor rgb="FFCCCCFF"/>
      </patternFill>
    </fill>
    <fill>
      <patternFill patternType="solid">
        <fgColor rgb="FFFFFF00"/>
        <bgColor rgb="FFFFFF00"/>
      </patternFill>
    </fill>
  </fills>
  <borders count="4">
    <border diagonalUp="false" diagonalDown="false">
      <left/>
      <right/>
      <top/>
      <bottom/>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6" fillId="4" borderId="3" xfId="0" applyFont="true" applyBorder="true" applyAlignment="true" applyProtection="false">
      <alignment horizontal="center" vertical="center" textRotation="0" wrapText="true" indent="0" shrinkToFit="false"/>
      <protection locked="true" hidden="false"/>
    </xf>
    <xf numFmtId="164" fontId="7" fillId="4" borderId="3" xfId="0" applyFont="true" applyBorder="true" applyAlignment="true" applyProtection="false">
      <alignment horizontal="center" vertical="bottom" textRotation="0" wrapText="true" indent="0" shrinkToFit="false"/>
      <protection locked="true" hidden="false"/>
    </xf>
    <xf numFmtId="164" fontId="4" fillId="4" borderId="3" xfId="0" applyFont="true" applyBorder="true" applyAlignment="true" applyProtection="false">
      <alignment horizontal="left" vertical="center" textRotation="0" wrapText="true" indent="0" shrinkToFit="false"/>
      <protection locked="true" hidden="false"/>
    </xf>
    <xf numFmtId="165" fontId="7" fillId="4" borderId="3" xfId="0" applyFont="true" applyBorder="true" applyAlignment="true" applyProtection="false">
      <alignment horizontal="center" vertical="bottom" textRotation="0" wrapText="true" indent="0" shrinkToFit="false"/>
      <protection locked="true" hidden="false"/>
    </xf>
    <xf numFmtId="165" fontId="7" fillId="4" borderId="3" xfId="0" applyFont="true" applyBorder="true" applyAlignment="true" applyProtection="false">
      <alignment horizontal="center" vertical="bottom" textRotation="0" wrapText="false" indent="0" shrinkToFit="false"/>
      <protection locked="true" hidden="false"/>
    </xf>
    <xf numFmtId="164" fontId="7" fillId="4" borderId="3" xfId="0" applyFont="true" applyBorder="true" applyAlignment="true" applyProtection="false">
      <alignment horizontal="left" vertical="center" textRotation="0" wrapText="false" indent="0" shrinkToFit="false"/>
      <protection locked="true" hidden="false"/>
    </xf>
    <xf numFmtId="165" fontId="7" fillId="4" borderId="3"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center" vertical="bottom" textRotation="0" wrapText="tru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7" fillId="4" borderId="3" xfId="0" applyFont="true" applyBorder="true" applyAlignment="false" applyProtection="false">
      <alignment horizontal="general" vertical="bottom" textRotation="0" wrapText="false" indent="0" shrinkToFit="false"/>
      <protection locked="true" hidden="false"/>
    </xf>
    <xf numFmtId="164" fontId="7" fillId="4" borderId="3"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7B59"/>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7D1D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6:G164"/>
  <sheetViews>
    <sheetView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G33" activeCellId="0" sqref="G33"/>
    </sheetView>
  </sheetViews>
  <sheetFormatPr defaultColWidth="11.60546875" defaultRowHeight="12.8" zeroHeight="false" outlineLevelRow="0" outlineLevelCol="0"/>
  <cols>
    <col collapsed="false" customWidth="true" hidden="false" outlineLevel="0" max="2" min="1" style="0" width="16.08"/>
    <col collapsed="false" customWidth="true" hidden="false" outlineLevel="0" max="3" min="3" style="0" width="53.09"/>
    <col collapsed="false" customWidth="true" hidden="false" outlineLevel="0" max="5" min="5" style="1" width="34.07"/>
    <col collapsed="false" customWidth="true" hidden="false" outlineLevel="0" max="6" min="6" style="1" width="38.02"/>
    <col collapsed="false" customWidth="true" hidden="false" outlineLevel="0" max="7" min="7" style="1" width="48.55"/>
  </cols>
  <sheetData>
    <row r="6" customFormat="false" ht="15" hidden="false" customHeight="true" outlineLevel="0" collapsed="false">
      <c r="B6" s="2" t="s">
        <v>0</v>
      </c>
      <c r="C6" s="2"/>
      <c r="D6" s="2"/>
      <c r="E6" s="2"/>
      <c r="F6" s="2"/>
      <c r="G6" s="2"/>
    </row>
    <row r="7" customFormat="false" ht="48.7" hidden="false" customHeight="true" outlineLevel="0" collapsed="false">
      <c r="B7" s="3" t="s">
        <v>1</v>
      </c>
      <c r="C7" s="3"/>
      <c r="D7" s="3"/>
      <c r="E7" s="3"/>
      <c r="F7" s="3"/>
      <c r="G7" s="3"/>
    </row>
    <row r="11" customFormat="false" ht="19.7" hidden="false" customHeight="false" outlineLevel="0" collapsed="false">
      <c r="B11" s="4" t="s">
        <v>2</v>
      </c>
      <c r="C11" s="4"/>
      <c r="D11" s="4"/>
      <c r="E11" s="4"/>
      <c r="F11" s="4"/>
    </row>
    <row r="12" customFormat="false" ht="12.8" hidden="false" customHeight="true" outlineLevel="0" collapsed="false">
      <c r="B12" s="5" t="s">
        <v>3</v>
      </c>
      <c r="C12" s="5"/>
      <c r="D12" s="5"/>
      <c r="E12" s="5"/>
      <c r="F12" s="5"/>
    </row>
    <row r="13" customFormat="false" ht="23.85" hidden="false" customHeight="true" outlineLevel="0" collapsed="false">
      <c r="B13" s="5" t="s">
        <v>4</v>
      </c>
      <c r="C13" s="5"/>
      <c r="D13" s="5"/>
      <c r="E13" s="5"/>
      <c r="F13" s="5"/>
    </row>
    <row r="14" customFormat="false" ht="23.85" hidden="false" customHeight="true" outlineLevel="0" collapsed="false">
      <c r="B14" s="5" t="s">
        <v>5</v>
      </c>
      <c r="C14" s="5"/>
      <c r="D14" s="5"/>
      <c r="E14" s="5"/>
      <c r="F14" s="5"/>
    </row>
    <row r="15" customFormat="false" ht="23.85" hidden="false" customHeight="true" outlineLevel="0" collapsed="false">
      <c r="B15" s="5" t="s">
        <v>6</v>
      </c>
      <c r="C15" s="5"/>
      <c r="D15" s="5"/>
      <c r="E15" s="5"/>
      <c r="F15" s="5"/>
    </row>
    <row r="16" customFormat="false" ht="35.05" hidden="false" customHeight="true" outlineLevel="0" collapsed="false">
      <c r="B16" s="5" t="s">
        <v>7</v>
      </c>
      <c r="C16" s="5"/>
      <c r="D16" s="5"/>
      <c r="E16" s="5"/>
      <c r="F16" s="5"/>
    </row>
    <row r="17" customFormat="false" ht="46.25" hidden="false" customHeight="true" outlineLevel="0" collapsed="false">
      <c r="B17" s="5" t="s">
        <v>8</v>
      </c>
      <c r="C17" s="5"/>
      <c r="D17" s="5"/>
      <c r="E17" s="5"/>
      <c r="F17" s="5"/>
    </row>
    <row r="18" customFormat="false" ht="35.05" hidden="false" customHeight="true" outlineLevel="0" collapsed="false">
      <c r="B18" s="5" t="s">
        <v>9</v>
      </c>
      <c r="C18" s="5"/>
      <c r="D18" s="5"/>
      <c r="E18" s="5"/>
      <c r="F18" s="5"/>
    </row>
    <row r="20" customFormat="false" ht="39.55" hidden="false" customHeight="true" outlineLevel="0" collapsed="false"/>
    <row r="24" customFormat="false" ht="26.1" hidden="false" customHeight="true" outlineLevel="0" collapsed="false">
      <c r="B24" s="6" t="s">
        <v>10</v>
      </c>
      <c r="C24" s="6"/>
      <c r="D24" s="7" t="s">
        <v>11</v>
      </c>
      <c r="E24" s="7" t="s">
        <v>12</v>
      </c>
      <c r="F24" s="7" t="s">
        <v>13</v>
      </c>
    </row>
    <row r="25" customFormat="false" ht="15" hidden="false" customHeight="true" outlineLevel="0" collapsed="false">
      <c r="B25" s="8" t="s">
        <v>14</v>
      </c>
      <c r="C25" s="8"/>
      <c r="D25" s="9" t="n">
        <f aca="false">(E68+E70+E72+E79+E106+E119)</f>
        <v>32</v>
      </c>
      <c r="E25" s="10" t="n">
        <f aca="false">(E43+E50+E62+E93+E135+E158)</f>
        <v>69</v>
      </c>
      <c r="F25" s="9" t="n">
        <f aca="false">(E52+E54+E56+E64+E66+E82+E95+E124+E140+E164)</f>
        <v>22</v>
      </c>
    </row>
    <row r="26" customFormat="false" ht="15" hidden="false" customHeight="true" outlineLevel="0" collapsed="false">
      <c r="B26" s="8" t="s">
        <v>15</v>
      </c>
      <c r="C26" s="8"/>
      <c r="D26" s="9" t="n">
        <f aca="false">(F68+F70+F72+F79+F106+F119)</f>
        <v>30</v>
      </c>
      <c r="E26" s="9" t="n">
        <f aca="false">(F43+F50+F62+F93+F135+F158)</f>
        <v>66</v>
      </c>
      <c r="F26" s="9" t="n">
        <f aca="false">(F52+F54+F56+F64+F66+F82+F95+F124+F140+F164)</f>
        <v>20.5</v>
      </c>
    </row>
    <row r="27" customFormat="false" ht="15" hidden="false" customHeight="true" outlineLevel="0" collapsed="false">
      <c r="B27" s="8" t="s">
        <v>16</v>
      </c>
      <c r="C27" s="8"/>
      <c r="D27" s="9" t="n">
        <f aca="false">(G68+G70+G72+G79+G106+G119)</f>
        <v>29</v>
      </c>
      <c r="E27" s="9" t="n">
        <f aca="false">(G43+G50+G62+G93+G135+G158)</f>
        <v>63</v>
      </c>
      <c r="F27" s="9" t="n">
        <f aca="false">(G52+G54+G56+G64+G66+G82+G95+G124+G140+G164)</f>
        <v>20.5</v>
      </c>
    </row>
    <row r="28" customFormat="false" ht="12.8" hidden="false" customHeight="false" outlineLevel="0" collapsed="false">
      <c r="B28" s="11" t="s">
        <v>17</v>
      </c>
      <c r="C28" s="11"/>
      <c r="D28" s="12" t="n">
        <f aca="false">D27/D26</f>
        <v>0.966666666666667</v>
      </c>
      <c r="E28" s="12" t="n">
        <f aca="false">E27/E26</f>
        <v>0.954545454545455</v>
      </c>
      <c r="F28" s="12" t="n">
        <f aca="false">F27/F26</f>
        <v>1</v>
      </c>
    </row>
    <row r="29" customFormat="false" ht="12.8" hidden="false" customHeight="false" outlineLevel="0" collapsed="false">
      <c r="B29" s="11" t="s">
        <v>18</v>
      </c>
      <c r="C29" s="11"/>
      <c r="D29" s="12" t="n">
        <f aca="false">(D27/D25)</f>
        <v>0.90625</v>
      </c>
      <c r="E29" s="12" t="n">
        <f aca="false">(E27/E25)</f>
        <v>0.91304347826087</v>
      </c>
      <c r="F29" s="12" t="n">
        <f aca="false">(F27/F25)</f>
        <v>0.931818181818182</v>
      </c>
      <c r="G29" s="0"/>
    </row>
    <row r="30" customFormat="false" ht="12.8" hidden="false" customHeight="false" outlineLevel="0" collapsed="false">
      <c r="B30" s="11" t="s">
        <v>19</v>
      </c>
      <c r="C30" s="11"/>
      <c r="D30" s="10" t="n">
        <f aca="false">((2*2+1)*D28*D29/(2*2*D28+D29))</f>
        <v>0.917721518987342</v>
      </c>
      <c r="E30" s="10" t="n">
        <f aca="false">((2*2+1)*E28*E29/(2*2*E28+E29))</f>
        <v>0.921052631578947</v>
      </c>
      <c r="F30" s="10" t="n">
        <f aca="false">((2*2+1)*F28*F29/(2*2*F28+F29))</f>
        <v>0.944700460829493</v>
      </c>
      <c r="G30" s="0"/>
    </row>
    <row r="31" customFormat="false" ht="12.8" hidden="false" customHeight="false" outlineLevel="0" collapsed="false">
      <c r="E31" s="0"/>
      <c r="F31" s="0"/>
      <c r="G31" s="0"/>
    </row>
    <row r="32" customFormat="false" ht="12.8" hidden="false" customHeight="false" outlineLevel="0" collapsed="false">
      <c r="E32" s="0"/>
      <c r="F32" s="0"/>
      <c r="G32" s="0"/>
    </row>
    <row r="37" customFormat="false" ht="31.4" hidden="false" customHeight="true" outlineLevel="0" collapsed="false">
      <c r="B37" s="13" t="s">
        <v>20</v>
      </c>
      <c r="C37" s="14" t="s">
        <v>21</v>
      </c>
      <c r="D37" s="14" t="s">
        <v>22</v>
      </c>
      <c r="E37" s="14" t="s">
        <v>14</v>
      </c>
      <c r="F37" s="14" t="s">
        <v>15</v>
      </c>
      <c r="G37" s="14" t="s">
        <v>16</v>
      </c>
    </row>
    <row r="38" customFormat="false" ht="25.1" hidden="false" customHeight="true" outlineLevel="0" collapsed="false">
      <c r="B38" s="15" t="s">
        <v>23</v>
      </c>
      <c r="C38" s="15" t="s">
        <v>24</v>
      </c>
      <c r="D38" s="16" t="s">
        <v>12</v>
      </c>
      <c r="E38" s="17" t="s">
        <v>25</v>
      </c>
      <c r="F38" s="17" t="s">
        <v>26</v>
      </c>
      <c r="G38" s="17" t="s">
        <v>26</v>
      </c>
    </row>
    <row r="39" customFormat="false" ht="23.85" hidden="false" customHeight="false" outlineLevel="0" collapsed="false">
      <c r="B39" s="15"/>
      <c r="C39" s="15"/>
      <c r="D39" s="16"/>
      <c r="E39" s="17" t="s">
        <v>27</v>
      </c>
      <c r="F39" s="17" t="s">
        <v>27</v>
      </c>
      <c r="G39" s="17" t="s">
        <v>27</v>
      </c>
    </row>
    <row r="40" customFormat="false" ht="23.85" hidden="false" customHeight="false" outlineLevel="0" collapsed="false">
      <c r="B40" s="15"/>
      <c r="C40" s="15"/>
      <c r="D40" s="16"/>
      <c r="E40" s="17" t="s">
        <v>28</v>
      </c>
      <c r="F40" s="17" t="s">
        <v>28</v>
      </c>
      <c r="G40" s="17" t="s">
        <v>29</v>
      </c>
    </row>
    <row r="41" customFormat="false" ht="23.85" hidden="false" customHeight="false" outlineLevel="0" collapsed="false">
      <c r="B41" s="15"/>
      <c r="C41" s="15"/>
      <c r="D41" s="16"/>
      <c r="E41" s="17" t="s">
        <v>30</v>
      </c>
      <c r="F41" s="17" t="s">
        <v>30</v>
      </c>
      <c r="G41" s="17" t="s">
        <v>30</v>
      </c>
    </row>
    <row r="42" customFormat="false" ht="35.05" hidden="false" customHeight="false" outlineLevel="0" collapsed="false">
      <c r="B42" s="15"/>
      <c r="C42" s="15"/>
      <c r="D42" s="16"/>
      <c r="E42" s="17" t="s">
        <v>31</v>
      </c>
      <c r="F42" s="17" t="s">
        <v>32</v>
      </c>
      <c r="G42" s="17" t="s">
        <v>32</v>
      </c>
    </row>
    <row r="43" customFormat="false" ht="12.8" hidden="false" customHeight="false" outlineLevel="0" collapsed="false">
      <c r="B43" s="18"/>
      <c r="C43" s="18"/>
      <c r="D43" s="18"/>
      <c r="E43" s="19" t="n">
        <v>7</v>
      </c>
      <c r="F43" s="19" t="n">
        <v>7</v>
      </c>
      <c r="G43" s="19" t="n">
        <v>6.5</v>
      </c>
    </row>
    <row r="44" customFormat="false" ht="25.1" hidden="false" customHeight="true" outlineLevel="0" collapsed="false">
      <c r="B44" s="15" t="s">
        <v>33</v>
      </c>
      <c r="C44" s="15" t="s">
        <v>34</v>
      </c>
      <c r="D44" s="16" t="s">
        <v>12</v>
      </c>
      <c r="E44" s="17" t="s">
        <v>25</v>
      </c>
      <c r="F44" s="17" t="s">
        <v>26</v>
      </c>
      <c r="G44" s="17" t="s">
        <v>26</v>
      </c>
    </row>
    <row r="45" customFormat="false" ht="23.85" hidden="false" customHeight="false" outlineLevel="0" collapsed="false">
      <c r="B45" s="15"/>
      <c r="C45" s="15"/>
      <c r="D45" s="16"/>
      <c r="E45" s="17" t="s">
        <v>27</v>
      </c>
      <c r="F45" s="17" t="s">
        <v>27</v>
      </c>
      <c r="G45" s="17" t="s">
        <v>27</v>
      </c>
    </row>
    <row r="46" customFormat="false" ht="23.85" hidden="false" customHeight="false" outlineLevel="0" collapsed="false">
      <c r="B46" s="15"/>
      <c r="C46" s="15"/>
      <c r="D46" s="16"/>
      <c r="E46" s="17" t="s">
        <v>28</v>
      </c>
      <c r="F46" s="17" t="s">
        <v>28</v>
      </c>
      <c r="G46" s="17" t="s">
        <v>28</v>
      </c>
    </row>
    <row r="47" customFormat="false" ht="23.85" hidden="false" customHeight="false" outlineLevel="0" collapsed="false">
      <c r="B47" s="15"/>
      <c r="C47" s="15"/>
      <c r="D47" s="16"/>
      <c r="E47" s="17" t="s">
        <v>35</v>
      </c>
      <c r="F47" s="17" t="s">
        <v>36</v>
      </c>
      <c r="G47" s="17" t="s">
        <v>36</v>
      </c>
    </row>
    <row r="48" customFormat="false" ht="23.85" hidden="false" customHeight="false" outlineLevel="0" collapsed="false">
      <c r="B48" s="15"/>
      <c r="C48" s="15"/>
      <c r="D48" s="16"/>
      <c r="E48" s="17" t="s">
        <v>37</v>
      </c>
      <c r="F48" s="17" t="s">
        <v>38</v>
      </c>
      <c r="G48" s="17" t="s">
        <v>38</v>
      </c>
    </row>
    <row r="49" customFormat="false" ht="23.85" hidden="false" customHeight="false" outlineLevel="0" collapsed="false">
      <c r="B49" s="15"/>
      <c r="C49" s="15"/>
      <c r="D49" s="16"/>
      <c r="E49" s="17" t="s">
        <v>39</v>
      </c>
      <c r="F49" s="17" t="s">
        <v>40</v>
      </c>
      <c r="G49" s="17" t="s">
        <v>40</v>
      </c>
    </row>
    <row r="50" customFormat="false" ht="12.8" hidden="false" customHeight="false" outlineLevel="0" collapsed="false">
      <c r="B50" s="18"/>
      <c r="C50" s="18"/>
      <c r="D50" s="18"/>
      <c r="E50" s="19" t="n">
        <v>7</v>
      </c>
      <c r="F50" s="19" t="n">
        <v>7</v>
      </c>
      <c r="G50" s="19" t="n">
        <v>6.5</v>
      </c>
    </row>
    <row r="51" customFormat="false" ht="26.1" hidden="false" customHeight="false" outlineLevel="0" collapsed="false">
      <c r="B51" s="20" t="s">
        <v>41</v>
      </c>
      <c r="C51" s="20" t="s">
        <v>42</v>
      </c>
      <c r="D51" s="21" t="s">
        <v>13</v>
      </c>
      <c r="E51" s="17" t="s">
        <v>43</v>
      </c>
      <c r="F51" s="17" t="s">
        <v>43</v>
      </c>
      <c r="G51" s="17" t="s">
        <v>43</v>
      </c>
    </row>
    <row r="52" customFormat="false" ht="12.8" hidden="false" customHeight="false" outlineLevel="0" collapsed="false">
      <c r="B52" s="18"/>
      <c r="C52" s="18"/>
      <c r="D52" s="18"/>
      <c r="E52" s="19" t="n">
        <v>1</v>
      </c>
      <c r="F52" s="19" t="n">
        <v>1</v>
      </c>
      <c r="G52" s="19" t="n">
        <v>1</v>
      </c>
    </row>
    <row r="53" customFormat="false" ht="26.1" hidden="false" customHeight="false" outlineLevel="0" collapsed="false">
      <c r="B53" s="20" t="s">
        <v>41</v>
      </c>
      <c r="C53" s="20" t="s">
        <v>44</v>
      </c>
      <c r="D53" s="21" t="s">
        <v>13</v>
      </c>
      <c r="E53" s="17" t="s">
        <v>45</v>
      </c>
      <c r="F53" s="17" t="s">
        <v>45</v>
      </c>
      <c r="G53" s="17" t="s">
        <v>45</v>
      </c>
    </row>
    <row r="54" customFormat="false" ht="12.8" hidden="false" customHeight="false" outlineLevel="0" collapsed="false">
      <c r="B54" s="18"/>
      <c r="C54" s="18"/>
      <c r="D54" s="18"/>
      <c r="E54" s="19" t="n">
        <v>1</v>
      </c>
      <c r="F54" s="19" t="n">
        <v>1</v>
      </c>
      <c r="G54" s="19" t="n">
        <v>1</v>
      </c>
    </row>
    <row r="55" customFormat="false" ht="26.1" hidden="false" customHeight="false" outlineLevel="0" collapsed="false">
      <c r="B55" s="20" t="s">
        <v>41</v>
      </c>
      <c r="C55" s="20" t="s">
        <v>46</v>
      </c>
      <c r="D55" s="21" t="s">
        <v>13</v>
      </c>
      <c r="E55" s="17" t="s">
        <v>47</v>
      </c>
      <c r="F55" s="17" t="s">
        <v>47</v>
      </c>
      <c r="G55" s="17" t="s">
        <v>47</v>
      </c>
    </row>
    <row r="56" customFormat="false" ht="12.8" hidden="false" customHeight="false" outlineLevel="0" collapsed="false">
      <c r="B56" s="18"/>
      <c r="C56" s="18"/>
      <c r="D56" s="18"/>
      <c r="E56" s="19" t="n">
        <v>1</v>
      </c>
      <c r="F56" s="19" t="n">
        <v>1</v>
      </c>
      <c r="G56" s="19" t="n">
        <v>1</v>
      </c>
    </row>
    <row r="57" customFormat="false" ht="25.1" hidden="false" customHeight="true" outlineLevel="0" collapsed="false">
      <c r="B57" s="15" t="s">
        <v>33</v>
      </c>
      <c r="C57" s="15" t="s">
        <v>48</v>
      </c>
      <c r="D57" s="16" t="s">
        <v>12</v>
      </c>
      <c r="E57" s="17" t="s">
        <v>25</v>
      </c>
      <c r="F57" s="17" t="s">
        <v>26</v>
      </c>
      <c r="G57" s="17" t="s">
        <v>26</v>
      </c>
    </row>
    <row r="58" customFormat="false" ht="23.85" hidden="false" customHeight="false" outlineLevel="0" collapsed="false">
      <c r="B58" s="15"/>
      <c r="C58" s="15"/>
      <c r="D58" s="15"/>
      <c r="E58" s="17" t="s">
        <v>27</v>
      </c>
      <c r="F58" s="17" t="s">
        <v>27</v>
      </c>
      <c r="G58" s="17" t="s">
        <v>27</v>
      </c>
    </row>
    <row r="59" customFormat="false" ht="23.85" hidden="false" customHeight="false" outlineLevel="0" collapsed="false">
      <c r="B59" s="15"/>
      <c r="C59" s="15"/>
      <c r="D59" s="15"/>
      <c r="E59" s="17" t="s">
        <v>28</v>
      </c>
      <c r="F59" s="17" t="s">
        <v>28</v>
      </c>
      <c r="G59" s="17" t="s">
        <v>28</v>
      </c>
    </row>
    <row r="60" customFormat="false" ht="23.85" hidden="false" customHeight="false" outlineLevel="0" collapsed="false">
      <c r="B60" s="15"/>
      <c r="C60" s="15"/>
      <c r="D60" s="15"/>
      <c r="E60" s="17" t="s">
        <v>30</v>
      </c>
      <c r="F60" s="17" t="s">
        <v>30</v>
      </c>
      <c r="G60" s="17" t="s">
        <v>30</v>
      </c>
    </row>
    <row r="61" customFormat="false" ht="35.05" hidden="false" customHeight="false" outlineLevel="0" collapsed="false">
      <c r="B61" s="15"/>
      <c r="C61" s="15"/>
      <c r="D61" s="15"/>
      <c r="E61" s="17" t="s">
        <v>31</v>
      </c>
      <c r="F61" s="17" t="s">
        <v>32</v>
      </c>
      <c r="G61" s="17" t="s">
        <v>32</v>
      </c>
    </row>
    <row r="62" customFormat="false" ht="12.8" hidden="false" customHeight="false" outlineLevel="0" collapsed="false">
      <c r="B62" s="18"/>
      <c r="C62" s="18"/>
      <c r="D62" s="18"/>
      <c r="E62" s="19" t="n">
        <v>7</v>
      </c>
      <c r="F62" s="19" t="n">
        <v>7</v>
      </c>
      <c r="G62" s="19" t="n">
        <v>6.5</v>
      </c>
    </row>
    <row r="63" customFormat="false" ht="26.1" hidden="false" customHeight="false" outlineLevel="0" collapsed="false">
      <c r="B63" s="20" t="s">
        <v>41</v>
      </c>
      <c r="C63" s="20" t="s">
        <v>49</v>
      </c>
      <c r="D63" s="21" t="s">
        <v>13</v>
      </c>
      <c r="E63" s="17" t="s">
        <v>50</v>
      </c>
      <c r="F63" s="17" t="s">
        <v>50</v>
      </c>
      <c r="G63" s="17" t="s">
        <v>50</v>
      </c>
    </row>
    <row r="64" customFormat="false" ht="12.8" hidden="false" customHeight="false" outlineLevel="0" collapsed="false">
      <c r="B64" s="18"/>
      <c r="C64" s="18"/>
      <c r="D64" s="18"/>
      <c r="E64" s="19" t="n">
        <v>1</v>
      </c>
      <c r="F64" s="19" t="n">
        <v>1</v>
      </c>
      <c r="G64" s="19" t="n">
        <v>1</v>
      </c>
    </row>
    <row r="65" customFormat="false" ht="26.1" hidden="false" customHeight="false" outlineLevel="0" collapsed="false">
      <c r="B65" s="20" t="s">
        <v>41</v>
      </c>
      <c r="C65" s="17" t="s">
        <v>44</v>
      </c>
      <c r="D65" s="21" t="s">
        <v>13</v>
      </c>
      <c r="E65" s="17" t="s">
        <v>51</v>
      </c>
      <c r="F65" s="17" t="s">
        <v>51</v>
      </c>
      <c r="G65" s="17" t="s">
        <v>51</v>
      </c>
    </row>
    <row r="66" customFormat="false" ht="12.8" hidden="false" customHeight="false" outlineLevel="0" collapsed="false">
      <c r="B66" s="18"/>
      <c r="C66" s="18"/>
      <c r="D66" s="18"/>
      <c r="E66" s="19" t="n">
        <v>1</v>
      </c>
      <c r="F66" s="19" t="n">
        <v>1</v>
      </c>
      <c r="G66" s="19" t="n">
        <v>1</v>
      </c>
    </row>
    <row r="67" customFormat="false" ht="26.1" hidden="false" customHeight="false" outlineLevel="0" collapsed="false">
      <c r="B67" s="20" t="s">
        <v>52</v>
      </c>
      <c r="C67" s="17" t="s">
        <v>53</v>
      </c>
      <c r="D67" s="21" t="s">
        <v>11</v>
      </c>
      <c r="E67" s="17" t="s">
        <v>54</v>
      </c>
      <c r="F67" s="17" t="s">
        <v>54</v>
      </c>
      <c r="G67" s="17" t="s">
        <v>54</v>
      </c>
    </row>
    <row r="68" customFormat="false" ht="12.8" hidden="false" customHeight="false" outlineLevel="0" collapsed="false">
      <c r="B68" s="18"/>
      <c r="C68" s="18"/>
      <c r="D68" s="18"/>
      <c r="E68" s="19" t="n">
        <v>1</v>
      </c>
      <c r="F68" s="19" t="n">
        <v>1</v>
      </c>
      <c r="G68" s="19" t="n">
        <v>1</v>
      </c>
    </row>
    <row r="69" customFormat="false" ht="26.1" hidden="false" customHeight="false" outlineLevel="0" collapsed="false">
      <c r="B69" s="20" t="s">
        <v>52</v>
      </c>
      <c r="C69" s="17" t="s">
        <v>55</v>
      </c>
      <c r="D69" s="21" t="s">
        <v>11</v>
      </c>
      <c r="E69" s="17" t="s">
        <v>56</v>
      </c>
      <c r="F69" s="17" t="s">
        <v>56</v>
      </c>
      <c r="G69" s="17" t="s">
        <v>56</v>
      </c>
    </row>
    <row r="70" customFormat="false" ht="12.8" hidden="false" customHeight="false" outlineLevel="0" collapsed="false">
      <c r="B70" s="18"/>
      <c r="C70" s="18"/>
      <c r="D70" s="18"/>
      <c r="E70" s="19" t="n">
        <v>1</v>
      </c>
      <c r="F70" s="19" t="n">
        <v>1</v>
      </c>
      <c r="G70" s="19" t="n">
        <v>1</v>
      </c>
    </row>
    <row r="71" customFormat="false" ht="26.1" hidden="false" customHeight="false" outlineLevel="0" collapsed="false">
      <c r="B71" s="20" t="s">
        <v>52</v>
      </c>
      <c r="C71" s="17" t="s">
        <v>57</v>
      </c>
      <c r="D71" s="21" t="s">
        <v>11</v>
      </c>
      <c r="E71" s="17" t="s">
        <v>54</v>
      </c>
      <c r="F71" s="17" t="s">
        <v>54</v>
      </c>
      <c r="G71" s="17" t="s">
        <v>54</v>
      </c>
    </row>
    <row r="72" customFormat="false" ht="12.8" hidden="false" customHeight="false" outlineLevel="0" collapsed="false">
      <c r="B72" s="18"/>
      <c r="C72" s="18"/>
      <c r="D72" s="18"/>
      <c r="E72" s="19" t="n">
        <v>1</v>
      </c>
      <c r="F72" s="19" t="n">
        <v>1</v>
      </c>
      <c r="G72" s="19" t="n">
        <v>1</v>
      </c>
    </row>
    <row r="73" customFormat="false" ht="23.85" hidden="false" customHeight="false" outlineLevel="0" collapsed="false">
      <c r="B73" s="22" t="s">
        <v>52</v>
      </c>
      <c r="C73" s="22" t="s">
        <v>58</v>
      </c>
      <c r="D73" s="16" t="s">
        <v>11</v>
      </c>
      <c r="E73" s="17" t="s">
        <v>25</v>
      </c>
      <c r="F73" s="17" t="s">
        <v>26</v>
      </c>
      <c r="G73" s="17" t="s">
        <v>26</v>
      </c>
    </row>
    <row r="74" customFormat="false" ht="23.85" hidden="false" customHeight="false" outlineLevel="0" collapsed="false">
      <c r="B74" s="22"/>
      <c r="C74" s="22"/>
      <c r="D74" s="22"/>
      <c r="E74" s="17" t="s">
        <v>27</v>
      </c>
      <c r="F74" s="17" t="s">
        <v>27</v>
      </c>
      <c r="G74" s="17" t="s">
        <v>27</v>
      </c>
    </row>
    <row r="75" customFormat="false" ht="23.85" hidden="false" customHeight="false" outlineLevel="0" collapsed="false">
      <c r="B75" s="22"/>
      <c r="C75" s="22"/>
      <c r="D75" s="22"/>
      <c r="E75" s="17" t="s">
        <v>28</v>
      </c>
      <c r="F75" s="17" t="s">
        <v>28</v>
      </c>
      <c r="G75" s="17" t="s">
        <v>28</v>
      </c>
    </row>
    <row r="76" customFormat="false" ht="23.85" hidden="false" customHeight="false" outlineLevel="0" collapsed="false">
      <c r="B76" s="22"/>
      <c r="C76" s="22"/>
      <c r="D76" s="22"/>
      <c r="E76" s="17" t="s">
        <v>35</v>
      </c>
      <c r="F76" s="17" t="s">
        <v>36</v>
      </c>
      <c r="G76" s="17" t="s">
        <v>36</v>
      </c>
    </row>
    <row r="77" customFormat="false" ht="23.85" hidden="false" customHeight="false" outlineLevel="0" collapsed="false">
      <c r="B77" s="22"/>
      <c r="C77" s="22"/>
      <c r="D77" s="22"/>
      <c r="E77" s="17" t="s">
        <v>37</v>
      </c>
      <c r="F77" s="17" t="s">
        <v>38</v>
      </c>
      <c r="G77" s="17" t="s">
        <v>38</v>
      </c>
    </row>
    <row r="78" customFormat="false" ht="23.85" hidden="false" customHeight="false" outlineLevel="0" collapsed="false">
      <c r="B78" s="22"/>
      <c r="C78" s="22"/>
      <c r="D78" s="22"/>
      <c r="E78" s="17" t="s">
        <v>39</v>
      </c>
      <c r="F78" s="17" t="s">
        <v>40</v>
      </c>
      <c r="G78" s="17" t="s">
        <v>40</v>
      </c>
    </row>
    <row r="79" customFormat="false" ht="12.8" hidden="false" customHeight="false" outlineLevel="0" collapsed="false">
      <c r="B79" s="18"/>
      <c r="C79" s="18"/>
      <c r="D79" s="18"/>
      <c r="E79" s="19" t="n">
        <v>7</v>
      </c>
      <c r="F79" s="19" t="n">
        <v>7</v>
      </c>
      <c r="G79" s="19" t="n">
        <v>6.5</v>
      </c>
    </row>
    <row r="80" customFormat="false" ht="12.8" hidden="false" customHeight="false" outlineLevel="0" collapsed="false">
      <c r="B80" s="22" t="s">
        <v>41</v>
      </c>
      <c r="C80" s="20" t="s">
        <v>44</v>
      </c>
      <c r="D80" s="16" t="s">
        <v>13</v>
      </c>
      <c r="E80" s="17" t="s">
        <v>51</v>
      </c>
      <c r="F80" s="17" t="s">
        <v>51</v>
      </c>
      <c r="G80" s="17" t="s">
        <v>51</v>
      </c>
    </row>
    <row r="81" customFormat="false" ht="12.8" hidden="false" customHeight="false" outlineLevel="0" collapsed="false">
      <c r="B81" s="22"/>
      <c r="C81" s="20" t="s">
        <v>59</v>
      </c>
      <c r="D81" s="16"/>
      <c r="E81" s="17" t="s">
        <v>60</v>
      </c>
      <c r="F81" s="17" t="s">
        <v>61</v>
      </c>
      <c r="G81" s="17" t="s">
        <v>61</v>
      </c>
    </row>
    <row r="82" customFormat="false" ht="12.8" hidden="false" customHeight="false" outlineLevel="0" collapsed="false">
      <c r="B82" s="18"/>
      <c r="C82" s="18"/>
      <c r="D82" s="18"/>
      <c r="E82" s="19" t="n">
        <v>3</v>
      </c>
      <c r="F82" s="19" t="n">
        <v>2</v>
      </c>
      <c r="G82" s="19" t="n">
        <v>2</v>
      </c>
    </row>
    <row r="83" customFormat="false" ht="25.1" hidden="false" customHeight="true" outlineLevel="0" collapsed="false">
      <c r="B83" s="15" t="s">
        <v>33</v>
      </c>
      <c r="C83" s="15" t="s">
        <v>62</v>
      </c>
      <c r="D83" s="16" t="s">
        <v>12</v>
      </c>
      <c r="E83" s="17" t="s">
        <v>25</v>
      </c>
      <c r="F83" s="17" t="s">
        <v>26</v>
      </c>
      <c r="G83" s="17" t="s">
        <v>26</v>
      </c>
    </row>
    <row r="84" customFormat="false" ht="23.85" hidden="false" customHeight="false" outlineLevel="0" collapsed="false">
      <c r="B84" s="15"/>
      <c r="C84" s="15"/>
      <c r="D84" s="15"/>
      <c r="E84" s="17" t="s">
        <v>27</v>
      </c>
      <c r="F84" s="17" t="s">
        <v>27</v>
      </c>
      <c r="G84" s="17" t="s">
        <v>27</v>
      </c>
    </row>
    <row r="85" customFormat="false" ht="23.85" hidden="false" customHeight="false" outlineLevel="0" collapsed="false">
      <c r="B85" s="15"/>
      <c r="C85" s="15"/>
      <c r="D85" s="15"/>
      <c r="E85" s="17" t="s">
        <v>28</v>
      </c>
      <c r="F85" s="17" t="s">
        <v>28</v>
      </c>
      <c r="G85" s="17" t="s">
        <v>28</v>
      </c>
    </row>
    <row r="86" customFormat="false" ht="23.85" hidden="false" customHeight="false" outlineLevel="0" collapsed="false">
      <c r="B86" s="15"/>
      <c r="C86" s="15"/>
      <c r="D86" s="15"/>
      <c r="E86" s="17" t="s">
        <v>35</v>
      </c>
      <c r="F86" s="17" t="s">
        <v>35</v>
      </c>
      <c r="G86" s="17" t="s">
        <v>35</v>
      </c>
    </row>
    <row r="87" customFormat="false" ht="23.85" hidden="false" customHeight="false" outlineLevel="0" collapsed="false">
      <c r="B87" s="15"/>
      <c r="C87" s="15"/>
      <c r="D87" s="15"/>
      <c r="E87" s="17" t="s">
        <v>37</v>
      </c>
      <c r="F87" s="17" t="s">
        <v>37</v>
      </c>
      <c r="G87" s="17" t="s">
        <v>37</v>
      </c>
    </row>
    <row r="88" customFormat="false" ht="23.85" hidden="false" customHeight="false" outlineLevel="0" collapsed="false">
      <c r="B88" s="15"/>
      <c r="C88" s="15"/>
      <c r="D88" s="15"/>
      <c r="E88" s="17" t="s">
        <v>39</v>
      </c>
      <c r="F88" s="17" t="s">
        <v>39</v>
      </c>
      <c r="G88" s="17" t="s">
        <v>39</v>
      </c>
    </row>
    <row r="89" customFormat="false" ht="35.05" hidden="false" customHeight="false" outlineLevel="0" collapsed="false">
      <c r="B89" s="15"/>
      <c r="C89" s="15"/>
      <c r="D89" s="15"/>
      <c r="E89" s="17" t="s">
        <v>63</v>
      </c>
      <c r="F89" s="17" t="s">
        <v>64</v>
      </c>
      <c r="G89" s="17" t="s">
        <v>64</v>
      </c>
    </row>
    <row r="90" customFormat="false" ht="35.05" hidden="false" customHeight="false" outlineLevel="0" collapsed="false">
      <c r="B90" s="15"/>
      <c r="C90" s="15"/>
      <c r="D90" s="15"/>
      <c r="E90" s="17" t="s">
        <v>65</v>
      </c>
      <c r="F90" s="17" t="s">
        <v>66</v>
      </c>
      <c r="G90" s="17" t="s">
        <v>66</v>
      </c>
    </row>
    <row r="91" customFormat="false" ht="46.25" hidden="false" customHeight="false" outlineLevel="0" collapsed="false">
      <c r="B91" s="15"/>
      <c r="C91" s="15"/>
      <c r="D91" s="15"/>
      <c r="E91" s="17" t="s">
        <v>67</v>
      </c>
      <c r="F91" s="17" t="s">
        <v>68</v>
      </c>
      <c r="G91" s="17" t="s">
        <v>68</v>
      </c>
    </row>
    <row r="92" customFormat="false" ht="22.75" hidden="false" customHeight="true" outlineLevel="0" collapsed="false">
      <c r="B92" s="15"/>
      <c r="C92" s="15"/>
      <c r="D92" s="15"/>
      <c r="E92" s="17" t="s">
        <v>68</v>
      </c>
      <c r="F92" s="17"/>
      <c r="G92" s="17"/>
    </row>
    <row r="93" customFormat="false" ht="12.8" hidden="false" customHeight="false" outlineLevel="0" collapsed="false">
      <c r="B93" s="18"/>
      <c r="C93" s="18"/>
      <c r="D93" s="18"/>
      <c r="E93" s="19" t="n">
        <v>19</v>
      </c>
      <c r="F93" s="19" t="n">
        <v>17</v>
      </c>
      <c r="G93" s="19" t="n">
        <v>16.5</v>
      </c>
    </row>
    <row r="94" customFormat="false" ht="158.2" hidden="false" customHeight="false" outlineLevel="0" collapsed="false">
      <c r="B94" s="17" t="s">
        <v>41</v>
      </c>
      <c r="C94" s="20" t="s">
        <v>69</v>
      </c>
      <c r="D94" s="21" t="s">
        <v>13</v>
      </c>
      <c r="E94" s="17" t="s">
        <v>70</v>
      </c>
      <c r="F94" s="17" t="s">
        <v>70</v>
      </c>
      <c r="G94" s="17" t="s">
        <v>70</v>
      </c>
    </row>
    <row r="95" customFormat="false" ht="12.8" hidden="false" customHeight="false" outlineLevel="0" collapsed="false">
      <c r="B95" s="18"/>
      <c r="C95" s="18"/>
      <c r="D95" s="18"/>
      <c r="E95" s="19" t="n">
        <v>1</v>
      </c>
      <c r="F95" s="19" t="n">
        <v>0.5</v>
      </c>
      <c r="G95" s="19" t="n">
        <v>0.5</v>
      </c>
    </row>
    <row r="96" customFormat="false" ht="13.35" hidden="false" customHeight="true" outlineLevel="0" collapsed="false">
      <c r="B96" s="15" t="s">
        <v>41</v>
      </c>
      <c r="C96" s="20" t="s">
        <v>71</v>
      </c>
      <c r="D96" s="16" t="s">
        <v>13</v>
      </c>
      <c r="E96" s="17" t="s">
        <v>72</v>
      </c>
      <c r="F96" s="17" t="s">
        <v>72</v>
      </c>
      <c r="G96" s="17" t="s">
        <v>72</v>
      </c>
    </row>
    <row r="97" customFormat="false" ht="12.8" hidden="false" customHeight="false" outlineLevel="0" collapsed="false">
      <c r="B97" s="15"/>
      <c r="C97" s="20" t="s">
        <v>73</v>
      </c>
      <c r="D97" s="16"/>
      <c r="E97" s="17" t="s">
        <v>74</v>
      </c>
      <c r="F97" s="17" t="s">
        <v>74</v>
      </c>
      <c r="G97" s="17" t="s">
        <v>74</v>
      </c>
    </row>
    <row r="98" customFormat="false" ht="12.8" hidden="false" customHeight="false" outlineLevel="0" collapsed="false">
      <c r="B98" s="15"/>
      <c r="C98" s="20" t="s">
        <v>75</v>
      </c>
      <c r="D98" s="16"/>
      <c r="E98" s="17" t="s">
        <v>76</v>
      </c>
      <c r="F98" s="17" t="s">
        <v>76</v>
      </c>
      <c r="G98" s="17" t="s">
        <v>76</v>
      </c>
    </row>
    <row r="99" customFormat="false" ht="12.8" hidden="false" customHeight="false" outlineLevel="0" collapsed="false">
      <c r="B99" s="15"/>
      <c r="C99" s="20" t="s">
        <v>77</v>
      </c>
      <c r="D99" s="16"/>
      <c r="E99" s="17" t="s">
        <v>78</v>
      </c>
      <c r="F99" s="17" t="s">
        <v>78</v>
      </c>
      <c r="G99" s="17" t="s">
        <v>78</v>
      </c>
    </row>
    <row r="100" customFormat="false" ht="12.8" hidden="false" customHeight="false" outlineLevel="0" collapsed="false">
      <c r="B100" s="15"/>
      <c r="C100" s="20" t="s">
        <v>79</v>
      </c>
      <c r="D100" s="16"/>
      <c r="E100" s="17" t="s">
        <v>80</v>
      </c>
      <c r="F100" s="17" t="s">
        <v>80</v>
      </c>
      <c r="G100" s="17" t="s">
        <v>80</v>
      </c>
    </row>
    <row r="101" customFormat="false" ht="12.8" hidden="false" customHeight="false" outlineLevel="0" collapsed="false">
      <c r="B101" s="18"/>
      <c r="C101" s="18"/>
      <c r="D101" s="18"/>
      <c r="E101" s="19" t="n">
        <v>5</v>
      </c>
      <c r="F101" s="19" t="n">
        <v>5</v>
      </c>
      <c r="G101" s="19" t="n">
        <v>4.5</v>
      </c>
    </row>
    <row r="102" customFormat="false" ht="12.8" hidden="false" customHeight="false" outlineLevel="0" collapsed="false">
      <c r="B102" s="22" t="s">
        <v>52</v>
      </c>
      <c r="C102" s="20" t="s">
        <v>81</v>
      </c>
      <c r="D102" s="16" t="s">
        <v>11</v>
      </c>
      <c r="E102" s="17" t="s">
        <v>82</v>
      </c>
      <c r="F102" s="17" t="s">
        <v>82</v>
      </c>
      <c r="G102" s="17" t="s">
        <v>82</v>
      </c>
    </row>
    <row r="103" customFormat="false" ht="12.8" hidden="false" customHeight="false" outlineLevel="0" collapsed="false">
      <c r="B103" s="22"/>
      <c r="C103" s="20" t="s">
        <v>83</v>
      </c>
      <c r="D103" s="16"/>
      <c r="E103" s="17" t="s">
        <v>82</v>
      </c>
      <c r="F103" s="17" t="s">
        <v>82</v>
      </c>
      <c r="G103" s="17" t="s">
        <v>82</v>
      </c>
    </row>
    <row r="104" customFormat="false" ht="12.8" hidden="false" customHeight="false" outlineLevel="0" collapsed="false">
      <c r="B104" s="22"/>
      <c r="C104" s="20" t="s">
        <v>84</v>
      </c>
      <c r="D104" s="16"/>
      <c r="E104" s="17" t="s">
        <v>82</v>
      </c>
      <c r="F104" s="17" t="s">
        <v>82</v>
      </c>
      <c r="G104" s="17" t="s">
        <v>82</v>
      </c>
    </row>
    <row r="105" customFormat="false" ht="12.8" hidden="false" customHeight="false" outlineLevel="0" collapsed="false">
      <c r="B105" s="22"/>
      <c r="C105" s="20" t="s">
        <v>85</v>
      </c>
      <c r="D105" s="16"/>
      <c r="E105" s="17" t="s">
        <v>82</v>
      </c>
      <c r="F105" s="17" t="s">
        <v>82</v>
      </c>
      <c r="G105" s="17" t="s">
        <v>82</v>
      </c>
    </row>
    <row r="106" customFormat="false" ht="12.8" hidden="false" customHeight="false" outlineLevel="0" collapsed="false">
      <c r="B106" s="18"/>
      <c r="C106" s="18"/>
      <c r="D106" s="18"/>
      <c r="E106" s="19" t="n">
        <v>4</v>
      </c>
      <c r="F106" s="19" t="n">
        <v>4</v>
      </c>
      <c r="G106" s="19" t="n">
        <v>4</v>
      </c>
    </row>
    <row r="107" customFormat="false" ht="23.85" hidden="false" customHeight="false" outlineLevel="0" collapsed="false">
      <c r="B107" s="22" t="s">
        <v>52</v>
      </c>
      <c r="C107" s="22" t="s">
        <v>86</v>
      </c>
      <c r="D107" s="16" t="s">
        <v>11</v>
      </c>
      <c r="E107" s="17" t="s">
        <v>25</v>
      </c>
      <c r="F107" s="17" t="s">
        <v>26</v>
      </c>
      <c r="G107" s="17" t="s">
        <v>26</v>
      </c>
    </row>
    <row r="108" customFormat="false" ht="23.85" hidden="false" customHeight="false" outlineLevel="0" collapsed="false">
      <c r="B108" s="22"/>
      <c r="C108" s="22"/>
      <c r="D108" s="22"/>
      <c r="E108" s="17" t="s">
        <v>27</v>
      </c>
      <c r="F108" s="17" t="s">
        <v>27</v>
      </c>
      <c r="G108" s="17" t="s">
        <v>27</v>
      </c>
    </row>
    <row r="109" customFormat="false" ht="23.85" hidden="false" customHeight="false" outlineLevel="0" collapsed="false">
      <c r="B109" s="22"/>
      <c r="C109" s="22"/>
      <c r="D109" s="22"/>
      <c r="E109" s="17" t="s">
        <v>28</v>
      </c>
      <c r="F109" s="17" t="s">
        <v>28</v>
      </c>
      <c r="G109" s="17" t="s">
        <v>28</v>
      </c>
    </row>
    <row r="110" customFormat="false" ht="23.85" hidden="false" customHeight="false" outlineLevel="0" collapsed="false">
      <c r="B110" s="22"/>
      <c r="C110" s="22"/>
      <c r="D110" s="22"/>
      <c r="E110" s="17" t="s">
        <v>35</v>
      </c>
      <c r="F110" s="17" t="s">
        <v>35</v>
      </c>
      <c r="G110" s="17" t="s">
        <v>35</v>
      </c>
    </row>
    <row r="111" customFormat="false" ht="23.85" hidden="false" customHeight="false" outlineLevel="0" collapsed="false">
      <c r="B111" s="22"/>
      <c r="C111" s="22"/>
      <c r="D111" s="22"/>
      <c r="E111" s="17" t="s">
        <v>37</v>
      </c>
      <c r="F111" s="17" t="s">
        <v>37</v>
      </c>
      <c r="G111" s="17" t="s">
        <v>37</v>
      </c>
    </row>
    <row r="112" customFormat="false" ht="23.85" hidden="false" customHeight="false" outlineLevel="0" collapsed="false">
      <c r="B112" s="22"/>
      <c r="C112" s="22"/>
      <c r="D112" s="22"/>
      <c r="E112" s="17" t="s">
        <v>39</v>
      </c>
      <c r="F112" s="17" t="s">
        <v>39</v>
      </c>
      <c r="G112" s="17" t="s">
        <v>39</v>
      </c>
    </row>
    <row r="113" customFormat="false" ht="35.05" hidden="false" customHeight="false" outlineLevel="0" collapsed="false">
      <c r="B113" s="22"/>
      <c r="C113" s="22"/>
      <c r="D113" s="22"/>
      <c r="E113" s="17" t="s">
        <v>63</v>
      </c>
      <c r="F113" s="17" t="s">
        <v>64</v>
      </c>
      <c r="G113" s="17" t="s">
        <v>64</v>
      </c>
    </row>
    <row r="114" customFormat="false" ht="35.05" hidden="false" customHeight="false" outlineLevel="0" collapsed="false">
      <c r="B114" s="22"/>
      <c r="C114" s="22"/>
      <c r="D114" s="22"/>
      <c r="E114" s="17" t="s">
        <v>65</v>
      </c>
      <c r="F114" s="17" t="s">
        <v>87</v>
      </c>
      <c r="G114" s="17" t="s">
        <v>87</v>
      </c>
    </row>
    <row r="115" customFormat="false" ht="35.05" hidden="false" customHeight="false" outlineLevel="0" collapsed="false">
      <c r="B115" s="22"/>
      <c r="C115" s="22"/>
      <c r="D115" s="22"/>
      <c r="E115" s="17" t="s">
        <v>87</v>
      </c>
      <c r="F115" s="17" t="s">
        <v>88</v>
      </c>
      <c r="G115" s="17" t="s">
        <v>88</v>
      </c>
    </row>
    <row r="116" customFormat="false" ht="23.85" hidden="false" customHeight="false" outlineLevel="0" collapsed="false">
      <c r="B116" s="22"/>
      <c r="C116" s="22"/>
      <c r="D116" s="22"/>
      <c r="E116" s="17" t="s">
        <v>88</v>
      </c>
      <c r="F116" s="17" t="s">
        <v>89</v>
      </c>
      <c r="G116" s="17" t="s">
        <v>89</v>
      </c>
    </row>
    <row r="117" customFormat="false" ht="23.85" hidden="false" customHeight="false" outlineLevel="0" collapsed="false">
      <c r="B117" s="22"/>
      <c r="C117" s="22"/>
      <c r="D117" s="22"/>
      <c r="E117" s="17" t="s">
        <v>89</v>
      </c>
      <c r="F117" s="17" t="s">
        <v>90</v>
      </c>
      <c r="G117" s="17" t="s">
        <v>90</v>
      </c>
    </row>
    <row r="118" customFormat="false" ht="23.85" hidden="false" customHeight="false" outlineLevel="0" collapsed="false">
      <c r="B118" s="22"/>
      <c r="C118" s="22"/>
      <c r="D118" s="22"/>
      <c r="E118" s="17" t="s">
        <v>90</v>
      </c>
      <c r="F118" s="17"/>
      <c r="G118" s="17"/>
    </row>
    <row r="119" customFormat="false" ht="12.8" hidden="false" customHeight="false" outlineLevel="0" collapsed="false">
      <c r="B119" s="18"/>
      <c r="C119" s="18"/>
      <c r="D119" s="18"/>
      <c r="E119" s="19" t="n">
        <v>18</v>
      </c>
      <c r="F119" s="19" t="n">
        <v>16</v>
      </c>
      <c r="G119" s="19" t="n">
        <v>15.5</v>
      </c>
    </row>
    <row r="120" customFormat="false" ht="13.35" hidden="false" customHeight="true" outlineLevel="0" collapsed="false">
      <c r="B120" s="15" t="s">
        <v>41</v>
      </c>
      <c r="C120" s="20" t="s">
        <v>91</v>
      </c>
      <c r="D120" s="16" t="s">
        <v>13</v>
      </c>
      <c r="E120" s="17" t="s">
        <v>76</v>
      </c>
      <c r="F120" s="17" t="s">
        <v>76</v>
      </c>
      <c r="G120" s="17" t="s">
        <v>76</v>
      </c>
    </row>
    <row r="121" customFormat="false" ht="12.8" hidden="false" customHeight="false" outlineLevel="0" collapsed="false">
      <c r="B121" s="15"/>
      <c r="C121" s="20" t="s">
        <v>92</v>
      </c>
      <c r="D121" s="16"/>
      <c r="E121" s="17" t="s">
        <v>78</v>
      </c>
      <c r="F121" s="17" t="s">
        <v>78</v>
      </c>
      <c r="G121" s="17" t="s">
        <v>78</v>
      </c>
    </row>
    <row r="122" customFormat="false" ht="12.8" hidden="false" customHeight="false" outlineLevel="0" collapsed="false">
      <c r="B122" s="15"/>
      <c r="C122" s="20" t="s">
        <v>93</v>
      </c>
      <c r="D122" s="16"/>
      <c r="E122" s="17" t="s">
        <v>94</v>
      </c>
      <c r="F122" s="17" t="s">
        <v>94</v>
      </c>
      <c r="G122" s="17" t="s">
        <v>94</v>
      </c>
    </row>
    <row r="123" customFormat="false" ht="12.8" hidden="false" customHeight="false" outlineLevel="0" collapsed="false">
      <c r="B123" s="15"/>
      <c r="C123" s="20" t="s">
        <v>95</v>
      </c>
      <c r="D123" s="16"/>
      <c r="E123" s="17" t="s">
        <v>96</v>
      </c>
      <c r="F123" s="17" t="s">
        <v>96</v>
      </c>
      <c r="G123" s="17" t="s">
        <v>96</v>
      </c>
    </row>
    <row r="124" customFormat="false" ht="12.8" hidden="false" customHeight="false" outlineLevel="0" collapsed="false">
      <c r="B124" s="18"/>
      <c r="C124" s="18"/>
      <c r="D124" s="18"/>
      <c r="E124" s="19" t="n">
        <v>4</v>
      </c>
      <c r="F124" s="19" t="n">
        <v>4</v>
      </c>
      <c r="G124" s="19" t="n">
        <v>4</v>
      </c>
    </row>
    <row r="125" customFormat="false" ht="25.1" hidden="false" customHeight="true" outlineLevel="0" collapsed="false">
      <c r="B125" s="15" t="s">
        <v>33</v>
      </c>
      <c r="C125" s="15" t="s">
        <v>97</v>
      </c>
      <c r="D125" s="16" t="s">
        <v>12</v>
      </c>
      <c r="E125" s="17" t="s">
        <v>25</v>
      </c>
      <c r="F125" s="17" t="s">
        <v>26</v>
      </c>
      <c r="G125" s="17" t="s">
        <v>26</v>
      </c>
    </row>
    <row r="126" customFormat="false" ht="23.85" hidden="false" customHeight="false" outlineLevel="0" collapsed="false">
      <c r="B126" s="15"/>
      <c r="C126" s="15"/>
      <c r="D126" s="15"/>
      <c r="E126" s="17" t="s">
        <v>27</v>
      </c>
      <c r="F126" s="17" t="s">
        <v>27</v>
      </c>
      <c r="G126" s="17" t="s">
        <v>27</v>
      </c>
    </row>
    <row r="127" customFormat="false" ht="23.85" hidden="false" customHeight="false" outlineLevel="0" collapsed="false">
      <c r="B127" s="15"/>
      <c r="C127" s="15"/>
      <c r="D127" s="15"/>
      <c r="E127" s="17" t="s">
        <v>28</v>
      </c>
      <c r="F127" s="17" t="s">
        <v>28</v>
      </c>
      <c r="G127" s="17" t="s">
        <v>28</v>
      </c>
    </row>
    <row r="128" customFormat="false" ht="23.85" hidden="false" customHeight="false" outlineLevel="0" collapsed="false">
      <c r="B128" s="15"/>
      <c r="C128" s="15"/>
      <c r="D128" s="15"/>
      <c r="E128" s="17" t="s">
        <v>35</v>
      </c>
      <c r="F128" s="17" t="s">
        <v>35</v>
      </c>
      <c r="G128" s="17" t="s">
        <v>35</v>
      </c>
    </row>
    <row r="129" customFormat="false" ht="23.85" hidden="false" customHeight="false" outlineLevel="0" collapsed="false">
      <c r="B129" s="15"/>
      <c r="C129" s="15"/>
      <c r="D129" s="15"/>
      <c r="E129" s="17" t="s">
        <v>37</v>
      </c>
      <c r="F129" s="17" t="s">
        <v>37</v>
      </c>
      <c r="G129" s="17" t="s">
        <v>37</v>
      </c>
    </row>
    <row r="130" customFormat="false" ht="23.85" hidden="false" customHeight="false" outlineLevel="0" collapsed="false">
      <c r="B130" s="15"/>
      <c r="C130" s="15"/>
      <c r="D130" s="15"/>
      <c r="E130" s="17" t="s">
        <v>39</v>
      </c>
      <c r="F130" s="17" t="s">
        <v>39</v>
      </c>
      <c r="G130" s="17" t="s">
        <v>39</v>
      </c>
    </row>
    <row r="131" customFormat="false" ht="35.05" hidden="false" customHeight="false" outlineLevel="0" collapsed="false">
      <c r="B131" s="15"/>
      <c r="C131" s="15"/>
      <c r="D131" s="15"/>
      <c r="E131" s="17" t="s">
        <v>87</v>
      </c>
      <c r="F131" s="17" t="s">
        <v>87</v>
      </c>
      <c r="G131" s="17" t="s">
        <v>87</v>
      </c>
    </row>
    <row r="132" customFormat="false" ht="23.85" hidden="false" customHeight="false" outlineLevel="0" collapsed="false">
      <c r="B132" s="15"/>
      <c r="C132" s="15"/>
      <c r="D132" s="15"/>
      <c r="E132" s="17" t="s">
        <v>88</v>
      </c>
      <c r="F132" s="17" t="s">
        <v>90</v>
      </c>
      <c r="G132" s="17" t="s">
        <v>90</v>
      </c>
    </row>
    <row r="133" customFormat="false" ht="23.85" hidden="false" customHeight="false" outlineLevel="0" collapsed="false">
      <c r="B133" s="15"/>
      <c r="C133" s="15"/>
      <c r="D133" s="15"/>
      <c r="E133" s="17" t="s">
        <v>89</v>
      </c>
      <c r="F133" s="17" t="s">
        <v>88</v>
      </c>
      <c r="G133" s="17" t="s">
        <v>88</v>
      </c>
    </row>
    <row r="134" customFormat="false" ht="23.85" hidden="false" customHeight="false" outlineLevel="0" collapsed="false">
      <c r="B134" s="15"/>
      <c r="C134" s="15"/>
      <c r="D134" s="15"/>
      <c r="E134" s="17" t="s">
        <v>90</v>
      </c>
      <c r="F134" s="17" t="s">
        <v>89</v>
      </c>
      <c r="G134" s="17" t="s">
        <v>89</v>
      </c>
    </row>
    <row r="135" customFormat="false" ht="12.8" hidden="false" customHeight="false" outlineLevel="0" collapsed="false">
      <c r="B135" s="18"/>
      <c r="C135" s="18"/>
      <c r="D135" s="18"/>
      <c r="E135" s="19" t="n">
        <v>4</v>
      </c>
      <c r="F135" s="19" t="n">
        <v>4</v>
      </c>
      <c r="G135" s="19" t="n">
        <v>3.5</v>
      </c>
    </row>
    <row r="136" customFormat="false" ht="13.35" hidden="false" customHeight="true" outlineLevel="0" collapsed="false">
      <c r="B136" s="15" t="s">
        <v>41</v>
      </c>
      <c r="C136" s="20" t="s">
        <v>91</v>
      </c>
      <c r="D136" s="16" t="s">
        <v>13</v>
      </c>
      <c r="E136" s="17" t="s">
        <v>98</v>
      </c>
      <c r="F136" s="17" t="s">
        <v>98</v>
      </c>
      <c r="G136" s="17" t="s">
        <v>98</v>
      </c>
    </row>
    <row r="137" customFormat="false" ht="12.8" hidden="false" customHeight="false" outlineLevel="0" collapsed="false">
      <c r="B137" s="15"/>
      <c r="C137" s="20" t="s">
        <v>92</v>
      </c>
      <c r="D137" s="16"/>
      <c r="E137" s="17" t="s">
        <v>99</v>
      </c>
      <c r="F137" s="17" t="s">
        <v>99</v>
      </c>
      <c r="G137" s="17" t="s">
        <v>99</v>
      </c>
    </row>
    <row r="138" customFormat="false" ht="12.8" hidden="false" customHeight="false" outlineLevel="0" collapsed="false">
      <c r="B138" s="15"/>
      <c r="C138" s="20" t="s">
        <v>93</v>
      </c>
      <c r="D138" s="16"/>
      <c r="E138" s="17" t="s">
        <v>100</v>
      </c>
      <c r="F138" s="17" t="s">
        <v>100</v>
      </c>
      <c r="G138" s="17" t="s">
        <v>100</v>
      </c>
    </row>
    <row r="139" customFormat="false" ht="12.8" hidden="false" customHeight="false" outlineLevel="0" collapsed="false">
      <c r="B139" s="15"/>
      <c r="C139" s="20" t="s">
        <v>95</v>
      </c>
      <c r="D139" s="16"/>
      <c r="E139" s="17" t="s">
        <v>101</v>
      </c>
      <c r="F139" s="17" t="s">
        <v>101</v>
      </c>
      <c r="G139" s="17" t="s">
        <v>101</v>
      </c>
    </row>
    <row r="140" customFormat="false" ht="12.8" hidden="false" customHeight="false" outlineLevel="0" collapsed="false">
      <c r="B140" s="18"/>
      <c r="C140" s="18"/>
      <c r="D140" s="18"/>
      <c r="E140" s="19" t="n">
        <v>4</v>
      </c>
      <c r="F140" s="19" t="n">
        <v>4</v>
      </c>
      <c r="G140" s="19" t="n">
        <v>4</v>
      </c>
    </row>
    <row r="141" customFormat="false" ht="25.1" hidden="false" customHeight="true" outlineLevel="0" collapsed="false">
      <c r="B141" s="15" t="s">
        <v>33</v>
      </c>
      <c r="C141" s="15" t="s">
        <v>102</v>
      </c>
      <c r="D141" s="16" t="s">
        <v>12</v>
      </c>
      <c r="E141" s="17" t="s">
        <v>25</v>
      </c>
      <c r="F141" s="17" t="s">
        <v>26</v>
      </c>
      <c r="G141" s="17" t="s">
        <v>26</v>
      </c>
    </row>
    <row r="142" customFormat="false" ht="23.85" hidden="false" customHeight="false" outlineLevel="0" collapsed="false">
      <c r="B142" s="15"/>
      <c r="C142" s="15"/>
      <c r="D142" s="15"/>
      <c r="E142" s="17" t="s">
        <v>27</v>
      </c>
      <c r="F142" s="17" t="s">
        <v>27</v>
      </c>
      <c r="G142" s="17" t="s">
        <v>27</v>
      </c>
    </row>
    <row r="143" customFormat="false" ht="23.85" hidden="false" customHeight="false" outlineLevel="0" collapsed="false">
      <c r="B143" s="15"/>
      <c r="C143" s="15"/>
      <c r="D143" s="15"/>
      <c r="E143" s="17" t="s">
        <v>28</v>
      </c>
      <c r="F143" s="17" t="s">
        <v>28</v>
      </c>
      <c r="G143" s="17" t="s">
        <v>28</v>
      </c>
    </row>
    <row r="144" customFormat="false" ht="23.85" hidden="false" customHeight="false" outlineLevel="0" collapsed="false">
      <c r="B144" s="15"/>
      <c r="C144" s="15"/>
      <c r="D144" s="15"/>
      <c r="E144" s="17" t="s">
        <v>35</v>
      </c>
      <c r="F144" s="17" t="s">
        <v>35</v>
      </c>
      <c r="G144" s="17" t="s">
        <v>35</v>
      </c>
    </row>
    <row r="145" customFormat="false" ht="23.85" hidden="false" customHeight="false" outlineLevel="0" collapsed="false">
      <c r="B145" s="15"/>
      <c r="C145" s="15"/>
      <c r="D145" s="15"/>
      <c r="E145" s="17" t="s">
        <v>37</v>
      </c>
      <c r="F145" s="17" t="s">
        <v>37</v>
      </c>
      <c r="G145" s="17" t="s">
        <v>37</v>
      </c>
    </row>
    <row r="146" customFormat="false" ht="23.85" hidden="false" customHeight="false" outlineLevel="0" collapsed="false">
      <c r="B146" s="15"/>
      <c r="C146" s="15"/>
      <c r="D146" s="15"/>
      <c r="E146" s="17" t="s">
        <v>39</v>
      </c>
      <c r="F146" s="17" t="s">
        <v>39</v>
      </c>
      <c r="G146" s="17" t="s">
        <v>39</v>
      </c>
    </row>
    <row r="147" customFormat="false" ht="35.05" hidden="false" customHeight="false" outlineLevel="0" collapsed="false">
      <c r="B147" s="15"/>
      <c r="C147" s="15"/>
      <c r="D147" s="15"/>
      <c r="E147" s="17" t="s">
        <v>63</v>
      </c>
      <c r="F147" s="17" t="s">
        <v>64</v>
      </c>
      <c r="G147" s="17" t="s">
        <v>64</v>
      </c>
    </row>
    <row r="148" customFormat="false" ht="35.05" hidden="false" customHeight="false" outlineLevel="0" collapsed="false">
      <c r="B148" s="15"/>
      <c r="C148" s="15"/>
      <c r="D148" s="15"/>
      <c r="E148" s="17" t="s">
        <v>65</v>
      </c>
      <c r="F148" s="17" t="s">
        <v>87</v>
      </c>
      <c r="G148" s="17" t="s">
        <v>87</v>
      </c>
    </row>
    <row r="149" customFormat="false" ht="35.05" hidden="false" customHeight="false" outlineLevel="0" collapsed="false">
      <c r="B149" s="15"/>
      <c r="C149" s="15"/>
      <c r="D149" s="15"/>
      <c r="E149" s="17" t="s">
        <v>87</v>
      </c>
      <c r="F149" s="17" t="s">
        <v>88</v>
      </c>
      <c r="G149" s="17" t="s">
        <v>88</v>
      </c>
    </row>
    <row r="150" customFormat="false" ht="23.85" hidden="false" customHeight="false" outlineLevel="0" collapsed="false">
      <c r="B150" s="15"/>
      <c r="C150" s="15"/>
      <c r="D150" s="15"/>
      <c r="E150" s="17" t="s">
        <v>88</v>
      </c>
      <c r="F150" s="17" t="s">
        <v>89</v>
      </c>
      <c r="G150" s="17" t="s">
        <v>89</v>
      </c>
    </row>
    <row r="151" customFormat="false" ht="23.85" hidden="false" customHeight="false" outlineLevel="0" collapsed="false">
      <c r="B151" s="15"/>
      <c r="C151" s="15"/>
      <c r="D151" s="15"/>
      <c r="E151" s="17" t="s">
        <v>89</v>
      </c>
      <c r="F151" s="17" t="s">
        <v>90</v>
      </c>
      <c r="G151" s="17" t="s">
        <v>90</v>
      </c>
    </row>
    <row r="152" customFormat="false" ht="23.85" hidden="false" customHeight="false" outlineLevel="0" collapsed="false">
      <c r="B152" s="15"/>
      <c r="C152" s="15"/>
      <c r="D152" s="15"/>
      <c r="E152" s="17" t="s">
        <v>90</v>
      </c>
      <c r="F152" s="17" t="s">
        <v>103</v>
      </c>
      <c r="G152" s="17" t="s">
        <v>103</v>
      </c>
    </row>
    <row r="153" customFormat="false" ht="23.85" hidden="false" customHeight="false" outlineLevel="0" collapsed="false">
      <c r="B153" s="15"/>
      <c r="C153" s="15"/>
      <c r="D153" s="15"/>
      <c r="E153" s="17" t="s">
        <v>103</v>
      </c>
      <c r="F153" s="17" t="s">
        <v>104</v>
      </c>
      <c r="G153" s="17" t="s">
        <v>104</v>
      </c>
    </row>
    <row r="154" customFormat="false" ht="23.85" hidden="false" customHeight="false" outlineLevel="0" collapsed="false">
      <c r="B154" s="15"/>
      <c r="C154" s="15"/>
      <c r="D154" s="15"/>
      <c r="E154" s="17" t="s">
        <v>104</v>
      </c>
      <c r="F154" s="17" t="s">
        <v>105</v>
      </c>
      <c r="G154" s="17" t="s">
        <v>105</v>
      </c>
    </row>
    <row r="155" customFormat="false" ht="23.85" hidden="false" customHeight="false" outlineLevel="0" collapsed="false">
      <c r="B155" s="15"/>
      <c r="C155" s="15"/>
      <c r="D155" s="15"/>
      <c r="E155" s="17" t="s">
        <v>105</v>
      </c>
      <c r="F155" s="17" t="s">
        <v>106</v>
      </c>
      <c r="G155" s="17" t="s">
        <v>106</v>
      </c>
    </row>
    <row r="156" customFormat="false" ht="35.05" hidden="false" customHeight="false" outlineLevel="0" collapsed="false">
      <c r="B156" s="15"/>
      <c r="C156" s="15"/>
      <c r="D156" s="15"/>
      <c r="E156" s="17" t="s">
        <v>106</v>
      </c>
      <c r="F156" s="17" t="s">
        <v>107</v>
      </c>
      <c r="G156" s="17" t="s">
        <v>107</v>
      </c>
    </row>
    <row r="157" customFormat="false" ht="35.05" hidden="false" customHeight="false" outlineLevel="0" collapsed="false">
      <c r="B157" s="15"/>
      <c r="C157" s="15"/>
      <c r="D157" s="15"/>
      <c r="E157" s="17" t="s">
        <v>107</v>
      </c>
      <c r="F157" s="17"/>
      <c r="G157" s="17"/>
    </row>
    <row r="158" customFormat="false" ht="12.8" hidden="false" customHeight="false" outlineLevel="0" collapsed="false">
      <c r="B158" s="18"/>
      <c r="C158" s="18"/>
      <c r="D158" s="18"/>
      <c r="E158" s="19" t="n">
        <v>25</v>
      </c>
      <c r="F158" s="19" t="n">
        <v>24</v>
      </c>
      <c r="G158" s="19" t="n">
        <v>23.5</v>
      </c>
    </row>
    <row r="159" customFormat="false" ht="25.1" hidden="false" customHeight="true" outlineLevel="0" collapsed="false">
      <c r="B159" s="15" t="s">
        <v>41</v>
      </c>
      <c r="C159" s="20" t="s">
        <v>91</v>
      </c>
      <c r="D159" s="16" t="s">
        <v>13</v>
      </c>
      <c r="E159" s="17" t="s">
        <v>108</v>
      </c>
      <c r="F159" s="17" t="s">
        <v>109</v>
      </c>
      <c r="G159" s="17" t="s">
        <v>109</v>
      </c>
    </row>
    <row r="160" customFormat="false" ht="23.85" hidden="false" customHeight="false" outlineLevel="0" collapsed="false">
      <c r="B160" s="15"/>
      <c r="C160" s="20" t="s">
        <v>110</v>
      </c>
      <c r="D160" s="16"/>
      <c r="E160" s="17" t="s">
        <v>111</v>
      </c>
      <c r="F160" s="17" t="s">
        <v>111</v>
      </c>
      <c r="G160" s="17" t="s">
        <v>111</v>
      </c>
    </row>
    <row r="161" customFormat="false" ht="12.8" hidden="false" customHeight="false" outlineLevel="0" collapsed="false">
      <c r="B161" s="15"/>
      <c r="C161" s="20" t="s">
        <v>71</v>
      </c>
      <c r="D161" s="16"/>
      <c r="E161" s="17" t="s">
        <v>72</v>
      </c>
      <c r="F161" s="17" t="s">
        <v>72</v>
      </c>
      <c r="G161" s="17" t="s">
        <v>72</v>
      </c>
    </row>
    <row r="162" customFormat="false" ht="12.8" hidden="false" customHeight="false" outlineLevel="0" collapsed="false">
      <c r="B162" s="15"/>
      <c r="C162" s="20" t="s">
        <v>73</v>
      </c>
      <c r="D162" s="16"/>
      <c r="E162" s="17" t="s">
        <v>74</v>
      </c>
      <c r="F162" s="17" t="s">
        <v>74</v>
      </c>
      <c r="G162" s="17" t="s">
        <v>74</v>
      </c>
    </row>
    <row r="163" customFormat="false" ht="23.85" hidden="false" customHeight="false" outlineLevel="0" collapsed="false">
      <c r="B163" s="15"/>
      <c r="C163" s="20" t="s">
        <v>93</v>
      </c>
      <c r="D163" s="16"/>
      <c r="E163" s="17" t="s">
        <v>112</v>
      </c>
      <c r="F163" s="17" t="s">
        <v>112</v>
      </c>
      <c r="G163" s="17" t="s">
        <v>112</v>
      </c>
    </row>
    <row r="164" customFormat="false" ht="12.8" hidden="false" customHeight="false" outlineLevel="0" collapsed="false">
      <c r="B164" s="18"/>
      <c r="C164" s="18"/>
      <c r="D164" s="18"/>
      <c r="E164" s="19" t="n">
        <v>5</v>
      </c>
      <c r="F164" s="19" t="n">
        <v>5</v>
      </c>
      <c r="G164" s="19" t="n">
        <v>5</v>
      </c>
    </row>
  </sheetData>
  <mergeCells count="53">
    <mergeCell ref="B6:G6"/>
    <mergeCell ref="B7:G7"/>
    <mergeCell ref="B11:F11"/>
    <mergeCell ref="B12:F12"/>
    <mergeCell ref="B13:F13"/>
    <mergeCell ref="B14:F14"/>
    <mergeCell ref="B15:F15"/>
    <mergeCell ref="B16:F16"/>
    <mergeCell ref="B17:F17"/>
    <mergeCell ref="B18:F18"/>
    <mergeCell ref="B24:C24"/>
    <mergeCell ref="B25:C25"/>
    <mergeCell ref="B26:C26"/>
    <mergeCell ref="B27:C27"/>
    <mergeCell ref="B28:C28"/>
    <mergeCell ref="B29:C29"/>
    <mergeCell ref="B30:C30"/>
    <mergeCell ref="B38:B42"/>
    <mergeCell ref="C38:C42"/>
    <mergeCell ref="D38:D42"/>
    <mergeCell ref="B44:B49"/>
    <mergeCell ref="C44:C49"/>
    <mergeCell ref="D44:D49"/>
    <mergeCell ref="B57:B61"/>
    <mergeCell ref="C57:C61"/>
    <mergeCell ref="D57:D61"/>
    <mergeCell ref="B73:B78"/>
    <mergeCell ref="C73:C78"/>
    <mergeCell ref="D73:D78"/>
    <mergeCell ref="B80:B81"/>
    <mergeCell ref="D80:D81"/>
    <mergeCell ref="B83:B92"/>
    <mergeCell ref="C83:C92"/>
    <mergeCell ref="D83:D92"/>
    <mergeCell ref="B96:B100"/>
    <mergeCell ref="D96:D100"/>
    <mergeCell ref="B102:B105"/>
    <mergeCell ref="D102:D105"/>
    <mergeCell ref="B107:B118"/>
    <mergeCell ref="C107:C118"/>
    <mergeCell ref="D107:D118"/>
    <mergeCell ref="B120:B123"/>
    <mergeCell ref="D120:D123"/>
    <mergeCell ref="B125:B134"/>
    <mergeCell ref="C125:C134"/>
    <mergeCell ref="D125:D134"/>
    <mergeCell ref="B136:B139"/>
    <mergeCell ref="D136:D139"/>
    <mergeCell ref="B141:B157"/>
    <mergeCell ref="C141:C157"/>
    <mergeCell ref="D141:D157"/>
    <mergeCell ref="B159:B163"/>
    <mergeCell ref="D159:D163"/>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2022-07-23T07:09:37Z</dcterms:modified>
  <cp:revision>4</cp:revision>
  <dc:subject/>
  <dc:title/>
</cp:coreProperties>
</file>