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S:\Flemings_Users\01_People_Current\RGarrett\Permafrost research\Incubation Data\"/>
    </mc:Choice>
  </mc:AlternateContent>
  <xr:revisionPtr revIDLastSave="0" documentId="13_ncr:1_{4CA4964B-8DCD-419A-ADB5-4CC72BEDE1E2}" xr6:coauthVersionLast="47" xr6:coauthVersionMax="47" xr10:uidLastSave="{00000000-0000-0000-0000-000000000000}"/>
  <bookViews>
    <workbookView xWindow="2850" yWindow="4215" windowWidth="21600" windowHeight="11385" activeTab="1" xr2:uid="{2878567E-E7C5-441F-9547-9AC36EC5025D}"/>
  </bookViews>
  <sheets>
    <sheet name="Data" sheetId="1" r:id="rId1"/>
    <sheet name="Readm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40" i="1" l="1"/>
  <c r="B29" i="1"/>
  <c r="B32" i="1"/>
  <c r="B24" i="1"/>
  <c r="B25" i="1"/>
  <c r="B27" i="1"/>
  <c r="B28" i="1"/>
  <c r="B31" i="1"/>
  <c r="B33" i="1"/>
  <c r="B34" i="1"/>
  <c r="B35" i="1"/>
  <c r="B36" i="1"/>
  <c r="B37" i="1"/>
  <c r="B38" i="1"/>
  <c r="B39" i="1"/>
  <c r="B42" i="1"/>
  <c r="B23" i="1"/>
</calcChain>
</file>

<file path=xl/sharedStrings.xml><?xml version="1.0" encoding="utf-8"?>
<sst xmlns="http://schemas.openxmlformats.org/spreadsheetml/2006/main" count="88" uniqueCount="34">
  <si>
    <t>Site Name</t>
  </si>
  <si>
    <t>TOC (wt %)</t>
  </si>
  <si>
    <t>D13CTOC</t>
  </si>
  <si>
    <t>TN (wt %)</t>
  </si>
  <si>
    <t>D15NTN</t>
  </si>
  <si>
    <t>TOC/TN</t>
  </si>
  <si>
    <t>Water content (%)</t>
  </si>
  <si>
    <t>Grain density (g/cm3)</t>
  </si>
  <si>
    <t>Depth range (cm)</t>
  </si>
  <si>
    <t>pH</t>
  </si>
  <si>
    <t>DOC (mg/L)</t>
  </si>
  <si>
    <t>SL1</t>
  </si>
  <si>
    <t>SL4</t>
  </si>
  <si>
    <t>BTL-ESP (dA)</t>
  </si>
  <si>
    <t>BTL-ESP</t>
  </si>
  <si>
    <t>BTL</t>
  </si>
  <si>
    <t>BTL (dB)</t>
  </si>
  <si>
    <t>BTL-ESP (dC)</t>
  </si>
  <si>
    <t>BTL (dD)</t>
  </si>
  <si>
    <t>BTL-ESP (dE)</t>
  </si>
  <si>
    <t>AVG Corr depth (cm)</t>
  </si>
  <si>
    <t>Smith Lake 1 (SL1)</t>
  </si>
  <si>
    <t>Smith Lake 4 (SL4)</t>
  </si>
  <si>
    <t>Big Trail Lake (BTL)</t>
  </si>
  <si>
    <t>Average depth samples was taken (i.e. if a sample from 2-4cm was taken, avg depth is listed as 3cm</t>
  </si>
  <si>
    <t>Total organic carbon</t>
  </si>
  <si>
    <t>d13C value of TOC</t>
  </si>
  <si>
    <t>Total Nitrogen</t>
  </si>
  <si>
    <t>d15N of TN</t>
  </si>
  <si>
    <t>ratio</t>
  </si>
  <si>
    <t xml:space="preserve">Water content determined gravametrically </t>
  </si>
  <si>
    <t>Determined via helium porosimetry</t>
  </si>
  <si>
    <t>Length of sample taken</t>
  </si>
  <si>
    <t>Disoolved organic 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</si>
</sst>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2" fontId="3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EAC7-388E-4747-8A4E-174197C4CA9E}">
  <dimension ref="A1:L60"/>
  <sheetViews>
    <sheetView zoomScale="88" workbookViewId="0">
      <selection activeCell="J8" sqref="J8"/>
    </sheetView>
  </sheetViews>
  <sheetFormatPr defaultRowHeight="14.25"/>
  <cols>
    <col min="1" max="1" width="11.25" customWidth="1"/>
    <col min="2" max="2" width="19.75" style="1" bestFit="1" customWidth="1"/>
    <col min="3" max="3" width="11.875" bestFit="1" customWidth="1"/>
    <col min="4" max="4" width="12.5" bestFit="1" customWidth="1"/>
    <col min="6" max="6" width="7.25" bestFit="1" customWidth="1"/>
    <col min="8" max="8" width="16.875" bestFit="1" customWidth="1"/>
    <col min="9" max="9" width="20.25" bestFit="1" customWidth="1"/>
    <col min="10" max="10" width="16.625" style="1" bestFit="1" customWidth="1"/>
    <col min="11" max="11" width="6.125" bestFit="1" customWidth="1"/>
    <col min="12" max="12" width="12.625" bestFit="1" customWidth="1"/>
    <col min="14" max="14" width="12.625" bestFit="1" customWidth="1"/>
    <col min="18" max="19" width="30.25" bestFit="1" customWidth="1"/>
    <col min="20" max="20" width="16.375" bestFit="1" customWidth="1"/>
    <col min="21" max="21" width="17.125" bestFit="1" customWidth="1"/>
  </cols>
  <sheetData>
    <row r="1" spans="1:12" ht="1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">
      <c r="A2" s="1" t="s">
        <v>11</v>
      </c>
      <c r="B2" s="1">
        <v>54</v>
      </c>
      <c r="C2" s="1">
        <v>2.7</v>
      </c>
      <c r="D2" s="1">
        <v>-26.11</v>
      </c>
      <c r="E2" s="1">
        <v>0.15</v>
      </c>
      <c r="F2" s="1">
        <v>5.33</v>
      </c>
      <c r="G2" s="1">
        <v>17.899999999999999</v>
      </c>
      <c r="H2" s="6">
        <v>28.12454743</v>
      </c>
      <c r="I2" s="1">
        <v>2.6</v>
      </c>
      <c r="J2" s="1">
        <v>4</v>
      </c>
      <c r="K2" s="3"/>
      <c r="L2" s="3"/>
    </row>
    <row r="3" spans="1:12" ht="15">
      <c r="A3" s="1" t="s">
        <v>11</v>
      </c>
      <c r="B3" s="1">
        <v>72.5</v>
      </c>
      <c r="C3" s="1">
        <v>0.56000000000000005</v>
      </c>
      <c r="D3" s="1">
        <v>-26.1</v>
      </c>
      <c r="E3" s="1">
        <v>0.05</v>
      </c>
      <c r="F3" s="1">
        <v>5.44</v>
      </c>
      <c r="G3" s="1">
        <v>10.31</v>
      </c>
      <c r="H3" s="6">
        <v>45.908273379999997</v>
      </c>
      <c r="I3" s="1">
        <v>2.6520000000000001</v>
      </c>
      <c r="J3" s="1">
        <v>5</v>
      </c>
      <c r="K3" s="3"/>
      <c r="L3" s="3"/>
    </row>
    <row r="4" spans="1:12" ht="15">
      <c r="A4" s="1" t="s">
        <v>11</v>
      </c>
      <c r="B4" s="1">
        <v>79.5</v>
      </c>
      <c r="C4">
        <v>0.83</v>
      </c>
      <c r="D4">
        <v>-25.64</v>
      </c>
      <c r="H4" s="7">
        <v>29.9847793</v>
      </c>
      <c r="J4" s="1">
        <v>9</v>
      </c>
      <c r="K4" s="3"/>
      <c r="L4" s="3"/>
    </row>
    <row r="5" spans="1:12" ht="15">
      <c r="A5" s="1" t="s">
        <v>11</v>
      </c>
      <c r="B5" s="1">
        <v>87.5</v>
      </c>
      <c r="H5" s="7"/>
      <c r="J5" s="1">
        <v>7</v>
      </c>
      <c r="K5" s="3">
        <v>7.1</v>
      </c>
      <c r="L5" s="3">
        <v>158</v>
      </c>
    </row>
    <row r="6" spans="1:12" ht="15">
      <c r="A6" s="1" t="s">
        <v>11</v>
      </c>
      <c r="B6" s="1">
        <v>94</v>
      </c>
      <c r="C6" s="1">
        <v>0.45</v>
      </c>
      <c r="D6" s="1">
        <v>-26.28</v>
      </c>
      <c r="E6" s="1">
        <v>0.04</v>
      </c>
      <c r="F6" s="1">
        <v>3.17</v>
      </c>
      <c r="G6" s="1">
        <v>12.03</v>
      </c>
      <c r="H6" s="6">
        <v>65.158371040000006</v>
      </c>
      <c r="I6" s="1">
        <v>2.6459999999999999</v>
      </c>
      <c r="J6" s="1">
        <v>6</v>
      </c>
      <c r="K6" s="3"/>
      <c r="L6" s="3"/>
    </row>
    <row r="7" spans="1:12" ht="15">
      <c r="A7" s="1" t="s">
        <v>11</v>
      </c>
      <c r="B7" s="1">
        <v>125.5</v>
      </c>
      <c r="C7" s="1">
        <v>0.33</v>
      </c>
      <c r="D7" s="1">
        <v>-25.77</v>
      </c>
      <c r="E7" s="1">
        <v>0.03</v>
      </c>
      <c r="F7" s="1">
        <v>4</v>
      </c>
      <c r="G7" s="1">
        <v>10.7</v>
      </c>
      <c r="H7" s="6">
        <v>62.266415219999999</v>
      </c>
      <c r="J7" s="1">
        <v>5</v>
      </c>
      <c r="K7" s="3"/>
      <c r="L7" s="3"/>
    </row>
    <row r="8" spans="1:12" ht="15">
      <c r="A8" s="1" t="s">
        <v>11</v>
      </c>
      <c r="B8" s="1">
        <v>131</v>
      </c>
      <c r="C8" s="1"/>
      <c r="D8" s="1"/>
      <c r="E8" s="1"/>
      <c r="F8" s="1"/>
      <c r="G8" s="1"/>
      <c r="H8" s="6"/>
      <c r="J8" s="1">
        <v>6</v>
      </c>
      <c r="K8" s="3">
        <v>7.6</v>
      </c>
      <c r="L8" s="3">
        <v>44.19</v>
      </c>
    </row>
    <row r="9" spans="1:12" ht="15">
      <c r="A9" s="1" t="s">
        <v>11</v>
      </c>
      <c r="B9" s="1">
        <v>136</v>
      </c>
      <c r="C9" s="1">
        <v>0.68</v>
      </c>
      <c r="D9" s="1">
        <v>-25.37</v>
      </c>
      <c r="E9" s="1">
        <v>7.0000000000000007E-2</v>
      </c>
      <c r="F9" s="1">
        <v>5.59</v>
      </c>
      <c r="G9" s="1">
        <v>10.06</v>
      </c>
      <c r="H9" s="6">
        <v>34.237187130000002</v>
      </c>
      <c r="J9" s="1">
        <v>4</v>
      </c>
      <c r="K9" s="3"/>
      <c r="L9" s="3"/>
    </row>
    <row r="10" spans="1:12" ht="15">
      <c r="A10" s="1" t="s">
        <v>11</v>
      </c>
      <c r="B10" s="1">
        <v>147.5</v>
      </c>
      <c r="C10" s="1">
        <v>0.71</v>
      </c>
      <c r="D10" s="1">
        <v>-25.46</v>
      </c>
      <c r="E10" s="1">
        <v>7.0000000000000007E-2</v>
      </c>
      <c r="F10" s="1">
        <v>5.0599999999999996</v>
      </c>
      <c r="G10" s="1">
        <v>10.119999999999999</v>
      </c>
      <c r="H10" s="6">
        <v>29.281045750000001</v>
      </c>
      <c r="J10" s="1">
        <v>5</v>
      </c>
      <c r="K10" s="3"/>
      <c r="L10" s="3"/>
    </row>
    <row r="11" spans="1:12" ht="15">
      <c r="A11" s="1" t="s">
        <v>11</v>
      </c>
      <c r="B11" s="1">
        <v>163</v>
      </c>
      <c r="C11" s="1">
        <v>0.54</v>
      </c>
      <c r="D11" s="1">
        <v>-25.44</v>
      </c>
      <c r="E11" s="1">
        <v>0.05</v>
      </c>
      <c r="F11" s="1">
        <v>5.42</v>
      </c>
      <c r="G11" s="1">
        <v>10.7</v>
      </c>
      <c r="H11" s="6">
        <v>30.91439355</v>
      </c>
      <c r="I11" s="1">
        <v>2.6970000000000001</v>
      </c>
      <c r="J11" s="1">
        <v>4</v>
      </c>
      <c r="K11" s="3"/>
      <c r="L11" s="3"/>
    </row>
    <row r="12" spans="1:12" ht="15">
      <c r="A12" s="1" t="s">
        <v>11</v>
      </c>
      <c r="B12" s="1">
        <v>174</v>
      </c>
      <c r="C12" s="1">
        <v>0.35</v>
      </c>
      <c r="D12" s="1">
        <v>-24.83</v>
      </c>
      <c r="E12" s="1"/>
      <c r="F12" s="1"/>
      <c r="G12" s="1"/>
      <c r="H12" s="6">
        <v>30.772368780000001</v>
      </c>
      <c r="I12" s="1"/>
      <c r="J12" s="1">
        <v>18</v>
      </c>
      <c r="K12" s="3"/>
      <c r="L12" s="3"/>
    </row>
    <row r="13" spans="1:12" ht="15">
      <c r="A13" s="1" t="s">
        <v>11</v>
      </c>
      <c r="B13" s="1">
        <v>185</v>
      </c>
      <c r="C13" s="1">
        <v>0.71</v>
      </c>
      <c r="D13" s="1">
        <v>-25.35</v>
      </c>
      <c r="E13" s="1">
        <v>7.0000000000000007E-2</v>
      </c>
      <c r="F13" s="1">
        <v>5.18</v>
      </c>
      <c r="G13" s="1">
        <v>9.7200000000000006</v>
      </c>
      <c r="H13" s="6">
        <v>32.884800220000002</v>
      </c>
      <c r="J13" s="1">
        <v>3</v>
      </c>
      <c r="K13" s="3"/>
      <c r="L13" s="3"/>
    </row>
    <row r="14" spans="1:12" ht="15">
      <c r="A14" s="1" t="s">
        <v>11</v>
      </c>
      <c r="B14" s="1">
        <v>191.5</v>
      </c>
      <c r="C14" s="1"/>
      <c r="D14" s="1"/>
      <c r="E14" s="1"/>
      <c r="F14" s="1"/>
      <c r="G14" s="1"/>
      <c r="H14" s="6"/>
      <c r="J14" s="1">
        <v>9</v>
      </c>
      <c r="K14" s="3">
        <v>7.44</v>
      </c>
      <c r="L14" s="3">
        <v>255</v>
      </c>
    </row>
    <row r="15" spans="1:12" ht="15">
      <c r="A15" s="1" t="s">
        <v>11</v>
      </c>
      <c r="B15" s="1">
        <v>228</v>
      </c>
      <c r="C15" s="1">
        <v>1.28</v>
      </c>
      <c r="D15" s="1">
        <v>-25.26</v>
      </c>
      <c r="E15" s="1">
        <v>0.12</v>
      </c>
      <c r="F15" s="1">
        <v>4.91</v>
      </c>
      <c r="G15" s="1">
        <v>10.72</v>
      </c>
      <c r="H15" s="6">
        <v>36.615811370000003</v>
      </c>
      <c r="J15" s="1">
        <v>4</v>
      </c>
      <c r="K15" s="3"/>
      <c r="L15" s="3"/>
    </row>
    <row r="16" spans="1:12" ht="15">
      <c r="A16" s="1" t="s">
        <v>11</v>
      </c>
      <c r="B16" s="1">
        <v>246.5</v>
      </c>
      <c r="C16" s="1">
        <v>1.21</v>
      </c>
      <c r="D16" s="1">
        <v>-25.11</v>
      </c>
      <c r="E16" s="1">
        <v>0.12</v>
      </c>
      <c r="F16" s="1">
        <v>5.73</v>
      </c>
      <c r="G16" s="1">
        <v>10.51</v>
      </c>
      <c r="H16" s="6">
        <v>45.675803399999999</v>
      </c>
      <c r="J16" s="1">
        <v>2</v>
      </c>
      <c r="K16" s="3"/>
      <c r="L16" s="3"/>
    </row>
    <row r="17" spans="1:12" ht="15">
      <c r="A17" s="1" t="s">
        <v>11</v>
      </c>
      <c r="B17" s="1">
        <v>269</v>
      </c>
      <c r="C17" s="1">
        <v>1.63</v>
      </c>
      <c r="D17" s="1">
        <v>-25.07</v>
      </c>
      <c r="E17" s="1">
        <v>0.17</v>
      </c>
      <c r="F17" s="1">
        <v>5.04</v>
      </c>
      <c r="G17" s="1">
        <v>9.67</v>
      </c>
      <c r="H17" s="6">
        <v>40.288184440000002</v>
      </c>
      <c r="J17" s="1">
        <v>8</v>
      </c>
      <c r="K17" s="3"/>
      <c r="L17" s="3"/>
    </row>
    <row r="18" spans="1:12" ht="15">
      <c r="A18" s="1" t="s">
        <v>11</v>
      </c>
      <c r="B18" s="1">
        <v>291</v>
      </c>
      <c r="C18" s="1">
        <v>1.1000000000000001</v>
      </c>
      <c r="D18" s="1">
        <v>-25.27</v>
      </c>
      <c r="E18" s="1">
        <v>0.1</v>
      </c>
      <c r="F18" s="1">
        <v>5.35</v>
      </c>
      <c r="G18" s="1">
        <v>10.59</v>
      </c>
      <c r="H18" s="6">
        <v>35.21126761</v>
      </c>
      <c r="I18" s="1">
        <v>2.6280000000000001</v>
      </c>
      <c r="J18" s="1">
        <v>6</v>
      </c>
      <c r="K18" s="3"/>
      <c r="L18" s="3"/>
    </row>
    <row r="19" spans="1:12" ht="15">
      <c r="A19" s="1" t="s">
        <v>11</v>
      </c>
      <c r="B19" s="1">
        <v>300.5</v>
      </c>
      <c r="C19" s="1">
        <v>1.27</v>
      </c>
      <c r="D19" s="1">
        <v>-24.91</v>
      </c>
      <c r="E19" s="1"/>
      <c r="F19" s="1"/>
      <c r="G19" s="1"/>
      <c r="H19" s="6">
        <v>48.959946889999998</v>
      </c>
      <c r="I19" s="1"/>
      <c r="J19" s="1">
        <v>11</v>
      </c>
      <c r="K19" s="3">
        <v>7.34</v>
      </c>
      <c r="L19" s="3">
        <v>386.1</v>
      </c>
    </row>
    <row r="20" spans="1:12" ht="15">
      <c r="A20" s="1" t="s">
        <v>11</v>
      </c>
      <c r="B20" s="1">
        <v>308</v>
      </c>
      <c r="C20" s="1">
        <v>2.1800000000000002</v>
      </c>
      <c r="D20" s="1">
        <v>-24.98</v>
      </c>
      <c r="E20" s="1">
        <v>0.22</v>
      </c>
      <c r="F20" s="1">
        <v>6.45</v>
      </c>
      <c r="G20" s="1">
        <v>9.98</v>
      </c>
      <c r="H20" s="6">
        <v>50.445453020000002</v>
      </c>
      <c r="I20" s="1">
        <v>2.6219999999999999</v>
      </c>
      <c r="J20" s="1">
        <v>4</v>
      </c>
      <c r="K20" s="3"/>
      <c r="L20" s="3"/>
    </row>
    <row r="21" spans="1:12" ht="15">
      <c r="A21" s="1" t="s">
        <v>12</v>
      </c>
      <c r="B21" s="1">
        <v>2</v>
      </c>
      <c r="H21" s="6">
        <v>794.06593410000005</v>
      </c>
      <c r="J21" s="1">
        <v>2</v>
      </c>
      <c r="K21" s="3"/>
      <c r="L21" s="3"/>
    </row>
    <row r="22" spans="1:12" ht="15">
      <c r="A22" s="1" t="s">
        <v>12</v>
      </c>
      <c r="B22" s="1">
        <v>8.5</v>
      </c>
      <c r="C22" s="1">
        <v>45.46</v>
      </c>
      <c r="D22" s="1">
        <v>-29.78</v>
      </c>
      <c r="E22" s="1">
        <v>1.76</v>
      </c>
      <c r="F22" s="1">
        <v>0.22</v>
      </c>
      <c r="G22" s="1">
        <v>25.69</v>
      </c>
      <c r="H22" s="6">
        <v>241.5416098</v>
      </c>
      <c r="I22" s="1">
        <v>1.633</v>
      </c>
      <c r="J22" s="1">
        <v>3</v>
      </c>
      <c r="K22" s="3"/>
      <c r="L22" s="3"/>
    </row>
    <row r="23" spans="1:12" ht="15">
      <c r="A23" s="1" t="s">
        <v>12</v>
      </c>
      <c r="B23" s="1" t="e">
        <f>#REF!+17</f>
        <v>#REF!</v>
      </c>
      <c r="C23" s="1">
        <v>18.46</v>
      </c>
      <c r="D23" s="1">
        <v>-26.6</v>
      </c>
      <c r="E23" s="1">
        <v>1.17</v>
      </c>
      <c r="F23" s="1">
        <v>1.59</v>
      </c>
      <c r="G23" s="1">
        <v>16.03</v>
      </c>
      <c r="H23" s="6">
        <v>107.0616397</v>
      </c>
      <c r="I23" s="1">
        <v>2.2000000000000002</v>
      </c>
      <c r="J23" s="1">
        <v>4</v>
      </c>
      <c r="K23" s="3"/>
      <c r="L23" s="3"/>
    </row>
    <row r="24" spans="1:12" ht="15">
      <c r="A24" s="1" t="s">
        <v>12</v>
      </c>
      <c r="B24" s="1" t="e">
        <f>#REF!+17</f>
        <v>#REF!</v>
      </c>
      <c r="C24" s="1">
        <v>4.8099999999999996</v>
      </c>
      <c r="D24" s="1">
        <v>-27.24</v>
      </c>
      <c r="E24" s="1">
        <v>0.32</v>
      </c>
      <c r="F24" s="1">
        <v>1.59</v>
      </c>
      <c r="G24" s="1">
        <v>15.17</v>
      </c>
      <c r="H24" s="6"/>
      <c r="I24" s="1">
        <v>2.552</v>
      </c>
      <c r="K24" s="3"/>
      <c r="L24" s="3"/>
    </row>
    <row r="25" spans="1:12" ht="15">
      <c r="A25" s="1" t="s">
        <v>12</v>
      </c>
      <c r="B25" s="1" t="e">
        <f>#REF!+17</f>
        <v>#REF!</v>
      </c>
      <c r="C25" s="1">
        <v>37.78</v>
      </c>
      <c r="D25" s="1">
        <v>-26.8</v>
      </c>
      <c r="H25" s="7">
        <v>548.83627609999996</v>
      </c>
      <c r="J25" s="1">
        <v>18</v>
      </c>
      <c r="K25" s="3"/>
      <c r="L25" s="3"/>
    </row>
    <row r="26" spans="1:12" ht="15">
      <c r="A26" s="1" t="s">
        <v>12</v>
      </c>
      <c r="B26" s="1">
        <v>79.5</v>
      </c>
      <c r="C26" s="1"/>
      <c r="D26" s="1"/>
      <c r="H26" s="7"/>
      <c r="J26" s="1">
        <v>9</v>
      </c>
      <c r="K26" s="3">
        <v>6.03</v>
      </c>
      <c r="L26">
        <v>170.55762081784388</v>
      </c>
    </row>
    <row r="27" spans="1:12" ht="15">
      <c r="A27" s="1" t="s">
        <v>12</v>
      </c>
      <c r="B27" s="1" t="e">
        <f>#REF!+17</f>
        <v>#REF!</v>
      </c>
      <c r="C27" s="1">
        <v>7.76</v>
      </c>
      <c r="D27" s="1">
        <v>-27.6</v>
      </c>
      <c r="E27" s="1">
        <v>0.63</v>
      </c>
      <c r="F27" s="1">
        <v>2.02</v>
      </c>
      <c r="G27" s="1">
        <v>12.24</v>
      </c>
      <c r="H27" s="6">
        <v>136.51667209999999</v>
      </c>
      <c r="I27" s="1">
        <v>2.3450000000000002</v>
      </c>
      <c r="J27" s="1">
        <v>5</v>
      </c>
      <c r="K27" s="3"/>
      <c r="L27" s="3"/>
    </row>
    <row r="28" spans="1:12" ht="15">
      <c r="A28" s="1" t="s">
        <v>12</v>
      </c>
      <c r="B28" s="1" t="e">
        <f>#REF!+17</f>
        <v>#REF!</v>
      </c>
      <c r="C28" s="1">
        <v>4.01</v>
      </c>
      <c r="D28" s="1">
        <v>-27.93</v>
      </c>
      <c r="E28" s="1">
        <v>0.27</v>
      </c>
      <c r="F28" s="1">
        <v>2.54</v>
      </c>
      <c r="G28" s="1">
        <v>14.82</v>
      </c>
      <c r="H28" s="6">
        <v>86.727850340000003</v>
      </c>
      <c r="I28" s="1">
        <v>2.5880000000000001</v>
      </c>
      <c r="J28" s="1">
        <v>4</v>
      </c>
      <c r="K28" s="3"/>
      <c r="L28" s="3"/>
    </row>
    <row r="29" spans="1:12" ht="15">
      <c r="A29" s="1" t="s">
        <v>12</v>
      </c>
      <c r="B29" s="1" t="e">
        <f>#REF!+17</f>
        <v>#REF!</v>
      </c>
      <c r="C29" s="1"/>
      <c r="D29" s="1"/>
      <c r="E29" s="1"/>
      <c r="F29" s="1"/>
      <c r="G29" s="1"/>
      <c r="H29" s="6"/>
      <c r="I29" s="1"/>
      <c r="J29" s="1">
        <v>16</v>
      </c>
      <c r="K29" s="3">
        <v>6.6849999999999996</v>
      </c>
      <c r="L29" s="3">
        <v>69.03</v>
      </c>
    </row>
    <row r="30" spans="1:12" ht="15">
      <c r="A30" s="1" t="s">
        <v>12</v>
      </c>
      <c r="B30" s="1">
        <v>109.5</v>
      </c>
      <c r="C30" s="1">
        <v>3.07</v>
      </c>
      <c r="D30" s="1">
        <v>-26.77</v>
      </c>
      <c r="H30" s="7">
        <v>63.578329879999998</v>
      </c>
      <c r="J30" s="1">
        <v>7</v>
      </c>
      <c r="K30" s="3">
        <v>6.4</v>
      </c>
      <c r="L30" s="3">
        <v>200.1</v>
      </c>
    </row>
    <row r="31" spans="1:12" ht="15">
      <c r="A31" s="1" t="s">
        <v>12</v>
      </c>
      <c r="B31" s="1" t="e">
        <f>#REF!+17</f>
        <v>#REF!</v>
      </c>
      <c r="C31" s="1">
        <v>0.67</v>
      </c>
      <c r="D31" s="1">
        <v>-26.92</v>
      </c>
      <c r="E31" s="1">
        <v>0.05</v>
      </c>
      <c r="F31" s="1">
        <v>2.77</v>
      </c>
      <c r="G31" s="1">
        <v>12.8</v>
      </c>
      <c r="H31" s="6">
        <v>50.591016549999999</v>
      </c>
      <c r="I31" s="1">
        <v>2.653</v>
      </c>
      <c r="J31" s="1">
        <v>2</v>
      </c>
      <c r="K31" s="3"/>
      <c r="L31" s="3"/>
    </row>
    <row r="32" spans="1:12" ht="15">
      <c r="A32" s="1" t="s">
        <v>12</v>
      </c>
      <c r="B32" s="1" t="e">
        <f>#REF!+17</f>
        <v>#REF!</v>
      </c>
      <c r="C32" s="1">
        <v>0.64</v>
      </c>
      <c r="D32" s="1">
        <v>-27.03</v>
      </c>
      <c r="E32" s="1"/>
      <c r="F32" s="1"/>
      <c r="G32" s="1"/>
      <c r="H32" s="6">
        <v>45.77</v>
      </c>
      <c r="I32" s="1"/>
      <c r="K32" s="3"/>
      <c r="L32" s="3"/>
    </row>
    <row r="33" spans="1:12" ht="15">
      <c r="A33" s="1" t="s">
        <v>12</v>
      </c>
      <c r="B33" s="1" t="e">
        <f>#REF!+17</f>
        <v>#REF!</v>
      </c>
      <c r="C33" s="1">
        <v>0.8</v>
      </c>
      <c r="D33" s="1">
        <v>-26.88</v>
      </c>
      <c r="E33" s="1">
        <v>0.06</v>
      </c>
      <c r="F33" s="1">
        <v>3.64</v>
      </c>
      <c r="G33" s="1">
        <v>12.57</v>
      </c>
      <c r="H33" s="7"/>
      <c r="I33" s="1">
        <v>2.6509999999999998</v>
      </c>
      <c r="K33" s="3"/>
      <c r="L33" s="3"/>
    </row>
    <row r="34" spans="1:12" ht="15">
      <c r="A34" s="1" t="s">
        <v>12</v>
      </c>
      <c r="B34" s="1" t="e">
        <f>#REF!+17</f>
        <v>#REF!</v>
      </c>
      <c r="C34" s="1">
        <v>0.71</v>
      </c>
      <c r="D34" s="1">
        <v>-26.7</v>
      </c>
      <c r="E34" s="1">
        <v>0.06</v>
      </c>
      <c r="F34" s="1">
        <v>2.78</v>
      </c>
      <c r="G34" s="1">
        <v>12.51</v>
      </c>
      <c r="H34" s="6">
        <v>150.11079459999999</v>
      </c>
      <c r="I34" s="1">
        <v>2.6219999999999999</v>
      </c>
      <c r="J34" s="1">
        <v>4</v>
      </c>
      <c r="K34" s="3"/>
      <c r="L34" s="3"/>
    </row>
    <row r="35" spans="1:12" ht="15">
      <c r="A35" s="1" t="s">
        <v>12</v>
      </c>
      <c r="B35" s="1" t="e">
        <f>#REF!+17</f>
        <v>#REF!</v>
      </c>
      <c r="C35" s="1">
        <v>0.93</v>
      </c>
      <c r="D35" s="1">
        <v>-26.06</v>
      </c>
      <c r="E35" s="1">
        <v>0.08</v>
      </c>
      <c r="F35" s="1">
        <v>4.12</v>
      </c>
      <c r="G35" s="1">
        <v>12.22</v>
      </c>
      <c r="H35" s="6">
        <v>47.105836760000003</v>
      </c>
      <c r="I35" s="1">
        <v>2.6459999999999999</v>
      </c>
      <c r="J35" s="1">
        <v>3</v>
      </c>
      <c r="K35" s="3"/>
      <c r="L35" s="3"/>
    </row>
    <row r="36" spans="1:12" ht="15">
      <c r="A36" s="1" t="s">
        <v>12</v>
      </c>
      <c r="B36" s="1" t="e">
        <f>#REF!+17</f>
        <v>#REF!</v>
      </c>
      <c r="C36" s="1">
        <v>1.0900000000000001</v>
      </c>
      <c r="D36" s="1">
        <v>-26.08</v>
      </c>
      <c r="E36" s="1">
        <v>0.09</v>
      </c>
      <c r="F36" s="1">
        <v>4</v>
      </c>
      <c r="G36" s="1">
        <v>12.1</v>
      </c>
      <c r="H36" s="6">
        <v>42.911954770000001</v>
      </c>
      <c r="J36" s="1">
        <v>3</v>
      </c>
      <c r="K36" s="3"/>
      <c r="L36" s="3"/>
    </row>
    <row r="37" spans="1:12" ht="15">
      <c r="A37" s="1" t="s">
        <v>12</v>
      </c>
      <c r="B37" s="1" t="e">
        <f>#REF!+17</f>
        <v>#REF!</v>
      </c>
      <c r="C37" s="1">
        <v>0.8</v>
      </c>
      <c r="D37" s="1">
        <v>-25.93</v>
      </c>
      <c r="E37" s="1">
        <v>7.0000000000000007E-2</v>
      </c>
      <c r="F37" s="1">
        <v>2.68</v>
      </c>
      <c r="G37" s="1">
        <v>10.93</v>
      </c>
      <c r="H37" s="6">
        <v>53.461648949999997</v>
      </c>
      <c r="J37" s="1">
        <v>3</v>
      </c>
      <c r="K37" s="3"/>
      <c r="L37" s="3"/>
    </row>
    <row r="38" spans="1:12" ht="15">
      <c r="A38" s="1" t="s">
        <v>12</v>
      </c>
      <c r="B38" s="1" t="e">
        <f>#REF!+17</f>
        <v>#REF!</v>
      </c>
      <c r="C38" s="1">
        <v>1</v>
      </c>
      <c r="D38" s="1">
        <v>-25.88</v>
      </c>
      <c r="E38" s="1">
        <v>0.08</v>
      </c>
      <c r="F38" s="1">
        <v>3.82</v>
      </c>
      <c r="G38" s="1">
        <v>12.41</v>
      </c>
      <c r="H38" s="6">
        <v>74.528082029999993</v>
      </c>
      <c r="I38" s="1">
        <v>2.62</v>
      </c>
      <c r="J38" s="1">
        <v>4</v>
      </c>
      <c r="K38" s="3"/>
      <c r="L38" s="3"/>
    </row>
    <row r="39" spans="1:12" ht="15">
      <c r="A39" s="1" t="s">
        <v>12</v>
      </c>
      <c r="B39" s="1" t="e">
        <f>#REF!+17</f>
        <v>#REF!</v>
      </c>
      <c r="C39" s="1">
        <v>1.84</v>
      </c>
      <c r="D39" s="1">
        <v>-25.73</v>
      </c>
      <c r="E39" s="1">
        <v>0.15</v>
      </c>
      <c r="F39" s="1">
        <v>3.84</v>
      </c>
      <c r="G39" s="1">
        <v>12.55</v>
      </c>
      <c r="H39" s="6">
        <v>53.748344369999998</v>
      </c>
      <c r="J39" s="1">
        <v>3</v>
      </c>
      <c r="K39" s="3"/>
      <c r="L39" s="3"/>
    </row>
    <row r="40" spans="1:12" ht="15">
      <c r="A40" s="1" t="s">
        <v>12</v>
      </c>
      <c r="B40" s="1" t="e">
        <f>#REF!+17</f>
        <v>#REF!</v>
      </c>
      <c r="C40" s="1"/>
      <c r="D40" s="1"/>
      <c r="E40" s="1"/>
      <c r="F40" s="1"/>
      <c r="G40" s="1"/>
      <c r="H40" s="6"/>
      <c r="J40" s="1">
        <v>10</v>
      </c>
      <c r="K40" s="3">
        <v>6.43</v>
      </c>
      <c r="L40" s="3">
        <v>114.8</v>
      </c>
    </row>
    <row r="41" spans="1:12" ht="15">
      <c r="A41" s="1" t="s">
        <v>12</v>
      </c>
      <c r="B41" s="1">
        <v>289</v>
      </c>
      <c r="C41" s="1">
        <v>1.22</v>
      </c>
      <c r="D41" s="1">
        <v>-25.65</v>
      </c>
      <c r="H41" s="7">
        <v>45.081892209999999</v>
      </c>
      <c r="J41" s="1">
        <v>30</v>
      </c>
      <c r="K41" s="3"/>
      <c r="L41" s="3"/>
    </row>
    <row r="42" spans="1:12" ht="15">
      <c r="A42" s="1" t="s">
        <v>12</v>
      </c>
      <c r="B42" s="1" t="e">
        <f>#REF!+17</f>
        <v>#REF!</v>
      </c>
      <c r="C42" s="1">
        <v>1.32</v>
      </c>
      <c r="D42" s="1">
        <v>-25.99</v>
      </c>
      <c r="E42" s="1">
        <v>0.12</v>
      </c>
      <c r="F42" s="1">
        <v>2.96</v>
      </c>
      <c r="G42" s="1">
        <v>11.12</v>
      </c>
      <c r="H42" s="6">
        <v>44.23076923</v>
      </c>
      <c r="I42" s="1">
        <v>2.6269999999999998</v>
      </c>
      <c r="J42" s="1">
        <v>3</v>
      </c>
      <c r="K42" s="3"/>
      <c r="L42" s="3"/>
    </row>
    <row r="43" spans="1:12" ht="15">
      <c r="A43" s="4" t="s">
        <v>13</v>
      </c>
      <c r="B43" s="1">
        <v>62.5</v>
      </c>
      <c r="C43">
        <v>4.1499999999999995</v>
      </c>
      <c r="D43">
        <v>-27.116666666666664</v>
      </c>
      <c r="H43" s="7">
        <v>35.3406593406593</v>
      </c>
      <c r="J43" s="1">
        <v>5</v>
      </c>
      <c r="K43" s="3"/>
      <c r="L43" s="3"/>
    </row>
    <row r="44" spans="1:12" ht="15">
      <c r="A44" t="s">
        <v>14</v>
      </c>
      <c r="B44" s="1">
        <v>67.5</v>
      </c>
      <c r="H44" s="7"/>
      <c r="J44" s="1">
        <v>5</v>
      </c>
      <c r="K44" s="3">
        <v>5.78</v>
      </c>
      <c r="L44" s="3">
        <v>103.5</v>
      </c>
    </row>
    <row r="45" spans="1:12" ht="15">
      <c r="A45" t="s">
        <v>15</v>
      </c>
      <c r="B45" s="1">
        <v>205</v>
      </c>
      <c r="H45" s="7"/>
      <c r="J45" s="1">
        <v>10</v>
      </c>
      <c r="K45" s="3">
        <v>5.7</v>
      </c>
      <c r="L45" s="3">
        <v>503.8</v>
      </c>
    </row>
    <row r="46" spans="1:12" ht="15">
      <c r="A46" s="5" t="s">
        <v>16</v>
      </c>
      <c r="B46" s="1">
        <v>212.5</v>
      </c>
      <c r="C46">
        <v>5.5100000000000007</v>
      </c>
      <c r="D46">
        <v>-27.669999999999998</v>
      </c>
      <c r="H46" s="7">
        <v>85.530821917808225</v>
      </c>
      <c r="J46" s="1">
        <v>5</v>
      </c>
    </row>
    <row r="47" spans="1:12">
      <c r="A47" t="s">
        <v>14</v>
      </c>
      <c r="B47" s="1">
        <v>360</v>
      </c>
      <c r="H47" s="7"/>
      <c r="J47" s="1">
        <v>10</v>
      </c>
      <c r="K47">
        <v>6.23</v>
      </c>
      <c r="L47">
        <v>113.6</v>
      </c>
    </row>
    <row r="48" spans="1:12" ht="15">
      <c r="A48" s="5" t="s">
        <v>17</v>
      </c>
      <c r="B48" s="1">
        <v>367.5</v>
      </c>
      <c r="C48">
        <v>1.4033333333333333</v>
      </c>
      <c r="D48">
        <v>-26.203333333333333</v>
      </c>
      <c r="H48" s="7">
        <v>39.189319918738512</v>
      </c>
      <c r="J48" s="1">
        <v>5</v>
      </c>
    </row>
    <row r="49" spans="1:12">
      <c r="A49" t="s">
        <v>15</v>
      </c>
      <c r="B49" s="1">
        <v>535</v>
      </c>
      <c r="H49" s="7"/>
      <c r="J49" s="1">
        <v>10</v>
      </c>
      <c r="K49">
        <v>6.98</v>
      </c>
      <c r="L49">
        <v>130.6</v>
      </c>
    </row>
    <row r="50" spans="1:12" ht="15">
      <c r="A50" s="5" t="s">
        <v>18</v>
      </c>
      <c r="B50" s="1">
        <v>543.5</v>
      </c>
      <c r="C50">
        <v>1.5666666666666667</v>
      </c>
      <c r="D50">
        <v>-26.073333333333334</v>
      </c>
      <c r="H50" s="7">
        <v>62.51505661286437</v>
      </c>
      <c r="J50" s="1">
        <v>7</v>
      </c>
    </row>
    <row r="51" spans="1:12">
      <c r="A51" t="s">
        <v>14</v>
      </c>
      <c r="B51" s="1">
        <v>740</v>
      </c>
      <c r="H51" s="7"/>
      <c r="J51" s="1">
        <v>20</v>
      </c>
      <c r="K51">
        <v>6.9</v>
      </c>
      <c r="L51">
        <v>202.5</v>
      </c>
    </row>
    <row r="52" spans="1:12" ht="15">
      <c r="A52" s="5" t="s">
        <v>19</v>
      </c>
      <c r="B52" s="1">
        <v>777.5</v>
      </c>
      <c r="C52">
        <v>1.6725000000000001</v>
      </c>
      <c r="D52">
        <v>-26.215</v>
      </c>
      <c r="H52" s="7">
        <v>44.038214220099192</v>
      </c>
      <c r="J52" s="1">
        <v>5</v>
      </c>
    </row>
    <row r="53" spans="1:12">
      <c r="H53" s="7"/>
    </row>
    <row r="54" spans="1:12">
      <c r="H54" s="7"/>
    </row>
    <row r="55" spans="1:12">
      <c r="H55" s="7"/>
    </row>
    <row r="56" spans="1:12">
      <c r="H56" s="7"/>
    </row>
    <row r="57" spans="1:12">
      <c r="H57" s="7"/>
    </row>
    <row r="58" spans="1:12">
      <c r="H58" s="7"/>
    </row>
    <row r="59" spans="1:12">
      <c r="H59" s="7"/>
    </row>
    <row r="60" spans="1:12">
      <c r="H60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2E2A-4303-4606-8AC1-1E9790056C43}">
  <dimension ref="A1:L4"/>
  <sheetViews>
    <sheetView tabSelected="1" workbookViewId="0">
      <selection activeCell="B5" sqref="B5"/>
    </sheetView>
  </sheetViews>
  <sheetFormatPr defaultRowHeight="14.25"/>
  <cols>
    <col min="1" max="1" width="17.25" bestFit="1" customWidth="1"/>
    <col min="2" max="2" width="29.25" bestFit="1" customWidth="1"/>
    <col min="3" max="3" width="17.75" bestFit="1" customWidth="1"/>
    <col min="4" max="4" width="16.625" bestFit="1" customWidth="1"/>
    <col min="5" max="5" width="12.125" bestFit="1" customWidth="1"/>
    <col min="6" max="6" width="10" bestFit="1" customWidth="1"/>
    <col min="8" max="8" width="36" bestFit="1" customWidth="1"/>
    <col min="9" max="9" width="29.75" bestFit="1" customWidth="1"/>
    <col min="10" max="10" width="20" bestFit="1" customWidth="1"/>
    <col min="12" max="12" width="21.875" bestFit="1" customWidth="1"/>
  </cols>
  <sheetData>
    <row r="1" spans="1:12" ht="15">
      <c r="A1" s="2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t="s">
        <v>21</v>
      </c>
      <c r="B2" s="8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L2" t="s">
        <v>33</v>
      </c>
    </row>
    <row r="3" spans="1:12">
      <c r="A3" t="s">
        <v>22</v>
      </c>
      <c r="B3" s="8"/>
    </row>
    <row r="4" spans="1:12">
      <c r="A4" t="s">
        <v>23</v>
      </c>
      <c r="B4" s="8"/>
    </row>
  </sheetData>
  <mergeCells count="1">
    <mergeCell ref="B2:B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3d5ea3-7785-46bb-b9af-f9b83859f82b">
      <Terms xmlns="http://schemas.microsoft.com/office/infopath/2007/PartnerControls"/>
    </lcf76f155ced4ddcb4097134ff3c332f>
    <TaxCatchAll xmlns="d625d553-c4fb-4f90-b2bb-1bb896d8239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99C1A27E0AF41894123313F8FE809" ma:contentTypeVersion="15" ma:contentTypeDescription="Create a new document." ma:contentTypeScope="" ma:versionID="e07de18930135388ccced1506b8b4a7f">
  <xsd:schema xmlns:xsd="http://www.w3.org/2001/XMLSchema" xmlns:xs="http://www.w3.org/2001/XMLSchema" xmlns:p="http://schemas.microsoft.com/office/2006/metadata/properties" xmlns:ns2="bc3d5ea3-7785-46bb-b9af-f9b83859f82b" xmlns:ns3="d625d553-c4fb-4f90-b2bb-1bb896d82395" targetNamespace="http://schemas.microsoft.com/office/2006/metadata/properties" ma:root="true" ma:fieldsID="0284e746a4d0d93599233792b6626290" ns2:_="" ns3:_="">
    <xsd:import namespace="bc3d5ea3-7785-46bb-b9af-f9b83859f82b"/>
    <xsd:import namespace="d625d553-c4fb-4f90-b2bb-1bb896d82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d5ea3-7785-46bb-b9af-f9b83859f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8c7800f-3133-4166-986f-ae8bcd499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25d553-c4fb-4f90-b2bb-1bb896d823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9d42c-d95d-4467-8982-8550518f9289}" ma:internalName="TaxCatchAll" ma:showField="CatchAllData" ma:web="d625d553-c4fb-4f90-b2bb-1bb896d82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87FBFF9F-1B74-4516-A0F8-EC281C7567B9}">
  <ds:schemaRefs>
    <ds:schemaRef ds:uri="http://schemas.microsoft.com/office/2006/metadata/properties"/>
    <ds:schemaRef ds:uri="http://schemas.microsoft.com/office/infopath/2007/PartnerControls"/>
    <ds:schemaRef ds:uri="bc3d5ea3-7785-46bb-b9af-f9b83859f82b"/>
    <ds:schemaRef ds:uri="d625d553-c4fb-4f90-b2bb-1bb896d82395"/>
  </ds:schemaRefs>
</ds:datastoreItem>
</file>

<file path=customXml/itemProps2.xml><?xml version="1.0" encoding="utf-8"?>
<ds:datastoreItem xmlns:ds="http://schemas.openxmlformats.org/officeDocument/2006/customXml" ds:itemID="{339BEDD3-E165-422B-B985-ECD989AB51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3d5ea3-7785-46bb-b9af-f9b83859f82b"/>
    <ds:schemaRef ds:uri="d625d553-c4fb-4f90-b2bb-1bb896d823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715DC3-8B56-4B75-BA1A-EA9EF39383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Garrett, Riley C</dc:creator>
  <cp:keywords/>
  <dc:description/>
  <cp:lastModifiedBy>Garrett, Riley C</cp:lastModifiedBy>
  <cp:revision/>
  <dcterms:created xsi:type="dcterms:W3CDTF">2025-03-10T15:15:06Z</dcterms:created>
  <dcterms:modified xsi:type="dcterms:W3CDTF">2025-10-15T20:29:38Z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0x01010046399C1A27E0AF41894123313F8FE809</vt:lpwstr>
  </property>
  <property fmtid="{D5CDD505-2E9C-101B-9397-08002B2CF9AE}" pid="3" name="MediaServiceImageTags">
    <vt:lpwstr/>
  </property>
</Properties>
</file>