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evens\FE-680\HW1\"/>
    </mc:Choice>
  </mc:AlternateContent>
  <xr:revisionPtr revIDLastSave="0" documentId="13_ncr:40009_{6576ECA8-1C69-4F9A-A026-48FEF8A5F9A5}" xr6:coauthVersionLast="47" xr6:coauthVersionMax="47" xr10:uidLastSave="{00000000-0000-0000-0000-000000000000}"/>
  <bookViews>
    <workbookView xWindow="-108" yWindow="-108" windowWidth="23256" windowHeight="12456"/>
  </bookViews>
  <sheets>
    <sheet name="HW1_data_for_Problem_4_F22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<sst xmlns="http://schemas.openxmlformats.org/spreadsheetml/2006/main" count="6" uniqueCount="6">
  <si>
    <t>Time to next payment</t>
  </si>
  <si>
    <t>Payment frequency</t>
  </si>
  <si>
    <t>Time to maturity</t>
  </si>
  <si>
    <t>Coupon rate</t>
  </si>
  <si>
    <t>Clean Price</t>
  </si>
  <si>
    <t>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</si>
</sst>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HW1_data_for_Problem_4_F22!$F$2:$F$30</c:f>
              <c:numCache>
                <c:formatCode>0.0000</c:formatCode>
                <c:ptCount val="29"/>
                <c:pt idx="0">
                  <c:v>2.3414877683474791E-2</c:v>
                </c:pt>
                <c:pt idx="1">
                  <c:v>1.8555466879489217E-2</c:v>
                </c:pt>
                <c:pt idx="2">
                  <c:v>1.5586034912718205E-2</c:v>
                </c:pt>
                <c:pt idx="3">
                  <c:v>1.3379262143677293E-2</c:v>
                </c:pt>
                <c:pt idx="4">
                  <c:v>9.110021023125435E-3</c:v>
                </c:pt>
                <c:pt idx="5">
                  <c:v>1.6461830535571553E-2</c:v>
                </c:pt>
                <c:pt idx="6">
                  <c:v>2.7577345062765633E-2</c:v>
                </c:pt>
                <c:pt idx="7">
                  <c:v>3.119460311207407E-2</c:v>
                </c:pt>
                <c:pt idx="8">
                  <c:v>3.6681522111758659E-2</c:v>
                </c:pt>
                <c:pt idx="9">
                  <c:v>3.3876076412946647E-2</c:v>
                </c:pt>
                <c:pt idx="10">
                  <c:v>5.694502338937521E-2</c:v>
                </c:pt>
                <c:pt idx="11">
                  <c:v>4.1740066549226858E-2</c:v>
                </c:pt>
                <c:pt idx="12">
                  <c:v>4.5880695618381422E-2</c:v>
                </c:pt>
                <c:pt idx="13">
                  <c:v>4.5450066512292463E-2</c:v>
                </c:pt>
                <c:pt idx="14">
                  <c:v>4.9802878449627136E-2</c:v>
                </c:pt>
                <c:pt idx="15">
                  <c:v>5.1222488150546711E-2</c:v>
                </c:pt>
                <c:pt idx="16">
                  <c:v>5.0911854103343451E-2</c:v>
                </c:pt>
                <c:pt idx="17">
                  <c:v>5.2469733656174342E-2</c:v>
                </c:pt>
                <c:pt idx="18">
                  <c:v>5.3894230769230764E-2</c:v>
                </c:pt>
                <c:pt idx="19">
                  <c:v>5.5867587852278952E-2</c:v>
                </c:pt>
                <c:pt idx="20">
                  <c:v>5.26702821950547E-2</c:v>
                </c:pt>
                <c:pt idx="21">
                  <c:v>4.60455281626777E-2</c:v>
                </c:pt>
                <c:pt idx="22">
                  <c:v>3.9718905582235543E-2</c:v>
                </c:pt>
                <c:pt idx="23">
                  <c:v>5.6299084529950284E-2</c:v>
                </c:pt>
                <c:pt idx="24">
                  <c:v>5.2949832160757805E-2</c:v>
                </c:pt>
                <c:pt idx="25">
                  <c:v>8.1716755452809306E-2</c:v>
                </c:pt>
                <c:pt idx="26">
                  <c:v>6.0746563735643008E-2</c:v>
                </c:pt>
                <c:pt idx="27">
                  <c:v>5.7646620394093254E-2</c:v>
                </c:pt>
                <c:pt idx="28">
                  <c:v>7.0886998784933181E-2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8-47BE-AA37-C0973DE64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68687"/>
        <c:axId val="515269103"/>
      </c:scatterChart>
      <c:valAx>
        <c:axId val="515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69103"/>
        <c:crosses val="autoZero"/>
        <c:crossBetween val="midCat"/>
      </c:valAx>
      <c:valAx>
        <c:axId val="5152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6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5</xdr:row>
      <xdr:rowOff>53340</xdr:rowOff>
    </xdr:from>
    <xdr:to>
      <xdr:col>15</xdr:col>
      <xdr:colOff>259080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54B10-331D-851A-AA46-C733046C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B1" workbookViewId="0">
      <selection activeCell="F2" sqref="F2"/>
    </sheetView>
  </sheetViews>
  <sheetFormatPr defaultRowHeight="14.4" x14ac:dyDescent="0.3"/>
  <cols>
    <col min="1" max="1" width="22.77734375" customWidth="1"/>
    <col min="2" max="2" width="21" customWidth="1"/>
    <col min="3" max="3" width="21.21875" customWidth="1"/>
    <col min="4" max="4" width="17.21875" customWidth="1"/>
    <col min="5" max="5" width="16.33203125" customWidth="1"/>
    <col min="6" max="6" width="18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0.43559999999999999</v>
      </c>
      <c r="B2">
        <v>2</v>
      </c>
      <c r="C2">
        <v>0.43559999999999999</v>
      </c>
      <c r="D2" s="2">
        <v>8.8000000000000005E-3</v>
      </c>
      <c r="E2">
        <v>100.3</v>
      </c>
      <c r="F2" s="3">
        <f>( (D2*1100 +(100-E2)/1) / (100+E2)/2 )</f>
        <v>2.3414877683474791E-2</v>
      </c>
    </row>
    <row r="3" spans="1:6" x14ac:dyDescent="0.3">
      <c r="A3">
        <v>0.26440000000000002</v>
      </c>
      <c r="B3">
        <v>2</v>
      </c>
      <c r="C3">
        <v>0.76439999999999997</v>
      </c>
      <c r="D3" s="2">
        <v>8.8000000000000005E-3</v>
      </c>
      <c r="E3">
        <v>100.48</v>
      </c>
      <c r="F3" s="3">
        <f t="shared" ref="F3:F30" si="0">( (D3*900 +(100-E3)/1) / (100+E3)/2 )</f>
        <v>1.8555466879489217E-2</v>
      </c>
    </row>
    <row r="4" spans="1:6" x14ac:dyDescent="0.3">
      <c r="A4">
        <v>0.26579999999999998</v>
      </c>
      <c r="B4">
        <v>2</v>
      </c>
      <c r="C4">
        <v>1.2658</v>
      </c>
      <c r="D4" s="2">
        <v>7.4999999999999997E-3</v>
      </c>
      <c r="E4">
        <v>100.5</v>
      </c>
      <c r="F4" s="3">
        <f t="shared" si="0"/>
        <v>1.5586034912718205E-2</v>
      </c>
    </row>
    <row r="5" spans="1:6" x14ac:dyDescent="0.3">
      <c r="A5">
        <v>0.43419999999999997</v>
      </c>
      <c r="B5">
        <v>2</v>
      </c>
      <c r="C5">
        <v>1.9341999999999999</v>
      </c>
      <c r="D5" s="2">
        <v>6.3E-3</v>
      </c>
      <c r="E5">
        <v>100.31</v>
      </c>
      <c r="F5" s="3">
        <f t="shared" si="0"/>
        <v>1.3379262143677293E-2</v>
      </c>
    </row>
    <row r="6" spans="1:6" x14ac:dyDescent="0.3">
      <c r="A6">
        <v>1.9199999999999998E-2</v>
      </c>
      <c r="B6">
        <v>2</v>
      </c>
      <c r="C6">
        <v>2.0192000000000001</v>
      </c>
      <c r="D6" s="2">
        <v>3.8E-3</v>
      </c>
      <c r="E6">
        <v>99.78</v>
      </c>
      <c r="F6" s="3">
        <f t="shared" si="0"/>
        <v>9.110021023125435E-3</v>
      </c>
    </row>
    <row r="7" spans="1:6" x14ac:dyDescent="0.3">
      <c r="A7">
        <v>0.4753</v>
      </c>
      <c r="B7">
        <v>2</v>
      </c>
      <c r="C7">
        <v>2.9752999999999998</v>
      </c>
      <c r="D7" s="2">
        <v>7.4999999999999997E-3</v>
      </c>
      <c r="E7">
        <v>100.16</v>
      </c>
      <c r="F7" s="3">
        <f t="shared" si="0"/>
        <v>1.6461830535571553E-2</v>
      </c>
    </row>
    <row r="8" spans="1:6" x14ac:dyDescent="0.3">
      <c r="A8">
        <v>0.35339999999999999</v>
      </c>
      <c r="B8">
        <v>2</v>
      </c>
      <c r="C8">
        <v>3.3534000000000002</v>
      </c>
      <c r="D8" s="2">
        <v>1.4999999999999999E-2</v>
      </c>
      <c r="E8">
        <v>102.34</v>
      </c>
      <c r="F8" s="3">
        <f t="shared" si="0"/>
        <v>2.7577345062765633E-2</v>
      </c>
    </row>
    <row r="9" spans="1:6" x14ac:dyDescent="0.3">
      <c r="A9">
        <v>0.1</v>
      </c>
      <c r="B9">
        <v>2</v>
      </c>
      <c r="C9">
        <v>3.6</v>
      </c>
      <c r="D9" s="2">
        <v>1.7500000000000002E-2</v>
      </c>
      <c r="E9">
        <v>103.08</v>
      </c>
      <c r="F9" s="3">
        <f t="shared" si="0"/>
        <v>3.119460311207407E-2</v>
      </c>
    </row>
    <row r="10" spans="1:6" x14ac:dyDescent="0.3">
      <c r="A10">
        <v>0.26850000000000002</v>
      </c>
      <c r="B10">
        <v>2</v>
      </c>
      <c r="C10">
        <v>4.2685000000000004</v>
      </c>
      <c r="D10" s="2">
        <v>2.1299999999999999E-2</v>
      </c>
      <c r="E10">
        <v>104.19</v>
      </c>
      <c r="F10" s="3">
        <f t="shared" si="0"/>
        <v>3.6681522111758659E-2</v>
      </c>
    </row>
    <row r="11" spans="1:6" x14ac:dyDescent="0.3">
      <c r="A11">
        <v>0.43419999999999997</v>
      </c>
      <c r="B11">
        <v>2</v>
      </c>
      <c r="C11">
        <v>4.9341999999999997</v>
      </c>
      <c r="D11" s="2">
        <v>1.7500000000000002E-2</v>
      </c>
      <c r="E11">
        <v>102.06</v>
      </c>
      <c r="F11" s="3">
        <f t="shared" si="0"/>
        <v>3.3876076412946647E-2</v>
      </c>
    </row>
    <row r="12" spans="1:6" x14ac:dyDescent="0.3">
      <c r="A12">
        <v>0.22739999999999999</v>
      </c>
      <c r="B12">
        <v>2</v>
      </c>
      <c r="C12">
        <v>5.2274000000000003</v>
      </c>
      <c r="D12" s="2">
        <v>4.4999999999999998E-2</v>
      </c>
      <c r="E12">
        <v>115.91</v>
      </c>
      <c r="F12" s="3">
        <f t="shared" si="0"/>
        <v>5.694502338937521E-2</v>
      </c>
    </row>
    <row r="13" spans="1:6" x14ac:dyDescent="0.3">
      <c r="A13">
        <v>0.1027</v>
      </c>
      <c r="B13">
        <v>2</v>
      </c>
      <c r="C13">
        <v>5.6026999999999996</v>
      </c>
      <c r="D13" s="2">
        <v>2.3800000000000002E-2</v>
      </c>
      <c r="E13">
        <v>104.36</v>
      </c>
      <c r="F13" s="3">
        <f t="shared" si="0"/>
        <v>4.1740066549226858E-2</v>
      </c>
    </row>
    <row r="14" spans="1:6" x14ac:dyDescent="0.3">
      <c r="A14">
        <v>0.2712</v>
      </c>
      <c r="B14">
        <v>2</v>
      </c>
      <c r="C14">
        <v>6.2712000000000003</v>
      </c>
      <c r="D14" s="2">
        <v>2.75E-2</v>
      </c>
      <c r="E14">
        <v>105.86</v>
      </c>
      <c r="F14" s="3">
        <f t="shared" si="0"/>
        <v>4.5880695618381422E-2</v>
      </c>
    </row>
    <row r="15" spans="1:6" x14ac:dyDescent="0.3">
      <c r="A15">
        <v>0.437</v>
      </c>
      <c r="B15">
        <v>2</v>
      </c>
      <c r="C15">
        <v>6.9370000000000003</v>
      </c>
      <c r="D15" s="2">
        <v>2.3800000000000002E-2</v>
      </c>
      <c r="E15">
        <v>102.97</v>
      </c>
      <c r="F15" s="3">
        <f t="shared" si="0"/>
        <v>4.5450066512292463E-2</v>
      </c>
    </row>
    <row r="16" spans="1:6" x14ac:dyDescent="0.3">
      <c r="A16">
        <v>0.48220000000000002</v>
      </c>
      <c r="B16">
        <v>2</v>
      </c>
      <c r="C16">
        <v>7.4821999999999997</v>
      </c>
      <c r="D16" s="2">
        <v>3.5000000000000003E-2</v>
      </c>
      <c r="E16">
        <v>110.53</v>
      </c>
      <c r="F16" s="3">
        <f t="shared" si="0"/>
        <v>4.9802878449627136E-2</v>
      </c>
    </row>
    <row r="17" spans="1:6" x14ac:dyDescent="0.3">
      <c r="A17">
        <v>0.22600000000000001</v>
      </c>
      <c r="B17">
        <v>2</v>
      </c>
      <c r="C17">
        <v>7.726</v>
      </c>
      <c r="D17" s="2">
        <v>3.8800000000000001E-2</v>
      </c>
      <c r="E17">
        <v>113.09</v>
      </c>
      <c r="F17" s="3">
        <f t="shared" si="0"/>
        <v>5.1222488150546711E-2</v>
      </c>
    </row>
    <row r="18" spans="1:6" x14ac:dyDescent="0.3">
      <c r="A18">
        <v>0.48220000000000002</v>
      </c>
      <c r="B18">
        <v>2</v>
      </c>
      <c r="C18">
        <v>8.4822000000000006</v>
      </c>
      <c r="D18" s="2">
        <v>2.75E-2</v>
      </c>
      <c r="E18">
        <v>103.98</v>
      </c>
      <c r="F18" s="3">
        <f t="shared" si="0"/>
        <v>5.0911854103343451E-2</v>
      </c>
    </row>
    <row r="19" spans="1:6" x14ac:dyDescent="0.3">
      <c r="A19">
        <v>0.22600000000000001</v>
      </c>
      <c r="B19">
        <v>2</v>
      </c>
      <c r="C19">
        <v>8.7260000000000009</v>
      </c>
      <c r="D19" s="2">
        <v>3.1300000000000001E-2</v>
      </c>
      <c r="E19">
        <v>106.5</v>
      </c>
      <c r="F19" s="3">
        <f t="shared" si="0"/>
        <v>5.2469733656174342E-2</v>
      </c>
    </row>
    <row r="20" spans="1:6" x14ac:dyDescent="0.3">
      <c r="A20">
        <v>0.2301</v>
      </c>
      <c r="B20">
        <v>2</v>
      </c>
      <c r="C20">
        <v>9.2301000000000002</v>
      </c>
      <c r="D20" s="2">
        <v>3.3799999999999997E-2</v>
      </c>
      <c r="E20">
        <v>108</v>
      </c>
      <c r="F20" s="3">
        <f t="shared" si="0"/>
        <v>5.3894230769230764E-2</v>
      </c>
    </row>
    <row r="21" spans="1:6" x14ac:dyDescent="0.3">
      <c r="A21">
        <v>0.48080000000000001</v>
      </c>
      <c r="B21">
        <v>2</v>
      </c>
      <c r="C21">
        <v>9.9808000000000003</v>
      </c>
      <c r="D21" s="2">
        <v>2.63E-2</v>
      </c>
      <c r="E21">
        <v>101.19</v>
      </c>
      <c r="F21" s="3">
        <f t="shared" si="0"/>
        <v>5.5867587852278952E-2</v>
      </c>
    </row>
    <row r="22" spans="1:6" x14ac:dyDescent="0.3">
      <c r="A22">
        <v>0.49320000000000003</v>
      </c>
      <c r="B22">
        <v>2</v>
      </c>
      <c r="C22">
        <v>25.493200000000002</v>
      </c>
      <c r="D22" s="2">
        <v>4.4999999999999998E-2</v>
      </c>
      <c r="E22">
        <v>117.58</v>
      </c>
      <c r="F22" s="3">
        <f t="shared" si="0"/>
        <v>5.26702821950547E-2</v>
      </c>
    </row>
    <row r="23" spans="1:6" x14ac:dyDescent="0.3">
      <c r="A23">
        <v>0.49590000000000001</v>
      </c>
      <c r="B23">
        <v>2</v>
      </c>
      <c r="C23">
        <v>26.495899999999999</v>
      </c>
      <c r="D23" s="2">
        <v>4.7500000000000001E-2</v>
      </c>
      <c r="E23">
        <v>122.28</v>
      </c>
      <c r="F23" s="3">
        <f t="shared" si="0"/>
        <v>4.60455281626777E-2</v>
      </c>
    </row>
    <row r="24" spans="1:6" x14ac:dyDescent="0.3">
      <c r="A24">
        <v>0.2397</v>
      </c>
      <c r="B24">
        <v>2</v>
      </c>
      <c r="C24">
        <v>26.739699999999999</v>
      </c>
      <c r="D24" s="2">
        <v>0.05</v>
      </c>
      <c r="E24">
        <v>126.97</v>
      </c>
      <c r="F24" s="3">
        <f t="shared" si="0"/>
        <v>3.9718905582235543E-2</v>
      </c>
    </row>
    <row r="25" spans="1:6" x14ac:dyDescent="0.3">
      <c r="A25">
        <v>0.49590000000000001</v>
      </c>
      <c r="B25">
        <v>2</v>
      </c>
      <c r="C25">
        <v>27.495899999999999</v>
      </c>
      <c r="D25" s="2">
        <v>4.3799999999999999E-2</v>
      </c>
      <c r="E25">
        <v>115.19</v>
      </c>
      <c r="F25" s="3">
        <f t="shared" si="0"/>
        <v>5.6299084529950284E-2</v>
      </c>
    </row>
    <row r="26" spans="1:6" x14ac:dyDescent="0.3">
      <c r="A26">
        <v>0.2397</v>
      </c>
      <c r="B26">
        <v>2</v>
      </c>
      <c r="C26">
        <v>27.739699999999999</v>
      </c>
      <c r="D26" s="2">
        <v>4.4999999999999998E-2</v>
      </c>
      <c r="E26">
        <v>117.47</v>
      </c>
      <c r="F26" s="3">
        <f t="shared" si="0"/>
        <v>5.2949832160757805E-2</v>
      </c>
    </row>
    <row r="27" spans="1:6" x14ac:dyDescent="0.3">
      <c r="A27">
        <v>0.49590000000000001</v>
      </c>
      <c r="B27">
        <v>2</v>
      </c>
      <c r="C27">
        <v>28.495899999999999</v>
      </c>
      <c r="D27" s="2">
        <v>3.5000000000000003E-2</v>
      </c>
      <c r="E27">
        <v>98.98</v>
      </c>
      <c r="F27" s="3">
        <f t="shared" si="0"/>
        <v>8.1716755452809306E-2</v>
      </c>
    </row>
    <row r="28" spans="1:6" x14ac:dyDescent="0.3">
      <c r="A28">
        <v>0.2397</v>
      </c>
      <c r="B28">
        <v>2</v>
      </c>
      <c r="C28">
        <v>28.739699999999999</v>
      </c>
      <c r="D28" s="2">
        <v>4.2500000000000003E-2</v>
      </c>
      <c r="E28">
        <v>112.44</v>
      </c>
      <c r="F28" s="3">
        <f t="shared" si="0"/>
        <v>6.0746563735643008E-2</v>
      </c>
    </row>
    <row r="29" spans="1:6" x14ac:dyDescent="0.3">
      <c r="A29">
        <v>0.24379999999999999</v>
      </c>
      <c r="B29">
        <v>2</v>
      </c>
      <c r="C29">
        <v>29.2438</v>
      </c>
      <c r="D29" s="2">
        <v>4.3799999999999999E-2</v>
      </c>
      <c r="E29">
        <v>114.67</v>
      </c>
      <c r="F29" s="3">
        <f t="shared" si="0"/>
        <v>5.7646620394093254E-2</v>
      </c>
    </row>
    <row r="30" spans="1:6" x14ac:dyDescent="0.3">
      <c r="A30">
        <v>0.4945</v>
      </c>
      <c r="B30">
        <v>2</v>
      </c>
      <c r="C30">
        <v>29.994499999999999</v>
      </c>
      <c r="D30" s="2">
        <v>3.8800000000000001E-2</v>
      </c>
      <c r="E30">
        <v>105.75</v>
      </c>
      <c r="F30" s="3">
        <f t="shared" si="0"/>
        <v>7.0886998784933181E-2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HW1_data_for_Problem_4_F22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Heiman</cp:lastModifiedBy>
  <dcterms:created xsi:type="dcterms:W3CDTF">2022-09-25T23:45:00Z</dcterms:created>
  <dcterms:modified xsi:type="dcterms:W3CDTF">2022-09-25T23:53:33Z</dcterms:modified>
</cp:coreProperties>
</file>