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ijom\Downloads\"/>
    </mc:Choice>
  </mc:AlternateContent>
  <xr:revisionPtr revIDLastSave="0" documentId="13_ncr:1_{B89033A5-B2A3-41B9-80DF-F1414051BE18}" xr6:coauthVersionLast="47" xr6:coauthVersionMax="47" xr10:uidLastSave="{00000000-0000-0000-0000-000000000000}"/>
  <bookViews>
    <workbookView xWindow="-110" yWindow="-110" windowWidth="22620" windowHeight="13500" xr2:uid="{9A16782F-F72B-4388-910C-74618C6C7A6C}"/>
  </bookViews>
  <sheets>
    <sheet name="simulated_uber_delivery" sheetId="1" r:id="rId1"/>
  </sheets>
  <definedNames>
    <definedName name="_xlchart.v1.0" hidden="1">simulated_uber_delivery!$E$2</definedName>
    <definedName name="_xlchart.v1.1" hidden="1">simulated_uber_delivery!$E$3:$E$52</definedName>
    <definedName name="_xlchart.v1.2" hidden="1">simulated_uber_delivery!$J$3:$J$6</definedName>
    <definedName name="_xlchart.v1.3" hidden="1">simulated_uber_delivery!$K$2</definedName>
    <definedName name="_xlchart.v1.4" hidden="1">simulated_uber_delivery!$K$3:$K$6</definedName>
    <definedName name="_xlchart.v1.5" hidden="1">simulated_uber_delivery!$B$3:$B$52</definedName>
    <definedName name="_xlchart.v1.6" hidden="1">simulated_uber_delivery!$C$2</definedName>
    <definedName name="_xlchart.v1.7" hidden="1">simulated_uber_delivery!$C$3:$C$52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K3" i="1"/>
  <c r="K5" i="1"/>
  <c r="E3" i="1"/>
  <c r="E4" i="1"/>
  <c r="K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K6" i="1" l="1"/>
  <c r="F15" i="1"/>
  <c r="F19" i="1"/>
  <c r="F20" i="1"/>
  <c r="F34" i="1"/>
  <c r="F40" i="1"/>
  <c r="F48" i="1"/>
  <c r="F52" i="1"/>
  <c r="F16" i="1" l="1"/>
  <c r="F31" i="1"/>
  <c r="F11" i="1"/>
  <c r="F41" i="1"/>
  <c r="F21" i="1"/>
  <c r="F32" i="1"/>
  <c r="F28" i="1"/>
  <c r="F51" i="1"/>
  <c r="F35" i="1"/>
  <c r="F47" i="1"/>
  <c r="F8" i="1"/>
  <c r="F36" i="1"/>
  <c r="F46" i="1"/>
  <c r="F26" i="1"/>
  <c r="F49" i="1"/>
  <c r="F29" i="1"/>
  <c r="F44" i="1"/>
  <c r="F24" i="1"/>
  <c r="F14" i="1"/>
  <c r="F50" i="1"/>
  <c r="F30" i="1"/>
  <c r="F10" i="1"/>
  <c r="F27" i="1"/>
  <c r="F7" i="1"/>
  <c r="F17" i="1"/>
  <c r="F43" i="1"/>
  <c r="F23" i="1"/>
  <c r="F6" i="1"/>
  <c r="F39" i="1"/>
  <c r="F12" i="1"/>
  <c r="F9" i="1"/>
  <c r="F42" i="1"/>
  <c r="F22" i="1"/>
  <c r="F33" i="1"/>
  <c r="F37" i="1"/>
  <c r="F13" i="1"/>
  <c r="F5" i="1"/>
  <c r="F38" i="1"/>
  <c r="F18" i="1"/>
  <c r="F4" i="1"/>
  <c r="F45" i="1"/>
  <c r="F25" i="1"/>
</calcChain>
</file>

<file path=xl/sharedStrings.xml><?xml version="1.0" encoding="utf-8"?>
<sst xmlns="http://schemas.openxmlformats.org/spreadsheetml/2006/main" count="181" uniqueCount="35">
  <si>
    <t>Observations</t>
  </si>
  <si>
    <t>Distance</t>
  </si>
  <si>
    <t>Time</t>
  </si>
  <si>
    <t>Time_of_Day</t>
  </si>
  <si>
    <t>Weather</t>
  </si>
  <si>
    <t>Traffic</t>
  </si>
  <si>
    <t>Afternoon</t>
  </si>
  <si>
    <t>Cloudy</t>
  </si>
  <si>
    <t>Bad</t>
  </si>
  <si>
    <t>Foggy</t>
  </si>
  <si>
    <t>Morning</t>
  </si>
  <si>
    <t>Clear</t>
  </si>
  <si>
    <t>Rainy</t>
  </si>
  <si>
    <t>Normal</t>
  </si>
  <si>
    <t>Night</t>
  </si>
  <si>
    <t>Evening</t>
  </si>
  <si>
    <t>MR</t>
  </si>
  <si>
    <t>Time/Distance</t>
  </si>
  <si>
    <t>Time/Distance Stats</t>
  </si>
  <si>
    <t>Mean:</t>
  </si>
  <si>
    <t>MR Bar:</t>
  </si>
  <si>
    <t>Centerline</t>
  </si>
  <si>
    <t>1-Sigma Lower</t>
  </si>
  <si>
    <t>2-Sigma Lower</t>
  </si>
  <si>
    <t>3-Sigma Lower</t>
  </si>
  <si>
    <t>1-Sigma Upper</t>
  </si>
  <si>
    <t>2-Sigma Upper</t>
  </si>
  <si>
    <t>3-Sigma Upper</t>
  </si>
  <si>
    <t>MR Chart:</t>
  </si>
  <si>
    <t>LCL</t>
  </si>
  <si>
    <t>UCL</t>
  </si>
  <si>
    <t>Individuals Chart:</t>
  </si>
  <si>
    <t>Minutes</t>
  </si>
  <si>
    <t>DATA:</t>
  </si>
  <si>
    <t>Data Visualizations and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</si>
</sst>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rgb="FFFFFFFF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16" fillId="0" borderId="0" xfId="0" applyFont="1"/>
    <xf numFmtId="0" fontId="0" fillId="0" borderId="0" xfId="0" applyAlignment="1">
      <alignment horizontal="center"/>
    </xf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18" fillId="0" borderId="0" xfId="0" applyFont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18" xfId="0" applyBorder="1"/>
    <xf numFmtId="0" fontId="11" fillId="6" borderId="20" xfId="11" applyBorder="1" applyAlignment="1">
      <alignment vertical="center"/>
    </xf>
    <xf numFmtId="0" fontId="11" fillId="6" borderId="21" xfId="11" applyBorder="1" applyAlignment="1">
      <alignment vertical="center"/>
    </xf>
    <xf numFmtId="0" fontId="0" fillId="0" borderId="19" xfId="0" applyBorder="1"/>
    <xf numFmtId="0" fontId="11" fillId="6" borderId="22" xfId="11" applyBorder="1" applyAlignment="1">
      <alignment vertical="center"/>
    </xf>
    <xf numFmtId="0" fontId="0" fillId="33" borderId="0" xfId="0" applyFill="1"/>
    <xf numFmtId="0" fontId="16" fillId="33" borderId="0" xfId="0" applyFont="1" applyFill="1"/>
    <xf numFmtId="0" fontId="0" fillId="0" borderId="13" xfId="0" applyBorder="1" applyAlignment="1">
      <alignment horizontal="center"/>
    </xf>
    <xf numFmtId="0" fontId="0" fillId="0" borderId="23" xfId="0" applyBorder="1"/>
    <xf numFmtId="0" fontId="0" fillId="0" borderId="0" xfId="0" applyBorder="1"/>
    <xf numFmtId="0" fontId="16" fillId="0" borderId="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2CFEE"/>
      <color rgb="FFBDF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Individuals</a:t>
            </a:r>
            <a:r>
              <a:rPr lang="en-US" b="1" baseline="0"/>
              <a:t> Chart for Time in minutes per Miles Traveled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simulated_uber_delivery!$E$2</c:f>
              <c:strCache>
                <c:ptCount val="1"/>
                <c:pt idx="0">
                  <c:v>Time/Distance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simulated_uber_delivery!$E$3:$E$52</c:f>
              <c:numCache>
                <c:formatCode>General</c:formatCode>
                <c:ptCount val="50"/>
                <c:pt idx="0">
                  <c:v>4.9619217904516155</c:v>
                </c:pt>
                <c:pt idx="1">
                  <c:v>2.2222569595665842</c:v>
                </c:pt>
                <c:pt idx="2">
                  <c:v>9.4696403312517994</c:v>
                </c:pt>
                <c:pt idx="3">
                  <c:v>5.4367725726810905</c:v>
                </c:pt>
                <c:pt idx="4">
                  <c:v>2.5506452552769256</c:v>
                </c:pt>
                <c:pt idx="5">
                  <c:v>4.9760367765932445</c:v>
                </c:pt>
                <c:pt idx="6">
                  <c:v>3.5994334434691488</c:v>
                </c:pt>
                <c:pt idx="7">
                  <c:v>11.074618839469101</c:v>
                </c:pt>
                <c:pt idx="8">
                  <c:v>4.0923765696499457</c:v>
                </c:pt>
                <c:pt idx="9">
                  <c:v>5.5432881190027175</c:v>
                </c:pt>
                <c:pt idx="10">
                  <c:v>6.4610088463454227</c:v>
                </c:pt>
                <c:pt idx="11">
                  <c:v>5.3770895153062153</c:v>
                </c:pt>
                <c:pt idx="12">
                  <c:v>3.095160879351325</c:v>
                </c:pt>
                <c:pt idx="13">
                  <c:v>7.8443507264774626</c:v>
                </c:pt>
                <c:pt idx="14">
                  <c:v>2.6184770736594398</c:v>
                </c:pt>
                <c:pt idx="15">
                  <c:v>4.628134158336878</c:v>
                </c:pt>
                <c:pt idx="16">
                  <c:v>1.7160231245340007</c:v>
                </c:pt>
                <c:pt idx="17">
                  <c:v>5.7301494473322103</c:v>
                </c:pt>
                <c:pt idx="18">
                  <c:v>7.2133621443562506</c:v>
                </c:pt>
                <c:pt idx="19">
                  <c:v>5.2425931736293832</c:v>
                </c:pt>
                <c:pt idx="20">
                  <c:v>2.5830069574150225</c:v>
                </c:pt>
                <c:pt idx="21">
                  <c:v>3.1811790540325173</c:v>
                </c:pt>
                <c:pt idx="22">
                  <c:v>3.5493528465264843</c:v>
                </c:pt>
                <c:pt idx="23">
                  <c:v>3.3271554692674337</c:v>
                </c:pt>
                <c:pt idx="24">
                  <c:v>2.9221464524368863</c:v>
                </c:pt>
                <c:pt idx="25">
                  <c:v>2.3542990478867436</c:v>
                </c:pt>
                <c:pt idx="26">
                  <c:v>3.5023819391065389</c:v>
                </c:pt>
                <c:pt idx="27">
                  <c:v>3.590182444736076</c:v>
                </c:pt>
                <c:pt idx="28">
                  <c:v>2.4322548230317005</c:v>
                </c:pt>
                <c:pt idx="29">
                  <c:v>4.3063499063386246</c:v>
                </c:pt>
                <c:pt idx="30">
                  <c:v>3.6482946788900521</c:v>
                </c:pt>
                <c:pt idx="31">
                  <c:v>2.8262006544350782</c:v>
                </c:pt>
                <c:pt idx="32">
                  <c:v>2.964735454156215</c:v>
                </c:pt>
                <c:pt idx="33">
                  <c:v>3.9494453272657433</c:v>
                </c:pt>
                <c:pt idx="34">
                  <c:v>3.6487302875841734</c:v>
                </c:pt>
                <c:pt idx="35">
                  <c:v>3.1130988591061248</c:v>
                </c:pt>
                <c:pt idx="36">
                  <c:v>4.5503681364703326</c:v>
                </c:pt>
                <c:pt idx="37">
                  <c:v>2.3639145594519797</c:v>
                </c:pt>
                <c:pt idx="38">
                  <c:v>3.3775226946067436</c:v>
                </c:pt>
                <c:pt idx="39">
                  <c:v>2.8696477026879017</c:v>
                </c:pt>
                <c:pt idx="40">
                  <c:v>2.499698587388385</c:v>
                </c:pt>
                <c:pt idx="41">
                  <c:v>3.5081827503512302</c:v>
                </c:pt>
                <c:pt idx="42">
                  <c:v>2.5760948692688972</c:v>
                </c:pt>
                <c:pt idx="43">
                  <c:v>2.5451091248034441</c:v>
                </c:pt>
                <c:pt idx="44">
                  <c:v>2.7861887155747076</c:v>
                </c:pt>
                <c:pt idx="45">
                  <c:v>2.0957497944285266</c:v>
                </c:pt>
                <c:pt idx="46">
                  <c:v>2.1979208289292971</c:v>
                </c:pt>
                <c:pt idx="47">
                  <c:v>2.6106382607041767</c:v>
                </c:pt>
                <c:pt idx="48">
                  <c:v>2.1733497332662686</c:v>
                </c:pt>
                <c:pt idx="49">
                  <c:v>3.8896640379517868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8-4C8A-9086-E95FBD660ECF}"/>
            </c:ext>
          </c:extLst>
        </c:ser>
        <c:ser>
          <c:idx val="1"/>
          <c:order val="1"/>
          <c:tx>
            <c:strRef>
              <c:f>simulated_uber_delivery!$AC$2</c:f>
              <c:strCache>
                <c:ptCount val="1"/>
                <c:pt idx="0">
                  <c:v>Centerline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simulated_uber_delivery!$AC$3:$AC$52</c:f>
              <c:numCache>
                <c:formatCode>General</c:formatCode>
                <c:ptCount val="50"/>
                <c:pt idx="0">
                  <c:v>3.915924</c:v>
                </c:pt>
                <c:pt idx="1">
                  <c:v>3.915924</c:v>
                </c:pt>
                <c:pt idx="2">
                  <c:v>3.915924</c:v>
                </c:pt>
                <c:pt idx="3">
                  <c:v>3.915924</c:v>
                </c:pt>
                <c:pt idx="4">
                  <c:v>3.915924</c:v>
                </c:pt>
                <c:pt idx="5">
                  <c:v>3.915924</c:v>
                </c:pt>
                <c:pt idx="6">
                  <c:v>3.915924</c:v>
                </c:pt>
                <c:pt idx="7">
                  <c:v>3.915924</c:v>
                </c:pt>
                <c:pt idx="8">
                  <c:v>3.915924</c:v>
                </c:pt>
                <c:pt idx="9">
                  <c:v>3.915924</c:v>
                </c:pt>
                <c:pt idx="10">
                  <c:v>3.915924</c:v>
                </c:pt>
                <c:pt idx="11">
                  <c:v>3.915924</c:v>
                </c:pt>
                <c:pt idx="12">
                  <c:v>3.915924</c:v>
                </c:pt>
                <c:pt idx="13">
                  <c:v>3.915924</c:v>
                </c:pt>
                <c:pt idx="14">
                  <c:v>3.915924</c:v>
                </c:pt>
                <c:pt idx="15">
                  <c:v>3.915924</c:v>
                </c:pt>
                <c:pt idx="16">
                  <c:v>3.915924</c:v>
                </c:pt>
                <c:pt idx="17">
                  <c:v>3.915924</c:v>
                </c:pt>
                <c:pt idx="18">
                  <c:v>3.915924</c:v>
                </c:pt>
                <c:pt idx="19">
                  <c:v>3.915924</c:v>
                </c:pt>
                <c:pt idx="20">
                  <c:v>3.915924</c:v>
                </c:pt>
                <c:pt idx="21">
                  <c:v>3.915924</c:v>
                </c:pt>
                <c:pt idx="22">
                  <c:v>3.915924</c:v>
                </c:pt>
                <c:pt idx="23">
                  <c:v>3.915924</c:v>
                </c:pt>
                <c:pt idx="24">
                  <c:v>3.915924</c:v>
                </c:pt>
                <c:pt idx="25">
                  <c:v>3.915924</c:v>
                </c:pt>
                <c:pt idx="26">
                  <c:v>3.915924</c:v>
                </c:pt>
                <c:pt idx="27">
                  <c:v>3.915924</c:v>
                </c:pt>
                <c:pt idx="28">
                  <c:v>3.915924</c:v>
                </c:pt>
                <c:pt idx="29">
                  <c:v>3.915924</c:v>
                </c:pt>
                <c:pt idx="30">
                  <c:v>3.915924</c:v>
                </c:pt>
                <c:pt idx="31">
                  <c:v>3.915924</c:v>
                </c:pt>
                <c:pt idx="32">
                  <c:v>3.915924</c:v>
                </c:pt>
                <c:pt idx="33">
                  <c:v>3.915924</c:v>
                </c:pt>
                <c:pt idx="34">
                  <c:v>3.915924</c:v>
                </c:pt>
                <c:pt idx="35">
                  <c:v>3.915924</c:v>
                </c:pt>
                <c:pt idx="36">
                  <c:v>3.915924</c:v>
                </c:pt>
                <c:pt idx="37">
                  <c:v>3.915924</c:v>
                </c:pt>
                <c:pt idx="38">
                  <c:v>3.915924</c:v>
                </c:pt>
                <c:pt idx="39">
                  <c:v>3.915924</c:v>
                </c:pt>
                <c:pt idx="40">
                  <c:v>3.915924</c:v>
                </c:pt>
                <c:pt idx="41">
                  <c:v>3.915924</c:v>
                </c:pt>
                <c:pt idx="42">
                  <c:v>3.915924</c:v>
                </c:pt>
                <c:pt idx="43">
                  <c:v>3.915924</c:v>
                </c:pt>
                <c:pt idx="44">
                  <c:v>3.915924</c:v>
                </c:pt>
                <c:pt idx="45">
                  <c:v>3.915924</c:v>
                </c:pt>
                <c:pt idx="46">
                  <c:v>3.915924</c:v>
                </c:pt>
                <c:pt idx="47">
                  <c:v>3.915924</c:v>
                </c:pt>
                <c:pt idx="48">
                  <c:v>3.915924</c:v>
                </c:pt>
                <c:pt idx="49">
                  <c:v>3.915924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8-4C8A-9086-E95FBD660ECF}"/>
            </c:ext>
          </c:extLst>
        </c:ser>
        <c:ser>
          <c:idx val="2"/>
          <c:order val="2"/>
          <c:tx>
            <c:strRef>
              <c:f>simulated_uber_delivery!$AD$2</c:f>
              <c:strCache>
                <c:ptCount val="1"/>
                <c:pt idx="0">
                  <c:v>1-Sigma Lower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simulated_uber_delivery!$AD$3:$AD$52</c:f>
              <c:numCache>
                <c:formatCode>General</c:formatCode>
                <c:ptCount val="50"/>
                <c:pt idx="0">
                  <c:v>2.3441000000000001</c:v>
                </c:pt>
                <c:pt idx="1">
                  <c:v>2.3441000000000001</c:v>
                </c:pt>
                <c:pt idx="2">
                  <c:v>2.3441000000000001</c:v>
                </c:pt>
                <c:pt idx="3">
                  <c:v>2.3441000000000001</c:v>
                </c:pt>
                <c:pt idx="4">
                  <c:v>2.3441000000000001</c:v>
                </c:pt>
                <c:pt idx="5">
                  <c:v>2.3441000000000001</c:v>
                </c:pt>
                <c:pt idx="6">
                  <c:v>2.3441000000000001</c:v>
                </c:pt>
                <c:pt idx="7">
                  <c:v>2.3441000000000001</c:v>
                </c:pt>
                <c:pt idx="8">
                  <c:v>2.3441000000000001</c:v>
                </c:pt>
                <c:pt idx="9">
                  <c:v>2.3441000000000001</c:v>
                </c:pt>
                <c:pt idx="10">
                  <c:v>2.3441000000000001</c:v>
                </c:pt>
                <c:pt idx="11">
                  <c:v>2.3441000000000001</c:v>
                </c:pt>
                <c:pt idx="12">
                  <c:v>2.3441000000000001</c:v>
                </c:pt>
                <c:pt idx="13">
                  <c:v>2.3441000000000001</c:v>
                </c:pt>
                <c:pt idx="14">
                  <c:v>2.3441000000000001</c:v>
                </c:pt>
                <c:pt idx="15">
                  <c:v>2.3441000000000001</c:v>
                </c:pt>
                <c:pt idx="16">
                  <c:v>2.3441000000000001</c:v>
                </c:pt>
                <c:pt idx="17">
                  <c:v>2.3441000000000001</c:v>
                </c:pt>
                <c:pt idx="18">
                  <c:v>2.3441000000000001</c:v>
                </c:pt>
                <c:pt idx="19">
                  <c:v>2.3441000000000001</c:v>
                </c:pt>
                <c:pt idx="20">
                  <c:v>2.3441000000000001</c:v>
                </c:pt>
                <c:pt idx="21">
                  <c:v>2.3441000000000001</c:v>
                </c:pt>
                <c:pt idx="22">
                  <c:v>2.3441000000000001</c:v>
                </c:pt>
                <c:pt idx="23">
                  <c:v>2.3441000000000001</c:v>
                </c:pt>
                <c:pt idx="24">
                  <c:v>2.3441000000000001</c:v>
                </c:pt>
                <c:pt idx="25">
                  <c:v>2.3441000000000001</c:v>
                </c:pt>
                <c:pt idx="26">
                  <c:v>2.3441000000000001</c:v>
                </c:pt>
                <c:pt idx="27">
                  <c:v>2.3441000000000001</c:v>
                </c:pt>
                <c:pt idx="28">
                  <c:v>2.3441000000000001</c:v>
                </c:pt>
                <c:pt idx="29">
                  <c:v>2.3441000000000001</c:v>
                </c:pt>
                <c:pt idx="30">
                  <c:v>2.3441000000000001</c:v>
                </c:pt>
                <c:pt idx="31">
                  <c:v>2.3441000000000001</c:v>
                </c:pt>
                <c:pt idx="32">
                  <c:v>2.3441000000000001</c:v>
                </c:pt>
                <c:pt idx="33">
                  <c:v>2.3441000000000001</c:v>
                </c:pt>
                <c:pt idx="34">
                  <c:v>2.3441000000000001</c:v>
                </c:pt>
                <c:pt idx="35">
                  <c:v>2.3441000000000001</c:v>
                </c:pt>
                <c:pt idx="36">
                  <c:v>2.3441000000000001</c:v>
                </c:pt>
                <c:pt idx="37">
                  <c:v>2.3441000000000001</c:v>
                </c:pt>
                <c:pt idx="38">
                  <c:v>2.3441000000000001</c:v>
                </c:pt>
                <c:pt idx="39">
                  <c:v>2.3441000000000001</c:v>
                </c:pt>
                <c:pt idx="40">
                  <c:v>2.3441000000000001</c:v>
                </c:pt>
                <c:pt idx="41">
                  <c:v>2.3441000000000001</c:v>
                </c:pt>
                <c:pt idx="42">
                  <c:v>2.3441000000000001</c:v>
                </c:pt>
                <c:pt idx="43">
                  <c:v>2.3441000000000001</c:v>
                </c:pt>
                <c:pt idx="44">
                  <c:v>2.3441000000000001</c:v>
                </c:pt>
                <c:pt idx="45">
                  <c:v>2.3441000000000001</c:v>
                </c:pt>
                <c:pt idx="46">
                  <c:v>2.3441000000000001</c:v>
                </c:pt>
                <c:pt idx="47">
                  <c:v>2.3441000000000001</c:v>
                </c:pt>
                <c:pt idx="48">
                  <c:v>2.3441000000000001</c:v>
                </c:pt>
                <c:pt idx="49">
                  <c:v>2.3441000000000001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8-4C8A-9086-E95FBD660ECF}"/>
            </c:ext>
          </c:extLst>
        </c:ser>
        <c:ser>
          <c:idx val="3"/>
          <c:order val="3"/>
          <c:tx>
            <c:strRef>
              <c:f>simulated_uber_delivery!$AE$2</c:f>
              <c:strCache>
                <c:ptCount val="1"/>
                <c:pt idx="0">
                  <c:v>2-Sigma Lower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simulated_uber_delivery!$AE$3:$AE$52</c:f>
              <c:numCache>
                <c:formatCode>General</c:formatCode>
                <c:ptCount val="50"/>
                <c:pt idx="0">
                  <c:v>0.77229999999999999</c:v>
                </c:pt>
                <c:pt idx="1">
                  <c:v>0.77229999999999999</c:v>
                </c:pt>
                <c:pt idx="2">
                  <c:v>0.77229999999999999</c:v>
                </c:pt>
                <c:pt idx="3">
                  <c:v>0.77229999999999999</c:v>
                </c:pt>
                <c:pt idx="4">
                  <c:v>0.77229999999999999</c:v>
                </c:pt>
                <c:pt idx="5">
                  <c:v>0.77229999999999999</c:v>
                </c:pt>
                <c:pt idx="6">
                  <c:v>0.77229999999999999</c:v>
                </c:pt>
                <c:pt idx="7">
                  <c:v>0.77229999999999999</c:v>
                </c:pt>
                <c:pt idx="8">
                  <c:v>0.77229999999999999</c:v>
                </c:pt>
                <c:pt idx="9">
                  <c:v>0.77229999999999999</c:v>
                </c:pt>
                <c:pt idx="10">
                  <c:v>0.77229999999999999</c:v>
                </c:pt>
                <c:pt idx="11">
                  <c:v>0.77229999999999999</c:v>
                </c:pt>
                <c:pt idx="12">
                  <c:v>0.77229999999999999</c:v>
                </c:pt>
                <c:pt idx="13">
                  <c:v>0.77229999999999999</c:v>
                </c:pt>
                <c:pt idx="14">
                  <c:v>0.77229999999999999</c:v>
                </c:pt>
                <c:pt idx="15">
                  <c:v>0.77229999999999999</c:v>
                </c:pt>
                <c:pt idx="16">
                  <c:v>0.77229999999999999</c:v>
                </c:pt>
                <c:pt idx="17">
                  <c:v>0.77229999999999999</c:v>
                </c:pt>
                <c:pt idx="18">
                  <c:v>0.77229999999999999</c:v>
                </c:pt>
                <c:pt idx="19">
                  <c:v>0.77229999999999999</c:v>
                </c:pt>
                <c:pt idx="20">
                  <c:v>0.77229999999999999</c:v>
                </c:pt>
                <c:pt idx="21">
                  <c:v>0.77229999999999999</c:v>
                </c:pt>
                <c:pt idx="22">
                  <c:v>0.77229999999999999</c:v>
                </c:pt>
                <c:pt idx="23">
                  <c:v>0.77229999999999999</c:v>
                </c:pt>
                <c:pt idx="24">
                  <c:v>0.77229999999999999</c:v>
                </c:pt>
                <c:pt idx="25">
                  <c:v>0.77229999999999999</c:v>
                </c:pt>
                <c:pt idx="26">
                  <c:v>0.77229999999999999</c:v>
                </c:pt>
                <c:pt idx="27">
                  <c:v>0.77229999999999999</c:v>
                </c:pt>
                <c:pt idx="28">
                  <c:v>0.77229999999999999</c:v>
                </c:pt>
                <c:pt idx="29">
                  <c:v>0.77229999999999999</c:v>
                </c:pt>
                <c:pt idx="30">
                  <c:v>0.77229999999999999</c:v>
                </c:pt>
                <c:pt idx="31">
                  <c:v>0.77229999999999999</c:v>
                </c:pt>
                <c:pt idx="32">
                  <c:v>0.77229999999999999</c:v>
                </c:pt>
                <c:pt idx="33">
                  <c:v>0.77229999999999999</c:v>
                </c:pt>
                <c:pt idx="34">
                  <c:v>0.77229999999999999</c:v>
                </c:pt>
                <c:pt idx="35">
                  <c:v>0.77229999999999999</c:v>
                </c:pt>
                <c:pt idx="36">
                  <c:v>0.77229999999999999</c:v>
                </c:pt>
                <c:pt idx="37">
                  <c:v>0.77229999999999999</c:v>
                </c:pt>
                <c:pt idx="38">
                  <c:v>0.77229999999999999</c:v>
                </c:pt>
                <c:pt idx="39">
                  <c:v>0.77229999999999999</c:v>
                </c:pt>
                <c:pt idx="40">
                  <c:v>0.77229999999999999</c:v>
                </c:pt>
                <c:pt idx="41">
                  <c:v>0.77229999999999999</c:v>
                </c:pt>
                <c:pt idx="42">
                  <c:v>0.77229999999999999</c:v>
                </c:pt>
                <c:pt idx="43">
                  <c:v>0.77229999999999999</c:v>
                </c:pt>
                <c:pt idx="44">
                  <c:v>0.77229999999999999</c:v>
                </c:pt>
                <c:pt idx="45">
                  <c:v>0.77229999999999999</c:v>
                </c:pt>
                <c:pt idx="46">
                  <c:v>0.77229999999999999</c:v>
                </c:pt>
                <c:pt idx="47">
                  <c:v>0.77229999999999999</c:v>
                </c:pt>
                <c:pt idx="48">
                  <c:v>0.77229999999999999</c:v>
                </c:pt>
                <c:pt idx="49">
                  <c:v>0.77229999999999999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8-4C8A-9086-E95FBD660ECF}"/>
            </c:ext>
          </c:extLst>
        </c:ser>
        <c:ser>
          <c:idx val="4"/>
          <c:order val="4"/>
          <c:tx>
            <c:strRef>
              <c:f>simulated_uber_delivery!$AF$2</c:f>
              <c:strCache>
                <c:ptCount val="1"/>
                <c:pt idx="0">
                  <c:v>3-Sigma Lower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simulated_uber_delivery!$AF$3:$AF$52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8-4C8A-9086-E95FBD660ECF}"/>
            </c:ext>
          </c:extLst>
        </c:ser>
        <c:ser>
          <c:idx val="5"/>
          <c:order val="5"/>
          <c:tx>
            <c:strRef>
              <c:f>simulated_uber_delivery!$AG$2</c:f>
              <c:strCache>
                <c:ptCount val="1"/>
                <c:pt idx="0">
                  <c:v>1-Sigma Upper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simulated_uber_delivery!$AG$3:$AG$52</c:f>
              <c:numCache>
                <c:formatCode>General</c:formatCode>
                <c:ptCount val="50"/>
                <c:pt idx="0">
                  <c:v>5.4878</c:v>
                </c:pt>
                <c:pt idx="1">
                  <c:v>5.4878</c:v>
                </c:pt>
                <c:pt idx="2">
                  <c:v>5.4878</c:v>
                </c:pt>
                <c:pt idx="3">
                  <c:v>5.4878</c:v>
                </c:pt>
                <c:pt idx="4">
                  <c:v>5.4878</c:v>
                </c:pt>
                <c:pt idx="5">
                  <c:v>5.4878</c:v>
                </c:pt>
                <c:pt idx="6">
                  <c:v>5.4878</c:v>
                </c:pt>
                <c:pt idx="7">
                  <c:v>5.4878</c:v>
                </c:pt>
                <c:pt idx="8">
                  <c:v>5.4878</c:v>
                </c:pt>
                <c:pt idx="9">
                  <c:v>5.4878</c:v>
                </c:pt>
                <c:pt idx="10">
                  <c:v>5.4878</c:v>
                </c:pt>
                <c:pt idx="11">
                  <c:v>5.4878</c:v>
                </c:pt>
                <c:pt idx="12">
                  <c:v>5.4878</c:v>
                </c:pt>
                <c:pt idx="13">
                  <c:v>5.4878</c:v>
                </c:pt>
                <c:pt idx="14">
                  <c:v>5.4878</c:v>
                </c:pt>
                <c:pt idx="15">
                  <c:v>5.4878</c:v>
                </c:pt>
                <c:pt idx="16">
                  <c:v>5.4878</c:v>
                </c:pt>
                <c:pt idx="17">
                  <c:v>5.4878</c:v>
                </c:pt>
                <c:pt idx="18">
                  <c:v>5.4878</c:v>
                </c:pt>
                <c:pt idx="19">
                  <c:v>5.4878</c:v>
                </c:pt>
                <c:pt idx="20">
                  <c:v>5.4878</c:v>
                </c:pt>
                <c:pt idx="21">
                  <c:v>5.4878</c:v>
                </c:pt>
                <c:pt idx="22">
                  <c:v>5.4878</c:v>
                </c:pt>
                <c:pt idx="23">
                  <c:v>5.4878</c:v>
                </c:pt>
                <c:pt idx="24">
                  <c:v>5.4878</c:v>
                </c:pt>
                <c:pt idx="25">
                  <c:v>5.4878</c:v>
                </c:pt>
                <c:pt idx="26">
                  <c:v>5.4878</c:v>
                </c:pt>
                <c:pt idx="27">
                  <c:v>5.4878</c:v>
                </c:pt>
                <c:pt idx="28">
                  <c:v>5.4878</c:v>
                </c:pt>
                <c:pt idx="29">
                  <c:v>5.4878</c:v>
                </c:pt>
                <c:pt idx="30">
                  <c:v>5.4878</c:v>
                </c:pt>
                <c:pt idx="31">
                  <c:v>5.4878</c:v>
                </c:pt>
                <c:pt idx="32">
                  <c:v>5.4878</c:v>
                </c:pt>
                <c:pt idx="33">
                  <c:v>5.4878</c:v>
                </c:pt>
                <c:pt idx="34">
                  <c:v>5.4878</c:v>
                </c:pt>
                <c:pt idx="35">
                  <c:v>5.4878</c:v>
                </c:pt>
                <c:pt idx="36">
                  <c:v>5.4878</c:v>
                </c:pt>
                <c:pt idx="37">
                  <c:v>5.4878</c:v>
                </c:pt>
                <c:pt idx="38">
                  <c:v>5.4878</c:v>
                </c:pt>
                <c:pt idx="39">
                  <c:v>5.4878</c:v>
                </c:pt>
                <c:pt idx="40">
                  <c:v>5.4878</c:v>
                </c:pt>
                <c:pt idx="41">
                  <c:v>5.4878</c:v>
                </c:pt>
                <c:pt idx="42">
                  <c:v>5.4878</c:v>
                </c:pt>
                <c:pt idx="43">
                  <c:v>5.4878</c:v>
                </c:pt>
                <c:pt idx="44">
                  <c:v>5.4878</c:v>
                </c:pt>
                <c:pt idx="45">
                  <c:v>5.4878</c:v>
                </c:pt>
                <c:pt idx="46">
                  <c:v>5.4878</c:v>
                </c:pt>
                <c:pt idx="47">
                  <c:v>5.4878</c:v>
                </c:pt>
                <c:pt idx="48">
                  <c:v>5.4878</c:v>
                </c:pt>
                <c:pt idx="49">
                  <c:v>5.4878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58-4C8A-9086-E95FBD660ECF}"/>
            </c:ext>
          </c:extLst>
        </c:ser>
        <c:ser>
          <c:idx val="6"/>
          <c:order val="6"/>
          <c:tx>
            <c:strRef>
              <c:f>simulated_uber_delivery!$AH$2</c:f>
              <c:strCache>
                <c:ptCount val="1"/>
                <c:pt idx="0">
                  <c:v>2-Sigma Upper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simulated_uber_delivery!$AH$3:$AH$52</c:f>
              <c:numCache>
                <c:formatCode>General</c:formatCode>
                <c:ptCount val="50"/>
                <c:pt idx="0">
                  <c:v>7.0597000000000003</c:v>
                </c:pt>
                <c:pt idx="1">
                  <c:v>7.0597000000000003</c:v>
                </c:pt>
                <c:pt idx="2">
                  <c:v>7.0597000000000003</c:v>
                </c:pt>
                <c:pt idx="3">
                  <c:v>7.0597000000000003</c:v>
                </c:pt>
                <c:pt idx="4">
                  <c:v>7.0597000000000003</c:v>
                </c:pt>
                <c:pt idx="5">
                  <c:v>7.0597000000000003</c:v>
                </c:pt>
                <c:pt idx="6">
                  <c:v>7.0597000000000003</c:v>
                </c:pt>
                <c:pt idx="7">
                  <c:v>7.0597000000000003</c:v>
                </c:pt>
                <c:pt idx="8">
                  <c:v>7.0597000000000003</c:v>
                </c:pt>
                <c:pt idx="9">
                  <c:v>7.0597000000000003</c:v>
                </c:pt>
                <c:pt idx="10">
                  <c:v>7.0597000000000003</c:v>
                </c:pt>
                <c:pt idx="11">
                  <c:v>7.0597000000000003</c:v>
                </c:pt>
                <c:pt idx="12">
                  <c:v>7.0597000000000003</c:v>
                </c:pt>
                <c:pt idx="13">
                  <c:v>7.0597000000000003</c:v>
                </c:pt>
                <c:pt idx="14">
                  <c:v>7.0597000000000003</c:v>
                </c:pt>
                <c:pt idx="15">
                  <c:v>7.0597000000000003</c:v>
                </c:pt>
                <c:pt idx="16">
                  <c:v>7.0597000000000003</c:v>
                </c:pt>
                <c:pt idx="17">
                  <c:v>7.0597000000000003</c:v>
                </c:pt>
                <c:pt idx="18">
                  <c:v>7.0597000000000003</c:v>
                </c:pt>
                <c:pt idx="19">
                  <c:v>7.0597000000000003</c:v>
                </c:pt>
                <c:pt idx="20">
                  <c:v>7.0597000000000003</c:v>
                </c:pt>
                <c:pt idx="21">
                  <c:v>7.0597000000000003</c:v>
                </c:pt>
                <c:pt idx="22">
                  <c:v>7.0597000000000003</c:v>
                </c:pt>
                <c:pt idx="23">
                  <c:v>7.0597000000000003</c:v>
                </c:pt>
                <c:pt idx="24">
                  <c:v>7.0597000000000003</c:v>
                </c:pt>
                <c:pt idx="25">
                  <c:v>7.0597000000000003</c:v>
                </c:pt>
                <c:pt idx="26">
                  <c:v>7.0597000000000003</c:v>
                </c:pt>
                <c:pt idx="27">
                  <c:v>7.0597000000000003</c:v>
                </c:pt>
                <c:pt idx="28">
                  <c:v>7.0597000000000003</c:v>
                </c:pt>
                <c:pt idx="29">
                  <c:v>7.0597000000000003</c:v>
                </c:pt>
                <c:pt idx="30">
                  <c:v>7.0597000000000003</c:v>
                </c:pt>
                <c:pt idx="31">
                  <c:v>7.0597000000000003</c:v>
                </c:pt>
                <c:pt idx="32">
                  <c:v>7.0597000000000003</c:v>
                </c:pt>
                <c:pt idx="33">
                  <c:v>7.0597000000000003</c:v>
                </c:pt>
                <c:pt idx="34">
                  <c:v>7.0597000000000003</c:v>
                </c:pt>
                <c:pt idx="35">
                  <c:v>7.0597000000000003</c:v>
                </c:pt>
                <c:pt idx="36">
                  <c:v>7.0597000000000003</c:v>
                </c:pt>
                <c:pt idx="37">
                  <c:v>7.0597000000000003</c:v>
                </c:pt>
                <c:pt idx="38">
                  <c:v>7.0597000000000003</c:v>
                </c:pt>
                <c:pt idx="39">
                  <c:v>7.0597000000000003</c:v>
                </c:pt>
                <c:pt idx="40">
                  <c:v>7.0597000000000003</c:v>
                </c:pt>
                <c:pt idx="41">
                  <c:v>7.0597000000000003</c:v>
                </c:pt>
                <c:pt idx="42">
                  <c:v>7.0597000000000003</c:v>
                </c:pt>
                <c:pt idx="43">
                  <c:v>7.0597000000000003</c:v>
                </c:pt>
                <c:pt idx="44">
                  <c:v>7.0597000000000003</c:v>
                </c:pt>
                <c:pt idx="45">
                  <c:v>7.0597000000000003</c:v>
                </c:pt>
                <c:pt idx="46">
                  <c:v>7.0597000000000003</c:v>
                </c:pt>
                <c:pt idx="47">
                  <c:v>7.0597000000000003</c:v>
                </c:pt>
                <c:pt idx="48">
                  <c:v>7.0597000000000003</c:v>
                </c:pt>
                <c:pt idx="49">
                  <c:v>7.0597000000000003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58-4C8A-9086-E95FBD660ECF}"/>
            </c:ext>
          </c:extLst>
        </c:ser>
        <c:ser>
          <c:idx val="7"/>
          <c:order val="7"/>
          <c:tx>
            <c:strRef>
              <c:f>simulated_uber_delivery!$AI$2</c:f>
              <c:strCache>
                <c:ptCount val="1"/>
                <c:pt idx="0">
                  <c:v>3-Sigma Upper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simulated_uber_delivery!$AI$3:$AI$52</c:f>
              <c:numCache>
                <c:formatCode>General</c:formatCode>
                <c:ptCount val="50"/>
                <c:pt idx="0">
                  <c:v>8.6315000000000008</c:v>
                </c:pt>
                <c:pt idx="1">
                  <c:v>8.6315000000000008</c:v>
                </c:pt>
                <c:pt idx="2">
                  <c:v>8.6315000000000008</c:v>
                </c:pt>
                <c:pt idx="3">
                  <c:v>8.6315000000000008</c:v>
                </c:pt>
                <c:pt idx="4">
                  <c:v>8.6315000000000008</c:v>
                </c:pt>
                <c:pt idx="5">
                  <c:v>8.6315000000000008</c:v>
                </c:pt>
                <c:pt idx="6">
                  <c:v>8.6315000000000008</c:v>
                </c:pt>
                <c:pt idx="7">
                  <c:v>8.6315000000000008</c:v>
                </c:pt>
                <c:pt idx="8">
                  <c:v>8.6315000000000008</c:v>
                </c:pt>
                <c:pt idx="9">
                  <c:v>8.6315000000000008</c:v>
                </c:pt>
                <c:pt idx="10">
                  <c:v>8.6315000000000008</c:v>
                </c:pt>
                <c:pt idx="11">
                  <c:v>8.6315000000000008</c:v>
                </c:pt>
                <c:pt idx="12">
                  <c:v>8.6315000000000008</c:v>
                </c:pt>
                <c:pt idx="13">
                  <c:v>8.6315000000000008</c:v>
                </c:pt>
                <c:pt idx="14">
                  <c:v>8.6315000000000008</c:v>
                </c:pt>
                <c:pt idx="15">
                  <c:v>8.6315000000000008</c:v>
                </c:pt>
                <c:pt idx="16">
                  <c:v>8.6315000000000008</c:v>
                </c:pt>
                <c:pt idx="17">
                  <c:v>8.6315000000000008</c:v>
                </c:pt>
                <c:pt idx="18">
                  <c:v>8.6315000000000008</c:v>
                </c:pt>
                <c:pt idx="19">
                  <c:v>8.6315000000000008</c:v>
                </c:pt>
                <c:pt idx="20">
                  <c:v>8.6315000000000008</c:v>
                </c:pt>
                <c:pt idx="21">
                  <c:v>8.6315000000000008</c:v>
                </c:pt>
                <c:pt idx="22">
                  <c:v>8.6315000000000008</c:v>
                </c:pt>
                <c:pt idx="23">
                  <c:v>8.6315000000000008</c:v>
                </c:pt>
                <c:pt idx="24">
                  <c:v>8.6315000000000008</c:v>
                </c:pt>
                <c:pt idx="25">
                  <c:v>8.6315000000000008</c:v>
                </c:pt>
                <c:pt idx="26">
                  <c:v>8.6315000000000008</c:v>
                </c:pt>
                <c:pt idx="27">
                  <c:v>8.6315000000000008</c:v>
                </c:pt>
                <c:pt idx="28">
                  <c:v>8.6315000000000008</c:v>
                </c:pt>
                <c:pt idx="29">
                  <c:v>8.6315000000000008</c:v>
                </c:pt>
                <c:pt idx="30">
                  <c:v>8.6315000000000008</c:v>
                </c:pt>
                <c:pt idx="31">
                  <c:v>8.6315000000000008</c:v>
                </c:pt>
                <c:pt idx="32">
                  <c:v>8.6315000000000008</c:v>
                </c:pt>
                <c:pt idx="33">
                  <c:v>8.6315000000000008</c:v>
                </c:pt>
                <c:pt idx="34">
                  <c:v>8.6315000000000008</c:v>
                </c:pt>
                <c:pt idx="35">
                  <c:v>8.6315000000000008</c:v>
                </c:pt>
                <c:pt idx="36">
                  <c:v>8.6315000000000008</c:v>
                </c:pt>
                <c:pt idx="37">
                  <c:v>8.6315000000000008</c:v>
                </c:pt>
                <c:pt idx="38">
                  <c:v>8.6315000000000008</c:v>
                </c:pt>
                <c:pt idx="39">
                  <c:v>8.6315000000000008</c:v>
                </c:pt>
                <c:pt idx="40">
                  <c:v>8.6315000000000008</c:v>
                </c:pt>
                <c:pt idx="41">
                  <c:v>8.6315000000000008</c:v>
                </c:pt>
                <c:pt idx="42">
                  <c:v>8.6315000000000008</c:v>
                </c:pt>
                <c:pt idx="43">
                  <c:v>8.6315000000000008</c:v>
                </c:pt>
                <c:pt idx="44">
                  <c:v>8.6315000000000008</c:v>
                </c:pt>
                <c:pt idx="45">
                  <c:v>8.6315000000000008</c:v>
                </c:pt>
                <c:pt idx="46">
                  <c:v>8.6315000000000008</c:v>
                </c:pt>
                <c:pt idx="47">
                  <c:v>8.6315000000000008</c:v>
                </c:pt>
                <c:pt idx="48">
                  <c:v>8.6315000000000008</c:v>
                </c:pt>
                <c:pt idx="49">
                  <c:v>8.6315000000000008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58-4C8A-9086-E95FBD66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96512"/>
        <c:axId val="1231795392"/>
      </c:lineChart>
      <c:catAx>
        <c:axId val="6529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95392"/>
        <c:crosses val="autoZero"/>
        <c:auto val="1"/>
        <c:lblAlgn val="ctr"/>
        <c:lblOffset val="100"/>
        <c:noMultiLvlLbl val="0"/>
      </c:catAx>
      <c:valAx>
        <c:axId val="12317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Distance</a:t>
            </a:r>
            <a:r>
              <a:rPr lang="en-US" b="1" baseline="0"/>
              <a:t> (miles) vs Time (minutes) Plot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simulated_uber_delivery!$D$2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329354159810392E-2"/>
                  <c:y val="-4.9547530971134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018664465452069E-2"/>
                  <c:y val="-9.518666047632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simulated_uber_delivery!$C$3:$C$52</c:f>
              <c:numCache>
                <c:formatCode>General</c:formatCode>
                <c:ptCount val="50"/>
                <c:pt idx="0">
                  <c:v>2.8296120869927099</c:v>
                </c:pt>
                <c:pt idx="1">
                  <c:v>2.8741508265957201</c:v>
                </c:pt>
                <c:pt idx="2">
                  <c:v>1.57227906957269</c:v>
                </c:pt>
                <c:pt idx="3">
                  <c:v>2.6608952521346501</c:v>
                </c:pt>
                <c:pt idx="4">
                  <c:v>2.28349103778601</c:v>
                </c:pt>
                <c:pt idx="5">
                  <c:v>2.03819189826027</c:v>
                </c:pt>
                <c:pt idx="6">
                  <c:v>2.4731766292825301</c:v>
                </c:pt>
                <c:pt idx="7">
                  <c:v>1.2693331944756201</c:v>
                </c:pt>
                <c:pt idx="8">
                  <c:v>2.3139845808036599</c:v>
                </c:pt>
                <c:pt idx="9">
                  <c:v>2.4101295680738999</c:v>
                </c:pt>
                <c:pt idx="10">
                  <c:v>1.9154835524968801</c:v>
                </c:pt>
                <c:pt idx="11">
                  <c:v>2.4382245033048102</c:v>
                </c:pt>
                <c:pt idx="12">
                  <c:v>2.8693444943055502</c:v>
                </c:pt>
                <c:pt idx="13">
                  <c:v>1.5108576486818499</c:v>
                </c:pt>
                <c:pt idx="14">
                  <c:v>1.92458564508706</c:v>
                </c:pt>
                <c:pt idx="15">
                  <c:v>2.8800290455110402</c:v>
                </c:pt>
                <c:pt idx="16">
                  <c:v>2.9564528567716502</c:v>
                </c:pt>
                <c:pt idx="17">
                  <c:v>1.23497472330928</c:v>
                </c:pt>
                <c:pt idx="18">
                  <c:v>1.9499941631220301</c:v>
                </c:pt>
                <c:pt idx="19">
                  <c:v>2.12066549248993</c:v>
                </c:pt>
                <c:pt idx="20">
                  <c:v>5.25249068904668</c:v>
                </c:pt>
                <c:pt idx="21">
                  <c:v>4.4343153964728099</c:v>
                </c:pt>
                <c:pt idx="22">
                  <c:v>4.4331346219405496</c:v>
                </c:pt>
                <c:pt idx="23">
                  <c:v>4.7778900573030096</c:v>
                </c:pt>
                <c:pt idx="24">
                  <c:v>5.8849113839678502</c:v>
                </c:pt>
                <c:pt idx="25">
                  <c:v>5.9252160275354999</c:v>
                </c:pt>
                <c:pt idx="26">
                  <c:v>5.4797105584293604</c:v>
                </c:pt>
                <c:pt idx="27">
                  <c:v>5.4664918114431202</c:v>
                </c:pt>
                <c:pt idx="28">
                  <c:v>5.07152257999405</c:v>
                </c:pt>
                <c:pt idx="29">
                  <c:v>4.0045459321700001</c:v>
                </c:pt>
                <c:pt idx="30">
                  <c:v>5.2178749050944999</c:v>
                </c:pt>
                <c:pt idx="31">
                  <c:v>5.6736031188629603</c:v>
                </c:pt>
                <c:pt idx="32">
                  <c:v>5.5030451253987804</c:v>
                </c:pt>
                <c:pt idx="33">
                  <c:v>4.9054631451144797</c:v>
                </c:pt>
                <c:pt idx="34">
                  <c:v>5.0715799876488701</c:v>
                </c:pt>
                <c:pt idx="35">
                  <c:v>5.0747533906251201</c:v>
                </c:pt>
                <c:pt idx="36">
                  <c:v>4.0027616871520904</c:v>
                </c:pt>
                <c:pt idx="37">
                  <c:v>4.7113319076597699</c:v>
                </c:pt>
                <c:pt idx="38">
                  <c:v>5.2242661803029504</c:v>
                </c:pt>
                <c:pt idx="39">
                  <c:v>5.6578842611052096</c:v>
                </c:pt>
                <c:pt idx="40">
                  <c:v>7.7702353741042298</c:v>
                </c:pt>
                <c:pt idx="41">
                  <c:v>7.0342221111059198</c:v>
                </c:pt>
                <c:pt idx="42">
                  <c:v>7.7038619699887896</c:v>
                </c:pt>
                <c:pt idx="43">
                  <c:v>6.8855925365351096</c:v>
                </c:pt>
                <c:pt idx="44">
                  <c:v>6.3157602008432097</c:v>
                </c:pt>
                <c:pt idx="45">
                  <c:v>11.282058192417001</c:v>
                </c:pt>
                <c:pt idx="46">
                  <c:v>9.2282176017761195</c:v>
                </c:pt>
                <c:pt idx="47">
                  <c:v>8.7418143246322906</c:v>
                </c:pt>
                <c:pt idx="48">
                  <c:v>8.1933871069923008</c:v>
                </c:pt>
                <c:pt idx="49">
                  <c:v>8.9826965890824795</c:v>
                </c:pt>
              </c:numCache>
            </c:numRef>
          </c:xVal>
          <c:yVal>
            <c:numRef>
              <c:f>simulated_uber_delivery!$D$3:$D$52</c:f>
              <c:numCache>
                <c:formatCode>General</c:formatCode>
                <c:ptCount val="50"/>
                <c:pt idx="0">
                  <c:v>14.0403138729744</c:v>
                </c:pt>
                <c:pt idx="1">
                  <c:v>6.38710167724639</c:v>
                </c:pt>
                <c:pt idx="2">
                  <c:v>14.888917289208599</c:v>
                </c:pt>
                <c:pt idx="3">
                  <c:v>14.466682325582999</c:v>
                </c:pt>
                <c:pt idx="4">
                  <c:v>5.8243755809962696</c:v>
                </c:pt>
                <c:pt idx="5">
                  <c:v>10.1421178434975</c:v>
                </c:pt>
                <c:pt idx="6">
                  <c:v>8.9020346710458398</c:v>
                </c:pt>
                <c:pt idx="7">
                  <c:v>14.057381309103199</c:v>
                </c:pt>
                <c:pt idx="8">
                  <c:v>9.4696962810121494</c:v>
                </c:pt>
                <c:pt idx="9">
                  <c:v>13.360042599961201</c:v>
                </c:pt>
                <c:pt idx="10">
                  <c:v>12.375956177711499</c:v>
                </c:pt>
                <c:pt idx="11">
                  <c:v>13.110551412683</c:v>
                </c:pt>
                <c:pt idx="12">
                  <c:v>8.8810828281566501</c:v>
                </c:pt>
                <c:pt idx="13">
                  <c:v>11.8516972940415</c:v>
                </c:pt>
                <c:pt idx="14">
                  <c:v>5.0394833879545304</c:v>
                </c:pt>
                <c:pt idx="15">
                  <c:v>13.329160802532</c:v>
                </c:pt>
                <c:pt idx="16">
                  <c:v>5.0733414688147596</c:v>
                </c:pt>
                <c:pt idx="17">
                  <c:v>7.0765897282399202</c:v>
                </c:pt>
                <c:pt idx="18">
                  <c:v>14.0660140779801</c:v>
                </c:pt>
                <c:pt idx="19">
                  <c:v>11.1177864344791</c:v>
                </c:pt>
                <c:pt idx="20">
                  <c:v>13.5672199935652</c:v>
                </c:pt>
                <c:pt idx="21">
                  <c:v>14.1063512582332</c:v>
                </c:pt>
                <c:pt idx="22">
                  <c:v>15.734758989419801</c:v>
                </c:pt>
                <c:pt idx="23">
                  <c:v>15.896783035714201</c:v>
                </c:pt>
                <c:pt idx="24">
                  <c:v>17.1965729235671</c:v>
                </c:pt>
                <c:pt idx="25">
                  <c:v>13.949730452150099</c:v>
                </c:pt>
                <c:pt idx="26">
                  <c:v>19.1920392913744</c:v>
                </c:pt>
                <c:pt idx="27">
                  <c:v>19.625702935736602</c:v>
                </c:pt>
                <c:pt idx="28">
                  <c:v>12.335235255304701</c:v>
                </c:pt>
                <c:pt idx="29">
                  <c:v>17.244975999929</c:v>
                </c:pt>
                <c:pt idx="30">
                  <c:v>19.0363452513702</c:v>
                </c:pt>
                <c:pt idx="31">
                  <c:v>16.034740847535399</c:v>
                </c:pt>
                <c:pt idx="32">
                  <c:v>16.315072989091298</c:v>
                </c:pt>
                <c:pt idx="33">
                  <c:v>19.373858496546699</c:v>
                </c:pt>
                <c:pt idx="34">
                  <c:v>18.504827506840201</c:v>
                </c:pt>
                <c:pt idx="35">
                  <c:v>15.798208990599999</c:v>
                </c:pt>
                <c:pt idx="36">
                  <c:v>18.214039239101101</c:v>
                </c:pt>
                <c:pt idx="37">
                  <c:v>11.137186090927599</c:v>
                </c:pt>
                <c:pt idx="38">
                  <c:v>17.645077586639701</c:v>
                </c:pt>
                <c:pt idx="39">
                  <c:v>16.236134571954601</c:v>
                </c:pt>
                <c:pt idx="40">
                  <c:v>19.423246388323602</c:v>
                </c:pt>
                <c:pt idx="41">
                  <c:v>24.677336672321001</c:v>
                </c:pt>
                <c:pt idx="42">
                  <c:v>19.8458792944439</c:v>
                </c:pt>
                <c:pt idx="43">
                  <c:v>17.524584394413999</c:v>
                </c:pt>
                <c:pt idx="44">
                  <c:v>17.596899801865199</c:v>
                </c:pt>
                <c:pt idx="45">
                  <c:v>23.644371137488601</c:v>
                </c:pt>
                <c:pt idx="46">
                  <c:v>20.2828916808357</c:v>
                </c:pt>
                <c:pt idx="47">
                  <c:v>22.8217149438569</c:v>
                </c:pt>
                <c:pt idx="48">
                  <c:v>17.807095683528999</c:v>
                </c:pt>
                <c:pt idx="49">
                  <c:v>34.9396718863863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087-84DC-3A84E3AC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39920"/>
        <c:axId val="1961435120"/>
      </c:scatterChart>
      <c:valAx>
        <c:axId val="19614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(miles)</a:t>
                </a:r>
              </a:p>
            </c:rich>
          </c:tx>
          <c:layout>
            <c:manualLayout>
              <c:xMode val="edge"/>
              <c:yMode val="edge"/>
              <c:x val="0.45480024990010315"/>
              <c:y val="0.91788058806778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35120"/>
        <c:crosses val="autoZero"/>
        <c:crossBetween val="midCat"/>
      </c:valAx>
      <c:valAx>
        <c:axId val="19614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layout>
            <c:manualLayout>
              <c:xMode val="edge"/>
              <c:yMode val="edge"/>
              <c:x val="1.3273498479622023E-2"/>
              <c:y val="0.37438827118782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Moving</a:t>
            </a:r>
            <a:r>
              <a:rPr lang="en-US" b="1" baseline="0"/>
              <a:t> Range Chart for Time in minutes per Miles Traveled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simulated_uber_delivery!$F$2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simulated_uber_delivery!$F$3:$F$53</c:f>
              <c:numCache>
                <c:formatCode>General</c:formatCode>
                <c:ptCount val="51"/>
                <c:pt idx="1">
                  <c:v>2.7396648308850313</c:v>
                </c:pt>
                <c:pt idx="2">
                  <c:v>7.2473833716852152</c:v>
                </c:pt>
                <c:pt idx="3">
                  <c:v>4.0328677585707089</c:v>
                </c:pt>
                <c:pt idx="4">
                  <c:v>2.8861273174041648</c:v>
                </c:pt>
                <c:pt idx="5">
                  <c:v>2.4253915213163189</c:v>
                </c:pt>
                <c:pt idx="6">
                  <c:v>1.3766033331240957</c:v>
                </c:pt>
                <c:pt idx="7">
                  <c:v>7.4751853959999526</c:v>
                </c:pt>
                <c:pt idx="8">
                  <c:v>6.9822422698191557</c:v>
                </c:pt>
                <c:pt idx="9">
                  <c:v>1.4509115493527718</c:v>
                </c:pt>
                <c:pt idx="10">
                  <c:v>0.91772072734270527</c:v>
                </c:pt>
                <c:pt idx="11">
                  <c:v>1.0839193310392075</c:v>
                </c:pt>
                <c:pt idx="12">
                  <c:v>2.2819286359548903</c:v>
                </c:pt>
                <c:pt idx="13">
                  <c:v>4.7491898471261376</c:v>
                </c:pt>
                <c:pt idx="14">
                  <c:v>5.2258736528180227</c:v>
                </c:pt>
                <c:pt idx="15">
                  <c:v>2.0096570846774382</c:v>
                </c:pt>
                <c:pt idx="16">
                  <c:v>2.9121110338028773</c:v>
                </c:pt>
                <c:pt idx="17">
                  <c:v>4.0141263227982096</c:v>
                </c:pt>
                <c:pt idx="18">
                  <c:v>1.4832126970240402</c:v>
                </c:pt>
                <c:pt idx="19">
                  <c:v>1.9707689707268674</c:v>
                </c:pt>
                <c:pt idx="20">
                  <c:v>2.6595862162143606</c:v>
                </c:pt>
                <c:pt idx="21">
                  <c:v>0.59817209661749482</c:v>
                </c:pt>
                <c:pt idx="22">
                  <c:v>0.36817379249396698</c:v>
                </c:pt>
                <c:pt idx="23">
                  <c:v>0.22219737725905064</c:v>
                </c:pt>
                <c:pt idx="24">
                  <c:v>0.40500901683054735</c:v>
                </c:pt>
                <c:pt idx="25">
                  <c:v>0.56784740455014271</c:v>
                </c:pt>
                <c:pt idx="26">
                  <c:v>1.1480828912197953</c:v>
                </c:pt>
                <c:pt idx="27">
                  <c:v>8.7800505629537007E-2</c:v>
                </c:pt>
                <c:pt idx="28">
                  <c:v>1.1579276217043755</c:v>
                </c:pt>
                <c:pt idx="29">
                  <c:v>1.8740950833069241</c:v>
                </c:pt>
                <c:pt idx="30">
                  <c:v>0.65805522744857248</c:v>
                </c:pt>
                <c:pt idx="31">
                  <c:v>0.82209402445497393</c:v>
                </c:pt>
                <c:pt idx="32">
                  <c:v>0.1385347997211368</c:v>
                </c:pt>
                <c:pt idx="33">
                  <c:v>0.98470987310952829</c:v>
                </c:pt>
                <c:pt idx="34">
                  <c:v>0.30071503968156987</c:v>
                </c:pt>
                <c:pt idx="35">
                  <c:v>0.53563142847804857</c:v>
                </c:pt>
                <c:pt idx="36">
                  <c:v>1.4372692773642077</c:v>
                </c:pt>
                <c:pt idx="37">
                  <c:v>2.1864535770183529</c:v>
                </c:pt>
                <c:pt idx="38">
                  <c:v>1.0136081351547639</c:v>
                </c:pt>
                <c:pt idx="39">
                  <c:v>0.50787499191884189</c:v>
                </c:pt>
                <c:pt idx="40">
                  <c:v>0.36994911529951668</c:v>
                </c:pt>
                <c:pt idx="41">
                  <c:v>1.0084841629628452</c:v>
                </c:pt>
                <c:pt idx="42">
                  <c:v>0.93208788108233298</c:v>
                </c:pt>
                <c:pt idx="43">
                  <c:v>3.0985744465453102E-2</c:v>
                </c:pt>
                <c:pt idx="44">
                  <c:v>0.24107959077126351</c:v>
                </c:pt>
                <c:pt idx="45">
                  <c:v>0.69043892114618099</c:v>
                </c:pt>
                <c:pt idx="46">
                  <c:v>0.10217103450077047</c:v>
                </c:pt>
                <c:pt idx="47">
                  <c:v>0.41271743177487963</c:v>
                </c:pt>
                <c:pt idx="48">
                  <c:v>0.43728852743790814</c:v>
                </c:pt>
                <c:pt idx="49">
                  <c:v>1.7163143046855183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9-4C28-A0FC-B748FBCA41DF}"/>
            </c:ext>
          </c:extLst>
        </c:ser>
        <c:ser>
          <c:idx val="1"/>
          <c:order val="1"/>
          <c:tx>
            <c:strRef>
              <c:f>simulated_uber_delivery!$AL$2</c:f>
              <c:strCache>
                <c:ptCount val="1"/>
                <c:pt idx="0">
                  <c:v>Centerline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simulated_uber_delivery!$AL$3:$AL$53</c:f>
              <c:numCache>
                <c:formatCode>General</c:formatCode>
                <c:ptCount val="51"/>
                <c:pt idx="0">
                  <c:v>1.7730661000000001</c:v>
                </c:pt>
                <c:pt idx="1">
                  <c:v>1.7730661000000001</c:v>
                </c:pt>
                <c:pt idx="2">
                  <c:v>1.7730661000000001</c:v>
                </c:pt>
                <c:pt idx="3">
                  <c:v>1.7730661000000001</c:v>
                </c:pt>
                <c:pt idx="4">
                  <c:v>1.7730661000000001</c:v>
                </c:pt>
                <c:pt idx="5">
                  <c:v>1.7730661000000001</c:v>
                </c:pt>
                <c:pt idx="6">
                  <c:v>1.7730661000000001</c:v>
                </c:pt>
                <c:pt idx="7">
                  <c:v>1.7730661000000001</c:v>
                </c:pt>
                <c:pt idx="8">
                  <c:v>1.7730661000000001</c:v>
                </c:pt>
                <c:pt idx="9">
                  <c:v>1.7730661000000001</c:v>
                </c:pt>
                <c:pt idx="10">
                  <c:v>1.7730661000000001</c:v>
                </c:pt>
                <c:pt idx="11">
                  <c:v>1.7730661000000001</c:v>
                </c:pt>
                <c:pt idx="12">
                  <c:v>1.7730661000000001</c:v>
                </c:pt>
                <c:pt idx="13">
                  <c:v>1.7730661000000001</c:v>
                </c:pt>
                <c:pt idx="14">
                  <c:v>1.7730661000000001</c:v>
                </c:pt>
                <c:pt idx="15">
                  <c:v>1.7730661000000001</c:v>
                </c:pt>
                <c:pt idx="16">
                  <c:v>1.7730661000000001</c:v>
                </c:pt>
                <c:pt idx="17">
                  <c:v>1.7730661000000001</c:v>
                </c:pt>
                <c:pt idx="18">
                  <c:v>1.7730661000000001</c:v>
                </c:pt>
                <c:pt idx="19">
                  <c:v>1.7730661000000001</c:v>
                </c:pt>
                <c:pt idx="20">
                  <c:v>1.7730661000000001</c:v>
                </c:pt>
                <c:pt idx="21">
                  <c:v>1.7730661000000001</c:v>
                </c:pt>
                <c:pt idx="22">
                  <c:v>1.7730661000000001</c:v>
                </c:pt>
                <c:pt idx="23">
                  <c:v>1.7730661000000001</c:v>
                </c:pt>
                <c:pt idx="24">
                  <c:v>1.7730661000000001</c:v>
                </c:pt>
                <c:pt idx="25">
                  <c:v>1.7730661000000001</c:v>
                </c:pt>
                <c:pt idx="26">
                  <c:v>1.7730661000000001</c:v>
                </c:pt>
                <c:pt idx="27">
                  <c:v>1.7730661000000001</c:v>
                </c:pt>
                <c:pt idx="28">
                  <c:v>1.7730661000000001</c:v>
                </c:pt>
                <c:pt idx="29">
                  <c:v>1.7730661000000001</c:v>
                </c:pt>
                <c:pt idx="30">
                  <c:v>1.7730661000000001</c:v>
                </c:pt>
                <c:pt idx="31">
                  <c:v>1.7730661000000001</c:v>
                </c:pt>
                <c:pt idx="32">
                  <c:v>1.7730661000000001</c:v>
                </c:pt>
                <c:pt idx="33">
                  <c:v>1.7730661000000001</c:v>
                </c:pt>
                <c:pt idx="34">
                  <c:v>1.7730661000000001</c:v>
                </c:pt>
                <c:pt idx="35">
                  <c:v>1.7730661000000001</c:v>
                </c:pt>
                <c:pt idx="36">
                  <c:v>1.7730661000000001</c:v>
                </c:pt>
                <c:pt idx="37">
                  <c:v>1.7730661000000001</c:v>
                </c:pt>
                <c:pt idx="38">
                  <c:v>1.7730661000000001</c:v>
                </c:pt>
                <c:pt idx="39">
                  <c:v>1.7730661000000001</c:v>
                </c:pt>
                <c:pt idx="40">
                  <c:v>1.7730661000000001</c:v>
                </c:pt>
                <c:pt idx="41">
                  <c:v>1.7730661000000001</c:v>
                </c:pt>
                <c:pt idx="42">
                  <c:v>1.7730661000000001</c:v>
                </c:pt>
                <c:pt idx="43">
                  <c:v>1.7730661000000001</c:v>
                </c:pt>
                <c:pt idx="44">
                  <c:v>1.7730661000000001</c:v>
                </c:pt>
                <c:pt idx="45">
                  <c:v>1.7730661000000001</c:v>
                </c:pt>
                <c:pt idx="46">
                  <c:v>1.7730661000000001</c:v>
                </c:pt>
                <c:pt idx="47">
                  <c:v>1.7730661000000001</c:v>
                </c:pt>
                <c:pt idx="48">
                  <c:v>1.7730661000000001</c:v>
                </c:pt>
                <c:pt idx="49">
                  <c:v>1.7730661000000001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9-4C28-A0FC-B748FBCA41DF}"/>
            </c:ext>
          </c:extLst>
        </c:ser>
        <c:ser>
          <c:idx val="2"/>
          <c:order val="2"/>
          <c:tx>
            <c:strRef>
              <c:f>simulated_uber_delivery!$AM$2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simulated_uber_delivery!$AM$3:$AM$53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9-4C28-A0FC-B748FBCA41DF}"/>
            </c:ext>
          </c:extLst>
        </c:ser>
        <c:ser>
          <c:idx val="3"/>
          <c:order val="3"/>
          <c:tx>
            <c:strRef>
              <c:f>simulated_uber_delivery!$AN$2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simulated_uber_delivery!$AN$3:$AN$53</c:f>
              <c:numCache>
                <c:formatCode>General</c:formatCode>
                <c:ptCount val="51"/>
                <c:pt idx="0">
                  <c:v>5.7926099999999998</c:v>
                </c:pt>
                <c:pt idx="1">
                  <c:v>5.7926099999999998</c:v>
                </c:pt>
                <c:pt idx="2">
                  <c:v>5.7926099999999998</c:v>
                </c:pt>
                <c:pt idx="3">
                  <c:v>5.7926099999999998</c:v>
                </c:pt>
                <c:pt idx="4">
                  <c:v>5.7926099999999998</c:v>
                </c:pt>
                <c:pt idx="5">
                  <c:v>5.7926099999999998</c:v>
                </c:pt>
                <c:pt idx="6">
                  <c:v>5.7926099999999998</c:v>
                </c:pt>
                <c:pt idx="7">
                  <c:v>5.7926099999999998</c:v>
                </c:pt>
                <c:pt idx="8">
                  <c:v>5.7926099999999998</c:v>
                </c:pt>
                <c:pt idx="9">
                  <c:v>5.7926099999999998</c:v>
                </c:pt>
                <c:pt idx="10">
                  <c:v>5.7926099999999998</c:v>
                </c:pt>
                <c:pt idx="11">
                  <c:v>5.7926099999999998</c:v>
                </c:pt>
                <c:pt idx="12">
                  <c:v>5.7926099999999998</c:v>
                </c:pt>
                <c:pt idx="13">
                  <c:v>5.7926099999999998</c:v>
                </c:pt>
                <c:pt idx="14">
                  <c:v>5.7926099999999998</c:v>
                </c:pt>
                <c:pt idx="15">
                  <c:v>5.7926099999999998</c:v>
                </c:pt>
                <c:pt idx="16">
                  <c:v>5.7926099999999998</c:v>
                </c:pt>
                <c:pt idx="17">
                  <c:v>5.7926099999999998</c:v>
                </c:pt>
                <c:pt idx="18">
                  <c:v>5.7926099999999998</c:v>
                </c:pt>
                <c:pt idx="19">
                  <c:v>5.7926099999999998</c:v>
                </c:pt>
                <c:pt idx="20">
                  <c:v>5.7926099999999998</c:v>
                </c:pt>
                <c:pt idx="21">
                  <c:v>5.7926099999999998</c:v>
                </c:pt>
                <c:pt idx="22">
                  <c:v>5.7926099999999998</c:v>
                </c:pt>
                <c:pt idx="23">
                  <c:v>5.7926099999999998</c:v>
                </c:pt>
                <c:pt idx="24">
                  <c:v>5.7926099999999998</c:v>
                </c:pt>
                <c:pt idx="25">
                  <c:v>5.7926099999999998</c:v>
                </c:pt>
                <c:pt idx="26">
                  <c:v>5.7926099999999998</c:v>
                </c:pt>
                <c:pt idx="27">
                  <c:v>5.7926099999999998</c:v>
                </c:pt>
                <c:pt idx="28">
                  <c:v>5.7926099999999998</c:v>
                </c:pt>
                <c:pt idx="29">
                  <c:v>5.7926099999999998</c:v>
                </c:pt>
                <c:pt idx="30">
                  <c:v>5.7926099999999998</c:v>
                </c:pt>
                <c:pt idx="31">
                  <c:v>5.7926099999999998</c:v>
                </c:pt>
                <c:pt idx="32">
                  <c:v>5.7926099999999998</c:v>
                </c:pt>
                <c:pt idx="33">
                  <c:v>5.7926099999999998</c:v>
                </c:pt>
                <c:pt idx="34">
                  <c:v>5.7926099999999998</c:v>
                </c:pt>
                <c:pt idx="35">
                  <c:v>5.7926099999999998</c:v>
                </c:pt>
                <c:pt idx="36">
                  <c:v>5.7926099999999998</c:v>
                </c:pt>
                <c:pt idx="37">
                  <c:v>5.7926099999999998</c:v>
                </c:pt>
                <c:pt idx="38">
                  <c:v>5.7926099999999998</c:v>
                </c:pt>
                <c:pt idx="39">
                  <c:v>5.7926099999999998</c:v>
                </c:pt>
                <c:pt idx="40">
                  <c:v>5.7926099999999998</c:v>
                </c:pt>
                <c:pt idx="41">
                  <c:v>5.7926099999999998</c:v>
                </c:pt>
                <c:pt idx="42">
                  <c:v>5.7926099999999998</c:v>
                </c:pt>
                <c:pt idx="43">
                  <c:v>5.7926099999999998</c:v>
                </c:pt>
                <c:pt idx="44">
                  <c:v>5.7926099999999998</c:v>
                </c:pt>
                <c:pt idx="45">
                  <c:v>5.7926099999999998</c:v>
                </c:pt>
                <c:pt idx="46">
                  <c:v>5.7926099999999998</c:v>
                </c:pt>
                <c:pt idx="47">
                  <c:v>5.7926099999999998</c:v>
                </c:pt>
                <c:pt idx="48">
                  <c:v>5.7926099999999998</c:v>
                </c:pt>
                <c:pt idx="49">
                  <c:v>5.7926099999999998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9-4C28-A0FC-B748FBCA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807"/>
        <c:axId val="212808927"/>
      </c:lineChart>
      <c:catAx>
        <c:axId val="21281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8927"/>
        <c:crosses val="autoZero"/>
        <c:auto val="1"/>
        <c:lblAlgn val="ctr"/>
        <c:lblOffset val="100"/>
        <c:noMultiLvlLbl val="0"/>
      </c:catAx>
      <c:valAx>
        <c:axId val="2128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Delivery Distances by Time of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Delivery Distances by Time of Day</a:t>
          </a:r>
        </a:p>
      </cx:txPr>
    </cx:title>
    <cx:plotArea>
      <cx:plotAreaRegion>
        <cx:plotSurface>
          <cx:spPr>
            <a:ln>
              <a:solidFill>
                <a:schemeClr val="accent5">
                  <a:lumMod val="20000"/>
                  <a:lumOff val="80000"/>
                </a:schemeClr>
              </a:solidFill>
            </a:ln>
          </cx:spPr>
        </cx:plotSurface>
        <cx:series layoutId="boxWhisker" uniqueId="{25FCDAB5-51FE-4E6F-A84C-6D25C11BFF84}">
          <cx:tx>
            <cx:txData>
              <cx:f>_xlchart.v1.6</cx:f>
              <cx:v>Distance</cx:v>
            </cx:txData>
          </cx:tx>
          <cx:spPr>
            <a:solidFill>
              <a:schemeClr val="accent5">
                <a:lumMod val="40000"/>
                <a:lumOff val="60000"/>
              </a:schemeClr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Time of Day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Time of Day</a:t>
              </a:r>
            </a:p>
          </cx:txPr>
        </cx:title>
        <cx:tickLabels/>
      </cx:axis>
      <cx:axis id="1">
        <cx:valScaling/>
        <cx:title>
          <cx:tx>
            <cx:txData>
              <cx:v>Delivery Distance (Miles)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Delivery Distance (Miles)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Minutes per Mile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Minutes per Mile Frequency</a:t>
          </a:r>
        </a:p>
      </cx:txPr>
    </cx:title>
    <cx:plotArea>
      <cx:plotAreaRegion>
        <cx:series layoutId="clusteredColumn" uniqueId="{DDAA6C46-A072-4382-9EB1-7E20A416CCD7}">
          <cx:tx>
            <cx:txData>
              <cx:f>_xlchart.v1.0</cx:f>
              <cx:v>Time/Distance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>
              <cx:binSize val="1.2"/>
            </cx:binning>
          </cx:layoutPr>
        </cx:series>
      </cx:plotAreaRegion>
      <cx:axis id="0">
        <cx:catScaling gapWidth="0"/>
        <cx:title>
          <cx:tx>
            <cx:txData>
              <cx:v>Minutes to travel 1 Mile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Minutes to travel 1 Mile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Average Time/Distance Ratio by Weather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Average Time/Distance Ratio by Weather</a:t>
          </a:r>
        </a:p>
      </cx:txPr>
    </cx:title>
    <cx:plotArea>
      <cx:plotAreaRegion>
        <cx:series layoutId="clusteredColumn" uniqueId="{45D268D6-035D-444C-AC9D-937B98F1CDF0}">
          <cx:tx>
            <cx:txData>
              <cx:f>_xlchart.v1.3</cx:f>
              <cx:v>Minutes</cx:v>
            </cx:txData>
          </cx:tx>
          <cx:spPr>
            <a:solidFill>
              <a:schemeClr val="tx2">
                <a:lumMod val="25000"/>
                <a:lumOff val="75000"/>
              </a:schemeClr>
            </a:solidFill>
            <a:ln w="9525">
              <a:solidFill>
                <a:schemeClr val="tx2">
                  <a:lumMod val="75000"/>
                  <a:lumOff val="25000"/>
                </a:schemeClr>
              </a:solidFill>
            </a:ln>
          </cx:spPr>
          <cx:dataId val="0"/>
          <cx:layoutPr>
            <cx:aggregation/>
          </cx:layoutPr>
        </cx:series>
      </cx:plotAreaRegion>
      <cx:axis id="0">
        <cx:catScaling gapWidth="0"/>
        <cx:tickLabels/>
        <cx:numFmt formatCode="@" sourceLinked="0"/>
        <cx:spPr>
          <a:ln>
            <a:noFill/>
          </a:ln>
        </cx:sp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75552</xdr:colOff>
      <xdr:row>7</xdr:row>
      <xdr:rowOff>63591</xdr:rowOff>
    </xdr:from>
    <xdr:to>
      <xdr:col>18</xdr:col>
      <xdr:colOff>627351</xdr:colOff>
      <xdr:row>25</xdr:row>
      <xdr:rowOff>114759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3A414-DDFF-BEC1-AEA6-79ECF0986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73128</xdr:colOff>
      <xdr:row>27</xdr:row>
      <xdr:rowOff>63853</xdr:rowOff>
    </xdr:from>
    <xdr:to>
      <xdr:col>18</xdr:col>
      <xdr:colOff>635000</xdr:colOff>
      <xdr:row>47</xdr:row>
      <xdr:rowOff>120135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45AA5-A9FB-E63E-CC3D-C790AF9F5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87480</xdr:colOff>
      <xdr:row>48</xdr:row>
      <xdr:rowOff>124531</xdr:rowOff>
    </xdr:from>
    <xdr:to>
      <xdr:col>18</xdr:col>
      <xdr:colOff>625927</xdr:colOff>
      <xdr:row>67</xdr:row>
      <xdr:rowOff>163285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B70FE2A-141D-0A08-0082-0B08973FA7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5330" y="8970081"/>
              <a:ext cx="5872447" cy="35376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150716</xdr:colOff>
      <xdr:row>27</xdr:row>
      <xdr:rowOff>85839</xdr:rowOff>
    </xdr:from>
    <xdr:to>
      <xdr:col>26</xdr:col>
      <xdr:colOff>854364</xdr:colOff>
      <xdr:row>47</xdr:row>
      <xdr:rowOff>99457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654C693B-4645-E3C5-5500-5DC92F110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6261" y="5085021"/>
              <a:ext cx="5391103" cy="3708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57975</xdr:colOff>
      <xdr:row>7</xdr:row>
      <xdr:rowOff>72097</xdr:rowOff>
    </xdr:from>
    <xdr:to>
      <xdr:col>26</xdr:col>
      <xdr:colOff>865909</xdr:colOff>
      <xdr:row>25</xdr:row>
      <xdr:rowOff>106823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165271-FF8D-E3E6-2D9D-1E0F37149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144900</xdr:colOff>
      <xdr:row>48</xdr:row>
      <xdr:rowOff>153276</xdr:rowOff>
    </xdr:from>
    <xdr:to>
      <xdr:col>26</xdr:col>
      <xdr:colOff>854365</xdr:colOff>
      <xdr:row>67</xdr:row>
      <xdr:rowOff>109482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5C3988A-00BE-D685-F98E-DD4402AABA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0445" y="9031731"/>
              <a:ext cx="5396920" cy="3466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1BF0-C1AD-4A8A-883A-37A0643F1303}">
  <dimension ref="A1:AN68"/>
  <sheetViews>
    <sheetView tabSelected="1" topLeftCell="F12" zoomScale="57" zoomScaleNormal="47" workbookViewId="0">
      <selection activeCell="J28" sqref="J28"/>
    </sheetView>
  </sheetViews>
  <sheetFormatPr defaultRowHeight="14.5" x14ac:dyDescent="0.35"/>
  <cols>
    <col min="1" max="2" width="12.1796875" customWidth="1"/>
    <col min="3" max="3" width="13.453125" customWidth="1"/>
    <col min="4" max="4" width="12.54296875" customWidth="1"/>
    <col min="5" max="5" width="13.26953125" customWidth="1"/>
    <col min="6" max="6" width="12.54296875" customWidth="1"/>
    <col min="7" max="7" width="10.453125" customWidth="1"/>
    <col min="8" max="9" width="11" customWidth="1"/>
    <col min="12" max="15" width="9.54296875" customWidth="1"/>
    <col min="16" max="16" width="10.36328125" customWidth="1"/>
    <col min="17" max="26" width="9.54296875" customWidth="1"/>
    <col min="27" max="27" width="14.1796875" customWidth="1"/>
    <col min="28" max="28" width="17" customWidth="1"/>
    <col min="29" max="29" width="13" customWidth="1"/>
    <col min="30" max="30" width="13.453125" customWidth="1"/>
    <col min="31" max="31" width="13.1796875" customWidth="1"/>
    <col min="32" max="32" width="13" customWidth="1"/>
    <col min="33" max="33" width="13.1796875" customWidth="1"/>
    <col min="34" max="34" width="13.26953125" customWidth="1"/>
    <col min="35" max="35" width="13.81640625" customWidth="1"/>
    <col min="37" max="37" width="9.81640625" customWidth="1"/>
    <col min="38" max="38" width="13.54296875" customWidth="1"/>
  </cols>
  <sheetData>
    <row r="1" spans="1:40" x14ac:dyDescent="0.35">
      <c r="A1" s="2" t="s">
        <v>33</v>
      </c>
      <c r="AB1" s="2" t="s">
        <v>31</v>
      </c>
      <c r="AK1" s="2" t="s">
        <v>28</v>
      </c>
    </row>
    <row r="2" spans="1:40" x14ac:dyDescent="0.35">
      <c r="A2" s="17" t="s">
        <v>0</v>
      </c>
      <c r="B2" s="17" t="s">
        <v>3</v>
      </c>
      <c r="C2" s="17" t="s">
        <v>1</v>
      </c>
      <c r="D2" s="17" t="s">
        <v>2</v>
      </c>
      <c r="E2" s="18" t="s">
        <v>17</v>
      </c>
      <c r="F2" s="18" t="s">
        <v>16</v>
      </c>
      <c r="G2" s="17" t="s">
        <v>4</v>
      </c>
      <c r="H2" s="17" t="s">
        <v>5</v>
      </c>
      <c r="J2" s="9" t="s">
        <v>4</v>
      </c>
      <c r="K2" s="10" t="s">
        <v>32</v>
      </c>
      <c r="AC2" s="17" t="s">
        <v>21</v>
      </c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K2" s="2"/>
      <c r="AL2" s="17" t="s">
        <v>21</v>
      </c>
      <c r="AM2" s="17" t="s">
        <v>29</v>
      </c>
      <c r="AN2" s="17" t="s">
        <v>30</v>
      </c>
    </row>
    <row r="3" spans="1:40" ht="15" thickBot="1" x14ac:dyDescent="0.4">
      <c r="A3" s="5">
        <v>1</v>
      </c>
      <c r="B3" s="5" t="s">
        <v>6</v>
      </c>
      <c r="C3" s="5">
        <v>2.8296120869927099</v>
      </c>
      <c r="D3" s="5">
        <v>14.0403138729744</v>
      </c>
      <c r="E3" s="5">
        <f>D3/C3</f>
        <v>4.9619217904516155</v>
      </c>
      <c r="F3" s="5"/>
      <c r="G3" s="5" t="s">
        <v>7</v>
      </c>
      <c r="H3" s="6" t="s">
        <v>8</v>
      </c>
      <c r="J3" s="12" t="s">
        <v>12</v>
      </c>
      <c r="K3" s="13">
        <f>AVERAGEIF(G3:G52, J3, E3:E52)</f>
        <v>4.3407544152657449</v>
      </c>
      <c r="M3" s="19" t="s">
        <v>18</v>
      </c>
      <c r="N3" s="19"/>
      <c r="O3" s="3"/>
      <c r="P3" s="11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C3">
        <v>3.915924</v>
      </c>
      <c r="AD3">
        <v>2.3441000000000001</v>
      </c>
      <c r="AE3">
        <v>0.77229999999999999</v>
      </c>
      <c r="AF3">
        <v>0</v>
      </c>
      <c r="AG3">
        <v>5.4878</v>
      </c>
      <c r="AH3">
        <v>7.0597000000000003</v>
      </c>
      <c r="AI3">
        <v>8.6315000000000008</v>
      </c>
      <c r="AL3">
        <v>1.7730661000000001</v>
      </c>
      <c r="AM3">
        <v>0</v>
      </c>
      <c r="AN3">
        <v>5.7926099999999998</v>
      </c>
    </row>
    <row r="4" spans="1:40" x14ac:dyDescent="0.35">
      <c r="A4">
        <v>2</v>
      </c>
      <c r="B4" t="s">
        <v>6</v>
      </c>
      <c r="C4">
        <v>2.8741508265957201</v>
      </c>
      <c r="D4">
        <v>6.38710167724639</v>
      </c>
      <c r="E4">
        <f t="shared" ref="E4:E34" si="0">D4/C4</f>
        <v>2.2222569595665842</v>
      </c>
      <c r="F4">
        <f>ABS(E4-E3)</f>
        <v>2.7396648308850313</v>
      </c>
      <c r="G4" t="s">
        <v>9</v>
      </c>
      <c r="H4" s="1" t="s">
        <v>8</v>
      </c>
      <c r="J4" s="12" t="s">
        <v>9</v>
      </c>
      <c r="K4" s="14">
        <f t="shared" ref="K4:K6" si="1">AVERAGEIF(G4:G53, J4, E4:E53)</f>
        <v>2.2930857595092817</v>
      </c>
      <c r="P4" s="11"/>
      <c r="AC4">
        <v>3.915924</v>
      </c>
      <c r="AD4">
        <v>2.3441000000000001</v>
      </c>
      <c r="AE4">
        <v>0.77229999999999999</v>
      </c>
      <c r="AF4">
        <v>0</v>
      </c>
      <c r="AG4">
        <v>5.4878</v>
      </c>
      <c r="AH4">
        <v>7.0597000000000003</v>
      </c>
      <c r="AI4">
        <v>8.6315000000000008</v>
      </c>
      <c r="AL4">
        <v>1.7730661000000001</v>
      </c>
      <c r="AM4">
        <v>0</v>
      </c>
      <c r="AN4">
        <v>5.7926099999999998</v>
      </c>
    </row>
    <row r="5" spans="1:40" x14ac:dyDescent="0.35">
      <c r="A5">
        <v>3</v>
      </c>
      <c r="B5" t="s">
        <v>6</v>
      </c>
      <c r="C5">
        <v>1.57227906957269</v>
      </c>
      <c r="D5">
        <v>14.888917289208599</v>
      </c>
      <c r="E5">
        <f t="shared" si="0"/>
        <v>9.4696403312517994</v>
      </c>
      <c r="F5">
        <f t="shared" ref="F5:F52" si="2">ABS(E5-E4)</f>
        <v>7.2473833716852152</v>
      </c>
      <c r="G5" t="s">
        <v>7</v>
      </c>
      <c r="H5" s="1" t="s">
        <v>8</v>
      </c>
      <c r="J5" s="12" t="s">
        <v>7</v>
      </c>
      <c r="K5" s="14">
        <f t="shared" si="1"/>
        <v>4.5192812831356868</v>
      </c>
      <c r="M5" s="2" t="s">
        <v>19</v>
      </c>
      <c r="N5">
        <f>AVERAGE(E3:E52)</f>
        <v>3.9159240748967967</v>
      </c>
      <c r="P5" s="11"/>
      <c r="AC5">
        <v>3.915924</v>
      </c>
      <c r="AD5">
        <v>2.3441000000000001</v>
      </c>
      <c r="AE5">
        <v>0.77229999999999999</v>
      </c>
      <c r="AF5">
        <v>0</v>
      </c>
      <c r="AG5">
        <v>5.4878</v>
      </c>
      <c r="AH5">
        <v>7.0597000000000003</v>
      </c>
      <c r="AI5">
        <v>8.6315000000000008</v>
      </c>
      <c r="AL5">
        <v>1.7730661000000001</v>
      </c>
      <c r="AM5">
        <v>0</v>
      </c>
      <c r="AN5">
        <v>5.7926099999999998</v>
      </c>
    </row>
    <row r="6" spans="1:40" x14ac:dyDescent="0.35">
      <c r="A6">
        <v>4</v>
      </c>
      <c r="B6" t="s">
        <v>10</v>
      </c>
      <c r="C6">
        <v>2.6608952521346501</v>
      </c>
      <c r="D6">
        <v>14.466682325582999</v>
      </c>
      <c r="E6">
        <f t="shared" si="0"/>
        <v>5.4367725726810905</v>
      </c>
      <c r="F6">
        <f t="shared" si="2"/>
        <v>4.0328677585707089</v>
      </c>
      <c r="G6" t="s">
        <v>11</v>
      </c>
      <c r="H6" s="1" t="s">
        <v>8</v>
      </c>
      <c r="J6" s="15" t="s">
        <v>11</v>
      </c>
      <c r="K6" s="16">
        <f t="shared" si="1"/>
        <v>3.7814298518183942</v>
      </c>
      <c r="M6" s="2" t="s">
        <v>20</v>
      </c>
      <c r="N6">
        <f>AVERAGE(F4:F52)</f>
        <v>1.7730661376687891</v>
      </c>
      <c r="P6" s="11"/>
      <c r="AC6">
        <v>3.915924</v>
      </c>
      <c r="AD6">
        <v>2.3441000000000001</v>
      </c>
      <c r="AE6">
        <v>0.77229999999999999</v>
      </c>
      <c r="AF6">
        <v>0</v>
      </c>
      <c r="AG6">
        <v>5.4878</v>
      </c>
      <c r="AH6">
        <v>7.0597000000000003</v>
      </c>
      <c r="AI6">
        <v>8.6315000000000008</v>
      </c>
      <c r="AL6">
        <v>1.7730661000000001</v>
      </c>
      <c r="AM6">
        <v>0</v>
      </c>
      <c r="AN6">
        <v>5.7926099999999998</v>
      </c>
    </row>
    <row r="7" spans="1:40" x14ac:dyDescent="0.35">
      <c r="A7">
        <v>5</v>
      </c>
      <c r="B7" t="s">
        <v>6</v>
      </c>
      <c r="C7">
        <v>2.28349103778601</v>
      </c>
      <c r="D7">
        <v>5.8243755809962696</v>
      </c>
      <c r="E7">
        <f t="shared" si="0"/>
        <v>2.5506452552769256</v>
      </c>
      <c r="F7">
        <f t="shared" si="2"/>
        <v>2.8861273174041648</v>
      </c>
      <c r="G7" t="s">
        <v>12</v>
      </c>
      <c r="H7" s="1" t="s">
        <v>13</v>
      </c>
      <c r="R7" s="24" t="s">
        <v>34</v>
      </c>
      <c r="S7" s="23"/>
      <c r="T7" s="23"/>
      <c r="U7" s="23"/>
      <c r="AC7">
        <v>3.915924</v>
      </c>
      <c r="AD7">
        <v>2.3441000000000001</v>
      </c>
      <c r="AE7">
        <v>0.77229999999999999</v>
      </c>
      <c r="AF7">
        <v>0</v>
      </c>
      <c r="AG7">
        <v>5.4878</v>
      </c>
      <c r="AH7">
        <v>7.0597000000000003</v>
      </c>
      <c r="AI7">
        <v>8.6315000000000008</v>
      </c>
      <c r="AL7">
        <v>1.7730661000000001</v>
      </c>
      <c r="AM7">
        <v>0</v>
      </c>
      <c r="AN7">
        <v>5.7926099999999998</v>
      </c>
    </row>
    <row r="8" spans="1:40" x14ac:dyDescent="0.35">
      <c r="A8">
        <v>6</v>
      </c>
      <c r="B8" t="s">
        <v>10</v>
      </c>
      <c r="C8">
        <v>2.03819189826027</v>
      </c>
      <c r="D8">
        <v>10.1421178434975</v>
      </c>
      <c r="E8">
        <f t="shared" si="0"/>
        <v>4.9760367765932445</v>
      </c>
      <c r="F8">
        <f t="shared" si="2"/>
        <v>2.4253915213163189</v>
      </c>
      <c r="G8" t="s">
        <v>11</v>
      </c>
      <c r="H8" s="1" t="s">
        <v>8</v>
      </c>
      <c r="K8" s="2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C8">
        <v>3.915924</v>
      </c>
      <c r="AD8">
        <v>2.3441000000000001</v>
      </c>
      <c r="AE8">
        <v>0.77229999999999999</v>
      </c>
      <c r="AF8">
        <v>0</v>
      </c>
      <c r="AG8">
        <v>5.4878</v>
      </c>
      <c r="AH8">
        <v>7.0597000000000003</v>
      </c>
      <c r="AI8">
        <v>8.6315000000000008</v>
      </c>
      <c r="AL8">
        <v>1.7730661000000001</v>
      </c>
      <c r="AM8">
        <v>0</v>
      </c>
      <c r="AN8">
        <v>5.7926099999999998</v>
      </c>
    </row>
    <row r="9" spans="1:40" x14ac:dyDescent="0.35">
      <c r="A9">
        <v>7</v>
      </c>
      <c r="B9" t="s">
        <v>14</v>
      </c>
      <c r="C9">
        <v>2.4731766292825301</v>
      </c>
      <c r="D9">
        <v>8.9020346710458398</v>
      </c>
      <c r="E9">
        <f t="shared" si="0"/>
        <v>3.5994334434691488</v>
      </c>
      <c r="F9">
        <f t="shared" si="2"/>
        <v>1.3766033331240957</v>
      </c>
      <c r="G9" t="s">
        <v>11</v>
      </c>
      <c r="H9" s="1" t="s">
        <v>8</v>
      </c>
      <c r="K9" s="12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1"/>
      <c r="AC9">
        <v>3.915924</v>
      </c>
      <c r="AD9">
        <v>2.3441000000000001</v>
      </c>
      <c r="AE9">
        <v>0.77229999999999999</v>
      </c>
      <c r="AF9">
        <v>0</v>
      </c>
      <c r="AG9">
        <v>5.4878</v>
      </c>
      <c r="AH9">
        <v>7.0597000000000003</v>
      </c>
      <c r="AI9">
        <v>8.6315000000000008</v>
      </c>
      <c r="AL9">
        <v>1.7730661000000001</v>
      </c>
      <c r="AM9">
        <v>0</v>
      </c>
      <c r="AN9">
        <v>5.7926099999999998</v>
      </c>
    </row>
    <row r="10" spans="1:40" x14ac:dyDescent="0.35">
      <c r="A10">
        <v>8</v>
      </c>
      <c r="B10" t="s">
        <v>15</v>
      </c>
      <c r="C10">
        <v>1.2693331944756201</v>
      </c>
      <c r="D10">
        <v>14.057381309103199</v>
      </c>
      <c r="E10">
        <f t="shared" si="0"/>
        <v>11.074618839469101</v>
      </c>
      <c r="F10">
        <f t="shared" si="2"/>
        <v>7.4751853959999526</v>
      </c>
      <c r="G10" t="s">
        <v>12</v>
      </c>
      <c r="H10" s="1" t="s">
        <v>8</v>
      </c>
      <c r="K10" s="12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1"/>
      <c r="AC10">
        <v>3.915924</v>
      </c>
      <c r="AD10">
        <v>2.3441000000000001</v>
      </c>
      <c r="AE10">
        <v>0.77229999999999999</v>
      </c>
      <c r="AF10">
        <v>0</v>
      </c>
      <c r="AG10">
        <v>5.4878</v>
      </c>
      <c r="AH10">
        <v>7.0597000000000003</v>
      </c>
      <c r="AI10">
        <v>8.6315000000000008</v>
      </c>
      <c r="AL10">
        <v>1.7730661000000001</v>
      </c>
      <c r="AM10">
        <v>0</v>
      </c>
      <c r="AN10">
        <v>5.7926099999999998</v>
      </c>
    </row>
    <row r="11" spans="1:40" x14ac:dyDescent="0.35">
      <c r="A11">
        <v>9</v>
      </c>
      <c r="B11" t="s">
        <v>10</v>
      </c>
      <c r="C11">
        <v>2.3139845808036599</v>
      </c>
      <c r="D11">
        <v>9.4696962810121494</v>
      </c>
      <c r="E11">
        <f t="shared" si="0"/>
        <v>4.0923765696499457</v>
      </c>
      <c r="F11">
        <f t="shared" si="2"/>
        <v>6.9822422698191557</v>
      </c>
      <c r="G11" t="s">
        <v>7</v>
      </c>
      <c r="H11" s="1" t="s">
        <v>8</v>
      </c>
      <c r="K11" s="12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1"/>
      <c r="AC11">
        <v>3.915924</v>
      </c>
      <c r="AD11">
        <v>2.3441000000000001</v>
      </c>
      <c r="AE11">
        <v>0.77229999999999999</v>
      </c>
      <c r="AF11">
        <v>0</v>
      </c>
      <c r="AG11">
        <v>5.4878</v>
      </c>
      <c r="AH11">
        <v>7.0597000000000003</v>
      </c>
      <c r="AI11">
        <v>8.6315000000000008</v>
      </c>
      <c r="AL11">
        <v>1.7730661000000001</v>
      </c>
      <c r="AM11">
        <v>0</v>
      </c>
      <c r="AN11">
        <v>5.7926099999999998</v>
      </c>
    </row>
    <row r="12" spans="1:40" x14ac:dyDescent="0.35">
      <c r="A12">
        <v>10</v>
      </c>
      <c r="B12" t="s">
        <v>15</v>
      </c>
      <c r="C12">
        <v>2.4101295680738999</v>
      </c>
      <c r="D12">
        <v>13.360042599961201</v>
      </c>
      <c r="E12">
        <f t="shared" si="0"/>
        <v>5.5432881190027175</v>
      </c>
      <c r="F12">
        <f t="shared" si="2"/>
        <v>1.4509115493527718</v>
      </c>
      <c r="G12" t="s">
        <v>11</v>
      </c>
      <c r="H12" s="1" t="s">
        <v>8</v>
      </c>
      <c r="K12" s="12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1"/>
      <c r="AC12">
        <v>3.915924</v>
      </c>
      <c r="AD12">
        <v>2.3441000000000001</v>
      </c>
      <c r="AE12">
        <v>0.77229999999999999</v>
      </c>
      <c r="AF12">
        <v>0</v>
      </c>
      <c r="AG12">
        <v>5.4878</v>
      </c>
      <c r="AH12">
        <v>7.0597000000000003</v>
      </c>
      <c r="AI12">
        <v>8.6315000000000008</v>
      </c>
      <c r="AL12">
        <v>1.7730661000000001</v>
      </c>
      <c r="AM12">
        <v>0</v>
      </c>
      <c r="AN12">
        <v>5.7926099999999998</v>
      </c>
    </row>
    <row r="13" spans="1:40" x14ac:dyDescent="0.35">
      <c r="A13">
        <v>11</v>
      </c>
      <c r="B13" t="s">
        <v>6</v>
      </c>
      <c r="C13">
        <v>1.9154835524968801</v>
      </c>
      <c r="D13">
        <v>12.375956177711499</v>
      </c>
      <c r="E13">
        <f t="shared" si="0"/>
        <v>6.4610088463454227</v>
      </c>
      <c r="F13">
        <f t="shared" si="2"/>
        <v>0.91772072734270527</v>
      </c>
      <c r="G13" t="s">
        <v>11</v>
      </c>
      <c r="H13" s="1" t="s">
        <v>8</v>
      </c>
      <c r="K13" s="12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"/>
      <c r="AC13">
        <v>3.915924</v>
      </c>
      <c r="AD13">
        <v>2.3441000000000001</v>
      </c>
      <c r="AE13">
        <v>0.77229999999999999</v>
      </c>
      <c r="AF13">
        <v>0</v>
      </c>
      <c r="AG13">
        <v>5.4878</v>
      </c>
      <c r="AH13">
        <v>7.0597000000000003</v>
      </c>
      <c r="AI13">
        <v>8.6315000000000008</v>
      </c>
      <c r="AL13">
        <v>1.7730661000000001</v>
      </c>
      <c r="AM13">
        <v>0</v>
      </c>
      <c r="AN13">
        <v>5.7926099999999998</v>
      </c>
    </row>
    <row r="14" spans="1:40" x14ac:dyDescent="0.35">
      <c r="A14">
        <v>12</v>
      </c>
      <c r="B14" t="s">
        <v>6</v>
      </c>
      <c r="C14">
        <v>2.4382245033048102</v>
      </c>
      <c r="D14">
        <v>13.110551412683</v>
      </c>
      <c r="E14">
        <f t="shared" si="0"/>
        <v>5.3770895153062153</v>
      </c>
      <c r="F14">
        <f t="shared" si="2"/>
        <v>1.0839193310392075</v>
      </c>
      <c r="G14" t="s">
        <v>11</v>
      </c>
      <c r="H14" s="1" t="s">
        <v>8</v>
      </c>
      <c r="K14" s="12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1"/>
      <c r="AC14">
        <v>3.915924</v>
      </c>
      <c r="AD14">
        <v>2.3441000000000001</v>
      </c>
      <c r="AE14">
        <v>0.77229999999999999</v>
      </c>
      <c r="AF14">
        <v>0</v>
      </c>
      <c r="AG14">
        <v>5.4878</v>
      </c>
      <c r="AH14">
        <v>7.0597000000000003</v>
      </c>
      <c r="AI14">
        <v>8.6315000000000008</v>
      </c>
      <c r="AL14">
        <v>1.7730661000000001</v>
      </c>
      <c r="AM14">
        <v>0</v>
      </c>
      <c r="AN14">
        <v>5.7926099999999998</v>
      </c>
    </row>
    <row r="15" spans="1:40" x14ac:dyDescent="0.35">
      <c r="A15">
        <v>13</v>
      </c>
      <c r="B15" t="s">
        <v>6</v>
      </c>
      <c r="C15">
        <v>2.8693444943055502</v>
      </c>
      <c r="D15">
        <v>8.8810828281566501</v>
      </c>
      <c r="E15">
        <f t="shared" si="0"/>
        <v>3.095160879351325</v>
      </c>
      <c r="F15">
        <f t="shared" si="2"/>
        <v>2.2819286359548903</v>
      </c>
      <c r="G15" t="s">
        <v>11</v>
      </c>
      <c r="H15" s="1" t="s">
        <v>8</v>
      </c>
      <c r="K15" s="1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1"/>
      <c r="AC15">
        <v>3.915924</v>
      </c>
      <c r="AD15">
        <v>2.3441000000000001</v>
      </c>
      <c r="AE15">
        <v>0.77229999999999999</v>
      </c>
      <c r="AF15">
        <v>0</v>
      </c>
      <c r="AG15">
        <v>5.4878</v>
      </c>
      <c r="AH15">
        <v>7.0597000000000003</v>
      </c>
      <c r="AI15">
        <v>8.6315000000000008</v>
      </c>
      <c r="AL15">
        <v>1.7730661000000001</v>
      </c>
      <c r="AM15">
        <v>0</v>
      </c>
      <c r="AN15">
        <v>5.7926099999999998</v>
      </c>
    </row>
    <row r="16" spans="1:40" x14ac:dyDescent="0.35">
      <c r="A16">
        <v>14</v>
      </c>
      <c r="B16" t="s">
        <v>15</v>
      </c>
      <c r="C16">
        <v>1.5108576486818499</v>
      </c>
      <c r="D16">
        <v>11.8516972940415</v>
      </c>
      <c r="E16">
        <f t="shared" si="0"/>
        <v>7.8443507264774626</v>
      </c>
      <c r="F16">
        <f t="shared" si="2"/>
        <v>4.7491898471261376</v>
      </c>
      <c r="G16" t="s">
        <v>11</v>
      </c>
      <c r="H16" s="1" t="s">
        <v>13</v>
      </c>
      <c r="K16" s="12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1"/>
      <c r="AC16">
        <v>3.915924</v>
      </c>
      <c r="AD16">
        <v>2.3441000000000001</v>
      </c>
      <c r="AE16">
        <v>0.77229999999999999</v>
      </c>
      <c r="AF16">
        <v>0</v>
      </c>
      <c r="AG16">
        <v>5.4878</v>
      </c>
      <c r="AH16">
        <v>7.0597000000000003</v>
      </c>
      <c r="AI16">
        <v>8.6315000000000008</v>
      </c>
      <c r="AL16">
        <v>1.7730661000000001</v>
      </c>
      <c r="AM16">
        <v>0</v>
      </c>
      <c r="AN16">
        <v>5.7926099999999998</v>
      </c>
    </row>
    <row r="17" spans="1:40" x14ac:dyDescent="0.35">
      <c r="A17">
        <v>15</v>
      </c>
      <c r="B17" t="s">
        <v>6</v>
      </c>
      <c r="C17">
        <v>1.92458564508706</v>
      </c>
      <c r="D17">
        <v>5.0394833879545304</v>
      </c>
      <c r="E17">
        <f t="shared" si="0"/>
        <v>2.6184770736594398</v>
      </c>
      <c r="F17">
        <f t="shared" si="2"/>
        <v>5.2258736528180227</v>
      </c>
      <c r="G17" t="s">
        <v>11</v>
      </c>
      <c r="H17" s="1" t="s">
        <v>13</v>
      </c>
      <c r="K17" s="12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1"/>
      <c r="AC17">
        <v>3.915924</v>
      </c>
      <c r="AD17">
        <v>2.3441000000000001</v>
      </c>
      <c r="AE17">
        <v>0.77229999999999999</v>
      </c>
      <c r="AF17">
        <v>0</v>
      </c>
      <c r="AG17">
        <v>5.4878</v>
      </c>
      <c r="AH17">
        <v>7.0597000000000003</v>
      </c>
      <c r="AI17">
        <v>8.6315000000000008</v>
      </c>
      <c r="AL17">
        <v>1.7730661000000001</v>
      </c>
      <c r="AM17">
        <v>0</v>
      </c>
      <c r="AN17">
        <v>5.7926099999999998</v>
      </c>
    </row>
    <row r="18" spans="1:40" x14ac:dyDescent="0.35">
      <c r="A18">
        <v>16</v>
      </c>
      <c r="B18" t="s">
        <v>15</v>
      </c>
      <c r="C18">
        <v>2.8800290455110402</v>
      </c>
      <c r="D18">
        <v>13.329160802532</v>
      </c>
      <c r="E18">
        <f t="shared" si="0"/>
        <v>4.628134158336878</v>
      </c>
      <c r="F18">
        <f t="shared" si="2"/>
        <v>2.0096570846774382</v>
      </c>
      <c r="G18" t="s">
        <v>7</v>
      </c>
      <c r="H18" s="1" t="s">
        <v>13</v>
      </c>
      <c r="K18" s="12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1"/>
      <c r="AC18">
        <v>3.915924</v>
      </c>
      <c r="AD18">
        <v>2.3441000000000001</v>
      </c>
      <c r="AE18">
        <v>0.77229999999999999</v>
      </c>
      <c r="AF18">
        <v>0</v>
      </c>
      <c r="AG18">
        <v>5.4878</v>
      </c>
      <c r="AH18">
        <v>7.0597000000000003</v>
      </c>
      <c r="AI18">
        <v>8.6315000000000008</v>
      </c>
      <c r="AL18">
        <v>1.7730661000000001</v>
      </c>
      <c r="AM18">
        <v>0</v>
      </c>
      <c r="AN18">
        <v>5.7926099999999998</v>
      </c>
    </row>
    <row r="19" spans="1:40" x14ac:dyDescent="0.35">
      <c r="A19">
        <v>17</v>
      </c>
      <c r="B19" t="s">
        <v>15</v>
      </c>
      <c r="C19">
        <v>2.9564528567716502</v>
      </c>
      <c r="D19">
        <v>5.0733414688147596</v>
      </c>
      <c r="E19">
        <f t="shared" si="0"/>
        <v>1.7160231245340007</v>
      </c>
      <c r="F19">
        <f t="shared" si="2"/>
        <v>2.9121110338028773</v>
      </c>
      <c r="G19" t="s">
        <v>11</v>
      </c>
      <c r="H19" s="1" t="s">
        <v>8</v>
      </c>
      <c r="K19" s="1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1"/>
      <c r="AC19">
        <v>3.915924</v>
      </c>
      <c r="AD19">
        <v>2.3441000000000001</v>
      </c>
      <c r="AE19">
        <v>0.77229999999999999</v>
      </c>
      <c r="AF19">
        <v>0</v>
      </c>
      <c r="AG19">
        <v>5.4878</v>
      </c>
      <c r="AH19">
        <v>7.0597000000000003</v>
      </c>
      <c r="AI19">
        <v>8.6315000000000008</v>
      </c>
      <c r="AL19">
        <v>1.7730661000000001</v>
      </c>
      <c r="AM19">
        <v>0</v>
      </c>
      <c r="AN19">
        <v>5.7926099999999998</v>
      </c>
    </row>
    <row r="20" spans="1:40" x14ac:dyDescent="0.35">
      <c r="A20">
        <v>18</v>
      </c>
      <c r="B20" t="s">
        <v>6</v>
      </c>
      <c r="C20">
        <v>1.23497472330928</v>
      </c>
      <c r="D20">
        <v>7.0765897282399202</v>
      </c>
      <c r="E20">
        <f t="shared" si="0"/>
        <v>5.7301494473322103</v>
      </c>
      <c r="F20">
        <f t="shared" si="2"/>
        <v>4.0141263227982096</v>
      </c>
      <c r="G20" t="s">
        <v>11</v>
      </c>
      <c r="H20" s="1" t="s">
        <v>8</v>
      </c>
      <c r="K20" s="1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"/>
      <c r="AC20">
        <v>3.915924</v>
      </c>
      <c r="AD20">
        <v>2.3441000000000001</v>
      </c>
      <c r="AE20">
        <v>0.77229999999999999</v>
      </c>
      <c r="AF20">
        <v>0</v>
      </c>
      <c r="AG20">
        <v>5.4878</v>
      </c>
      <c r="AH20">
        <v>7.0597000000000003</v>
      </c>
      <c r="AI20">
        <v>8.6315000000000008</v>
      </c>
      <c r="AL20">
        <v>1.7730661000000001</v>
      </c>
      <c r="AM20">
        <v>0</v>
      </c>
      <c r="AN20">
        <v>5.7926099999999998</v>
      </c>
    </row>
    <row r="21" spans="1:40" x14ac:dyDescent="0.35">
      <c r="A21">
        <v>19</v>
      </c>
      <c r="B21" t="s">
        <v>6</v>
      </c>
      <c r="C21">
        <v>1.9499941631220301</v>
      </c>
      <c r="D21">
        <v>14.0660140779801</v>
      </c>
      <c r="E21">
        <f t="shared" si="0"/>
        <v>7.2133621443562506</v>
      </c>
      <c r="F21">
        <f t="shared" si="2"/>
        <v>1.4832126970240402</v>
      </c>
      <c r="G21" t="s">
        <v>11</v>
      </c>
      <c r="H21" s="1" t="s">
        <v>13</v>
      </c>
      <c r="K21" s="1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"/>
      <c r="AC21">
        <v>3.915924</v>
      </c>
      <c r="AD21">
        <v>2.3441000000000001</v>
      </c>
      <c r="AE21">
        <v>0.77229999999999999</v>
      </c>
      <c r="AF21">
        <v>0</v>
      </c>
      <c r="AG21">
        <v>5.4878</v>
      </c>
      <c r="AH21">
        <v>7.0597000000000003</v>
      </c>
      <c r="AI21">
        <v>8.6315000000000008</v>
      </c>
      <c r="AL21">
        <v>1.7730661000000001</v>
      </c>
      <c r="AM21">
        <v>0</v>
      </c>
      <c r="AN21">
        <v>5.7926099999999998</v>
      </c>
    </row>
    <row r="22" spans="1:40" x14ac:dyDescent="0.35">
      <c r="A22">
        <v>20</v>
      </c>
      <c r="B22" t="s">
        <v>15</v>
      </c>
      <c r="C22">
        <v>2.12066549248993</v>
      </c>
      <c r="D22">
        <v>11.1177864344791</v>
      </c>
      <c r="E22">
        <f t="shared" si="0"/>
        <v>5.2425931736293832</v>
      </c>
      <c r="F22">
        <f t="shared" si="2"/>
        <v>1.9707689707268674</v>
      </c>
      <c r="G22" t="s">
        <v>11</v>
      </c>
      <c r="H22" s="1" t="s">
        <v>8</v>
      </c>
      <c r="K22" s="1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"/>
      <c r="AC22">
        <v>3.915924</v>
      </c>
      <c r="AD22">
        <v>2.3441000000000001</v>
      </c>
      <c r="AE22">
        <v>0.77229999999999999</v>
      </c>
      <c r="AF22">
        <v>0</v>
      </c>
      <c r="AG22">
        <v>5.4878</v>
      </c>
      <c r="AH22">
        <v>7.0597000000000003</v>
      </c>
      <c r="AI22">
        <v>8.6315000000000008</v>
      </c>
      <c r="AL22">
        <v>1.7730661000000001</v>
      </c>
      <c r="AM22">
        <v>0</v>
      </c>
      <c r="AN22">
        <v>5.7926099999999998</v>
      </c>
    </row>
    <row r="23" spans="1:40" x14ac:dyDescent="0.35">
      <c r="A23">
        <v>21</v>
      </c>
      <c r="B23" t="s">
        <v>14</v>
      </c>
      <c r="C23">
        <v>5.25249068904668</v>
      </c>
      <c r="D23">
        <v>13.5672199935652</v>
      </c>
      <c r="E23">
        <f t="shared" si="0"/>
        <v>2.5830069574150225</v>
      </c>
      <c r="F23">
        <f t="shared" si="2"/>
        <v>2.6595862162143606</v>
      </c>
      <c r="G23" t="s">
        <v>12</v>
      </c>
      <c r="H23" s="1" t="s">
        <v>13</v>
      </c>
      <c r="K23" s="1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"/>
      <c r="AC23">
        <v>3.915924</v>
      </c>
      <c r="AD23">
        <v>2.3441000000000001</v>
      </c>
      <c r="AE23">
        <v>0.77229999999999999</v>
      </c>
      <c r="AF23">
        <v>0</v>
      </c>
      <c r="AG23">
        <v>5.4878</v>
      </c>
      <c r="AH23">
        <v>7.0597000000000003</v>
      </c>
      <c r="AI23">
        <v>8.6315000000000008</v>
      </c>
      <c r="AL23">
        <v>1.7730661000000001</v>
      </c>
      <c r="AM23">
        <v>0</v>
      </c>
      <c r="AN23">
        <v>5.7926099999999998</v>
      </c>
    </row>
    <row r="24" spans="1:40" x14ac:dyDescent="0.35">
      <c r="A24">
        <v>22</v>
      </c>
      <c r="B24" t="s">
        <v>14</v>
      </c>
      <c r="C24">
        <v>4.4343153964728099</v>
      </c>
      <c r="D24">
        <v>14.1063512582332</v>
      </c>
      <c r="E24">
        <f t="shared" si="0"/>
        <v>3.1811790540325173</v>
      </c>
      <c r="F24">
        <f t="shared" si="2"/>
        <v>0.59817209661749482</v>
      </c>
      <c r="G24" t="s">
        <v>11</v>
      </c>
      <c r="H24" s="1" t="s">
        <v>13</v>
      </c>
      <c r="K24" s="1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"/>
      <c r="AC24">
        <v>3.915924</v>
      </c>
      <c r="AD24">
        <v>2.3441000000000001</v>
      </c>
      <c r="AE24">
        <v>0.77229999999999999</v>
      </c>
      <c r="AF24">
        <v>0</v>
      </c>
      <c r="AG24">
        <v>5.4878</v>
      </c>
      <c r="AH24">
        <v>7.0597000000000003</v>
      </c>
      <c r="AI24">
        <v>8.6315000000000008</v>
      </c>
      <c r="AL24">
        <v>1.7730661000000001</v>
      </c>
      <c r="AM24">
        <v>0</v>
      </c>
      <c r="AN24">
        <v>5.7926099999999998</v>
      </c>
    </row>
    <row r="25" spans="1:40" x14ac:dyDescent="0.35">
      <c r="A25">
        <v>23</v>
      </c>
      <c r="B25" t="s">
        <v>15</v>
      </c>
      <c r="C25">
        <v>4.4331346219405496</v>
      </c>
      <c r="D25">
        <v>15.734758989419801</v>
      </c>
      <c r="E25">
        <f t="shared" si="0"/>
        <v>3.5493528465264843</v>
      </c>
      <c r="F25">
        <f t="shared" si="2"/>
        <v>0.36817379249396698</v>
      </c>
      <c r="G25" t="s">
        <v>7</v>
      </c>
      <c r="H25" s="1" t="s">
        <v>8</v>
      </c>
      <c r="K25" s="1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"/>
      <c r="AC25">
        <v>3.915924</v>
      </c>
      <c r="AD25">
        <v>2.3441000000000001</v>
      </c>
      <c r="AE25">
        <v>0.77229999999999999</v>
      </c>
      <c r="AF25">
        <v>0</v>
      </c>
      <c r="AG25">
        <v>5.4878</v>
      </c>
      <c r="AH25">
        <v>7.0597000000000003</v>
      </c>
      <c r="AI25">
        <v>8.6315000000000008</v>
      </c>
      <c r="AL25">
        <v>1.7730661000000001</v>
      </c>
      <c r="AM25">
        <v>0</v>
      </c>
      <c r="AN25">
        <v>5.7926099999999998</v>
      </c>
    </row>
    <row r="26" spans="1:40" x14ac:dyDescent="0.35">
      <c r="A26">
        <v>24</v>
      </c>
      <c r="B26" t="s">
        <v>6</v>
      </c>
      <c r="C26">
        <v>4.7778900573030096</v>
      </c>
      <c r="D26">
        <v>15.896783035714201</v>
      </c>
      <c r="E26">
        <f t="shared" si="0"/>
        <v>3.3271554692674337</v>
      </c>
      <c r="F26">
        <f t="shared" si="2"/>
        <v>0.22219737725905064</v>
      </c>
      <c r="G26" t="s">
        <v>11</v>
      </c>
      <c r="H26" s="1" t="s">
        <v>8</v>
      </c>
      <c r="K26" s="12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"/>
      <c r="AC26">
        <v>3.915924</v>
      </c>
      <c r="AD26">
        <v>2.3441000000000001</v>
      </c>
      <c r="AE26">
        <v>0.77229999999999999</v>
      </c>
      <c r="AF26">
        <v>0</v>
      </c>
      <c r="AG26">
        <v>5.4878</v>
      </c>
      <c r="AH26">
        <v>7.0597000000000003</v>
      </c>
      <c r="AI26">
        <v>8.6315000000000008</v>
      </c>
      <c r="AL26">
        <v>1.7730661000000001</v>
      </c>
      <c r="AM26">
        <v>0</v>
      </c>
      <c r="AN26">
        <v>5.7926099999999998</v>
      </c>
    </row>
    <row r="27" spans="1:40" x14ac:dyDescent="0.35">
      <c r="A27">
        <v>25</v>
      </c>
      <c r="B27" t="s">
        <v>6</v>
      </c>
      <c r="C27">
        <v>5.8849113839678502</v>
      </c>
      <c r="D27">
        <v>17.1965729235671</v>
      </c>
      <c r="E27">
        <f t="shared" si="0"/>
        <v>2.9221464524368863</v>
      </c>
      <c r="F27">
        <f t="shared" si="2"/>
        <v>0.40500901683054735</v>
      </c>
      <c r="G27" t="s">
        <v>11</v>
      </c>
      <c r="H27" s="1" t="s">
        <v>13</v>
      </c>
      <c r="K27" s="1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"/>
      <c r="AC27">
        <v>3.915924</v>
      </c>
      <c r="AD27">
        <v>2.3441000000000001</v>
      </c>
      <c r="AE27">
        <v>0.77229999999999999</v>
      </c>
      <c r="AF27">
        <v>0</v>
      </c>
      <c r="AG27">
        <v>5.4878</v>
      </c>
      <c r="AH27">
        <v>7.0597000000000003</v>
      </c>
      <c r="AI27">
        <v>8.6315000000000008</v>
      </c>
      <c r="AL27">
        <v>1.7730661000000001</v>
      </c>
      <c r="AM27">
        <v>0</v>
      </c>
      <c r="AN27">
        <v>5.7926099999999998</v>
      </c>
    </row>
    <row r="28" spans="1:40" x14ac:dyDescent="0.35">
      <c r="A28">
        <v>26</v>
      </c>
      <c r="B28" t="s">
        <v>6</v>
      </c>
      <c r="C28">
        <v>5.9252160275354999</v>
      </c>
      <c r="D28">
        <v>13.949730452150099</v>
      </c>
      <c r="E28">
        <f t="shared" si="0"/>
        <v>2.3542990478867436</v>
      </c>
      <c r="F28">
        <f t="shared" si="2"/>
        <v>0.56784740455014271</v>
      </c>
      <c r="G28" t="s">
        <v>11</v>
      </c>
      <c r="H28" s="1" t="s">
        <v>13</v>
      </c>
      <c r="K28" s="1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"/>
      <c r="AC28">
        <v>3.915924</v>
      </c>
      <c r="AD28">
        <v>2.3441000000000001</v>
      </c>
      <c r="AE28">
        <v>0.77229999999999999</v>
      </c>
      <c r="AF28">
        <v>0</v>
      </c>
      <c r="AG28">
        <v>5.4878</v>
      </c>
      <c r="AH28">
        <v>7.0597000000000003</v>
      </c>
      <c r="AI28">
        <v>8.6315000000000008</v>
      </c>
      <c r="AL28">
        <v>1.7730661000000001</v>
      </c>
      <c r="AM28">
        <v>0</v>
      </c>
      <c r="AN28">
        <v>5.7926099999999998</v>
      </c>
    </row>
    <row r="29" spans="1:40" x14ac:dyDescent="0.35">
      <c r="A29">
        <v>27</v>
      </c>
      <c r="B29" t="s">
        <v>14</v>
      </c>
      <c r="C29">
        <v>5.4797105584293604</v>
      </c>
      <c r="D29">
        <v>19.1920392913744</v>
      </c>
      <c r="E29">
        <f t="shared" si="0"/>
        <v>3.5023819391065389</v>
      </c>
      <c r="F29">
        <f t="shared" si="2"/>
        <v>1.1480828912197953</v>
      </c>
      <c r="G29" t="s">
        <v>11</v>
      </c>
      <c r="H29" s="1" t="s">
        <v>13</v>
      </c>
      <c r="K29" s="12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"/>
      <c r="AC29">
        <v>3.915924</v>
      </c>
      <c r="AD29">
        <v>2.3441000000000001</v>
      </c>
      <c r="AE29">
        <v>0.77229999999999999</v>
      </c>
      <c r="AF29">
        <v>0</v>
      </c>
      <c r="AG29">
        <v>5.4878</v>
      </c>
      <c r="AH29">
        <v>7.0597000000000003</v>
      </c>
      <c r="AI29">
        <v>8.6315000000000008</v>
      </c>
      <c r="AL29">
        <v>1.7730661000000001</v>
      </c>
      <c r="AM29">
        <v>0</v>
      </c>
      <c r="AN29">
        <v>5.7926099999999998</v>
      </c>
    </row>
    <row r="30" spans="1:40" x14ac:dyDescent="0.35">
      <c r="A30">
        <v>28</v>
      </c>
      <c r="B30" t="s">
        <v>6</v>
      </c>
      <c r="C30">
        <v>5.4664918114431202</v>
      </c>
      <c r="D30">
        <v>19.625702935736602</v>
      </c>
      <c r="E30">
        <f t="shared" si="0"/>
        <v>3.590182444736076</v>
      </c>
      <c r="F30">
        <f t="shared" si="2"/>
        <v>8.7800505629537007E-2</v>
      </c>
      <c r="G30" t="s">
        <v>11</v>
      </c>
      <c r="H30" s="1" t="s">
        <v>13</v>
      </c>
      <c r="K30" s="12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"/>
      <c r="AC30">
        <v>3.915924</v>
      </c>
      <c r="AD30">
        <v>2.3441000000000001</v>
      </c>
      <c r="AE30">
        <v>0.77229999999999999</v>
      </c>
      <c r="AF30">
        <v>0</v>
      </c>
      <c r="AG30">
        <v>5.4878</v>
      </c>
      <c r="AH30">
        <v>7.0597000000000003</v>
      </c>
      <c r="AI30">
        <v>8.6315000000000008</v>
      </c>
      <c r="AL30">
        <v>1.7730661000000001</v>
      </c>
      <c r="AM30">
        <v>0</v>
      </c>
      <c r="AN30">
        <v>5.7926099999999998</v>
      </c>
    </row>
    <row r="31" spans="1:40" x14ac:dyDescent="0.35">
      <c r="A31">
        <v>29</v>
      </c>
      <c r="B31" t="s">
        <v>14</v>
      </c>
      <c r="C31">
        <v>5.07152257999405</v>
      </c>
      <c r="D31">
        <v>12.335235255304701</v>
      </c>
      <c r="E31">
        <f t="shared" si="0"/>
        <v>2.4322548230317005</v>
      </c>
      <c r="F31">
        <f t="shared" si="2"/>
        <v>1.1579276217043755</v>
      </c>
      <c r="G31" t="s">
        <v>11</v>
      </c>
      <c r="H31" s="1" t="s">
        <v>8</v>
      </c>
      <c r="K31" s="1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"/>
      <c r="AC31">
        <v>3.915924</v>
      </c>
      <c r="AD31">
        <v>2.3441000000000001</v>
      </c>
      <c r="AE31">
        <v>0.77229999999999999</v>
      </c>
      <c r="AF31">
        <v>0</v>
      </c>
      <c r="AG31">
        <v>5.4878</v>
      </c>
      <c r="AH31">
        <v>7.0597000000000003</v>
      </c>
      <c r="AI31">
        <v>8.6315000000000008</v>
      </c>
      <c r="AL31">
        <v>1.7730661000000001</v>
      </c>
      <c r="AM31">
        <v>0</v>
      </c>
      <c r="AN31">
        <v>5.7926099999999998</v>
      </c>
    </row>
    <row r="32" spans="1:40" x14ac:dyDescent="0.35">
      <c r="A32">
        <v>30</v>
      </c>
      <c r="B32" t="s">
        <v>14</v>
      </c>
      <c r="C32">
        <v>4.0045459321700001</v>
      </c>
      <c r="D32">
        <v>17.244975999929</v>
      </c>
      <c r="E32">
        <f t="shared" si="0"/>
        <v>4.3063499063386246</v>
      </c>
      <c r="F32">
        <f t="shared" si="2"/>
        <v>1.8740950833069241</v>
      </c>
      <c r="G32" t="s">
        <v>11</v>
      </c>
      <c r="H32" s="1" t="s">
        <v>8</v>
      </c>
      <c r="K32" s="1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"/>
      <c r="AC32">
        <v>3.915924</v>
      </c>
      <c r="AD32">
        <v>2.3441000000000001</v>
      </c>
      <c r="AE32">
        <v>0.77229999999999999</v>
      </c>
      <c r="AF32">
        <v>0</v>
      </c>
      <c r="AG32">
        <v>5.4878</v>
      </c>
      <c r="AH32">
        <v>7.0597000000000003</v>
      </c>
      <c r="AI32">
        <v>8.6315000000000008</v>
      </c>
      <c r="AL32">
        <v>1.7730661000000001</v>
      </c>
      <c r="AM32">
        <v>0</v>
      </c>
      <c r="AN32">
        <v>5.7926099999999998</v>
      </c>
    </row>
    <row r="33" spans="1:40" x14ac:dyDescent="0.35">
      <c r="A33">
        <v>31</v>
      </c>
      <c r="B33" t="s">
        <v>6</v>
      </c>
      <c r="C33">
        <v>5.2178749050944999</v>
      </c>
      <c r="D33">
        <v>19.0363452513702</v>
      </c>
      <c r="E33">
        <f t="shared" si="0"/>
        <v>3.6482946788900521</v>
      </c>
      <c r="F33">
        <f t="shared" si="2"/>
        <v>0.65805522744857248</v>
      </c>
      <c r="G33" t="s">
        <v>7</v>
      </c>
      <c r="H33" s="1" t="s">
        <v>8</v>
      </c>
      <c r="K33" s="1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"/>
      <c r="AC33">
        <v>3.915924</v>
      </c>
      <c r="AD33">
        <v>2.3441000000000001</v>
      </c>
      <c r="AE33">
        <v>0.77229999999999999</v>
      </c>
      <c r="AF33">
        <v>0</v>
      </c>
      <c r="AG33">
        <v>5.4878</v>
      </c>
      <c r="AH33">
        <v>7.0597000000000003</v>
      </c>
      <c r="AI33">
        <v>8.6315000000000008</v>
      </c>
      <c r="AL33">
        <v>1.7730661000000001</v>
      </c>
      <c r="AM33">
        <v>0</v>
      </c>
      <c r="AN33">
        <v>5.7926099999999998</v>
      </c>
    </row>
    <row r="34" spans="1:40" x14ac:dyDescent="0.35">
      <c r="A34">
        <v>32</v>
      </c>
      <c r="B34" t="s">
        <v>14</v>
      </c>
      <c r="C34">
        <v>5.6736031188629603</v>
      </c>
      <c r="D34">
        <v>16.034740847535399</v>
      </c>
      <c r="E34">
        <f t="shared" si="0"/>
        <v>2.8262006544350782</v>
      </c>
      <c r="F34">
        <f t="shared" si="2"/>
        <v>0.82209402445497393</v>
      </c>
      <c r="G34" t="s">
        <v>11</v>
      </c>
      <c r="H34" s="1" t="s">
        <v>13</v>
      </c>
      <c r="K34" s="1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"/>
      <c r="AC34">
        <v>3.915924</v>
      </c>
      <c r="AD34">
        <v>2.3441000000000001</v>
      </c>
      <c r="AE34">
        <v>0.77229999999999999</v>
      </c>
      <c r="AF34">
        <v>0</v>
      </c>
      <c r="AG34">
        <v>5.4878</v>
      </c>
      <c r="AH34">
        <v>7.0597000000000003</v>
      </c>
      <c r="AI34">
        <v>8.6315000000000008</v>
      </c>
      <c r="AL34">
        <v>1.7730661000000001</v>
      </c>
      <c r="AM34">
        <v>0</v>
      </c>
      <c r="AN34">
        <v>5.7926099999999998</v>
      </c>
    </row>
    <row r="35" spans="1:40" x14ac:dyDescent="0.35">
      <c r="A35">
        <v>33</v>
      </c>
      <c r="B35" t="s">
        <v>6</v>
      </c>
      <c r="C35">
        <v>5.5030451253987804</v>
      </c>
      <c r="D35">
        <v>16.315072989091298</v>
      </c>
      <c r="E35">
        <f t="shared" ref="E35:E52" si="3">D35/C35</f>
        <v>2.964735454156215</v>
      </c>
      <c r="F35">
        <f t="shared" si="2"/>
        <v>0.1385347997211368</v>
      </c>
      <c r="G35" t="s">
        <v>11</v>
      </c>
      <c r="H35" s="1" t="s">
        <v>8</v>
      </c>
      <c r="K35" s="1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"/>
      <c r="AC35">
        <v>3.915924</v>
      </c>
      <c r="AD35">
        <v>2.3441000000000001</v>
      </c>
      <c r="AE35">
        <v>0.77229999999999999</v>
      </c>
      <c r="AF35">
        <v>0</v>
      </c>
      <c r="AG35">
        <v>5.4878</v>
      </c>
      <c r="AH35">
        <v>7.0597000000000003</v>
      </c>
      <c r="AI35">
        <v>8.6315000000000008</v>
      </c>
      <c r="AL35">
        <v>1.7730661000000001</v>
      </c>
      <c r="AM35">
        <v>0</v>
      </c>
      <c r="AN35">
        <v>5.7926099999999998</v>
      </c>
    </row>
    <row r="36" spans="1:40" x14ac:dyDescent="0.35">
      <c r="A36">
        <v>34</v>
      </c>
      <c r="B36" t="s">
        <v>15</v>
      </c>
      <c r="C36">
        <v>4.9054631451144797</v>
      </c>
      <c r="D36">
        <v>19.373858496546699</v>
      </c>
      <c r="E36">
        <f t="shared" si="3"/>
        <v>3.9494453272657433</v>
      </c>
      <c r="F36">
        <f t="shared" si="2"/>
        <v>0.98470987310952829</v>
      </c>
      <c r="G36" t="s">
        <v>11</v>
      </c>
      <c r="H36" s="1" t="s">
        <v>8</v>
      </c>
      <c r="K36" s="12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"/>
      <c r="AC36">
        <v>3.915924</v>
      </c>
      <c r="AD36">
        <v>2.3441000000000001</v>
      </c>
      <c r="AE36">
        <v>0.77229999999999999</v>
      </c>
      <c r="AF36">
        <v>0</v>
      </c>
      <c r="AG36">
        <v>5.4878</v>
      </c>
      <c r="AH36">
        <v>7.0597000000000003</v>
      </c>
      <c r="AI36">
        <v>8.6315000000000008</v>
      </c>
      <c r="AL36">
        <v>1.7730661000000001</v>
      </c>
      <c r="AM36">
        <v>0</v>
      </c>
      <c r="AN36">
        <v>5.7926099999999998</v>
      </c>
    </row>
    <row r="37" spans="1:40" x14ac:dyDescent="0.35">
      <c r="A37">
        <v>35</v>
      </c>
      <c r="B37" t="s">
        <v>15</v>
      </c>
      <c r="C37">
        <v>5.0715799876488701</v>
      </c>
      <c r="D37">
        <v>18.504827506840201</v>
      </c>
      <c r="E37">
        <f t="shared" si="3"/>
        <v>3.6487302875841734</v>
      </c>
      <c r="F37">
        <f t="shared" si="2"/>
        <v>0.30071503968156987</v>
      </c>
      <c r="G37" t="s">
        <v>11</v>
      </c>
      <c r="H37" s="1" t="s">
        <v>8</v>
      </c>
      <c r="K37" s="12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"/>
      <c r="AC37">
        <v>3.915924</v>
      </c>
      <c r="AD37">
        <v>2.3441000000000001</v>
      </c>
      <c r="AE37">
        <v>0.77229999999999999</v>
      </c>
      <c r="AF37">
        <v>0</v>
      </c>
      <c r="AG37">
        <v>5.4878</v>
      </c>
      <c r="AH37">
        <v>7.0597000000000003</v>
      </c>
      <c r="AI37">
        <v>8.6315000000000008</v>
      </c>
      <c r="AL37">
        <v>1.7730661000000001</v>
      </c>
      <c r="AM37">
        <v>0</v>
      </c>
      <c r="AN37">
        <v>5.7926099999999998</v>
      </c>
    </row>
    <row r="38" spans="1:40" x14ac:dyDescent="0.35">
      <c r="A38">
        <v>36</v>
      </c>
      <c r="B38" t="s">
        <v>6</v>
      </c>
      <c r="C38">
        <v>5.0747533906251201</v>
      </c>
      <c r="D38">
        <v>15.798208990599999</v>
      </c>
      <c r="E38">
        <f t="shared" si="3"/>
        <v>3.1130988591061248</v>
      </c>
      <c r="F38">
        <f t="shared" si="2"/>
        <v>0.53563142847804857</v>
      </c>
      <c r="G38" t="s">
        <v>11</v>
      </c>
      <c r="H38" s="1" t="s">
        <v>8</v>
      </c>
      <c r="K38" s="12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1"/>
      <c r="AC38">
        <v>3.915924</v>
      </c>
      <c r="AD38">
        <v>2.3441000000000001</v>
      </c>
      <c r="AE38">
        <v>0.77229999999999999</v>
      </c>
      <c r="AF38">
        <v>0</v>
      </c>
      <c r="AG38">
        <v>5.4878</v>
      </c>
      <c r="AH38">
        <v>7.0597000000000003</v>
      </c>
      <c r="AI38">
        <v>8.6315000000000008</v>
      </c>
      <c r="AL38">
        <v>1.7730661000000001</v>
      </c>
      <c r="AM38">
        <v>0</v>
      </c>
      <c r="AN38">
        <v>5.7926099999999998</v>
      </c>
    </row>
    <row r="39" spans="1:40" x14ac:dyDescent="0.35">
      <c r="A39">
        <v>37</v>
      </c>
      <c r="B39" t="s">
        <v>14</v>
      </c>
      <c r="C39">
        <v>4.0027616871520904</v>
      </c>
      <c r="D39">
        <v>18.214039239101101</v>
      </c>
      <c r="E39">
        <f t="shared" si="3"/>
        <v>4.5503681364703326</v>
      </c>
      <c r="F39">
        <f t="shared" si="2"/>
        <v>1.4372692773642077</v>
      </c>
      <c r="G39" t="s">
        <v>12</v>
      </c>
      <c r="H39" s="1" t="s">
        <v>8</v>
      </c>
      <c r="K39" s="12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1"/>
      <c r="AC39">
        <v>3.915924</v>
      </c>
      <c r="AD39">
        <v>2.3441000000000001</v>
      </c>
      <c r="AE39">
        <v>0.77229999999999999</v>
      </c>
      <c r="AF39">
        <v>0</v>
      </c>
      <c r="AG39">
        <v>5.4878</v>
      </c>
      <c r="AH39">
        <v>7.0597000000000003</v>
      </c>
      <c r="AI39">
        <v>8.6315000000000008</v>
      </c>
      <c r="AL39">
        <v>1.7730661000000001</v>
      </c>
      <c r="AM39">
        <v>0</v>
      </c>
      <c r="AN39">
        <v>5.7926099999999998</v>
      </c>
    </row>
    <row r="40" spans="1:40" x14ac:dyDescent="0.35">
      <c r="A40">
        <v>38</v>
      </c>
      <c r="B40" t="s">
        <v>14</v>
      </c>
      <c r="C40">
        <v>4.7113319076597699</v>
      </c>
      <c r="D40">
        <v>11.137186090927599</v>
      </c>
      <c r="E40">
        <f t="shared" si="3"/>
        <v>2.3639145594519797</v>
      </c>
      <c r="F40">
        <f t="shared" si="2"/>
        <v>2.1864535770183529</v>
      </c>
      <c r="G40" t="s">
        <v>9</v>
      </c>
      <c r="H40" s="1" t="s">
        <v>8</v>
      </c>
      <c r="K40" s="12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1"/>
      <c r="AC40">
        <v>3.915924</v>
      </c>
      <c r="AD40">
        <v>2.3441000000000001</v>
      </c>
      <c r="AE40">
        <v>0.77229999999999999</v>
      </c>
      <c r="AF40">
        <v>0</v>
      </c>
      <c r="AG40">
        <v>5.4878</v>
      </c>
      <c r="AH40">
        <v>7.0597000000000003</v>
      </c>
      <c r="AI40">
        <v>8.6315000000000008</v>
      </c>
      <c r="AL40">
        <v>1.7730661000000001</v>
      </c>
      <c r="AM40">
        <v>0</v>
      </c>
      <c r="AN40">
        <v>5.7926099999999998</v>
      </c>
    </row>
    <row r="41" spans="1:40" x14ac:dyDescent="0.35">
      <c r="A41">
        <v>39</v>
      </c>
      <c r="B41" t="s">
        <v>14</v>
      </c>
      <c r="C41">
        <v>5.2242661803029504</v>
      </c>
      <c r="D41">
        <v>17.645077586639701</v>
      </c>
      <c r="E41">
        <f t="shared" si="3"/>
        <v>3.3775226946067436</v>
      </c>
      <c r="F41">
        <f t="shared" si="2"/>
        <v>1.0136081351547639</v>
      </c>
      <c r="G41" t="s">
        <v>7</v>
      </c>
      <c r="H41" s="1" t="s">
        <v>13</v>
      </c>
      <c r="K41" s="12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1"/>
      <c r="AC41">
        <v>3.915924</v>
      </c>
      <c r="AD41">
        <v>2.3441000000000001</v>
      </c>
      <c r="AE41">
        <v>0.77229999999999999</v>
      </c>
      <c r="AF41">
        <v>0</v>
      </c>
      <c r="AG41">
        <v>5.4878</v>
      </c>
      <c r="AH41">
        <v>7.0597000000000003</v>
      </c>
      <c r="AI41">
        <v>8.6315000000000008</v>
      </c>
      <c r="AL41">
        <v>1.7730661000000001</v>
      </c>
      <c r="AM41">
        <v>0</v>
      </c>
      <c r="AN41">
        <v>5.7926099999999998</v>
      </c>
    </row>
    <row r="42" spans="1:40" x14ac:dyDescent="0.35">
      <c r="A42">
        <v>40</v>
      </c>
      <c r="B42" t="s">
        <v>15</v>
      </c>
      <c r="C42">
        <v>5.6578842611052096</v>
      </c>
      <c r="D42">
        <v>16.236134571954601</v>
      </c>
      <c r="E42">
        <f t="shared" si="3"/>
        <v>2.8696477026879017</v>
      </c>
      <c r="F42">
        <f t="shared" si="2"/>
        <v>0.50787499191884189</v>
      </c>
      <c r="G42" t="s">
        <v>7</v>
      </c>
      <c r="H42" s="1" t="s">
        <v>13</v>
      </c>
      <c r="K42" s="1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1"/>
      <c r="AC42">
        <v>3.915924</v>
      </c>
      <c r="AD42">
        <v>2.3441000000000001</v>
      </c>
      <c r="AE42">
        <v>0.77229999999999999</v>
      </c>
      <c r="AF42">
        <v>0</v>
      </c>
      <c r="AG42">
        <v>5.4878</v>
      </c>
      <c r="AH42">
        <v>7.0597000000000003</v>
      </c>
      <c r="AI42">
        <v>8.6315000000000008</v>
      </c>
      <c r="AL42">
        <v>1.7730661000000001</v>
      </c>
      <c r="AM42">
        <v>0</v>
      </c>
      <c r="AN42">
        <v>5.7926099999999998</v>
      </c>
    </row>
    <row r="43" spans="1:40" x14ac:dyDescent="0.35">
      <c r="A43">
        <v>41</v>
      </c>
      <c r="B43" t="s">
        <v>15</v>
      </c>
      <c r="C43">
        <v>7.7702353741042298</v>
      </c>
      <c r="D43">
        <v>19.423246388323602</v>
      </c>
      <c r="E43">
        <f t="shared" si="3"/>
        <v>2.499698587388385</v>
      </c>
      <c r="F43">
        <f t="shared" si="2"/>
        <v>0.36994911529951668</v>
      </c>
      <c r="G43" t="s">
        <v>12</v>
      </c>
      <c r="H43" s="1" t="s">
        <v>8</v>
      </c>
      <c r="K43" s="12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1"/>
      <c r="AC43">
        <v>3.915924</v>
      </c>
      <c r="AD43">
        <v>2.3441000000000001</v>
      </c>
      <c r="AE43">
        <v>0.77229999999999999</v>
      </c>
      <c r="AF43">
        <v>0</v>
      </c>
      <c r="AG43">
        <v>5.4878</v>
      </c>
      <c r="AH43">
        <v>7.0597000000000003</v>
      </c>
      <c r="AI43">
        <v>8.6315000000000008</v>
      </c>
      <c r="AL43">
        <v>1.7730661000000001</v>
      </c>
      <c r="AM43">
        <v>0</v>
      </c>
      <c r="AN43">
        <v>5.7926099999999998</v>
      </c>
    </row>
    <row r="44" spans="1:40" x14ac:dyDescent="0.35">
      <c r="A44">
        <v>42</v>
      </c>
      <c r="B44" t="s">
        <v>15</v>
      </c>
      <c r="C44">
        <v>7.0342221111059198</v>
      </c>
      <c r="D44">
        <v>24.677336672321001</v>
      </c>
      <c r="E44">
        <f t="shared" si="3"/>
        <v>3.5081827503512302</v>
      </c>
      <c r="F44">
        <f t="shared" si="2"/>
        <v>1.0084841629628452</v>
      </c>
      <c r="G44" t="s">
        <v>11</v>
      </c>
      <c r="H44" s="1" t="s">
        <v>8</v>
      </c>
      <c r="K44" s="12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"/>
      <c r="AC44">
        <v>3.915924</v>
      </c>
      <c r="AD44">
        <v>2.3441000000000001</v>
      </c>
      <c r="AE44">
        <v>0.77229999999999999</v>
      </c>
      <c r="AF44">
        <v>0</v>
      </c>
      <c r="AG44">
        <v>5.4878</v>
      </c>
      <c r="AH44">
        <v>7.0597000000000003</v>
      </c>
      <c r="AI44">
        <v>8.6315000000000008</v>
      </c>
      <c r="AL44">
        <v>1.7730661000000001</v>
      </c>
      <c r="AM44">
        <v>0</v>
      </c>
      <c r="AN44">
        <v>5.7926099999999998</v>
      </c>
    </row>
    <row r="45" spans="1:40" x14ac:dyDescent="0.35">
      <c r="A45">
        <v>43</v>
      </c>
      <c r="B45" t="s">
        <v>14</v>
      </c>
      <c r="C45">
        <v>7.7038619699887896</v>
      </c>
      <c r="D45">
        <v>19.8458792944439</v>
      </c>
      <c r="E45">
        <f t="shared" si="3"/>
        <v>2.5760948692688972</v>
      </c>
      <c r="F45">
        <f t="shared" si="2"/>
        <v>0.93208788108233298</v>
      </c>
      <c r="G45" t="s">
        <v>11</v>
      </c>
      <c r="H45" s="1" t="s">
        <v>13</v>
      </c>
      <c r="K45" s="12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"/>
      <c r="AC45">
        <v>3.915924</v>
      </c>
      <c r="AD45">
        <v>2.3441000000000001</v>
      </c>
      <c r="AE45">
        <v>0.77229999999999999</v>
      </c>
      <c r="AF45">
        <v>0</v>
      </c>
      <c r="AG45">
        <v>5.4878</v>
      </c>
      <c r="AH45">
        <v>7.0597000000000003</v>
      </c>
      <c r="AI45">
        <v>8.6315000000000008</v>
      </c>
      <c r="AL45">
        <v>1.7730661000000001</v>
      </c>
      <c r="AM45">
        <v>0</v>
      </c>
      <c r="AN45">
        <v>5.7926099999999998</v>
      </c>
    </row>
    <row r="46" spans="1:40" x14ac:dyDescent="0.35">
      <c r="A46">
        <v>44</v>
      </c>
      <c r="B46" t="s">
        <v>14</v>
      </c>
      <c r="C46">
        <v>6.8855925365351096</v>
      </c>
      <c r="D46">
        <v>17.524584394413999</v>
      </c>
      <c r="E46">
        <f t="shared" si="3"/>
        <v>2.5451091248034441</v>
      </c>
      <c r="F46">
        <f t="shared" si="2"/>
        <v>3.0985744465453102E-2</v>
      </c>
      <c r="G46" t="s">
        <v>11</v>
      </c>
      <c r="H46" s="1" t="s">
        <v>13</v>
      </c>
      <c r="K46" s="1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1"/>
      <c r="AC46">
        <v>3.915924</v>
      </c>
      <c r="AD46">
        <v>2.3441000000000001</v>
      </c>
      <c r="AE46">
        <v>0.77229999999999999</v>
      </c>
      <c r="AF46">
        <v>0</v>
      </c>
      <c r="AG46">
        <v>5.4878</v>
      </c>
      <c r="AH46">
        <v>7.0597000000000003</v>
      </c>
      <c r="AI46">
        <v>8.6315000000000008</v>
      </c>
      <c r="AL46">
        <v>1.7730661000000001</v>
      </c>
      <c r="AM46">
        <v>0</v>
      </c>
      <c r="AN46">
        <v>5.7926099999999998</v>
      </c>
    </row>
    <row r="47" spans="1:40" x14ac:dyDescent="0.35">
      <c r="A47">
        <v>45</v>
      </c>
      <c r="B47" t="s">
        <v>15</v>
      </c>
      <c r="C47">
        <v>6.3157602008432097</v>
      </c>
      <c r="D47">
        <v>17.596899801865199</v>
      </c>
      <c r="E47">
        <f t="shared" si="3"/>
        <v>2.7861887155747076</v>
      </c>
      <c r="F47">
        <f t="shared" si="2"/>
        <v>0.24107959077126351</v>
      </c>
      <c r="G47" t="s">
        <v>12</v>
      </c>
      <c r="H47" s="1" t="s">
        <v>8</v>
      </c>
      <c r="K47" s="12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"/>
      <c r="AC47">
        <v>3.915924</v>
      </c>
      <c r="AD47">
        <v>2.3441000000000001</v>
      </c>
      <c r="AE47">
        <v>0.77229999999999999</v>
      </c>
      <c r="AF47">
        <v>0</v>
      </c>
      <c r="AG47">
        <v>5.4878</v>
      </c>
      <c r="AH47">
        <v>7.0597000000000003</v>
      </c>
      <c r="AI47">
        <v>8.6315000000000008</v>
      </c>
      <c r="AL47">
        <v>1.7730661000000001</v>
      </c>
      <c r="AM47">
        <v>0</v>
      </c>
      <c r="AN47">
        <v>5.7926099999999998</v>
      </c>
    </row>
    <row r="48" spans="1:40" x14ac:dyDescent="0.35">
      <c r="A48">
        <v>46</v>
      </c>
      <c r="B48" t="s">
        <v>15</v>
      </c>
      <c r="C48">
        <v>11.282058192417001</v>
      </c>
      <c r="D48">
        <v>23.644371137488601</v>
      </c>
      <c r="E48">
        <f t="shared" si="3"/>
        <v>2.0957497944285266</v>
      </c>
      <c r="F48">
        <f t="shared" si="2"/>
        <v>0.69043892114618099</v>
      </c>
      <c r="G48" t="s">
        <v>11</v>
      </c>
      <c r="H48" s="1" t="s">
        <v>13</v>
      </c>
      <c r="K48" s="12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"/>
      <c r="AC48">
        <v>3.915924</v>
      </c>
      <c r="AD48">
        <v>2.3441000000000001</v>
      </c>
      <c r="AE48">
        <v>0.77229999999999999</v>
      </c>
      <c r="AF48">
        <v>0</v>
      </c>
      <c r="AG48">
        <v>5.4878</v>
      </c>
      <c r="AH48">
        <v>7.0597000000000003</v>
      </c>
      <c r="AI48">
        <v>8.6315000000000008</v>
      </c>
      <c r="AL48">
        <v>1.7730661000000001</v>
      </c>
      <c r="AM48">
        <v>0</v>
      </c>
      <c r="AN48">
        <v>5.7926099999999998</v>
      </c>
    </row>
    <row r="49" spans="1:40" x14ac:dyDescent="0.35">
      <c r="A49">
        <v>47</v>
      </c>
      <c r="B49" t="s">
        <v>14</v>
      </c>
      <c r="C49">
        <v>9.2282176017761195</v>
      </c>
      <c r="D49">
        <v>20.2828916808357</v>
      </c>
      <c r="E49">
        <f t="shared" si="3"/>
        <v>2.1979208289292971</v>
      </c>
      <c r="F49">
        <f t="shared" si="2"/>
        <v>0.10217103450077047</v>
      </c>
      <c r="G49" t="s">
        <v>11</v>
      </c>
      <c r="H49" s="1" t="s">
        <v>13</v>
      </c>
      <c r="K49" s="12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"/>
      <c r="AC49">
        <v>3.915924</v>
      </c>
      <c r="AD49">
        <v>2.3441000000000001</v>
      </c>
      <c r="AE49">
        <v>0.77229999999999999</v>
      </c>
      <c r="AF49">
        <v>0</v>
      </c>
      <c r="AG49">
        <v>5.4878</v>
      </c>
      <c r="AH49">
        <v>7.0597000000000003</v>
      </c>
      <c r="AI49">
        <v>8.6315000000000008</v>
      </c>
      <c r="AL49">
        <v>1.7730661000000001</v>
      </c>
      <c r="AM49">
        <v>0</v>
      </c>
      <c r="AN49">
        <v>5.7926099999999998</v>
      </c>
    </row>
    <row r="50" spans="1:40" x14ac:dyDescent="0.35">
      <c r="A50">
        <v>48</v>
      </c>
      <c r="B50" t="s">
        <v>15</v>
      </c>
      <c r="C50">
        <v>8.7418143246322906</v>
      </c>
      <c r="D50">
        <v>22.8217149438569</v>
      </c>
      <c r="E50">
        <f t="shared" si="3"/>
        <v>2.6106382607041767</v>
      </c>
      <c r="F50">
        <f t="shared" si="2"/>
        <v>0.41271743177487963</v>
      </c>
      <c r="G50" t="s">
        <v>11</v>
      </c>
      <c r="H50" s="1" t="s">
        <v>13</v>
      </c>
      <c r="K50" s="12"/>
      <c r="L50" s="21"/>
      <c r="M50" s="21"/>
      <c r="N50" s="21"/>
      <c r="O50" s="21"/>
      <c r="P50" s="21"/>
      <c r="Q50" s="21"/>
      <c r="R50" s="21"/>
      <c r="S50" s="21"/>
      <c r="T50" s="22"/>
      <c r="U50" s="22"/>
      <c r="V50" s="21"/>
      <c r="W50" s="21"/>
      <c r="X50" s="21"/>
      <c r="Y50" s="21"/>
      <c r="Z50" s="21"/>
      <c r="AA50" s="1"/>
      <c r="AC50">
        <v>3.915924</v>
      </c>
      <c r="AD50">
        <v>2.3441000000000001</v>
      </c>
      <c r="AE50">
        <v>0.77229999999999999</v>
      </c>
      <c r="AF50">
        <v>0</v>
      </c>
      <c r="AG50">
        <v>5.4878</v>
      </c>
      <c r="AH50">
        <v>7.0597000000000003</v>
      </c>
      <c r="AI50">
        <v>8.6315000000000008</v>
      </c>
      <c r="AL50">
        <v>1.7730661000000001</v>
      </c>
      <c r="AM50">
        <v>0</v>
      </c>
      <c r="AN50">
        <v>5.7926099999999998</v>
      </c>
    </row>
    <row r="51" spans="1:40" x14ac:dyDescent="0.35">
      <c r="A51">
        <v>49</v>
      </c>
      <c r="B51" t="s">
        <v>14</v>
      </c>
      <c r="C51">
        <v>8.1933871069923008</v>
      </c>
      <c r="D51">
        <v>17.807095683528999</v>
      </c>
      <c r="E51">
        <f t="shared" si="3"/>
        <v>2.1733497332662686</v>
      </c>
      <c r="F51">
        <f t="shared" si="2"/>
        <v>0.43728852743790814</v>
      </c>
      <c r="G51" t="s">
        <v>11</v>
      </c>
      <c r="H51" s="1" t="s">
        <v>13</v>
      </c>
      <c r="K51" s="12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"/>
      <c r="AC51">
        <v>3.915924</v>
      </c>
      <c r="AD51">
        <v>2.3441000000000001</v>
      </c>
      <c r="AE51">
        <v>0.77229999999999999</v>
      </c>
      <c r="AF51">
        <v>0</v>
      </c>
      <c r="AG51">
        <v>5.4878</v>
      </c>
      <c r="AH51">
        <v>7.0597000000000003</v>
      </c>
      <c r="AI51">
        <v>8.6315000000000008</v>
      </c>
      <c r="AL51">
        <v>1.7730661000000001</v>
      </c>
      <c r="AM51">
        <v>0</v>
      </c>
      <c r="AN51">
        <v>5.7926099999999998</v>
      </c>
    </row>
    <row r="52" spans="1:40" x14ac:dyDescent="0.35">
      <c r="A52" s="4">
        <v>50</v>
      </c>
      <c r="B52" s="4" t="s">
        <v>14</v>
      </c>
      <c r="C52" s="4">
        <v>8.9826965890824795</v>
      </c>
      <c r="D52" s="4">
        <v>34.9396718863863</v>
      </c>
      <c r="E52" s="4">
        <f t="shared" si="3"/>
        <v>3.8896640379517868</v>
      </c>
      <c r="F52" s="4">
        <f t="shared" si="2"/>
        <v>1.7163143046855183</v>
      </c>
      <c r="G52" s="4" t="s">
        <v>11</v>
      </c>
      <c r="H52" s="7" t="s">
        <v>8</v>
      </c>
      <c r="K52" s="12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1"/>
      <c r="AC52">
        <v>3.915924</v>
      </c>
      <c r="AD52">
        <v>2.3441000000000001</v>
      </c>
      <c r="AE52">
        <v>0.77229999999999999</v>
      </c>
      <c r="AF52">
        <v>0</v>
      </c>
      <c r="AG52">
        <v>5.4878</v>
      </c>
      <c r="AH52">
        <v>7.0597000000000003</v>
      </c>
      <c r="AI52">
        <v>8.6315000000000008</v>
      </c>
      <c r="AL52">
        <v>1.7730661000000001</v>
      </c>
      <c r="AM52">
        <v>0</v>
      </c>
      <c r="AN52">
        <v>5.7926099999999998</v>
      </c>
    </row>
    <row r="53" spans="1:40" x14ac:dyDescent="0.35">
      <c r="K53" s="12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1"/>
    </row>
    <row r="54" spans="1:40" x14ac:dyDescent="0.35">
      <c r="K54" s="12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"/>
    </row>
    <row r="55" spans="1:40" x14ac:dyDescent="0.35">
      <c r="K55" s="12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"/>
    </row>
    <row r="56" spans="1:40" x14ac:dyDescent="0.35">
      <c r="K56" s="12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1"/>
    </row>
    <row r="57" spans="1:40" x14ac:dyDescent="0.35">
      <c r="K57" s="12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1"/>
    </row>
    <row r="58" spans="1:40" x14ac:dyDescent="0.35">
      <c r="K58" s="12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1"/>
    </row>
    <row r="59" spans="1:40" x14ac:dyDescent="0.35">
      <c r="K59" s="12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1"/>
    </row>
    <row r="60" spans="1:40" x14ac:dyDescent="0.35">
      <c r="B60" s="8"/>
      <c r="K60" s="12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1"/>
    </row>
    <row r="61" spans="1:40" x14ac:dyDescent="0.35">
      <c r="K61" s="12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1"/>
    </row>
    <row r="62" spans="1:40" x14ac:dyDescent="0.35">
      <c r="K62" s="12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1"/>
    </row>
    <row r="63" spans="1:40" x14ac:dyDescent="0.35">
      <c r="K63" s="12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"/>
    </row>
    <row r="64" spans="1:40" x14ac:dyDescent="0.35">
      <c r="K64" s="12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1"/>
    </row>
    <row r="65" spans="11:27" x14ac:dyDescent="0.35">
      <c r="K65" s="12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1"/>
    </row>
    <row r="66" spans="11:27" x14ac:dyDescent="0.35">
      <c r="K66" s="12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1"/>
    </row>
    <row r="67" spans="11:27" x14ac:dyDescent="0.35">
      <c r="K67" s="12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1"/>
    </row>
    <row r="68" spans="11:27" x14ac:dyDescent="0.35">
      <c r="K68" s="1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7"/>
    </row>
  </sheetData>
  <mergeCells count="2">
    <mergeCell ref="M3:N3"/>
    <mergeCell ref="R7:U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Z t t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B V m 2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Z t t W i i K R 7 g O A A A A E Q A A A B M A H A B G b 3 J t d W x h c y 9 T Z W N 0 a W 9 u M S 5 t I K I Y A C i g F A A A A A A A A A A A A A A A A A A A A A A A A A A A A C t O T S 7 J z M 9 T C I b Q h t Y A U E s B A i 0 A F A A C A A g A V Z t t W v h S W b C m A A A A 9 g A A A B I A A A A A A A A A A A A A A A A A A A A A A E N v b m Z p Z y 9 Q Y W N r Y W d l L n h t b F B L A Q I t A B Q A A g A I A F W b b V o P y u m r p A A A A O k A A A A T A A A A A A A A A A A A A A A A A P I A A A B b Q 2 9 u d G V u d F 9 U e X B l c 1 0 u e G 1 s U E s B A i 0 A F A A C A A g A V Z t t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U x n p K y 2 D B F o 6 f r r w 9 0 U 8 Y A A A A A A g A A A A A A E G Y A A A A B A A A g A A A A h h O P S 1 0 g e r 2 w v f N o B n E J Q w W U t + w h E j v s 7 s I t N Q b 4 T m U A A A A A D o A A A A A C A A A g A A A A K N q t e W l w v p l + A R T B A 4 X C O S y O Z F h V u y U y 4 H i + 5 d m + g A B Q A A A A R d o h M g p t 0 4 6 C H E t 4 K W O 6 p W W 0 5 z v x o p d n x l e G M o b W 5 t / Z K a r 9 e N R h l B S W 5 Q K x d h x 4 2 U V + Y v z T F q 4 E b 0 g 0 t 6 D y B x J V D k N W r I 5 I d N J 1 6 P Y w E z t A A A A A 8 Q z F 3 b 4 Y n P j n a J y d y Y Z G B w b 8 8 3 R I E a d L f p 2 t S i f X v + G C r x F A e U C I Z H N n o Z R w q k M x A q 2 I Q r H p s v s q E U X i V 1 g r o g = = < / D a t a M a s h u p > 
</file>

<file path=customXml/itemProps1.xml><?xml version="1.0" encoding="utf-8"?>
<ds:datastoreItem xmlns:ds="http://schemas.openxmlformats.org/officeDocument/2006/customXml" ds:itemID="{B8713A82-F0A9-4F36-9811-00CC67E8D6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simulated_uber_delivery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Menter</dc:creator>
  <cp:lastModifiedBy>Riley Menter</cp:lastModifiedBy>
  <dcterms:created xsi:type="dcterms:W3CDTF">2025-03-06T21:34:08Z</dcterms:created>
  <dcterms:modified xsi:type="dcterms:W3CDTF">2025-03-15T05:24:10Z</dcterms:modified>
</cp:coreProperties>
</file>