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/>
  <mc:AlternateContent xmlns:mc="http://schemas.openxmlformats.org/markup-compatibility/2006">
    <mc:Choice Requires="x15">
      <x15ac:absPath xmlns:x15ac="http://schemas.microsoft.com/office/spreadsheetml/2010/11/ac" url="C:\DeepLearning\"/>
    </mc:Choice>
  </mc:AlternateContent>
  <bookViews>
    <workbookView xWindow="0" yWindow="0" windowWidth="28800" windowHeight="13965" activeTab="4"/>
  </bookViews>
  <sheets>
    <sheet name="case06" sheetId="1" r:id="rId1"/>
    <sheet name="SVR" sheetId="2" r:id="rId2"/>
    <sheet name="GP" sheetId="15" r:id="rId3"/>
    <sheet name="MLP" sheetId="14" r:id="rId4"/>
    <sheet name="RBFR" sheetId="13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3" i="15" l="1"/>
  <c r="B113" i="15"/>
  <c r="C112" i="15"/>
  <c r="B112" i="15"/>
  <c r="C111" i="15"/>
  <c r="B111" i="15"/>
  <c r="C110" i="15"/>
  <c r="B110" i="15"/>
  <c r="C109" i="15"/>
  <c r="B109" i="15"/>
  <c r="C108" i="15"/>
  <c r="B108" i="15"/>
  <c r="C107" i="15"/>
  <c r="B107" i="15"/>
  <c r="C106" i="15"/>
  <c r="B106" i="15"/>
  <c r="C105" i="15"/>
  <c r="B105" i="15"/>
  <c r="C104" i="15"/>
  <c r="B104" i="15"/>
  <c r="C103" i="15"/>
  <c r="B103" i="15"/>
  <c r="C102" i="15"/>
  <c r="B102" i="15"/>
  <c r="C101" i="15"/>
  <c r="B101" i="15"/>
  <c r="C100" i="15"/>
  <c r="B100" i="15"/>
  <c r="C99" i="15"/>
  <c r="B99" i="15"/>
  <c r="C98" i="15"/>
  <c r="B98" i="15"/>
  <c r="C97" i="15"/>
  <c r="B97" i="15"/>
  <c r="C96" i="15"/>
  <c r="B96" i="15"/>
  <c r="C95" i="15"/>
  <c r="B95" i="15"/>
  <c r="C94" i="15"/>
  <c r="B94" i="15"/>
  <c r="C93" i="15"/>
  <c r="B93" i="15"/>
  <c r="C92" i="15"/>
  <c r="B92" i="15"/>
  <c r="C91" i="15"/>
  <c r="B91" i="15"/>
  <c r="C90" i="15"/>
  <c r="B90" i="15"/>
  <c r="C89" i="15"/>
  <c r="B89" i="15"/>
  <c r="C88" i="15"/>
  <c r="B88" i="15"/>
  <c r="C87" i="15"/>
  <c r="B87" i="15"/>
  <c r="C86" i="15"/>
  <c r="B86" i="15"/>
  <c r="C85" i="15"/>
  <c r="B85" i="15"/>
  <c r="C84" i="15"/>
  <c r="B84" i="15"/>
  <c r="C83" i="15"/>
  <c r="B83" i="15"/>
  <c r="C82" i="15"/>
  <c r="B82" i="15"/>
  <c r="C81" i="15"/>
  <c r="B81" i="15"/>
  <c r="C80" i="15"/>
  <c r="B80" i="15"/>
  <c r="C79" i="15"/>
  <c r="B79" i="15"/>
  <c r="C78" i="15"/>
  <c r="B78" i="15"/>
  <c r="C77" i="15"/>
  <c r="B77" i="15"/>
  <c r="C76" i="15"/>
  <c r="B76" i="15"/>
  <c r="C75" i="15"/>
  <c r="B75" i="15"/>
  <c r="C74" i="15"/>
  <c r="B74" i="15"/>
  <c r="C73" i="15"/>
  <c r="B73" i="15"/>
  <c r="C72" i="15"/>
  <c r="B72" i="15"/>
  <c r="C71" i="15"/>
  <c r="B71" i="15"/>
  <c r="C70" i="15"/>
  <c r="B70" i="15"/>
  <c r="C69" i="15"/>
  <c r="B69" i="15"/>
  <c r="C68" i="15"/>
  <c r="B68" i="15"/>
  <c r="C67" i="15"/>
  <c r="B67" i="15"/>
  <c r="C66" i="15"/>
  <c r="B66" i="15"/>
  <c r="C65" i="15"/>
  <c r="B65" i="15"/>
  <c r="C64" i="15"/>
  <c r="B64" i="15"/>
  <c r="C63" i="15"/>
  <c r="B63" i="15"/>
  <c r="C62" i="15"/>
  <c r="B62" i="15"/>
  <c r="C61" i="15"/>
  <c r="B61" i="15"/>
  <c r="C60" i="15"/>
  <c r="B60" i="15"/>
  <c r="C59" i="15"/>
  <c r="B59" i="15"/>
  <c r="C58" i="15"/>
  <c r="B58" i="15"/>
  <c r="C57" i="15"/>
  <c r="B57" i="15"/>
  <c r="C56" i="15"/>
  <c r="B56" i="15"/>
  <c r="C55" i="15"/>
  <c r="B55" i="15"/>
  <c r="C54" i="15"/>
  <c r="B54" i="15"/>
  <c r="C53" i="15"/>
  <c r="B53" i="15"/>
  <c r="C52" i="15"/>
  <c r="B52" i="15"/>
  <c r="C51" i="15"/>
  <c r="B51" i="15"/>
  <c r="C50" i="15"/>
  <c r="B50" i="15"/>
  <c r="C49" i="15"/>
  <c r="B49" i="15"/>
  <c r="C48" i="15"/>
  <c r="B48" i="15"/>
  <c r="C47" i="15"/>
  <c r="B47" i="15"/>
  <c r="C46" i="15"/>
  <c r="B46" i="15"/>
  <c r="C45" i="15"/>
  <c r="B45" i="15"/>
  <c r="C44" i="15"/>
  <c r="B44" i="15"/>
  <c r="C43" i="15"/>
  <c r="B43" i="15"/>
  <c r="C42" i="15"/>
  <c r="B42" i="15"/>
  <c r="C41" i="15"/>
  <c r="B41" i="15"/>
  <c r="C40" i="15"/>
  <c r="B40" i="15"/>
  <c r="C39" i="15"/>
  <c r="B39" i="15"/>
  <c r="C38" i="15"/>
  <c r="B38" i="15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C9" i="15"/>
  <c r="B9" i="15"/>
  <c r="C8" i="15"/>
  <c r="B8" i="15"/>
  <c r="C7" i="15"/>
  <c r="B7" i="15"/>
  <c r="C6" i="15"/>
  <c r="B6" i="15"/>
  <c r="C5" i="15"/>
  <c r="B5" i="15"/>
  <c r="C4" i="15"/>
  <c r="B4" i="15"/>
  <c r="K3" i="15"/>
  <c r="C3" i="15"/>
  <c r="B3" i="15"/>
  <c r="K2" i="15"/>
  <c r="I2" i="15"/>
  <c r="I3" i="15" s="1"/>
  <c r="C2" i="15"/>
  <c r="B2" i="15"/>
  <c r="J2" i="15" s="1"/>
  <c r="J3" i="15" s="1"/>
  <c r="C113" i="14"/>
  <c r="B113" i="14"/>
  <c r="C112" i="14"/>
  <c r="B112" i="14"/>
  <c r="C111" i="14"/>
  <c r="B111" i="14"/>
  <c r="C110" i="14"/>
  <c r="B110" i="14"/>
  <c r="C109" i="14"/>
  <c r="B109" i="14"/>
  <c r="C108" i="14"/>
  <c r="B108" i="14"/>
  <c r="C107" i="14"/>
  <c r="B107" i="14"/>
  <c r="C106" i="14"/>
  <c r="B106" i="14"/>
  <c r="C105" i="14"/>
  <c r="B105" i="14"/>
  <c r="C104" i="14"/>
  <c r="B104" i="14"/>
  <c r="C103" i="14"/>
  <c r="B103" i="14"/>
  <c r="C102" i="14"/>
  <c r="B102" i="14"/>
  <c r="C101" i="14"/>
  <c r="B101" i="14"/>
  <c r="C100" i="14"/>
  <c r="B100" i="14"/>
  <c r="C99" i="14"/>
  <c r="B99" i="14"/>
  <c r="C98" i="14"/>
  <c r="B98" i="14"/>
  <c r="C97" i="14"/>
  <c r="B97" i="14"/>
  <c r="C96" i="14"/>
  <c r="B96" i="14"/>
  <c r="C95" i="14"/>
  <c r="B95" i="14"/>
  <c r="C94" i="14"/>
  <c r="B94" i="14"/>
  <c r="C93" i="14"/>
  <c r="B93" i="14"/>
  <c r="C92" i="14"/>
  <c r="B92" i="14"/>
  <c r="C91" i="14"/>
  <c r="B91" i="14"/>
  <c r="C90" i="14"/>
  <c r="B90" i="14"/>
  <c r="C89" i="14"/>
  <c r="B89" i="14"/>
  <c r="C88" i="14"/>
  <c r="B88" i="14"/>
  <c r="C87" i="14"/>
  <c r="B87" i="14"/>
  <c r="C86" i="14"/>
  <c r="B86" i="14"/>
  <c r="C85" i="14"/>
  <c r="B85" i="14"/>
  <c r="C84" i="14"/>
  <c r="B84" i="14"/>
  <c r="C83" i="14"/>
  <c r="B83" i="14"/>
  <c r="C82" i="14"/>
  <c r="B82" i="14"/>
  <c r="C81" i="14"/>
  <c r="B81" i="14"/>
  <c r="C80" i="14"/>
  <c r="B80" i="14"/>
  <c r="C79" i="14"/>
  <c r="B79" i="14"/>
  <c r="C78" i="14"/>
  <c r="B78" i="14"/>
  <c r="C77" i="14"/>
  <c r="B77" i="14"/>
  <c r="C76" i="14"/>
  <c r="B76" i="14"/>
  <c r="C75" i="14"/>
  <c r="B75" i="14"/>
  <c r="C74" i="14"/>
  <c r="B74" i="14"/>
  <c r="C73" i="14"/>
  <c r="B73" i="14"/>
  <c r="C72" i="14"/>
  <c r="B72" i="14"/>
  <c r="C71" i="14"/>
  <c r="B71" i="14"/>
  <c r="C70" i="14"/>
  <c r="B70" i="14"/>
  <c r="C69" i="14"/>
  <c r="B69" i="14"/>
  <c r="C68" i="14"/>
  <c r="B68" i="14"/>
  <c r="C67" i="14"/>
  <c r="B67" i="14"/>
  <c r="C66" i="14"/>
  <c r="B66" i="14"/>
  <c r="C65" i="14"/>
  <c r="B65" i="14"/>
  <c r="C64" i="14"/>
  <c r="B64" i="14"/>
  <c r="C63" i="14"/>
  <c r="B63" i="14"/>
  <c r="C62" i="14"/>
  <c r="B62" i="14"/>
  <c r="C61" i="14"/>
  <c r="B61" i="14"/>
  <c r="C60" i="14"/>
  <c r="B60" i="14"/>
  <c r="C59" i="14"/>
  <c r="B59" i="14"/>
  <c r="C58" i="14"/>
  <c r="B58" i="14"/>
  <c r="C57" i="14"/>
  <c r="B57" i="14"/>
  <c r="C56" i="14"/>
  <c r="B56" i="14"/>
  <c r="C55" i="14"/>
  <c r="B55" i="14"/>
  <c r="C54" i="14"/>
  <c r="B54" i="14"/>
  <c r="C53" i="14"/>
  <c r="B53" i="14"/>
  <c r="C52" i="14"/>
  <c r="B52" i="14"/>
  <c r="C51" i="14"/>
  <c r="B51" i="14"/>
  <c r="C50" i="14"/>
  <c r="B50" i="14"/>
  <c r="C49" i="14"/>
  <c r="B49" i="14"/>
  <c r="C48" i="14"/>
  <c r="B48" i="14"/>
  <c r="C47" i="14"/>
  <c r="B47" i="14"/>
  <c r="C46" i="14"/>
  <c r="B46" i="14"/>
  <c r="C45" i="14"/>
  <c r="B45" i="14"/>
  <c r="C44" i="14"/>
  <c r="B44" i="14"/>
  <c r="C43" i="14"/>
  <c r="B43" i="14"/>
  <c r="C42" i="14"/>
  <c r="B42" i="14"/>
  <c r="C41" i="14"/>
  <c r="B41" i="14"/>
  <c r="C40" i="14"/>
  <c r="B40" i="14"/>
  <c r="C39" i="14"/>
  <c r="B39" i="14"/>
  <c r="C38" i="14"/>
  <c r="B38" i="14"/>
  <c r="C37" i="14"/>
  <c r="B37" i="14"/>
  <c r="C36" i="14"/>
  <c r="B36" i="14"/>
  <c r="C35" i="14"/>
  <c r="B35" i="14"/>
  <c r="C34" i="14"/>
  <c r="B34" i="14"/>
  <c r="C33" i="14"/>
  <c r="B33" i="14"/>
  <c r="C32" i="14"/>
  <c r="B32" i="14"/>
  <c r="C31" i="14"/>
  <c r="B31" i="14"/>
  <c r="C30" i="14"/>
  <c r="B30" i="14"/>
  <c r="C29" i="14"/>
  <c r="B29" i="14"/>
  <c r="C28" i="14"/>
  <c r="B28" i="14"/>
  <c r="C27" i="14"/>
  <c r="B27" i="14"/>
  <c r="C26" i="14"/>
  <c r="B26" i="14"/>
  <c r="C25" i="14"/>
  <c r="B25" i="14"/>
  <c r="C24" i="14"/>
  <c r="B24" i="14"/>
  <c r="C23" i="14"/>
  <c r="B23" i="14"/>
  <c r="C22" i="14"/>
  <c r="B22" i="14"/>
  <c r="C21" i="14"/>
  <c r="B21" i="14"/>
  <c r="C20" i="14"/>
  <c r="B20" i="14"/>
  <c r="C19" i="14"/>
  <c r="B19" i="14"/>
  <c r="C18" i="14"/>
  <c r="B18" i="14"/>
  <c r="C17" i="14"/>
  <c r="B17" i="14"/>
  <c r="C16" i="14"/>
  <c r="B16" i="14"/>
  <c r="C15" i="14"/>
  <c r="B15" i="14"/>
  <c r="C14" i="14"/>
  <c r="B14" i="14"/>
  <c r="C13" i="14"/>
  <c r="B13" i="14"/>
  <c r="C12" i="14"/>
  <c r="B12" i="14"/>
  <c r="C11" i="14"/>
  <c r="B11" i="14"/>
  <c r="C10" i="14"/>
  <c r="B10" i="14"/>
  <c r="C9" i="14"/>
  <c r="B9" i="14"/>
  <c r="C8" i="14"/>
  <c r="B8" i="14"/>
  <c r="C7" i="14"/>
  <c r="B7" i="14"/>
  <c r="C6" i="14"/>
  <c r="B6" i="14"/>
  <c r="C5" i="14"/>
  <c r="B5" i="14"/>
  <c r="C4" i="14"/>
  <c r="B4" i="14"/>
  <c r="K3" i="14"/>
  <c r="C3" i="14"/>
  <c r="B3" i="14"/>
  <c r="K2" i="14"/>
  <c r="J2" i="14"/>
  <c r="J3" i="14" s="1"/>
  <c r="I2" i="14"/>
  <c r="I3" i="14" s="1"/>
  <c r="C2" i="14"/>
  <c r="B2" i="14"/>
  <c r="H2" i="14" s="1"/>
  <c r="H3" i="14" s="1"/>
  <c r="H4" i="14" s="1"/>
  <c r="H5" i="14" s="1"/>
  <c r="H6" i="14" s="1"/>
  <c r="H7" i="14" s="1"/>
  <c r="H8" i="14" s="1"/>
  <c r="H9" i="14" s="1"/>
  <c r="H10" i="14" s="1"/>
  <c r="H11" i="14" s="1"/>
  <c r="H12" i="14" s="1"/>
  <c r="H13" i="14" s="1"/>
  <c r="H14" i="14" s="1"/>
  <c r="H15" i="14" s="1"/>
  <c r="H16" i="14" s="1"/>
  <c r="H17" i="14" s="1"/>
  <c r="H18" i="14" s="1"/>
  <c r="H19" i="14" s="1"/>
  <c r="H20" i="14" s="1"/>
  <c r="H21" i="14" s="1"/>
  <c r="H22" i="14" s="1"/>
  <c r="H23" i="14" s="1"/>
  <c r="H24" i="14" s="1"/>
  <c r="H25" i="14" s="1"/>
  <c r="H26" i="14" s="1"/>
  <c r="H27" i="14" s="1"/>
  <c r="H28" i="14" s="1"/>
  <c r="H29" i="14" s="1"/>
  <c r="H30" i="14" s="1"/>
  <c r="H31" i="14" s="1"/>
  <c r="H32" i="14" s="1"/>
  <c r="H33" i="14" s="1"/>
  <c r="H34" i="14" s="1"/>
  <c r="H35" i="14" s="1"/>
  <c r="H36" i="14" s="1"/>
  <c r="H37" i="14" s="1"/>
  <c r="H38" i="14" s="1"/>
  <c r="H39" i="14" s="1"/>
  <c r="H40" i="14" s="1"/>
  <c r="H41" i="14" s="1"/>
  <c r="H42" i="14" s="1"/>
  <c r="H43" i="14" s="1"/>
  <c r="H44" i="14" s="1"/>
  <c r="H45" i="14" s="1"/>
  <c r="H46" i="14" s="1"/>
  <c r="H47" i="14" s="1"/>
  <c r="H48" i="14" s="1"/>
  <c r="H49" i="14" s="1"/>
  <c r="H50" i="14" s="1"/>
  <c r="H51" i="14" s="1"/>
  <c r="H52" i="14" s="1"/>
  <c r="H53" i="14" s="1"/>
  <c r="H54" i="14" s="1"/>
  <c r="H55" i="14" s="1"/>
  <c r="H56" i="14" s="1"/>
  <c r="H57" i="14" s="1"/>
  <c r="H58" i="14" s="1"/>
  <c r="H59" i="14" s="1"/>
  <c r="H60" i="14" s="1"/>
  <c r="H61" i="14" s="1"/>
  <c r="H62" i="14" s="1"/>
  <c r="H63" i="14" s="1"/>
  <c r="H64" i="14" s="1"/>
  <c r="H65" i="14" s="1"/>
  <c r="H66" i="14" s="1"/>
  <c r="H67" i="14" s="1"/>
  <c r="H68" i="14" s="1"/>
  <c r="H69" i="14" s="1"/>
  <c r="H70" i="14" s="1"/>
  <c r="H71" i="14" s="1"/>
  <c r="H72" i="14" s="1"/>
  <c r="H73" i="14" s="1"/>
  <c r="H74" i="14" s="1"/>
  <c r="H75" i="14" s="1"/>
  <c r="H76" i="14" s="1"/>
  <c r="H77" i="14" s="1"/>
  <c r="H78" i="14" s="1"/>
  <c r="H79" i="14" s="1"/>
  <c r="H80" i="14" s="1"/>
  <c r="H81" i="14" s="1"/>
  <c r="H82" i="14" s="1"/>
  <c r="H83" i="14" s="1"/>
  <c r="H84" i="14" s="1"/>
  <c r="H85" i="14" s="1"/>
  <c r="H86" i="14" s="1"/>
  <c r="H87" i="14" s="1"/>
  <c r="H88" i="14" s="1"/>
  <c r="H89" i="14" s="1"/>
  <c r="H90" i="14" s="1"/>
  <c r="H91" i="14" s="1"/>
  <c r="H92" i="14" s="1"/>
  <c r="H93" i="14" s="1"/>
  <c r="H94" i="14" s="1"/>
  <c r="H95" i="14" s="1"/>
  <c r="H96" i="14" s="1"/>
  <c r="H97" i="14" s="1"/>
  <c r="H98" i="14" s="1"/>
  <c r="H99" i="14" s="1"/>
  <c r="H100" i="14" s="1"/>
  <c r="H101" i="14" s="1"/>
  <c r="H102" i="14" s="1"/>
  <c r="H103" i="14" s="1"/>
  <c r="H104" i="14" s="1"/>
  <c r="H105" i="14" s="1"/>
  <c r="H106" i="14" s="1"/>
  <c r="H107" i="14" s="1"/>
  <c r="H108" i="14" s="1"/>
  <c r="H109" i="14" s="1"/>
  <c r="H110" i="14" s="1"/>
  <c r="H111" i="14" s="1"/>
  <c r="H112" i="14" s="1"/>
  <c r="H113" i="14" s="1"/>
  <c r="C113" i="13"/>
  <c r="B113" i="13"/>
  <c r="C112" i="13"/>
  <c r="B112" i="13"/>
  <c r="C111" i="13"/>
  <c r="B111" i="13"/>
  <c r="C110" i="13"/>
  <c r="B110" i="13"/>
  <c r="C109" i="13"/>
  <c r="B109" i="13"/>
  <c r="C108" i="13"/>
  <c r="B108" i="13"/>
  <c r="C107" i="13"/>
  <c r="B107" i="13"/>
  <c r="C106" i="13"/>
  <c r="B106" i="13"/>
  <c r="C105" i="13"/>
  <c r="B105" i="13"/>
  <c r="C104" i="13"/>
  <c r="B104" i="13"/>
  <c r="C103" i="13"/>
  <c r="B103" i="13"/>
  <c r="C102" i="13"/>
  <c r="B102" i="13"/>
  <c r="C101" i="13"/>
  <c r="B101" i="13"/>
  <c r="C100" i="13"/>
  <c r="B100" i="13"/>
  <c r="C99" i="13"/>
  <c r="B99" i="13"/>
  <c r="C98" i="13"/>
  <c r="B98" i="13"/>
  <c r="C97" i="13"/>
  <c r="B97" i="13"/>
  <c r="C96" i="13"/>
  <c r="B96" i="13"/>
  <c r="C95" i="13"/>
  <c r="B95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C87" i="13"/>
  <c r="B87" i="13"/>
  <c r="C86" i="13"/>
  <c r="B86" i="13"/>
  <c r="C85" i="13"/>
  <c r="B85" i="13"/>
  <c r="C84" i="13"/>
  <c r="B84" i="13"/>
  <c r="C83" i="13"/>
  <c r="B83" i="13"/>
  <c r="C82" i="13"/>
  <c r="B82" i="13"/>
  <c r="C81" i="13"/>
  <c r="B81" i="13"/>
  <c r="C80" i="13"/>
  <c r="B80" i="13"/>
  <c r="C79" i="13"/>
  <c r="B79" i="13"/>
  <c r="C78" i="13"/>
  <c r="B78" i="13"/>
  <c r="C77" i="13"/>
  <c r="B77" i="13"/>
  <c r="C76" i="13"/>
  <c r="B76" i="13"/>
  <c r="C75" i="13"/>
  <c r="B75" i="13"/>
  <c r="C74" i="13"/>
  <c r="B74" i="13"/>
  <c r="C73" i="13"/>
  <c r="B73" i="13"/>
  <c r="C72" i="13"/>
  <c r="B72" i="13"/>
  <c r="C71" i="13"/>
  <c r="B71" i="13"/>
  <c r="C70" i="13"/>
  <c r="B70" i="13"/>
  <c r="C69" i="13"/>
  <c r="B69" i="13"/>
  <c r="C68" i="13"/>
  <c r="B68" i="13"/>
  <c r="C67" i="13"/>
  <c r="B67" i="13"/>
  <c r="C66" i="13"/>
  <c r="B66" i="13"/>
  <c r="C65" i="13"/>
  <c r="B65" i="13"/>
  <c r="C64" i="13"/>
  <c r="B64" i="13"/>
  <c r="C63" i="13"/>
  <c r="B63" i="13"/>
  <c r="C62" i="13"/>
  <c r="B62" i="13"/>
  <c r="C61" i="13"/>
  <c r="B61" i="13"/>
  <c r="C60" i="13"/>
  <c r="B60" i="13"/>
  <c r="C59" i="13"/>
  <c r="B59" i="13"/>
  <c r="C58" i="13"/>
  <c r="B58" i="13"/>
  <c r="C57" i="13"/>
  <c r="B57" i="13"/>
  <c r="C56" i="13"/>
  <c r="B56" i="13"/>
  <c r="C55" i="13"/>
  <c r="B55" i="13"/>
  <c r="C54" i="13"/>
  <c r="B54" i="13"/>
  <c r="C53" i="13"/>
  <c r="B53" i="13"/>
  <c r="C52" i="13"/>
  <c r="B52" i="13"/>
  <c r="C51" i="13"/>
  <c r="B51" i="13"/>
  <c r="C50" i="13"/>
  <c r="B50" i="13"/>
  <c r="C49" i="13"/>
  <c r="B49" i="13"/>
  <c r="C48" i="13"/>
  <c r="B48" i="13"/>
  <c r="C47" i="13"/>
  <c r="B4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C9" i="13"/>
  <c r="B9" i="13"/>
  <c r="C8" i="13"/>
  <c r="B8" i="13"/>
  <c r="C7" i="13"/>
  <c r="B7" i="13"/>
  <c r="C6" i="13"/>
  <c r="B6" i="13"/>
  <c r="C5" i="13"/>
  <c r="B5" i="13"/>
  <c r="C4" i="13"/>
  <c r="B4" i="13"/>
  <c r="K3" i="13"/>
  <c r="C3" i="13"/>
  <c r="B3" i="13"/>
  <c r="K2" i="13"/>
  <c r="I2" i="13"/>
  <c r="I3" i="13" s="1"/>
  <c r="C2" i="13"/>
  <c r="B2" i="13"/>
  <c r="N5" i="2"/>
  <c r="M5" i="2"/>
  <c r="N2" i="2"/>
  <c r="M2" i="2"/>
  <c r="H111" i="2"/>
  <c r="I111" i="2"/>
  <c r="J111" i="2"/>
  <c r="K111" i="2"/>
  <c r="H112" i="2"/>
  <c r="H113" i="2" s="1"/>
  <c r="I112" i="2"/>
  <c r="I113" i="2" s="1"/>
  <c r="J112" i="2"/>
  <c r="J113" i="2" s="1"/>
  <c r="K112" i="2"/>
  <c r="K113" i="2" s="1"/>
  <c r="B111" i="2"/>
  <c r="C111" i="2"/>
  <c r="B112" i="2"/>
  <c r="C112" i="2"/>
  <c r="B113" i="2"/>
  <c r="C113" i="2"/>
  <c r="M5" i="15" l="1"/>
  <c r="J4" i="15"/>
  <c r="J5" i="15" s="1"/>
  <c r="J6" i="15" s="1"/>
  <c r="J7" i="15" s="1"/>
  <c r="J8" i="15" s="1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J84" i="15" s="1"/>
  <c r="J85" i="15" s="1"/>
  <c r="J86" i="15" s="1"/>
  <c r="J87" i="15" s="1"/>
  <c r="J88" i="15" s="1"/>
  <c r="J89" i="15" s="1"/>
  <c r="J90" i="15" s="1"/>
  <c r="J91" i="15" s="1"/>
  <c r="J92" i="15" s="1"/>
  <c r="J93" i="15" s="1"/>
  <c r="J94" i="15" s="1"/>
  <c r="J95" i="15" s="1"/>
  <c r="J96" i="15" s="1"/>
  <c r="J97" i="15" s="1"/>
  <c r="J98" i="15" s="1"/>
  <c r="J99" i="15" s="1"/>
  <c r="J100" i="15" s="1"/>
  <c r="J101" i="15" s="1"/>
  <c r="J102" i="15" s="1"/>
  <c r="J103" i="15" s="1"/>
  <c r="J104" i="15" s="1"/>
  <c r="J105" i="15" s="1"/>
  <c r="J106" i="15" s="1"/>
  <c r="J107" i="15" s="1"/>
  <c r="J108" i="15" s="1"/>
  <c r="J109" i="15" s="1"/>
  <c r="J110" i="15" s="1"/>
  <c r="J111" i="15" s="1"/>
  <c r="J112" i="15" s="1"/>
  <c r="J113" i="15" s="1"/>
  <c r="K4" i="15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K84" i="15" s="1"/>
  <c r="K85" i="15" s="1"/>
  <c r="K86" i="15" s="1"/>
  <c r="K87" i="15" s="1"/>
  <c r="K88" i="15" s="1"/>
  <c r="K89" i="15" s="1"/>
  <c r="K90" i="15" s="1"/>
  <c r="K91" i="15" s="1"/>
  <c r="K92" i="15" s="1"/>
  <c r="K93" i="15" s="1"/>
  <c r="K94" i="15" s="1"/>
  <c r="K95" i="15" s="1"/>
  <c r="K96" i="15" s="1"/>
  <c r="K97" i="15" s="1"/>
  <c r="K98" i="15" s="1"/>
  <c r="K99" i="15" s="1"/>
  <c r="K100" i="15" s="1"/>
  <c r="K101" i="15" s="1"/>
  <c r="K102" i="15" s="1"/>
  <c r="K103" i="15" s="1"/>
  <c r="K104" i="15" s="1"/>
  <c r="K105" i="15" s="1"/>
  <c r="K106" i="15" s="1"/>
  <c r="K107" i="15" s="1"/>
  <c r="K108" i="15" s="1"/>
  <c r="K109" i="15" s="1"/>
  <c r="K110" i="15" s="1"/>
  <c r="K111" i="15" s="1"/>
  <c r="K112" i="15" s="1"/>
  <c r="K113" i="15" s="1"/>
  <c r="I4" i="15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I84" i="15" s="1"/>
  <c r="I85" i="15" s="1"/>
  <c r="I86" i="15" s="1"/>
  <c r="I87" i="15" s="1"/>
  <c r="I88" i="15" s="1"/>
  <c r="I89" i="15" s="1"/>
  <c r="I90" i="15" s="1"/>
  <c r="I91" i="15" s="1"/>
  <c r="I92" i="15" s="1"/>
  <c r="I93" i="15" s="1"/>
  <c r="I94" i="15" s="1"/>
  <c r="I95" i="15" s="1"/>
  <c r="I96" i="15" s="1"/>
  <c r="I97" i="15" s="1"/>
  <c r="I98" i="15" s="1"/>
  <c r="I99" i="15" s="1"/>
  <c r="I100" i="15" s="1"/>
  <c r="I101" i="15" s="1"/>
  <c r="I102" i="15" s="1"/>
  <c r="I103" i="15" s="1"/>
  <c r="I104" i="15" s="1"/>
  <c r="I105" i="15" s="1"/>
  <c r="I106" i="15" s="1"/>
  <c r="I107" i="15" s="1"/>
  <c r="I108" i="15" s="1"/>
  <c r="I109" i="15" s="1"/>
  <c r="I110" i="15" s="1"/>
  <c r="I111" i="15" s="1"/>
  <c r="I112" i="15" s="1"/>
  <c r="I113" i="15" s="1"/>
  <c r="H2" i="15"/>
  <c r="H3" i="15" s="1"/>
  <c r="J4" i="14"/>
  <c r="J5" i="14" s="1"/>
  <c r="J6" i="14" s="1"/>
  <c r="J7" i="14" s="1"/>
  <c r="J8" i="14" s="1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14" s="1"/>
  <c r="J85" i="14" s="1"/>
  <c r="J86" i="14" s="1"/>
  <c r="J87" i="14" s="1"/>
  <c r="J88" i="14" s="1"/>
  <c r="J89" i="14" s="1"/>
  <c r="J90" i="14" s="1"/>
  <c r="J91" i="14" s="1"/>
  <c r="J92" i="14" s="1"/>
  <c r="J93" i="14" s="1"/>
  <c r="J94" i="14" s="1"/>
  <c r="J95" i="14" s="1"/>
  <c r="J96" i="14" s="1"/>
  <c r="J97" i="14" s="1"/>
  <c r="J98" i="14" s="1"/>
  <c r="J99" i="14" s="1"/>
  <c r="J100" i="14" s="1"/>
  <c r="J101" i="14" s="1"/>
  <c r="J102" i="14" s="1"/>
  <c r="J103" i="14" s="1"/>
  <c r="J104" i="14" s="1"/>
  <c r="J105" i="14" s="1"/>
  <c r="J106" i="14" s="1"/>
  <c r="J107" i="14" s="1"/>
  <c r="J108" i="14" s="1"/>
  <c r="J109" i="14" s="1"/>
  <c r="J110" i="14" s="1"/>
  <c r="J111" i="14" s="1"/>
  <c r="J112" i="14" s="1"/>
  <c r="J113" i="14" s="1"/>
  <c r="M2" i="14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K84" i="14" s="1"/>
  <c r="K85" i="14" s="1"/>
  <c r="K86" i="14" s="1"/>
  <c r="K87" i="14" s="1"/>
  <c r="K88" i="14" s="1"/>
  <c r="K89" i="14" s="1"/>
  <c r="K90" i="14" s="1"/>
  <c r="K91" i="14" s="1"/>
  <c r="K92" i="14" s="1"/>
  <c r="K93" i="14" s="1"/>
  <c r="K94" i="14" s="1"/>
  <c r="K95" i="14" s="1"/>
  <c r="K96" i="14" s="1"/>
  <c r="K97" i="14" s="1"/>
  <c r="K98" i="14" s="1"/>
  <c r="K99" i="14" s="1"/>
  <c r="K100" i="14" s="1"/>
  <c r="K101" i="14" s="1"/>
  <c r="K102" i="14" s="1"/>
  <c r="K103" i="14" s="1"/>
  <c r="K104" i="14" s="1"/>
  <c r="K105" i="14" s="1"/>
  <c r="K106" i="14" s="1"/>
  <c r="K107" i="14" s="1"/>
  <c r="K108" i="14" s="1"/>
  <c r="K109" i="14" s="1"/>
  <c r="K110" i="14" s="1"/>
  <c r="K111" i="14" s="1"/>
  <c r="K112" i="14" s="1"/>
  <c r="K113" i="14" s="1"/>
  <c r="N5" i="14"/>
  <c r="I4" i="14"/>
  <c r="I5" i="14" s="1"/>
  <c r="I6" i="14" s="1"/>
  <c r="I7" i="14" s="1"/>
  <c r="I8" i="14" s="1"/>
  <c r="I9" i="14" s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I84" i="14" s="1"/>
  <c r="I85" i="14" s="1"/>
  <c r="I86" i="14" s="1"/>
  <c r="I87" i="14" s="1"/>
  <c r="I88" i="14" s="1"/>
  <c r="I89" i="14" s="1"/>
  <c r="I90" i="14" s="1"/>
  <c r="I91" i="14" s="1"/>
  <c r="I92" i="14" s="1"/>
  <c r="I93" i="14" s="1"/>
  <c r="I94" i="14" s="1"/>
  <c r="I95" i="14" s="1"/>
  <c r="I96" i="14" s="1"/>
  <c r="I97" i="14" s="1"/>
  <c r="I98" i="14" s="1"/>
  <c r="I99" i="14" s="1"/>
  <c r="I100" i="14" s="1"/>
  <c r="I101" i="14" s="1"/>
  <c r="I102" i="14" s="1"/>
  <c r="I103" i="14" s="1"/>
  <c r="I104" i="14" s="1"/>
  <c r="I105" i="14" s="1"/>
  <c r="I106" i="14" s="1"/>
  <c r="I107" i="14" s="1"/>
  <c r="I108" i="14" s="1"/>
  <c r="I109" i="14" s="1"/>
  <c r="I110" i="14" s="1"/>
  <c r="I111" i="14" s="1"/>
  <c r="I112" i="14" s="1"/>
  <c r="I113" i="14" s="1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I84" i="13" s="1"/>
  <c r="I85" i="13" s="1"/>
  <c r="I86" i="13" s="1"/>
  <c r="I87" i="13" s="1"/>
  <c r="I88" i="13" s="1"/>
  <c r="I89" i="13" s="1"/>
  <c r="I90" i="13" s="1"/>
  <c r="I91" i="13" s="1"/>
  <c r="I92" i="13" s="1"/>
  <c r="I93" i="13" s="1"/>
  <c r="I94" i="13" s="1"/>
  <c r="I95" i="13" s="1"/>
  <c r="I96" i="13" s="1"/>
  <c r="I97" i="13" s="1"/>
  <c r="I98" i="13" s="1"/>
  <c r="I99" i="13" s="1"/>
  <c r="I100" i="13" s="1"/>
  <c r="I101" i="13" s="1"/>
  <c r="I102" i="13" s="1"/>
  <c r="I103" i="13" s="1"/>
  <c r="I104" i="13" s="1"/>
  <c r="I105" i="13" s="1"/>
  <c r="I106" i="13" s="1"/>
  <c r="I107" i="13" s="1"/>
  <c r="I108" i="13" s="1"/>
  <c r="I109" i="13" s="1"/>
  <c r="I110" i="13" s="1"/>
  <c r="I111" i="13" s="1"/>
  <c r="I112" i="13" s="1"/>
  <c r="I113" i="13" s="1"/>
  <c r="J2" i="13"/>
  <c r="J3" i="13" s="1"/>
  <c r="H2" i="13"/>
  <c r="H3" i="13" s="1"/>
  <c r="K4" i="13"/>
  <c r="K5" i="13" s="1"/>
  <c r="K6" i="13" s="1"/>
  <c r="K7" i="13" s="1"/>
  <c r="K8" i="13" s="1"/>
  <c r="K9" i="13" s="1"/>
  <c r="K10" i="13" s="1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84" i="13" s="1"/>
  <c r="K85" i="13" s="1"/>
  <c r="K86" i="13" s="1"/>
  <c r="K87" i="13" s="1"/>
  <c r="K88" i="13" s="1"/>
  <c r="K89" i="13" s="1"/>
  <c r="K90" i="13" s="1"/>
  <c r="K91" i="13" s="1"/>
  <c r="K92" i="13" s="1"/>
  <c r="K93" i="13" s="1"/>
  <c r="K94" i="13" s="1"/>
  <c r="K95" i="13" s="1"/>
  <c r="K96" i="13" s="1"/>
  <c r="K97" i="13" s="1"/>
  <c r="K98" i="13" s="1"/>
  <c r="K99" i="13" s="1"/>
  <c r="K100" i="13" s="1"/>
  <c r="K101" i="13" s="1"/>
  <c r="K102" i="13" s="1"/>
  <c r="K103" i="13" s="1"/>
  <c r="K104" i="13" s="1"/>
  <c r="K105" i="13" s="1"/>
  <c r="K106" i="13" s="1"/>
  <c r="K107" i="13" s="1"/>
  <c r="K108" i="13" s="1"/>
  <c r="K109" i="13" s="1"/>
  <c r="K110" i="13" s="1"/>
  <c r="K111" i="13" s="1"/>
  <c r="K112" i="13" s="1"/>
  <c r="K113" i="13" s="1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N2" i="15" l="1"/>
  <c r="H4" i="15"/>
  <c r="H5" i="15" s="1"/>
  <c r="H6" i="15" s="1"/>
  <c r="H7" i="15" s="1"/>
  <c r="H8" i="15" s="1"/>
  <c r="H9" i="15" s="1"/>
  <c r="H10" i="15" s="1"/>
  <c r="H11" i="15" s="1"/>
  <c r="H12" i="15" s="1"/>
  <c r="H13" i="15" s="1"/>
  <c r="H14" i="15" s="1"/>
  <c r="H15" i="15" s="1"/>
  <c r="H16" i="15" s="1"/>
  <c r="H17" i="15" s="1"/>
  <c r="H18" i="15" s="1"/>
  <c r="H19" i="15" s="1"/>
  <c r="H20" i="15" s="1"/>
  <c r="H21" i="15" s="1"/>
  <c r="H22" i="15" s="1"/>
  <c r="H23" i="15" s="1"/>
  <c r="H24" i="15" s="1"/>
  <c r="H25" i="15" s="1"/>
  <c r="H26" i="15" s="1"/>
  <c r="H27" i="15" s="1"/>
  <c r="H28" i="15" s="1"/>
  <c r="H29" i="15" s="1"/>
  <c r="H30" i="15" s="1"/>
  <c r="H31" i="15" s="1"/>
  <c r="H32" i="15" s="1"/>
  <c r="H33" i="15" s="1"/>
  <c r="H34" i="15" s="1"/>
  <c r="H35" i="15" s="1"/>
  <c r="H36" i="15" s="1"/>
  <c r="H37" i="15" s="1"/>
  <c r="H38" i="15" s="1"/>
  <c r="H39" i="15" s="1"/>
  <c r="H40" i="15" s="1"/>
  <c r="H41" i="15" s="1"/>
  <c r="H42" i="15" s="1"/>
  <c r="H43" i="15" s="1"/>
  <c r="H44" i="15" s="1"/>
  <c r="H45" i="15" s="1"/>
  <c r="H46" i="15" s="1"/>
  <c r="H47" i="15" s="1"/>
  <c r="H48" i="15" s="1"/>
  <c r="H49" i="15" s="1"/>
  <c r="H50" i="15" s="1"/>
  <c r="H51" i="15" s="1"/>
  <c r="H52" i="15" s="1"/>
  <c r="H53" i="15" s="1"/>
  <c r="H54" i="15" s="1"/>
  <c r="H55" i="15" s="1"/>
  <c r="H56" i="15" s="1"/>
  <c r="H57" i="15" s="1"/>
  <c r="H58" i="15" s="1"/>
  <c r="H59" i="15" s="1"/>
  <c r="H60" i="15" s="1"/>
  <c r="H61" i="15" s="1"/>
  <c r="H62" i="15" s="1"/>
  <c r="H63" i="15" s="1"/>
  <c r="H64" i="15" s="1"/>
  <c r="H65" i="15" s="1"/>
  <c r="H66" i="15" s="1"/>
  <c r="H67" i="15" s="1"/>
  <c r="H68" i="15" s="1"/>
  <c r="H69" i="15" s="1"/>
  <c r="H70" i="15" s="1"/>
  <c r="H71" i="15" s="1"/>
  <c r="H72" i="15" s="1"/>
  <c r="H73" i="15" s="1"/>
  <c r="H74" i="15" s="1"/>
  <c r="H75" i="15" s="1"/>
  <c r="H76" i="15" s="1"/>
  <c r="H77" i="15" s="1"/>
  <c r="H78" i="15" s="1"/>
  <c r="H79" i="15" s="1"/>
  <c r="H80" i="15" s="1"/>
  <c r="H81" i="15" s="1"/>
  <c r="H82" i="15" s="1"/>
  <c r="H83" i="15" s="1"/>
  <c r="H84" i="15" s="1"/>
  <c r="H85" i="15" s="1"/>
  <c r="H86" i="15" s="1"/>
  <c r="H87" i="15" s="1"/>
  <c r="H88" i="15" s="1"/>
  <c r="H89" i="15" s="1"/>
  <c r="H90" i="15" s="1"/>
  <c r="H91" i="15" s="1"/>
  <c r="H92" i="15" s="1"/>
  <c r="H93" i="15" s="1"/>
  <c r="H94" i="15" s="1"/>
  <c r="H95" i="15" s="1"/>
  <c r="H96" i="15" s="1"/>
  <c r="H97" i="15" s="1"/>
  <c r="H98" i="15" s="1"/>
  <c r="H99" i="15" s="1"/>
  <c r="H100" i="15" s="1"/>
  <c r="H101" i="15" s="1"/>
  <c r="H102" i="15" s="1"/>
  <c r="H103" i="15" s="1"/>
  <c r="H104" i="15" s="1"/>
  <c r="H105" i="15" s="1"/>
  <c r="H106" i="15" s="1"/>
  <c r="H107" i="15" s="1"/>
  <c r="H108" i="15" s="1"/>
  <c r="H109" i="15" s="1"/>
  <c r="H110" i="15" s="1"/>
  <c r="H111" i="15" s="1"/>
  <c r="H112" i="15" s="1"/>
  <c r="H113" i="15" s="1"/>
  <c r="N5" i="15"/>
  <c r="O5" i="15" s="1"/>
  <c r="N2" i="14"/>
  <c r="O2" i="14" s="1"/>
  <c r="M5" i="14"/>
  <c r="O5" i="14" s="1"/>
  <c r="N5" i="13"/>
  <c r="H4" i="13"/>
  <c r="H5" i="13" s="1"/>
  <c r="H6" i="13" s="1"/>
  <c r="H7" i="13" s="1"/>
  <c r="H8" i="13" s="1"/>
  <c r="H9" i="13" s="1"/>
  <c r="H10" i="13" s="1"/>
  <c r="H11" i="13" s="1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J4" i="13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J84" i="13" s="1"/>
  <c r="J85" i="13" s="1"/>
  <c r="J86" i="13" s="1"/>
  <c r="J87" i="13" s="1"/>
  <c r="J88" i="13" s="1"/>
  <c r="J89" i="13" s="1"/>
  <c r="J90" i="13" s="1"/>
  <c r="J91" i="13" s="1"/>
  <c r="J92" i="13" s="1"/>
  <c r="J93" i="13" s="1"/>
  <c r="J94" i="13" s="1"/>
  <c r="J95" i="13" s="1"/>
  <c r="J96" i="13" s="1"/>
  <c r="J97" i="13" s="1"/>
  <c r="J98" i="13" s="1"/>
  <c r="J99" i="13" s="1"/>
  <c r="J100" i="13" s="1"/>
  <c r="J101" i="13" s="1"/>
  <c r="J102" i="13" s="1"/>
  <c r="J103" i="13" s="1"/>
  <c r="J104" i="13" s="1"/>
  <c r="J105" i="13" s="1"/>
  <c r="J106" i="13" s="1"/>
  <c r="J107" i="13" s="1"/>
  <c r="J108" i="13" s="1"/>
  <c r="J109" i="13" s="1"/>
  <c r="J110" i="13" s="1"/>
  <c r="J111" i="13" s="1"/>
  <c r="J112" i="13" s="1"/>
  <c r="J113" i="13" s="1"/>
  <c r="N2" i="1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" i="2"/>
  <c r="B27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" i="2"/>
  <c r="M2" i="15" l="1"/>
  <c r="O2" i="15" s="1"/>
  <c r="M5" i="13"/>
  <c r="O5" i="13" s="1"/>
  <c r="M2" i="13"/>
  <c r="O2" i="13" s="1"/>
  <c r="J2" i="2"/>
  <c r="J3" i="2" s="1"/>
  <c r="K2" i="2"/>
  <c r="K3" i="2" s="1"/>
  <c r="H2" i="2"/>
  <c r="H3" i="2" s="1"/>
  <c r="I2" i="2"/>
  <c r="I3" i="2" s="1"/>
  <c r="J4" i="2" l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O5" i="2" l="1"/>
  <c r="O2" i="2" l="1"/>
</calcChain>
</file>

<file path=xl/sharedStrings.xml><?xml version="1.0" encoding="utf-8"?>
<sst xmlns="http://schemas.openxmlformats.org/spreadsheetml/2006/main" count="76" uniqueCount="32">
  <si>
    <t>pre_lon</t>
    <phoneticPr fontId="2" type="noConversion"/>
  </si>
  <si>
    <t>pre_lat</t>
    <phoneticPr fontId="2" type="noConversion"/>
  </si>
  <si>
    <t>obs_lon</t>
  </si>
  <si>
    <t>obs_lon</t>
    <phoneticPr fontId="2" type="noConversion"/>
  </si>
  <si>
    <t>obs_lat</t>
  </si>
  <si>
    <t>model_lon</t>
  </si>
  <si>
    <t>model_lat</t>
  </si>
  <si>
    <t>year</t>
  </si>
  <si>
    <t>month</t>
  </si>
  <si>
    <t>day</t>
  </si>
  <si>
    <t>hour</t>
  </si>
  <si>
    <t>velocity_U</t>
  </si>
  <si>
    <t>velocity_V</t>
  </si>
  <si>
    <t>wind_u</t>
  </si>
  <si>
    <t>wind_v</t>
  </si>
  <si>
    <t>obs_lat</t>
    <phoneticPr fontId="2" type="noConversion"/>
  </si>
  <si>
    <t>lat MAE</t>
    <phoneticPr fontId="2" type="noConversion"/>
  </si>
  <si>
    <t>model_lon</t>
    <phoneticPr fontId="2" type="noConversion"/>
  </si>
  <si>
    <t>model_lat</t>
    <phoneticPr fontId="2" type="noConversion"/>
  </si>
  <si>
    <t>m lon MAE</t>
    <phoneticPr fontId="2" type="noConversion"/>
  </si>
  <si>
    <t>m lat MAE</t>
    <phoneticPr fontId="2" type="noConversion"/>
  </si>
  <si>
    <t>AVG</t>
    <phoneticPr fontId="2" type="noConversion"/>
  </si>
  <si>
    <t>AVG</t>
    <phoneticPr fontId="2" type="noConversion"/>
  </si>
  <si>
    <t>SVR_lon</t>
    <phoneticPr fontId="2" type="noConversion"/>
  </si>
  <si>
    <t>SVR_lat</t>
    <phoneticPr fontId="2" type="noConversion"/>
  </si>
  <si>
    <t>m pre_lon</t>
    <phoneticPr fontId="2" type="noConversion"/>
  </si>
  <si>
    <t>m pre_lat</t>
    <phoneticPr fontId="2" type="noConversion"/>
  </si>
  <si>
    <t>lon MAE</t>
    <phoneticPr fontId="2" type="noConversion"/>
  </si>
  <si>
    <t>MLP_lon</t>
    <phoneticPr fontId="2" type="noConversion"/>
  </si>
  <si>
    <t>GP_lon</t>
    <phoneticPr fontId="2" type="noConversion"/>
  </si>
  <si>
    <t>GP_lat</t>
    <phoneticPr fontId="2" type="noConversion"/>
  </si>
  <si>
    <t>MLP_lat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</si>
</sst>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3" fillId="2" borderId="1" xfId="1" applyFont="1" applyBorder="1">
      <alignment vertical="center"/>
    </xf>
    <xf numFmtId="0" fontId="3" fillId="2" borderId="1" xfId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>
      <alignment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selection activeCell="B38" sqref="B38"/>
    </sheetView>
  </sheetViews>
  <sheetFormatPr defaultRowHeight="16.5" x14ac:dyDescent="0.3"/>
  <cols>
    <col min="5" max="8" width="12.875" customWidth="1"/>
    <col min="9" max="12" width="11.375" customWidth="1"/>
  </cols>
  <sheetData>
    <row r="1" spans="1:12" ht="18" thickTop="1" thickBot="1" x14ac:dyDescent="0.35">
      <c r="A1" s="2" t="s">
        <v>7</v>
      </c>
      <c r="B1" s="2" t="s">
        <v>8</v>
      </c>
      <c r="C1" s="2" t="s">
        <v>9</v>
      </c>
      <c r="D1" s="2" t="s">
        <v>10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11</v>
      </c>
      <c r="J1" s="2" t="s">
        <v>12</v>
      </c>
      <c r="K1" s="2" t="s">
        <v>13</v>
      </c>
      <c r="L1" s="2" t="s">
        <v>14</v>
      </c>
    </row>
    <row r="2" spans="1:12" ht="17.25" thickTop="1" x14ac:dyDescent="0.3">
      <c r="A2">
        <v>2015</v>
      </c>
      <c r="B2">
        <v>11</v>
      </c>
      <c r="C2">
        <v>6</v>
      </c>
      <c r="D2">
        <v>16</v>
      </c>
      <c r="E2">
        <v>125.4081</v>
      </c>
      <c r="F2">
        <v>36.582540000000002</v>
      </c>
      <c r="G2">
        <v>125.405948</v>
      </c>
      <c r="H2">
        <v>36.583129999999997</v>
      </c>
      <c r="I2">
        <v>-0.1234</v>
      </c>
      <c r="J2">
        <v>-7.0800000000000002E-2</v>
      </c>
      <c r="K2">
        <v>-6.1224999999999996</v>
      </c>
      <c r="L2">
        <v>3.3513000000000002</v>
      </c>
    </row>
    <row r="3" spans="1:12" x14ac:dyDescent="0.3">
      <c r="A3">
        <v>2015</v>
      </c>
      <c r="B3">
        <v>11</v>
      </c>
      <c r="C3">
        <v>6</v>
      </c>
      <c r="D3">
        <v>17</v>
      </c>
      <c r="E3">
        <v>125.39697</v>
      </c>
      <c r="F3">
        <v>36.583950000000002</v>
      </c>
      <c r="G3">
        <v>125.39315000000001</v>
      </c>
      <c r="H3">
        <v>36.585289000000003</v>
      </c>
      <c r="I3">
        <v>-0.1032</v>
      </c>
      <c r="J3">
        <v>-0.13250000000000001</v>
      </c>
      <c r="K3">
        <v>-6.7701000000000002</v>
      </c>
      <c r="L3">
        <v>3.1274999999999999</v>
      </c>
    </row>
    <row r="4" spans="1:12" x14ac:dyDescent="0.3">
      <c r="A4">
        <v>2015</v>
      </c>
      <c r="B4">
        <v>11</v>
      </c>
      <c r="C4">
        <v>6</v>
      </c>
      <c r="D4">
        <v>18</v>
      </c>
      <c r="E4">
        <v>125.38567999999999</v>
      </c>
      <c r="F4">
        <v>36.58446</v>
      </c>
      <c r="G4">
        <v>125.380376</v>
      </c>
      <c r="H4">
        <v>36.585182000000003</v>
      </c>
      <c r="I4">
        <v>-1.54E-2</v>
      </c>
      <c r="J4">
        <v>-6.9500000000000006E-2</v>
      </c>
      <c r="K4">
        <v>-7.1227</v>
      </c>
      <c r="L4">
        <v>3.2271999999999998</v>
      </c>
    </row>
    <row r="5" spans="1:12" x14ac:dyDescent="0.3">
      <c r="A5">
        <v>2015</v>
      </c>
      <c r="B5">
        <v>11</v>
      </c>
      <c r="C5">
        <v>6</v>
      </c>
      <c r="D5">
        <v>19</v>
      </c>
      <c r="E5">
        <v>125.37505</v>
      </c>
      <c r="F5">
        <v>36.584040000000002</v>
      </c>
      <c r="G5">
        <v>125.369383</v>
      </c>
      <c r="H5">
        <v>36.585397999999998</v>
      </c>
      <c r="I5">
        <v>7.2700000000000001E-2</v>
      </c>
      <c r="J5">
        <v>-6.8999999999999999E-3</v>
      </c>
      <c r="K5">
        <v>-7.4649000000000001</v>
      </c>
      <c r="L5">
        <v>3.3273000000000001</v>
      </c>
    </row>
    <row r="6" spans="1:12" x14ac:dyDescent="0.3">
      <c r="A6">
        <v>2015</v>
      </c>
      <c r="B6">
        <v>11</v>
      </c>
      <c r="C6">
        <v>6</v>
      </c>
      <c r="D6">
        <v>20</v>
      </c>
      <c r="E6">
        <v>125.36938000000001</v>
      </c>
      <c r="F6">
        <v>36.584820000000001</v>
      </c>
      <c r="G6">
        <v>125.360834</v>
      </c>
      <c r="H6">
        <v>36.587730999999998</v>
      </c>
      <c r="I6">
        <v>0.16120000000000001</v>
      </c>
      <c r="J6">
        <v>5.57E-2</v>
      </c>
      <c r="K6">
        <v>-7.7944000000000004</v>
      </c>
      <c r="L6">
        <v>3.4455</v>
      </c>
    </row>
    <row r="7" spans="1:12" x14ac:dyDescent="0.3">
      <c r="A7">
        <v>2015</v>
      </c>
      <c r="B7">
        <v>11</v>
      </c>
      <c r="C7">
        <v>6</v>
      </c>
      <c r="D7">
        <v>21</v>
      </c>
      <c r="E7">
        <v>125.36725</v>
      </c>
      <c r="F7">
        <v>36.588909999999998</v>
      </c>
      <c r="G7">
        <v>125.35548300000001</v>
      </c>
      <c r="H7">
        <v>36.592120000000001</v>
      </c>
      <c r="I7">
        <v>0.14410000000000001</v>
      </c>
      <c r="J7">
        <v>0.14069999999999999</v>
      </c>
      <c r="K7">
        <v>-8.1007999999999996</v>
      </c>
      <c r="L7">
        <v>3.5249999999999999</v>
      </c>
    </row>
    <row r="8" spans="1:12" x14ac:dyDescent="0.3">
      <c r="A8">
        <v>2015</v>
      </c>
      <c r="B8">
        <v>11</v>
      </c>
      <c r="C8">
        <v>6</v>
      </c>
      <c r="D8">
        <v>22</v>
      </c>
      <c r="E8">
        <v>125.36662</v>
      </c>
      <c r="F8">
        <v>36.599040000000002</v>
      </c>
      <c r="G8">
        <v>125.350869</v>
      </c>
      <c r="H8">
        <v>36.598990999999998</v>
      </c>
      <c r="I8">
        <v>0.12720000000000001</v>
      </c>
      <c r="J8">
        <v>0.22489999999999999</v>
      </c>
      <c r="K8">
        <v>-8.391</v>
      </c>
      <c r="L8">
        <v>3.5666000000000002</v>
      </c>
    </row>
    <row r="9" spans="1:12" x14ac:dyDescent="0.3">
      <c r="A9">
        <v>2015</v>
      </c>
      <c r="B9">
        <v>11</v>
      </c>
      <c r="C9">
        <v>6</v>
      </c>
      <c r="D9">
        <v>23</v>
      </c>
      <c r="E9">
        <v>125.36432000000001</v>
      </c>
      <c r="F9">
        <v>36.614759999999997</v>
      </c>
      <c r="G9">
        <v>125.344508</v>
      </c>
      <c r="H9">
        <v>36.608638999999997</v>
      </c>
      <c r="I9">
        <v>0.11119999999999999</v>
      </c>
      <c r="J9">
        <v>0.30809999999999998</v>
      </c>
      <c r="K9">
        <v>-8.7047000000000008</v>
      </c>
      <c r="L9">
        <v>3.6312000000000002</v>
      </c>
    </row>
    <row r="10" spans="1:12" x14ac:dyDescent="0.3">
      <c r="A10">
        <v>2015</v>
      </c>
      <c r="B10">
        <v>11</v>
      </c>
      <c r="C10">
        <v>7</v>
      </c>
      <c r="D10">
        <v>0</v>
      </c>
      <c r="E10">
        <v>125.35789</v>
      </c>
      <c r="F10">
        <v>36.633690000000001</v>
      </c>
      <c r="G10">
        <v>125.337108</v>
      </c>
      <c r="H10">
        <v>36.621020999999999</v>
      </c>
      <c r="I10">
        <v>1.04E-2</v>
      </c>
      <c r="J10">
        <v>0.2455</v>
      </c>
      <c r="K10">
        <v>-9.0359999999999996</v>
      </c>
      <c r="L10">
        <v>3.7031000000000001</v>
      </c>
    </row>
    <row r="11" spans="1:12" x14ac:dyDescent="0.3">
      <c r="A11">
        <v>2015</v>
      </c>
      <c r="B11">
        <v>11</v>
      </c>
      <c r="C11">
        <v>7</v>
      </c>
      <c r="D11">
        <v>1</v>
      </c>
      <c r="E11">
        <v>125.34953</v>
      </c>
      <c r="F11">
        <v>36.653680000000001</v>
      </c>
      <c r="G11">
        <v>125.32666999999999</v>
      </c>
      <c r="H11">
        <v>36.633431000000002</v>
      </c>
      <c r="I11">
        <v>-9.2899999999999996E-2</v>
      </c>
      <c r="J11">
        <v>0.18709999999999999</v>
      </c>
      <c r="K11">
        <v>-9.3597000000000001</v>
      </c>
      <c r="L11">
        <v>3.7563</v>
      </c>
    </row>
    <row r="12" spans="1:12" x14ac:dyDescent="0.3">
      <c r="A12">
        <v>2015</v>
      </c>
      <c r="B12">
        <v>11</v>
      </c>
      <c r="C12">
        <v>7</v>
      </c>
      <c r="D12">
        <v>2</v>
      </c>
      <c r="E12">
        <v>125.33857999999999</v>
      </c>
      <c r="F12">
        <v>36.669609999999999</v>
      </c>
      <c r="G12">
        <v>125.311689</v>
      </c>
      <c r="H12">
        <v>36.644010000000002</v>
      </c>
      <c r="I12">
        <v>-0.19800000000000001</v>
      </c>
      <c r="J12">
        <v>0.13159999999999999</v>
      </c>
      <c r="K12">
        <v>-9.6769999999999996</v>
      </c>
      <c r="L12">
        <v>3.7953999999999999</v>
      </c>
    </row>
    <row r="13" spans="1:12" x14ac:dyDescent="0.3">
      <c r="A13">
        <v>2015</v>
      </c>
      <c r="B13">
        <v>11</v>
      </c>
      <c r="C13">
        <v>7</v>
      </c>
      <c r="D13">
        <v>3</v>
      </c>
      <c r="E13">
        <v>125.32217</v>
      </c>
      <c r="F13">
        <v>36.680599999999998</v>
      </c>
      <c r="G13">
        <v>125.292097</v>
      </c>
      <c r="H13">
        <v>36.65287</v>
      </c>
      <c r="I13">
        <v>-0.2079</v>
      </c>
      <c r="J13">
        <v>2.8899999999999999E-2</v>
      </c>
      <c r="K13">
        <v>-9.9946000000000002</v>
      </c>
      <c r="L13">
        <v>3.8791000000000002</v>
      </c>
    </row>
    <row r="14" spans="1:12" x14ac:dyDescent="0.3">
      <c r="A14">
        <v>2015</v>
      </c>
      <c r="B14">
        <v>11</v>
      </c>
      <c r="C14">
        <v>7</v>
      </c>
      <c r="D14">
        <v>4</v>
      </c>
      <c r="E14">
        <v>125.30107</v>
      </c>
      <c r="F14">
        <v>36.684669999999997</v>
      </c>
      <c r="G14">
        <v>125.27083</v>
      </c>
      <c r="H14">
        <v>36.659156000000003</v>
      </c>
      <c r="I14">
        <v>-0.2167</v>
      </c>
      <c r="J14">
        <v>-7.0599999999999996E-2</v>
      </c>
      <c r="K14">
        <v>-10.289199999999999</v>
      </c>
      <c r="L14">
        <v>3.9750000000000001</v>
      </c>
    </row>
    <row r="15" spans="1:12" x14ac:dyDescent="0.3">
      <c r="A15">
        <v>2015</v>
      </c>
      <c r="B15">
        <v>11</v>
      </c>
      <c r="C15">
        <v>7</v>
      </c>
      <c r="D15">
        <v>5</v>
      </c>
      <c r="E15">
        <v>125.27858999999999</v>
      </c>
      <c r="F15">
        <v>36.685189999999999</v>
      </c>
      <c r="G15">
        <v>125.249561</v>
      </c>
      <c r="H15">
        <v>36.662298</v>
      </c>
      <c r="I15">
        <v>-0.22220000000000001</v>
      </c>
      <c r="J15">
        <v>-0.1671</v>
      </c>
      <c r="K15">
        <v>-10.551299999999999</v>
      </c>
      <c r="L15">
        <v>4.1001000000000003</v>
      </c>
    </row>
    <row r="16" spans="1:12" x14ac:dyDescent="0.3">
      <c r="A16">
        <v>2015</v>
      </c>
      <c r="B16">
        <v>11</v>
      </c>
      <c r="C16">
        <v>7</v>
      </c>
      <c r="D16">
        <v>6</v>
      </c>
      <c r="E16">
        <v>125.25857999999999</v>
      </c>
      <c r="F16">
        <v>36.685009999999998</v>
      </c>
      <c r="G16">
        <v>125.227763</v>
      </c>
      <c r="H16">
        <v>36.662439999999997</v>
      </c>
      <c r="I16">
        <v>-0.11169999999999999</v>
      </c>
      <c r="J16">
        <v>-0.14219999999999999</v>
      </c>
      <c r="K16">
        <v>-10.783300000000001</v>
      </c>
      <c r="L16">
        <v>4.2245999999999997</v>
      </c>
    </row>
    <row r="17" spans="1:12" x14ac:dyDescent="0.3">
      <c r="A17">
        <v>2015</v>
      </c>
      <c r="B17">
        <v>11</v>
      </c>
      <c r="C17">
        <v>7</v>
      </c>
      <c r="D17">
        <v>7</v>
      </c>
      <c r="E17">
        <v>125.24193</v>
      </c>
      <c r="F17">
        <v>36.682760000000002</v>
      </c>
      <c r="G17">
        <v>125.208236</v>
      </c>
      <c r="H17">
        <v>36.661875999999999</v>
      </c>
      <c r="I17">
        <v>2.9999999999999997E-4</v>
      </c>
      <c r="J17">
        <v>-0.1207</v>
      </c>
      <c r="K17">
        <v>-11.0123</v>
      </c>
      <c r="L17">
        <v>4.3280000000000003</v>
      </c>
    </row>
    <row r="18" spans="1:12" x14ac:dyDescent="0.3">
      <c r="A18">
        <v>2015</v>
      </c>
      <c r="B18">
        <v>11</v>
      </c>
      <c r="C18">
        <v>7</v>
      </c>
      <c r="D18">
        <v>8</v>
      </c>
      <c r="E18">
        <v>125.23007</v>
      </c>
      <c r="F18">
        <v>36.679729999999999</v>
      </c>
      <c r="G18">
        <v>125.192847</v>
      </c>
      <c r="H18">
        <v>36.662247000000001</v>
      </c>
      <c r="I18">
        <v>0.1057</v>
      </c>
      <c r="J18">
        <v>-9.64E-2</v>
      </c>
      <c r="K18">
        <v>-11.229799999999999</v>
      </c>
      <c r="L18">
        <v>4.4394999999999998</v>
      </c>
    </row>
    <row r="19" spans="1:12" x14ac:dyDescent="0.3">
      <c r="A19">
        <v>2015</v>
      </c>
      <c r="B19">
        <v>11</v>
      </c>
      <c r="C19">
        <v>7</v>
      </c>
      <c r="D19">
        <v>9</v>
      </c>
      <c r="E19">
        <v>125.2231</v>
      </c>
      <c r="F19">
        <v>36.677630000000001</v>
      </c>
      <c r="G19">
        <v>125.18157600000001</v>
      </c>
      <c r="H19">
        <v>36.663389000000002</v>
      </c>
      <c r="I19">
        <v>0.1381</v>
      </c>
      <c r="J19">
        <v>1.9800000000000002E-2</v>
      </c>
      <c r="K19">
        <v>-10.953799999999999</v>
      </c>
      <c r="L19">
        <v>5.1281999999999996</v>
      </c>
    </row>
    <row r="20" spans="1:12" x14ac:dyDescent="0.3">
      <c r="A20">
        <v>2015</v>
      </c>
      <c r="B20">
        <v>11</v>
      </c>
      <c r="C20">
        <v>7</v>
      </c>
      <c r="D20">
        <v>10</v>
      </c>
      <c r="E20">
        <v>125.22107</v>
      </c>
      <c r="F20">
        <v>36.679430000000004</v>
      </c>
      <c r="G20">
        <v>125.17231200000001</v>
      </c>
      <c r="H20">
        <v>36.667330999999997</v>
      </c>
      <c r="I20">
        <v>0.1719</v>
      </c>
      <c r="J20">
        <v>0.13370000000000001</v>
      </c>
      <c r="K20">
        <v>-10.7202</v>
      </c>
      <c r="L20">
        <v>5.7549000000000001</v>
      </c>
    </row>
    <row r="21" spans="1:12" x14ac:dyDescent="0.3">
      <c r="A21">
        <v>2015</v>
      </c>
      <c r="B21">
        <v>11</v>
      </c>
      <c r="C21">
        <v>7</v>
      </c>
      <c r="D21">
        <v>11</v>
      </c>
      <c r="E21">
        <v>125.21805999999999</v>
      </c>
      <c r="F21">
        <v>36.687049999999999</v>
      </c>
      <c r="G21">
        <v>125.163999</v>
      </c>
      <c r="H21">
        <v>36.675511</v>
      </c>
      <c r="I21">
        <v>0.20979999999999999</v>
      </c>
      <c r="J21">
        <v>0.2424</v>
      </c>
      <c r="K21">
        <v>-10.485900000000001</v>
      </c>
      <c r="L21">
        <v>6.3895999999999997</v>
      </c>
    </row>
    <row r="22" spans="1:12" x14ac:dyDescent="0.3">
      <c r="A22">
        <v>2015</v>
      </c>
      <c r="B22">
        <v>11</v>
      </c>
      <c r="C22">
        <v>7</v>
      </c>
      <c r="D22">
        <v>12</v>
      </c>
      <c r="E22">
        <v>125.21442</v>
      </c>
      <c r="F22">
        <v>36.701479999999997</v>
      </c>
      <c r="G22">
        <v>125.157432</v>
      </c>
      <c r="H22">
        <v>36.687809000000001</v>
      </c>
      <c r="I22">
        <v>0.1216</v>
      </c>
      <c r="J22">
        <v>0.25369999999999998</v>
      </c>
      <c r="K22">
        <v>-9.3328000000000007</v>
      </c>
      <c r="L22">
        <v>6.3483000000000001</v>
      </c>
    </row>
    <row r="23" spans="1:12" x14ac:dyDescent="0.3">
      <c r="A23">
        <v>2015</v>
      </c>
      <c r="B23">
        <v>11</v>
      </c>
      <c r="C23">
        <v>7</v>
      </c>
      <c r="D23">
        <v>13</v>
      </c>
      <c r="E23">
        <v>125.20761</v>
      </c>
      <c r="F23">
        <v>36.720010000000002</v>
      </c>
      <c r="G23">
        <v>125.150374</v>
      </c>
      <c r="H23">
        <v>36.701954999999998</v>
      </c>
      <c r="I23">
        <v>3.0099999999999998E-2</v>
      </c>
      <c r="J23">
        <v>0.2661</v>
      </c>
      <c r="K23">
        <v>-8.1730999999999998</v>
      </c>
      <c r="L23">
        <v>6.1963999999999997</v>
      </c>
    </row>
    <row r="24" spans="1:12" x14ac:dyDescent="0.3">
      <c r="A24">
        <v>2015</v>
      </c>
      <c r="B24">
        <v>11</v>
      </c>
      <c r="C24">
        <v>7</v>
      </c>
      <c r="D24">
        <v>14</v>
      </c>
      <c r="E24">
        <v>125.19699</v>
      </c>
      <c r="F24">
        <v>36.739359999999998</v>
      </c>
      <c r="G24">
        <v>125.140348</v>
      </c>
      <c r="H24">
        <v>36.716312000000002</v>
      </c>
      <c r="I24">
        <v>-6.3500000000000001E-2</v>
      </c>
      <c r="J24">
        <v>0.2792</v>
      </c>
      <c r="K24">
        <v>-6.9943999999999997</v>
      </c>
      <c r="L24">
        <v>5.8318000000000003</v>
      </c>
    </row>
    <row r="25" spans="1:12" x14ac:dyDescent="0.3">
      <c r="A25">
        <v>2015</v>
      </c>
      <c r="B25">
        <v>11</v>
      </c>
      <c r="C25">
        <v>7</v>
      </c>
      <c r="D25">
        <v>15</v>
      </c>
      <c r="E25">
        <v>125.18149</v>
      </c>
      <c r="F25">
        <v>36.756279999999997</v>
      </c>
      <c r="G25">
        <v>125.127938</v>
      </c>
      <c r="H25">
        <v>36.730767999999998</v>
      </c>
      <c r="I25">
        <v>-0.10100000000000001</v>
      </c>
      <c r="J25">
        <v>0.18659999999999999</v>
      </c>
      <c r="K25">
        <v>-6.5629</v>
      </c>
      <c r="L25">
        <v>5.617</v>
      </c>
    </row>
    <row r="26" spans="1:12" x14ac:dyDescent="0.3">
      <c r="A26">
        <v>2015</v>
      </c>
      <c r="B26">
        <v>11</v>
      </c>
      <c r="C26">
        <v>7</v>
      </c>
      <c r="D26">
        <v>16</v>
      </c>
      <c r="E26">
        <v>125.16197</v>
      </c>
      <c r="F26">
        <v>36.769979999999997</v>
      </c>
      <c r="G26">
        <v>125.114628</v>
      </c>
      <c r="H26">
        <v>36.743419000000003</v>
      </c>
      <c r="I26">
        <v>-0.14050000000000001</v>
      </c>
      <c r="J26">
        <v>9.6799999999999997E-2</v>
      </c>
      <c r="K26">
        <v>-6.0956999999999999</v>
      </c>
      <c r="L26">
        <v>5.4733000000000001</v>
      </c>
    </row>
    <row r="27" spans="1:12" x14ac:dyDescent="0.3">
      <c r="A27">
        <v>2015</v>
      </c>
      <c r="B27">
        <v>11</v>
      </c>
      <c r="C27">
        <v>7</v>
      </c>
      <c r="D27">
        <v>17</v>
      </c>
      <c r="E27">
        <v>125.14075</v>
      </c>
      <c r="F27">
        <v>36.779020000000003</v>
      </c>
      <c r="G27">
        <v>125.10022499999999</v>
      </c>
      <c r="H27">
        <v>36.753034</v>
      </c>
      <c r="I27">
        <v>-0.18279999999999999</v>
      </c>
      <c r="J27">
        <v>9.7999999999999997E-3</v>
      </c>
      <c r="K27">
        <v>-5.6805000000000003</v>
      </c>
      <c r="L27">
        <v>5.3261000000000003</v>
      </c>
    </row>
    <row r="28" spans="1:12" x14ac:dyDescent="0.3">
      <c r="A28">
        <v>2015</v>
      </c>
      <c r="B28">
        <v>11</v>
      </c>
      <c r="C28">
        <v>7</v>
      </c>
      <c r="D28">
        <v>18</v>
      </c>
      <c r="E28">
        <v>125.11960000000001</v>
      </c>
      <c r="F28">
        <v>36.782380000000003</v>
      </c>
      <c r="G28">
        <v>125.08538299999999</v>
      </c>
      <c r="H28">
        <v>36.759735999999997</v>
      </c>
      <c r="I28">
        <v>-8.0299999999999996E-2</v>
      </c>
      <c r="J28">
        <v>-1.2999999999999999E-2</v>
      </c>
      <c r="K28">
        <v>-5.8129999999999997</v>
      </c>
      <c r="L28">
        <v>4.5399000000000003</v>
      </c>
    </row>
    <row r="29" spans="1:12" x14ac:dyDescent="0.3">
      <c r="A29">
        <v>2015</v>
      </c>
      <c r="B29">
        <v>11</v>
      </c>
      <c r="C29">
        <v>7</v>
      </c>
      <c r="D29">
        <v>19</v>
      </c>
      <c r="E29">
        <v>125.10111000000001</v>
      </c>
      <c r="F29">
        <v>36.783250000000002</v>
      </c>
      <c r="G29">
        <v>125.072391</v>
      </c>
      <c r="H29">
        <v>36.764389999999999</v>
      </c>
      <c r="I29">
        <v>2.0799999999999999E-2</v>
      </c>
      <c r="J29">
        <v>-4.0099999999999997E-2</v>
      </c>
      <c r="K29">
        <v>-5.9596</v>
      </c>
      <c r="L29">
        <v>3.7776000000000001</v>
      </c>
    </row>
    <row r="30" spans="1:12" x14ac:dyDescent="0.3">
      <c r="A30">
        <v>2015</v>
      </c>
      <c r="B30">
        <v>11</v>
      </c>
      <c r="C30">
        <v>7</v>
      </c>
      <c r="D30">
        <v>20</v>
      </c>
      <c r="E30">
        <v>125.09039</v>
      </c>
      <c r="F30">
        <v>36.782679999999999</v>
      </c>
      <c r="G30">
        <v>125.064013</v>
      </c>
      <c r="H30">
        <v>36.767428000000002</v>
      </c>
      <c r="I30">
        <v>0.12479999999999999</v>
      </c>
      <c r="J30">
        <v>-7.0000000000000007E-2</v>
      </c>
      <c r="K30">
        <v>-6.0945</v>
      </c>
      <c r="L30">
        <v>3.1356999999999999</v>
      </c>
    </row>
    <row r="31" spans="1:12" x14ac:dyDescent="0.3">
      <c r="A31">
        <v>2015</v>
      </c>
      <c r="B31">
        <v>11</v>
      </c>
      <c r="C31">
        <v>7</v>
      </c>
      <c r="D31">
        <v>21</v>
      </c>
      <c r="E31">
        <v>125.08967</v>
      </c>
      <c r="F31">
        <v>36.781289999999998</v>
      </c>
      <c r="G31">
        <v>125.05965399999999</v>
      </c>
      <c r="H31">
        <v>36.768867</v>
      </c>
      <c r="I31">
        <v>0.17780000000000001</v>
      </c>
      <c r="J31">
        <v>-4.7000000000000002E-3</v>
      </c>
      <c r="K31">
        <v>-6.2317999999999998</v>
      </c>
      <c r="L31">
        <v>2.4802</v>
      </c>
    </row>
    <row r="32" spans="1:12" x14ac:dyDescent="0.3">
      <c r="A32">
        <v>2015</v>
      </c>
      <c r="B32">
        <v>11</v>
      </c>
      <c r="C32">
        <v>7</v>
      </c>
      <c r="D32">
        <v>22</v>
      </c>
      <c r="E32">
        <v>125.09372999999999</v>
      </c>
      <c r="F32">
        <v>36.780320000000003</v>
      </c>
      <c r="G32">
        <v>125.05731</v>
      </c>
      <c r="H32">
        <v>36.770437000000001</v>
      </c>
      <c r="I32">
        <v>0.22770000000000001</v>
      </c>
      <c r="J32">
        <v>5.9900000000000002E-2</v>
      </c>
      <c r="K32">
        <v>-6.3989000000000003</v>
      </c>
      <c r="L32">
        <v>1.7322</v>
      </c>
    </row>
    <row r="33" spans="1:12" x14ac:dyDescent="0.3">
      <c r="A33">
        <v>2015</v>
      </c>
      <c r="B33">
        <v>11</v>
      </c>
      <c r="C33">
        <v>7</v>
      </c>
      <c r="D33">
        <v>23</v>
      </c>
      <c r="E33">
        <v>125.10053000000001</v>
      </c>
      <c r="F33">
        <v>36.780880000000003</v>
      </c>
      <c r="G33">
        <v>125.057558</v>
      </c>
      <c r="H33">
        <v>36.773406000000001</v>
      </c>
      <c r="I33">
        <v>0.28029999999999999</v>
      </c>
      <c r="J33">
        <v>0.12620000000000001</v>
      </c>
      <c r="K33">
        <v>-6.5408999999999997</v>
      </c>
      <c r="L33">
        <v>1.0745</v>
      </c>
    </row>
    <row r="34" spans="1:12" x14ac:dyDescent="0.3">
      <c r="A34">
        <v>2015</v>
      </c>
      <c r="B34">
        <v>11</v>
      </c>
      <c r="C34">
        <v>8</v>
      </c>
      <c r="D34">
        <v>0</v>
      </c>
      <c r="E34">
        <v>125.10656</v>
      </c>
      <c r="F34">
        <v>36.781739999999999</v>
      </c>
      <c r="G34">
        <v>125.058948</v>
      </c>
      <c r="H34">
        <v>36.777793000000003</v>
      </c>
      <c r="I34">
        <v>0.15459999999999999</v>
      </c>
      <c r="J34">
        <v>0.1411</v>
      </c>
      <c r="K34">
        <v>-6.7184999999999997</v>
      </c>
      <c r="L34">
        <v>0.3508</v>
      </c>
    </row>
    <row r="35" spans="1:12" x14ac:dyDescent="0.3">
      <c r="A35">
        <v>2015</v>
      </c>
      <c r="B35">
        <v>11</v>
      </c>
      <c r="C35">
        <v>8</v>
      </c>
      <c r="D35">
        <v>1</v>
      </c>
      <c r="E35">
        <v>125.1065</v>
      </c>
      <c r="F35">
        <v>36.78172</v>
      </c>
      <c r="G35">
        <v>125.058019</v>
      </c>
      <c r="H35">
        <v>36.782733</v>
      </c>
      <c r="I35">
        <v>2.81E-2</v>
      </c>
      <c r="J35">
        <v>0.15939999999999999</v>
      </c>
      <c r="K35">
        <v>-6.9029999999999996</v>
      </c>
      <c r="L35">
        <v>-0.35670000000000002</v>
      </c>
    </row>
    <row r="36" spans="1:12" x14ac:dyDescent="0.3">
      <c r="A36">
        <v>2015</v>
      </c>
      <c r="B36">
        <v>11</v>
      </c>
      <c r="C36">
        <v>8</v>
      </c>
      <c r="D36">
        <v>2</v>
      </c>
      <c r="E36">
        <v>125.09687</v>
      </c>
      <c r="F36">
        <v>36.781529999999997</v>
      </c>
      <c r="G36">
        <v>125.051766</v>
      </c>
      <c r="H36">
        <v>36.787526999999997</v>
      </c>
      <c r="I36">
        <v>-0.10009999999999999</v>
      </c>
      <c r="J36">
        <v>0.1797</v>
      </c>
      <c r="K36">
        <v>-7.0955000000000004</v>
      </c>
      <c r="L36">
        <v>-1.0463</v>
      </c>
    </row>
    <row r="37" spans="1:12" x14ac:dyDescent="0.3">
      <c r="A37">
        <v>2015</v>
      </c>
      <c r="B37">
        <v>11</v>
      </c>
      <c r="C37">
        <v>8</v>
      </c>
      <c r="D37">
        <v>3</v>
      </c>
      <c r="E37">
        <v>125.07903</v>
      </c>
      <c r="F37">
        <v>36.78295</v>
      </c>
      <c r="G37">
        <v>125.04011800000001</v>
      </c>
      <c r="H37">
        <v>36.792298000000002</v>
      </c>
      <c r="I37">
        <v>-0.17119999999999999</v>
      </c>
      <c r="J37">
        <v>8.1000000000000003E-2</v>
      </c>
      <c r="K37">
        <v>-7.2962999999999996</v>
      </c>
      <c r="L37">
        <v>-1.722</v>
      </c>
    </row>
    <row r="38" spans="1:12" x14ac:dyDescent="0.3">
      <c r="A38">
        <v>2015</v>
      </c>
      <c r="B38">
        <v>11</v>
      </c>
      <c r="C38">
        <v>8</v>
      </c>
      <c r="D38">
        <v>4</v>
      </c>
      <c r="E38">
        <v>125.05543</v>
      </c>
      <c r="F38">
        <v>36.784210000000002</v>
      </c>
      <c r="G38">
        <v>125.02511699999999</v>
      </c>
      <c r="H38">
        <v>36.794848000000002</v>
      </c>
      <c r="I38">
        <v>-0.2334</v>
      </c>
      <c r="J38">
        <v>-1.61E-2</v>
      </c>
      <c r="K38">
        <v>-7.4566999999999997</v>
      </c>
      <c r="L38">
        <v>-2.3511000000000002</v>
      </c>
    </row>
    <row r="39" spans="1:12" x14ac:dyDescent="0.3">
      <c r="A39">
        <v>2015</v>
      </c>
      <c r="B39">
        <v>11</v>
      </c>
      <c r="C39">
        <v>8</v>
      </c>
      <c r="D39">
        <v>5</v>
      </c>
      <c r="E39">
        <v>125.02927</v>
      </c>
      <c r="F39">
        <v>36.784880000000001</v>
      </c>
      <c r="G39">
        <v>125.007451</v>
      </c>
      <c r="H39">
        <v>36.793658999999998</v>
      </c>
      <c r="I39">
        <v>-0.29110000000000003</v>
      </c>
      <c r="J39">
        <v>-0.1114</v>
      </c>
      <c r="K39">
        <v>-7.6182999999999996</v>
      </c>
      <c r="L39">
        <v>-2.9851000000000001</v>
      </c>
    </row>
    <row r="40" spans="1:12" x14ac:dyDescent="0.3">
      <c r="A40">
        <v>2015</v>
      </c>
      <c r="B40">
        <v>11</v>
      </c>
      <c r="C40">
        <v>8</v>
      </c>
      <c r="D40">
        <v>6</v>
      </c>
      <c r="E40">
        <v>125.00475</v>
      </c>
      <c r="F40">
        <v>36.782760000000003</v>
      </c>
      <c r="G40">
        <v>124.988108</v>
      </c>
      <c r="H40">
        <v>36.788732000000003</v>
      </c>
      <c r="I40">
        <v>-0.18090000000000001</v>
      </c>
      <c r="J40">
        <v>-0.17119999999999999</v>
      </c>
      <c r="K40">
        <v>-7.7256</v>
      </c>
      <c r="L40">
        <v>-3.6015999999999999</v>
      </c>
    </row>
    <row r="41" spans="1:12" x14ac:dyDescent="0.3">
      <c r="A41">
        <v>2015</v>
      </c>
      <c r="B41">
        <v>11</v>
      </c>
      <c r="C41">
        <v>8</v>
      </c>
      <c r="D41">
        <v>7</v>
      </c>
      <c r="E41">
        <v>124.98335</v>
      </c>
      <c r="F41">
        <v>36.776949999999999</v>
      </c>
      <c r="G41">
        <v>124.97035</v>
      </c>
      <c r="H41">
        <v>36.780799999999999</v>
      </c>
      <c r="I41">
        <v>-7.4700000000000003E-2</v>
      </c>
      <c r="J41">
        <v>-0.22989999999999999</v>
      </c>
      <c r="K41">
        <v>-7.8268000000000004</v>
      </c>
      <c r="L41">
        <v>-4.2382999999999997</v>
      </c>
    </row>
    <row r="42" spans="1:12" x14ac:dyDescent="0.3">
      <c r="A42">
        <v>2015</v>
      </c>
      <c r="B42">
        <v>11</v>
      </c>
      <c r="C42">
        <v>8</v>
      </c>
      <c r="D42">
        <v>8</v>
      </c>
      <c r="E42">
        <v>124.96708</v>
      </c>
      <c r="F42">
        <v>36.768369999999997</v>
      </c>
      <c r="G42">
        <v>124.95760900000001</v>
      </c>
      <c r="H42">
        <v>36.770358000000002</v>
      </c>
      <c r="I42">
        <v>3.0099999999999998E-2</v>
      </c>
      <c r="J42">
        <v>-0.2883</v>
      </c>
      <c r="K42">
        <v>-7.8658000000000001</v>
      </c>
      <c r="L42">
        <v>-4.8936000000000002</v>
      </c>
    </row>
    <row r="43" spans="1:12" x14ac:dyDescent="0.3">
      <c r="A43">
        <v>2015</v>
      </c>
      <c r="B43">
        <v>11</v>
      </c>
      <c r="C43">
        <v>8</v>
      </c>
      <c r="D43">
        <v>9</v>
      </c>
      <c r="E43">
        <v>124.95686000000001</v>
      </c>
      <c r="F43">
        <v>36.758119999999998</v>
      </c>
      <c r="G43">
        <v>124.94977400000001</v>
      </c>
      <c r="H43">
        <v>36.757389000000003</v>
      </c>
      <c r="I43">
        <v>0.10199999999999999</v>
      </c>
      <c r="J43">
        <v>-0.2079</v>
      </c>
      <c r="K43">
        <v>-7.3375000000000004</v>
      </c>
      <c r="L43">
        <v>-4.6798999999999999</v>
      </c>
    </row>
    <row r="44" spans="1:12" x14ac:dyDescent="0.3">
      <c r="A44">
        <v>2015</v>
      </c>
      <c r="B44">
        <v>11</v>
      </c>
      <c r="C44">
        <v>8</v>
      </c>
      <c r="D44">
        <v>10</v>
      </c>
      <c r="E44">
        <v>124.95129</v>
      </c>
      <c r="F44">
        <v>36.749769999999998</v>
      </c>
      <c r="G44">
        <v>124.944902</v>
      </c>
      <c r="H44">
        <v>36.744996</v>
      </c>
      <c r="I44">
        <v>0.16969999999999999</v>
      </c>
      <c r="J44">
        <v>-0.1241</v>
      </c>
      <c r="K44">
        <v>-6.9086999999999996</v>
      </c>
      <c r="L44">
        <v>-4.4866000000000001</v>
      </c>
    </row>
    <row r="45" spans="1:12" x14ac:dyDescent="0.3">
      <c r="A45">
        <v>2015</v>
      </c>
      <c r="B45">
        <v>11</v>
      </c>
      <c r="C45">
        <v>8</v>
      </c>
      <c r="D45">
        <v>11</v>
      </c>
      <c r="E45">
        <v>124.94855</v>
      </c>
      <c r="F45">
        <v>36.746180000000003</v>
      </c>
      <c r="G45">
        <v>124.94324400000001</v>
      </c>
      <c r="H45">
        <v>36.735467</v>
      </c>
      <c r="I45">
        <v>0.23599999999999999</v>
      </c>
      <c r="J45">
        <v>-3.8399999999999997E-2</v>
      </c>
      <c r="K45">
        <v>-6.5106000000000002</v>
      </c>
      <c r="L45">
        <v>-4.3022</v>
      </c>
    </row>
    <row r="46" spans="1:12" x14ac:dyDescent="0.3">
      <c r="A46">
        <v>2015</v>
      </c>
      <c r="B46">
        <v>11</v>
      </c>
      <c r="C46">
        <v>8</v>
      </c>
      <c r="D46">
        <v>12</v>
      </c>
      <c r="E46">
        <v>124.94865</v>
      </c>
      <c r="F46">
        <v>36.748379999999997</v>
      </c>
      <c r="G46">
        <v>124.943989</v>
      </c>
      <c r="H46">
        <v>36.728912000000001</v>
      </c>
      <c r="I46">
        <v>0.1391</v>
      </c>
      <c r="J46">
        <v>4.6699999999999998E-2</v>
      </c>
      <c r="K46">
        <v>-5.1371000000000002</v>
      </c>
      <c r="L46">
        <v>-4.6486000000000001</v>
      </c>
    </row>
    <row r="47" spans="1:12" x14ac:dyDescent="0.3">
      <c r="A47">
        <v>2015</v>
      </c>
      <c r="B47">
        <v>11</v>
      </c>
      <c r="C47">
        <v>8</v>
      </c>
      <c r="D47">
        <v>13</v>
      </c>
      <c r="E47">
        <v>124.94683999999999</v>
      </c>
      <c r="F47">
        <v>36.754600000000003</v>
      </c>
      <c r="G47">
        <v>124.943971</v>
      </c>
      <c r="H47">
        <v>36.725003999999998</v>
      </c>
      <c r="I47">
        <v>4.1399999999999999E-2</v>
      </c>
      <c r="J47">
        <v>0.12820000000000001</v>
      </c>
      <c r="K47">
        <v>-3.7957999999999998</v>
      </c>
      <c r="L47">
        <v>-4.9867999999999997</v>
      </c>
    </row>
    <row r="48" spans="1:12" x14ac:dyDescent="0.3">
      <c r="A48">
        <v>2015</v>
      </c>
      <c r="B48">
        <v>11</v>
      </c>
      <c r="C48">
        <v>8</v>
      </c>
      <c r="D48">
        <v>14</v>
      </c>
      <c r="E48">
        <v>124.94074999999999</v>
      </c>
      <c r="F48">
        <v>36.764150000000001</v>
      </c>
      <c r="G48">
        <v>124.942432</v>
      </c>
      <c r="H48">
        <v>36.723427000000001</v>
      </c>
      <c r="I48">
        <v>-5.4899999999999997E-2</v>
      </c>
      <c r="J48">
        <v>0.2099</v>
      </c>
      <c r="K48">
        <v>-2.4015</v>
      </c>
      <c r="L48">
        <v>-5.3273000000000001</v>
      </c>
    </row>
    <row r="49" spans="1:12" x14ac:dyDescent="0.3">
      <c r="A49">
        <v>2015</v>
      </c>
      <c r="B49">
        <v>11</v>
      </c>
      <c r="C49">
        <v>8</v>
      </c>
      <c r="D49">
        <v>15</v>
      </c>
      <c r="E49">
        <v>124.93204</v>
      </c>
      <c r="F49">
        <v>36.775329999999997</v>
      </c>
      <c r="G49">
        <v>124.937855</v>
      </c>
      <c r="H49">
        <v>36.724108999999999</v>
      </c>
      <c r="I49">
        <v>-0.1225</v>
      </c>
      <c r="J49">
        <v>0.13270000000000001</v>
      </c>
      <c r="K49">
        <v>-1.3509</v>
      </c>
      <c r="L49">
        <v>-6.0575000000000001</v>
      </c>
    </row>
    <row r="50" spans="1:12" x14ac:dyDescent="0.3">
      <c r="A50">
        <v>2015</v>
      </c>
      <c r="B50">
        <v>11</v>
      </c>
      <c r="C50">
        <v>8</v>
      </c>
      <c r="D50">
        <v>16</v>
      </c>
      <c r="E50">
        <v>124.92025</v>
      </c>
      <c r="F50">
        <v>36.78595</v>
      </c>
      <c r="G50">
        <v>124.931467</v>
      </c>
      <c r="H50">
        <v>36.723872999999998</v>
      </c>
      <c r="I50">
        <v>-0.18909999999999999</v>
      </c>
      <c r="J50">
        <v>5.67E-2</v>
      </c>
      <c r="K50">
        <v>-0.3054</v>
      </c>
      <c r="L50">
        <v>-6.7895000000000003</v>
      </c>
    </row>
    <row r="51" spans="1:12" x14ac:dyDescent="0.3">
      <c r="A51">
        <v>2015</v>
      </c>
      <c r="B51">
        <v>11</v>
      </c>
      <c r="C51">
        <v>8</v>
      </c>
      <c r="D51">
        <v>17</v>
      </c>
      <c r="E51">
        <v>124.9083</v>
      </c>
      <c r="F51">
        <v>36.792549999999999</v>
      </c>
      <c r="G51">
        <v>124.923654</v>
      </c>
      <c r="H51">
        <v>36.720471000000003</v>
      </c>
      <c r="I51">
        <v>-0.255</v>
      </c>
      <c r="J51">
        <v>-1.8100000000000002E-2</v>
      </c>
      <c r="K51">
        <v>0.73499999999999999</v>
      </c>
      <c r="L51">
        <v>-7.5232999999999999</v>
      </c>
    </row>
    <row r="52" spans="1:12" x14ac:dyDescent="0.3">
      <c r="A52">
        <v>2015</v>
      </c>
      <c r="B52">
        <v>11</v>
      </c>
      <c r="C52">
        <v>8</v>
      </c>
      <c r="D52">
        <v>18</v>
      </c>
      <c r="E52">
        <v>124.89570000000001</v>
      </c>
      <c r="F52">
        <v>36.791809999999998</v>
      </c>
      <c r="G52">
        <v>124.915243</v>
      </c>
      <c r="H52">
        <v>36.713903999999999</v>
      </c>
      <c r="I52">
        <v>-0.1686</v>
      </c>
      <c r="J52">
        <v>-8.7099999999999997E-2</v>
      </c>
      <c r="K52">
        <v>1.1015999999999999</v>
      </c>
      <c r="L52">
        <v>-7.6528</v>
      </c>
    </row>
    <row r="53" spans="1:12" x14ac:dyDescent="0.3">
      <c r="A53">
        <v>2015</v>
      </c>
      <c r="B53">
        <v>11</v>
      </c>
      <c r="C53">
        <v>8</v>
      </c>
      <c r="D53">
        <v>19</v>
      </c>
      <c r="E53">
        <v>124.88373</v>
      </c>
      <c r="F53">
        <v>36.784979999999997</v>
      </c>
      <c r="G53">
        <v>124.909333</v>
      </c>
      <c r="H53">
        <v>36.704630000000002</v>
      </c>
      <c r="I53">
        <v>-8.3199999999999996E-2</v>
      </c>
      <c r="J53">
        <v>-0.15590000000000001</v>
      </c>
      <c r="K53">
        <v>1.4961</v>
      </c>
      <c r="L53">
        <v>-7.7683</v>
      </c>
    </row>
    <row r="54" spans="1:12" x14ac:dyDescent="0.3">
      <c r="A54">
        <v>2015</v>
      </c>
      <c r="B54">
        <v>11</v>
      </c>
      <c r="C54">
        <v>8</v>
      </c>
      <c r="D54">
        <v>20</v>
      </c>
      <c r="E54">
        <v>124.8742</v>
      </c>
      <c r="F54">
        <v>36.77543</v>
      </c>
      <c r="G54">
        <v>124.90730499999999</v>
      </c>
      <c r="H54">
        <v>36.693024000000001</v>
      </c>
      <c r="I54">
        <v>1E-4</v>
      </c>
      <c r="J54">
        <v>-0.22120000000000001</v>
      </c>
      <c r="K54">
        <v>1.8757999999999999</v>
      </c>
      <c r="L54">
        <v>-7.8754999999999997</v>
      </c>
    </row>
    <row r="55" spans="1:12" x14ac:dyDescent="0.3">
      <c r="A55">
        <v>2015</v>
      </c>
      <c r="B55">
        <v>11</v>
      </c>
      <c r="C55">
        <v>8</v>
      </c>
      <c r="D55">
        <v>21</v>
      </c>
      <c r="E55">
        <v>124.87081999999999</v>
      </c>
      <c r="F55">
        <v>36.762999999999998</v>
      </c>
      <c r="G55">
        <v>124.909796</v>
      </c>
      <c r="H55">
        <v>36.679200999999999</v>
      </c>
      <c r="I55">
        <v>8.2199999999999995E-2</v>
      </c>
      <c r="J55">
        <v>-0.16350000000000001</v>
      </c>
      <c r="K55">
        <v>2.2639</v>
      </c>
      <c r="L55">
        <v>-7.9835000000000003</v>
      </c>
    </row>
    <row r="56" spans="1:12" x14ac:dyDescent="0.3">
      <c r="A56">
        <v>2015</v>
      </c>
      <c r="B56">
        <v>11</v>
      </c>
      <c r="C56">
        <v>8</v>
      </c>
      <c r="D56">
        <v>22</v>
      </c>
      <c r="E56">
        <v>124.87385999999999</v>
      </c>
      <c r="F56">
        <v>36.750430000000001</v>
      </c>
      <c r="G56">
        <v>124.915312</v>
      </c>
      <c r="H56">
        <v>36.665537999999998</v>
      </c>
      <c r="I56">
        <v>0.16589999999999999</v>
      </c>
      <c r="J56">
        <v>-0.10199999999999999</v>
      </c>
      <c r="K56">
        <v>2.6</v>
      </c>
      <c r="L56">
        <v>-8.0838999999999999</v>
      </c>
    </row>
    <row r="57" spans="1:12" x14ac:dyDescent="0.3">
      <c r="A57">
        <v>2015</v>
      </c>
      <c r="B57">
        <v>11</v>
      </c>
      <c r="C57">
        <v>8</v>
      </c>
      <c r="D57">
        <v>23</v>
      </c>
      <c r="E57">
        <v>124.88208</v>
      </c>
      <c r="F57">
        <v>36.740519999999997</v>
      </c>
      <c r="G57">
        <v>124.92459599999999</v>
      </c>
      <c r="H57">
        <v>36.653796999999997</v>
      </c>
      <c r="I57">
        <v>0.24959999999999999</v>
      </c>
      <c r="J57">
        <v>-3.4099999999999998E-2</v>
      </c>
      <c r="K57">
        <v>2.9058000000000002</v>
      </c>
      <c r="L57">
        <v>-8.1686999999999994</v>
      </c>
    </row>
    <row r="58" spans="1:12" x14ac:dyDescent="0.3">
      <c r="A58">
        <v>2015</v>
      </c>
      <c r="B58">
        <v>11</v>
      </c>
      <c r="C58">
        <v>9</v>
      </c>
      <c r="D58">
        <v>0</v>
      </c>
      <c r="E58">
        <v>124.8933</v>
      </c>
      <c r="F58">
        <v>36.73601</v>
      </c>
      <c r="G58">
        <v>124.937684</v>
      </c>
      <c r="H58">
        <v>36.644168999999998</v>
      </c>
      <c r="I58">
        <v>0.1583</v>
      </c>
      <c r="J58">
        <v>3.32E-2</v>
      </c>
      <c r="K58">
        <v>3.1882000000000001</v>
      </c>
      <c r="L58">
        <v>-8.2553000000000001</v>
      </c>
    </row>
    <row r="59" spans="1:12" x14ac:dyDescent="0.3">
      <c r="A59">
        <v>2015</v>
      </c>
      <c r="B59">
        <v>11</v>
      </c>
      <c r="C59">
        <v>9</v>
      </c>
      <c r="D59">
        <v>1</v>
      </c>
      <c r="E59">
        <v>124.90470000000001</v>
      </c>
      <c r="F59">
        <v>36.737639999999999</v>
      </c>
      <c r="G59">
        <v>124.950041</v>
      </c>
      <c r="H59">
        <v>36.636685999999997</v>
      </c>
      <c r="I59">
        <v>7.2300000000000003E-2</v>
      </c>
      <c r="J59">
        <v>9.5600000000000004E-2</v>
      </c>
      <c r="K59">
        <v>3.4336000000000002</v>
      </c>
      <c r="L59">
        <v>-8.3343000000000007</v>
      </c>
    </row>
    <row r="60" spans="1:12" x14ac:dyDescent="0.3">
      <c r="A60">
        <v>2015</v>
      </c>
      <c r="B60">
        <v>11</v>
      </c>
      <c r="C60">
        <v>9</v>
      </c>
      <c r="D60">
        <v>2</v>
      </c>
      <c r="E60">
        <v>124.91387</v>
      </c>
      <c r="F60">
        <v>36.741100000000003</v>
      </c>
      <c r="G60">
        <v>124.959182</v>
      </c>
      <c r="H60">
        <v>36.631076999999998</v>
      </c>
      <c r="I60">
        <v>-1.5599999999999999E-2</v>
      </c>
      <c r="J60">
        <v>0.15179999999999999</v>
      </c>
      <c r="K60">
        <v>3.6718000000000002</v>
      </c>
      <c r="L60">
        <v>-8.4341000000000008</v>
      </c>
    </row>
    <row r="61" spans="1:12" x14ac:dyDescent="0.3">
      <c r="A61">
        <v>2015</v>
      </c>
      <c r="B61">
        <v>11</v>
      </c>
      <c r="C61">
        <v>9</v>
      </c>
      <c r="D61">
        <v>3</v>
      </c>
      <c r="E61">
        <v>124.92027</v>
      </c>
      <c r="F61">
        <v>36.74718</v>
      </c>
      <c r="G61">
        <v>124.96509500000001</v>
      </c>
      <c r="H61">
        <v>36.627206000000001</v>
      </c>
      <c r="I61">
        <v>-9.7699999999999995E-2</v>
      </c>
      <c r="J61">
        <v>6.1499999999999999E-2</v>
      </c>
      <c r="K61">
        <v>3.8973</v>
      </c>
      <c r="L61">
        <v>-8.5349000000000004</v>
      </c>
    </row>
    <row r="62" spans="1:12" x14ac:dyDescent="0.3">
      <c r="A62">
        <v>2015</v>
      </c>
      <c r="B62">
        <v>11</v>
      </c>
      <c r="C62">
        <v>9</v>
      </c>
      <c r="D62">
        <v>4</v>
      </c>
      <c r="E62">
        <v>124.92198999999999</v>
      </c>
      <c r="F62">
        <v>36.752690000000001</v>
      </c>
      <c r="G62">
        <v>124.967879</v>
      </c>
      <c r="H62">
        <v>36.622255000000003</v>
      </c>
      <c r="I62">
        <v>-0.18060000000000001</v>
      </c>
      <c r="J62">
        <v>-3.1099999999999999E-2</v>
      </c>
      <c r="K62">
        <v>4.1097999999999999</v>
      </c>
      <c r="L62">
        <v>-8.6367999999999991</v>
      </c>
    </row>
    <row r="63" spans="1:12" x14ac:dyDescent="0.3">
      <c r="A63">
        <v>2015</v>
      </c>
      <c r="B63">
        <v>11</v>
      </c>
      <c r="C63">
        <v>9</v>
      </c>
      <c r="D63">
        <v>5</v>
      </c>
      <c r="E63">
        <v>124.92085</v>
      </c>
      <c r="F63">
        <v>36.754510000000003</v>
      </c>
      <c r="G63">
        <v>124.96760500000001</v>
      </c>
      <c r="H63">
        <v>36.614204999999998</v>
      </c>
      <c r="I63">
        <v>-0.26300000000000001</v>
      </c>
      <c r="J63">
        <v>-0.125</v>
      </c>
      <c r="K63">
        <v>4.3189000000000002</v>
      </c>
      <c r="L63">
        <v>-8.7478999999999996</v>
      </c>
    </row>
    <row r="64" spans="1:12" x14ac:dyDescent="0.3">
      <c r="A64">
        <v>2015</v>
      </c>
      <c r="B64">
        <v>11</v>
      </c>
      <c r="C64">
        <v>9</v>
      </c>
      <c r="D64">
        <v>6</v>
      </c>
      <c r="E64">
        <v>124.91721</v>
      </c>
      <c r="F64">
        <v>36.751510000000003</v>
      </c>
      <c r="G64">
        <v>124.965024</v>
      </c>
      <c r="H64">
        <v>36.603001999999996</v>
      </c>
      <c r="I64">
        <v>-0.1895</v>
      </c>
      <c r="J64">
        <v>-0.17780000000000001</v>
      </c>
      <c r="K64">
        <v>4.5132000000000003</v>
      </c>
      <c r="L64">
        <v>-8.8682999999999996</v>
      </c>
    </row>
    <row r="65" spans="1:12" x14ac:dyDescent="0.3">
      <c r="A65">
        <v>2015</v>
      </c>
      <c r="B65">
        <v>11</v>
      </c>
      <c r="C65">
        <v>9</v>
      </c>
      <c r="D65">
        <v>7</v>
      </c>
      <c r="E65">
        <v>124.91535</v>
      </c>
      <c r="F65">
        <v>36.744109999999999</v>
      </c>
      <c r="G65">
        <v>124.963756</v>
      </c>
      <c r="H65">
        <v>36.589409000000003</v>
      </c>
      <c r="I65">
        <v>-0.1179</v>
      </c>
      <c r="J65">
        <v>-0.2293</v>
      </c>
      <c r="K65">
        <v>4.6567999999999996</v>
      </c>
      <c r="L65">
        <v>-8.9827999999999992</v>
      </c>
    </row>
    <row r="66" spans="1:12" x14ac:dyDescent="0.3">
      <c r="A66">
        <v>2015</v>
      </c>
      <c r="B66">
        <v>11</v>
      </c>
      <c r="C66">
        <v>9</v>
      </c>
      <c r="D66">
        <v>8</v>
      </c>
      <c r="E66">
        <v>124.9181</v>
      </c>
      <c r="F66">
        <v>36.732230000000001</v>
      </c>
      <c r="G66">
        <v>124.96555600000001</v>
      </c>
      <c r="H66">
        <v>36.574047</v>
      </c>
      <c r="I66">
        <v>-4.7E-2</v>
      </c>
      <c r="J66">
        <v>-0.27860000000000001</v>
      </c>
      <c r="K66">
        <v>4.7740999999999998</v>
      </c>
      <c r="L66">
        <v>-9.0965000000000007</v>
      </c>
    </row>
    <row r="67" spans="1:12" x14ac:dyDescent="0.3">
      <c r="A67">
        <v>2015</v>
      </c>
      <c r="B67">
        <v>11</v>
      </c>
      <c r="C67">
        <v>9</v>
      </c>
      <c r="D67">
        <v>9</v>
      </c>
      <c r="E67">
        <v>124.92713000000001</v>
      </c>
      <c r="F67">
        <v>36.717919999999999</v>
      </c>
      <c r="G67">
        <v>124.970358</v>
      </c>
      <c r="H67">
        <v>36.556967</v>
      </c>
      <c r="I67">
        <v>6.1899999999999997E-2</v>
      </c>
      <c r="J67">
        <v>-0.18110000000000001</v>
      </c>
      <c r="K67">
        <v>5.3128000000000002</v>
      </c>
      <c r="L67">
        <v>-8.6706000000000003</v>
      </c>
    </row>
    <row r="68" spans="1:12" x14ac:dyDescent="0.3">
      <c r="A68">
        <v>2015</v>
      </c>
      <c r="B68">
        <v>11</v>
      </c>
      <c r="C68">
        <v>9</v>
      </c>
      <c r="D68">
        <v>10</v>
      </c>
      <c r="E68">
        <v>124.94383999999999</v>
      </c>
      <c r="F68">
        <v>36.702959999999997</v>
      </c>
      <c r="G68">
        <v>124.97933399999999</v>
      </c>
      <c r="H68">
        <v>36.541241999999997</v>
      </c>
      <c r="I68">
        <v>0.1691</v>
      </c>
      <c r="J68">
        <v>-8.2100000000000006E-2</v>
      </c>
      <c r="K68">
        <v>5.9202000000000004</v>
      </c>
      <c r="L68">
        <v>-8.2888000000000002</v>
      </c>
    </row>
    <row r="69" spans="1:12" x14ac:dyDescent="0.3">
      <c r="A69">
        <v>2015</v>
      </c>
      <c r="B69">
        <v>11</v>
      </c>
      <c r="C69">
        <v>9</v>
      </c>
      <c r="D69">
        <v>11</v>
      </c>
      <c r="E69">
        <v>124.96725000000001</v>
      </c>
      <c r="F69">
        <v>36.690939999999998</v>
      </c>
      <c r="G69">
        <v>124.992622</v>
      </c>
      <c r="H69">
        <v>36.529089999999997</v>
      </c>
      <c r="I69">
        <v>0.27429999999999999</v>
      </c>
      <c r="J69">
        <v>1.9199999999999998E-2</v>
      </c>
      <c r="K69">
        <v>6.6063000000000001</v>
      </c>
      <c r="L69">
        <v>-7.9389000000000003</v>
      </c>
    </row>
    <row r="70" spans="1:12" x14ac:dyDescent="0.3">
      <c r="A70">
        <v>2015</v>
      </c>
      <c r="B70">
        <v>11</v>
      </c>
      <c r="C70">
        <v>9</v>
      </c>
      <c r="D70">
        <v>12</v>
      </c>
      <c r="E70">
        <v>124.9931</v>
      </c>
      <c r="F70">
        <v>36.682450000000003</v>
      </c>
      <c r="G70">
        <v>125.01024</v>
      </c>
      <c r="H70">
        <v>36.520553999999997</v>
      </c>
      <c r="I70">
        <v>0.19570000000000001</v>
      </c>
      <c r="J70">
        <v>9.7699999999999995E-2</v>
      </c>
      <c r="K70">
        <v>6.6719999999999997</v>
      </c>
      <c r="L70">
        <v>-8.4855</v>
      </c>
    </row>
    <row r="71" spans="1:12" x14ac:dyDescent="0.3">
      <c r="A71">
        <v>2015</v>
      </c>
      <c r="B71">
        <v>11</v>
      </c>
      <c r="C71">
        <v>9</v>
      </c>
      <c r="D71">
        <v>13</v>
      </c>
      <c r="E71">
        <v>125.01806999999999</v>
      </c>
      <c r="F71">
        <v>36.679519999999997</v>
      </c>
      <c r="G71">
        <v>125.02816900000001</v>
      </c>
      <c r="H71">
        <v>36.514738000000001</v>
      </c>
      <c r="I71">
        <v>0.11700000000000001</v>
      </c>
      <c r="J71">
        <v>0.17610000000000001</v>
      </c>
      <c r="K71">
        <v>6.7335000000000003</v>
      </c>
      <c r="L71">
        <v>-9.0218000000000007</v>
      </c>
    </row>
    <row r="72" spans="1:12" x14ac:dyDescent="0.3">
      <c r="A72">
        <v>2015</v>
      </c>
      <c r="B72">
        <v>11</v>
      </c>
      <c r="C72">
        <v>9</v>
      </c>
      <c r="D72">
        <v>14</v>
      </c>
      <c r="E72">
        <v>125.03792</v>
      </c>
      <c r="F72">
        <v>36.678800000000003</v>
      </c>
      <c r="G72">
        <v>125.043015</v>
      </c>
      <c r="H72">
        <v>36.510911</v>
      </c>
      <c r="I72">
        <v>3.9199999999999999E-2</v>
      </c>
      <c r="J72">
        <v>0.25159999999999999</v>
      </c>
      <c r="K72">
        <v>6.7820999999999998</v>
      </c>
      <c r="L72">
        <v>-9.5444999999999993</v>
      </c>
    </row>
    <row r="73" spans="1:12" x14ac:dyDescent="0.3">
      <c r="A73">
        <v>2015</v>
      </c>
      <c r="B73">
        <v>11</v>
      </c>
      <c r="C73">
        <v>9</v>
      </c>
      <c r="D73">
        <v>15</v>
      </c>
      <c r="E73">
        <v>125.04944</v>
      </c>
      <c r="F73">
        <v>36.67971</v>
      </c>
      <c r="G73">
        <v>125.054074</v>
      </c>
      <c r="H73">
        <v>36.509053999999999</v>
      </c>
      <c r="I73">
        <v>-5.74E-2</v>
      </c>
      <c r="J73">
        <v>0.14960000000000001</v>
      </c>
      <c r="K73">
        <v>6.0675999999999997</v>
      </c>
      <c r="L73">
        <v>-9.8765999999999998</v>
      </c>
    </row>
    <row r="74" spans="1:12" x14ac:dyDescent="0.3">
      <c r="A74">
        <v>2015</v>
      </c>
      <c r="B74">
        <v>11</v>
      </c>
      <c r="C74">
        <v>9</v>
      </c>
      <c r="D74">
        <v>16</v>
      </c>
      <c r="E74">
        <v>125.05389</v>
      </c>
      <c r="F74">
        <v>36.680520000000001</v>
      </c>
      <c r="G74">
        <v>125.061825</v>
      </c>
      <c r="H74">
        <v>36.505873999999999</v>
      </c>
      <c r="I74">
        <v>-0.15310000000000001</v>
      </c>
      <c r="J74">
        <v>4.2299999999999997E-2</v>
      </c>
      <c r="K74">
        <v>5.3604000000000003</v>
      </c>
      <c r="L74">
        <v>-10.222</v>
      </c>
    </row>
    <row r="75" spans="1:12" x14ac:dyDescent="0.3">
      <c r="A75">
        <v>2015</v>
      </c>
      <c r="B75">
        <v>11</v>
      </c>
      <c r="C75">
        <v>9</v>
      </c>
      <c r="D75">
        <v>17</v>
      </c>
      <c r="E75">
        <v>125.05277</v>
      </c>
      <c r="F75">
        <v>36.680169999999997</v>
      </c>
      <c r="G75">
        <v>125.06486099999999</v>
      </c>
      <c r="H75">
        <v>36.498927000000002</v>
      </c>
      <c r="I75">
        <v>-0.2485</v>
      </c>
      <c r="J75">
        <v>-6.6000000000000003E-2</v>
      </c>
      <c r="K75">
        <v>4.6447000000000003</v>
      </c>
      <c r="L75">
        <v>-10.541600000000001</v>
      </c>
    </row>
    <row r="76" spans="1:12" x14ac:dyDescent="0.3">
      <c r="A76">
        <v>2015</v>
      </c>
      <c r="B76">
        <v>11</v>
      </c>
      <c r="C76">
        <v>9</v>
      </c>
      <c r="D76">
        <v>18</v>
      </c>
      <c r="E76">
        <v>125.04667999999999</v>
      </c>
      <c r="F76">
        <v>36.673949999999998</v>
      </c>
      <c r="G76">
        <v>125.06394400000001</v>
      </c>
      <c r="H76">
        <v>36.488132999999998</v>
      </c>
      <c r="I76">
        <v>-0.1981</v>
      </c>
      <c r="J76">
        <v>-0.13869999999999999</v>
      </c>
      <c r="K76">
        <v>4.5279999999999996</v>
      </c>
      <c r="L76">
        <v>-10.325100000000001</v>
      </c>
    </row>
    <row r="77" spans="1:12" x14ac:dyDescent="0.3">
      <c r="A77">
        <v>2015</v>
      </c>
      <c r="B77">
        <v>11</v>
      </c>
      <c r="C77">
        <v>9</v>
      </c>
      <c r="D77">
        <v>19</v>
      </c>
      <c r="E77">
        <v>125.04067000000001</v>
      </c>
      <c r="F77">
        <v>36.66283</v>
      </c>
      <c r="G77">
        <v>125.062943</v>
      </c>
      <c r="H77">
        <v>36.474611000000003</v>
      </c>
      <c r="I77">
        <v>-0.1449</v>
      </c>
      <c r="J77">
        <v>-0.20219999999999999</v>
      </c>
      <c r="K77">
        <v>4.4062999999999999</v>
      </c>
      <c r="L77">
        <v>-10.0985</v>
      </c>
    </row>
    <row r="78" spans="1:12" x14ac:dyDescent="0.3">
      <c r="A78">
        <v>2015</v>
      </c>
      <c r="B78">
        <v>11</v>
      </c>
      <c r="C78">
        <v>9</v>
      </c>
      <c r="D78">
        <v>20</v>
      </c>
      <c r="E78">
        <v>125.03652</v>
      </c>
      <c r="F78">
        <v>36.647709999999996</v>
      </c>
      <c r="G78">
        <v>125.06323</v>
      </c>
      <c r="H78">
        <v>36.459257000000001</v>
      </c>
      <c r="I78">
        <v>-9.0999999999999998E-2</v>
      </c>
      <c r="J78">
        <v>-0.2626</v>
      </c>
      <c r="K78">
        <v>4.2782</v>
      </c>
      <c r="L78">
        <v>-9.8923000000000005</v>
      </c>
    </row>
    <row r="79" spans="1:12" x14ac:dyDescent="0.3">
      <c r="A79">
        <v>2015</v>
      </c>
      <c r="B79">
        <v>11</v>
      </c>
      <c r="C79">
        <v>9</v>
      </c>
      <c r="D79">
        <v>21</v>
      </c>
      <c r="E79">
        <v>125.03695999999999</v>
      </c>
      <c r="F79">
        <v>36.63064</v>
      </c>
      <c r="G79">
        <v>125.066275</v>
      </c>
      <c r="H79">
        <v>36.442092000000002</v>
      </c>
      <c r="I79">
        <v>3.1699999999999999E-2</v>
      </c>
      <c r="J79">
        <v>-0.16919999999999999</v>
      </c>
      <c r="K79">
        <v>4.1425000000000001</v>
      </c>
      <c r="L79">
        <v>-9.6783000000000001</v>
      </c>
    </row>
    <row r="80" spans="1:12" x14ac:dyDescent="0.3">
      <c r="A80">
        <v>2015</v>
      </c>
      <c r="B80">
        <v>11</v>
      </c>
      <c r="C80">
        <v>9</v>
      </c>
      <c r="D80">
        <v>22</v>
      </c>
      <c r="E80">
        <v>125.04407999999999</v>
      </c>
      <c r="F80">
        <v>36.613120000000002</v>
      </c>
      <c r="G80">
        <v>125.072852</v>
      </c>
      <c r="H80">
        <v>36.426073000000002</v>
      </c>
      <c r="I80">
        <v>0.1502</v>
      </c>
      <c r="J80">
        <v>-7.3599999999999999E-2</v>
      </c>
      <c r="K80">
        <v>4.0029000000000003</v>
      </c>
      <c r="L80">
        <v>-9.4779999999999998</v>
      </c>
    </row>
    <row r="81" spans="1:12" x14ac:dyDescent="0.3">
      <c r="A81">
        <v>2015</v>
      </c>
      <c r="B81">
        <v>11</v>
      </c>
      <c r="C81">
        <v>9</v>
      </c>
      <c r="D81">
        <v>23</v>
      </c>
      <c r="E81">
        <v>125.05551</v>
      </c>
      <c r="F81">
        <v>36.598990000000001</v>
      </c>
      <c r="G81">
        <v>125.083989</v>
      </c>
      <c r="H81">
        <v>36.413310000000003</v>
      </c>
      <c r="I81">
        <v>0.26679999999999998</v>
      </c>
      <c r="J81">
        <v>2.7900000000000001E-2</v>
      </c>
      <c r="K81">
        <v>3.8513000000000002</v>
      </c>
      <c r="L81">
        <v>-9.2744</v>
      </c>
    </row>
    <row r="82" spans="1:12" x14ac:dyDescent="0.3">
      <c r="A82">
        <v>2015</v>
      </c>
      <c r="B82">
        <v>11</v>
      </c>
      <c r="C82">
        <v>10</v>
      </c>
      <c r="D82">
        <v>0</v>
      </c>
      <c r="E82">
        <v>125.07129</v>
      </c>
      <c r="F82">
        <v>36.589219999999997</v>
      </c>
      <c r="G82">
        <v>125.09819400000001</v>
      </c>
      <c r="H82">
        <v>36.403947000000002</v>
      </c>
      <c r="I82">
        <v>0.2011</v>
      </c>
      <c r="J82">
        <v>9.2200000000000004E-2</v>
      </c>
      <c r="K82">
        <v>3.7038000000000002</v>
      </c>
      <c r="L82">
        <v>-9.0908999999999995</v>
      </c>
    </row>
    <row r="83" spans="1:12" x14ac:dyDescent="0.3">
      <c r="A83">
        <v>2015</v>
      </c>
      <c r="B83">
        <v>11</v>
      </c>
      <c r="C83">
        <v>10</v>
      </c>
      <c r="D83">
        <v>1</v>
      </c>
      <c r="E83">
        <v>125.08765</v>
      </c>
      <c r="F83">
        <v>36.584760000000003</v>
      </c>
      <c r="G83">
        <v>125.11262600000001</v>
      </c>
      <c r="H83">
        <v>36.397362999999999</v>
      </c>
      <c r="I83">
        <v>0.13539999999999999</v>
      </c>
      <c r="J83">
        <v>0.1545</v>
      </c>
      <c r="K83">
        <v>3.5539000000000001</v>
      </c>
      <c r="L83">
        <v>-8.9060000000000006</v>
      </c>
    </row>
    <row r="84" spans="1:12" x14ac:dyDescent="0.3">
      <c r="A84">
        <v>2015</v>
      </c>
      <c r="B84">
        <v>11</v>
      </c>
      <c r="C84">
        <v>10</v>
      </c>
      <c r="D84">
        <v>2</v>
      </c>
      <c r="E84">
        <v>125.09954999999999</v>
      </c>
      <c r="F84">
        <v>36.585569999999997</v>
      </c>
      <c r="G84">
        <v>125.124228</v>
      </c>
      <c r="H84">
        <v>36.392947999999997</v>
      </c>
      <c r="I84">
        <v>6.8400000000000002E-2</v>
      </c>
      <c r="J84">
        <v>0.2155</v>
      </c>
      <c r="K84">
        <v>3.4022000000000001</v>
      </c>
      <c r="L84">
        <v>-8.7225999999999999</v>
      </c>
    </row>
    <row r="85" spans="1:12" x14ac:dyDescent="0.3">
      <c r="A85">
        <v>2015</v>
      </c>
      <c r="B85">
        <v>11</v>
      </c>
      <c r="C85">
        <v>10</v>
      </c>
      <c r="D85">
        <v>3</v>
      </c>
      <c r="E85">
        <v>125.10782</v>
      </c>
      <c r="F85">
        <v>36.588920000000002</v>
      </c>
      <c r="G85">
        <v>125.13297</v>
      </c>
      <c r="H85">
        <v>36.390663000000004</v>
      </c>
      <c r="I85">
        <v>-3.73E-2</v>
      </c>
      <c r="J85">
        <v>9.9099999999999994E-2</v>
      </c>
      <c r="K85">
        <v>3.2488999999999999</v>
      </c>
      <c r="L85">
        <v>-8.5428999999999995</v>
      </c>
    </row>
    <row r="86" spans="1:12" x14ac:dyDescent="0.3">
      <c r="A86">
        <v>2015</v>
      </c>
      <c r="B86">
        <v>11</v>
      </c>
      <c r="C86">
        <v>10</v>
      </c>
      <c r="D86">
        <v>4</v>
      </c>
      <c r="E86">
        <v>125.10975999999999</v>
      </c>
      <c r="F86">
        <v>36.591380000000001</v>
      </c>
      <c r="G86">
        <v>125.137227</v>
      </c>
      <c r="H86">
        <v>36.387155999999997</v>
      </c>
      <c r="I86">
        <v>-0.1431</v>
      </c>
      <c r="J86">
        <v>-1.83E-2</v>
      </c>
      <c r="K86">
        <v>3.1042000000000001</v>
      </c>
      <c r="L86">
        <v>-8.3686000000000007</v>
      </c>
    </row>
    <row r="87" spans="1:12" x14ac:dyDescent="0.3">
      <c r="A87">
        <v>2015</v>
      </c>
      <c r="B87">
        <v>11</v>
      </c>
      <c r="C87">
        <v>10</v>
      </c>
      <c r="D87">
        <v>5</v>
      </c>
      <c r="E87">
        <v>125.10697</v>
      </c>
      <c r="F87">
        <v>36.590829999999997</v>
      </c>
      <c r="G87">
        <v>125.13848400000001</v>
      </c>
      <c r="H87">
        <v>36.380009999999999</v>
      </c>
      <c r="I87">
        <v>-0.24660000000000001</v>
      </c>
      <c r="J87">
        <v>-0.1384</v>
      </c>
      <c r="K87">
        <v>2.9377</v>
      </c>
      <c r="L87">
        <v>-8.1936</v>
      </c>
    </row>
    <row r="88" spans="1:12" x14ac:dyDescent="0.3">
      <c r="A88">
        <v>2015</v>
      </c>
      <c r="B88">
        <v>11</v>
      </c>
      <c r="C88">
        <v>10</v>
      </c>
      <c r="D88">
        <v>6</v>
      </c>
      <c r="E88">
        <v>125.10079</v>
      </c>
      <c r="F88">
        <v>36.58464</v>
      </c>
      <c r="G88">
        <v>125.13537700000001</v>
      </c>
      <c r="H88">
        <v>36.369166999999997</v>
      </c>
      <c r="I88">
        <v>-0.19839999999999999</v>
      </c>
      <c r="J88">
        <v>-0.19769999999999999</v>
      </c>
      <c r="K88">
        <v>2.7681</v>
      </c>
      <c r="L88">
        <v>-8.0251000000000001</v>
      </c>
    </row>
    <row r="89" spans="1:12" x14ac:dyDescent="0.3">
      <c r="A89">
        <v>2015</v>
      </c>
      <c r="B89">
        <v>11</v>
      </c>
      <c r="C89">
        <v>10</v>
      </c>
      <c r="D89">
        <v>7</v>
      </c>
      <c r="E89">
        <v>125.09621</v>
      </c>
      <c r="F89">
        <v>36.572920000000003</v>
      </c>
      <c r="G89">
        <v>125.131494</v>
      </c>
      <c r="H89">
        <v>36.355758000000002</v>
      </c>
      <c r="I89">
        <v>-0.14949999999999999</v>
      </c>
      <c r="J89">
        <v>-0.2545</v>
      </c>
      <c r="K89">
        <v>2.5968</v>
      </c>
      <c r="L89">
        <v>-7.8701999999999996</v>
      </c>
    </row>
    <row r="90" spans="1:12" x14ac:dyDescent="0.3">
      <c r="A90">
        <v>2015</v>
      </c>
      <c r="B90">
        <v>11</v>
      </c>
      <c r="C90">
        <v>10</v>
      </c>
      <c r="D90">
        <v>8</v>
      </c>
      <c r="E90">
        <v>125.09283000000001</v>
      </c>
      <c r="F90">
        <v>36.556530000000002</v>
      </c>
      <c r="G90">
        <v>125.130059</v>
      </c>
      <c r="H90">
        <v>36.340642000000003</v>
      </c>
      <c r="I90">
        <v>-0.1</v>
      </c>
      <c r="J90">
        <v>-0.31109999999999999</v>
      </c>
      <c r="K90">
        <v>2.4077000000000002</v>
      </c>
      <c r="L90">
        <v>-7.7186000000000003</v>
      </c>
    </row>
    <row r="91" spans="1:12" x14ac:dyDescent="0.3">
      <c r="A91">
        <v>2015</v>
      </c>
      <c r="B91">
        <v>11</v>
      </c>
      <c r="C91">
        <v>10</v>
      </c>
      <c r="D91">
        <v>9</v>
      </c>
      <c r="E91">
        <v>125.09446</v>
      </c>
      <c r="F91">
        <v>36.537880000000001</v>
      </c>
      <c r="G91">
        <v>125.13038299999999</v>
      </c>
      <c r="H91">
        <v>36.323869000000002</v>
      </c>
      <c r="I91">
        <v>3.0800000000000001E-2</v>
      </c>
      <c r="J91">
        <v>-0.17549999999999999</v>
      </c>
      <c r="K91">
        <v>2.6246</v>
      </c>
      <c r="L91">
        <v>-7.3463000000000003</v>
      </c>
    </row>
    <row r="92" spans="1:12" x14ac:dyDescent="0.3">
      <c r="A92">
        <v>2015</v>
      </c>
      <c r="B92">
        <v>11</v>
      </c>
      <c r="C92">
        <v>10</v>
      </c>
      <c r="D92">
        <v>10</v>
      </c>
      <c r="E92">
        <v>125.10285</v>
      </c>
      <c r="F92">
        <v>36.520719999999997</v>
      </c>
      <c r="G92">
        <v>125.133948</v>
      </c>
      <c r="H92">
        <v>36.309182</v>
      </c>
      <c r="I92">
        <v>0.16</v>
      </c>
      <c r="J92">
        <v>-3.8899999999999997E-2</v>
      </c>
      <c r="K92">
        <v>2.8702000000000001</v>
      </c>
      <c r="L92">
        <v>-6.9478</v>
      </c>
    </row>
    <row r="93" spans="1:12" x14ac:dyDescent="0.3">
      <c r="A93">
        <v>2015</v>
      </c>
      <c r="B93">
        <v>11</v>
      </c>
      <c r="C93">
        <v>10</v>
      </c>
      <c r="D93">
        <v>11</v>
      </c>
      <c r="E93">
        <v>125.1181</v>
      </c>
      <c r="F93">
        <v>36.507420000000003</v>
      </c>
      <c r="G93">
        <v>125.142977</v>
      </c>
      <c r="H93">
        <v>36.299301999999997</v>
      </c>
      <c r="I93">
        <v>0.28889999999999999</v>
      </c>
      <c r="J93">
        <v>0.10009999999999999</v>
      </c>
      <c r="K93">
        <v>3.1331000000000002</v>
      </c>
      <c r="L93">
        <v>-6.5354000000000001</v>
      </c>
    </row>
    <row r="94" spans="1:12" x14ac:dyDescent="0.3">
      <c r="A94">
        <v>2015</v>
      </c>
      <c r="B94">
        <v>11</v>
      </c>
      <c r="C94">
        <v>10</v>
      </c>
      <c r="D94">
        <v>12</v>
      </c>
      <c r="E94">
        <v>125.13724999999999</v>
      </c>
      <c r="F94">
        <v>36.500010000000003</v>
      </c>
      <c r="G94">
        <v>125.156826</v>
      </c>
      <c r="H94">
        <v>36.294293000000003</v>
      </c>
      <c r="I94">
        <v>0.23150000000000001</v>
      </c>
      <c r="J94">
        <v>0.18840000000000001</v>
      </c>
      <c r="K94">
        <v>3.1036000000000001</v>
      </c>
      <c r="L94">
        <v>-6.4901</v>
      </c>
    </row>
    <row r="95" spans="1:12" x14ac:dyDescent="0.3">
      <c r="A95">
        <v>2015</v>
      </c>
      <c r="B95">
        <v>11</v>
      </c>
      <c r="C95">
        <v>10</v>
      </c>
      <c r="D95">
        <v>13</v>
      </c>
      <c r="E95">
        <v>125.15759</v>
      </c>
      <c r="F95">
        <v>36.497970000000002</v>
      </c>
      <c r="G95">
        <v>125.170931</v>
      </c>
      <c r="H95">
        <v>36.292988999999999</v>
      </c>
      <c r="I95">
        <v>0.17069999999999999</v>
      </c>
      <c r="J95">
        <v>0.27500000000000002</v>
      </c>
      <c r="K95">
        <v>3.0686</v>
      </c>
      <c r="L95">
        <v>-6.4497</v>
      </c>
    </row>
    <row r="96" spans="1:12" x14ac:dyDescent="0.3">
      <c r="A96">
        <v>2015</v>
      </c>
      <c r="B96">
        <v>11</v>
      </c>
      <c r="C96">
        <v>10</v>
      </c>
      <c r="D96">
        <v>14</v>
      </c>
      <c r="E96">
        <v>125.17439</v>
      </c>
      <c r="F96">
        <v>36.502189999999999</v>
      </c>
      <c r="G96">
        <v>125.182573</v>
      </c>
      <c r="H96">
        <v>36.294522000000001</v>
      </c>
      <c r="I96">
        <v>0.108</v>
      </c>
      <c r="J96">
        <v>0.36149999999999999</v>
      </c>
      <c r="K96">
        <v>3.0318999999999998</v>
      </c>
      <c r="L96">
        <v>-6.3989000000000003</v>
      </c>
    </row>
    <row r="97" spans="1:12" x14ac:dyDescent="0.3">
      <c r="A97">
        <v>2015</v>
      </c>
      <c r="B97">
        <v>11</v>
      </c>
      <c r="C97">
        <v>10</v>
      </c>
      <c r="D97">
        <v>15</v>
      </c>
      <c r="E97">
        <v>125.18661</v>
      </c>
      <c r="F97">
        <v>36.508789999999998</v>
      </c>
      <c r="G97">
        <v>125.190957</v>
      </c>
      <c r="H97">
        <v>36.298901999999998</v>
      </c>
      <c r="I97">
        <v>-1.5299999999999999E-2</v>
      </c>
      <c r="J97">
        <v>0.2409</v>
      </c>
      <c r="K97">
        <v>2.5413000000000001</v>
      </c>
      <c r="L97">
        <v>-6.6874000000000002</v>
      </c>
    </row>
    <row r="98" spans="1:12" x14ac:dyDescent="0.3">
      <c r="A98">
        <v>2015</v>
      </c>
      <c r="B98">
        <v>11</v>
      </c>
      <c r="C98">
        <v>10</v>
      </c>
      <c r="D98">
        <v>16</v>
      </c>
      <c r="E98">
        <v>125.19123</v>
      </c>
      <c r="F98">
        <v>36.51491</v>
      </c>
      <c r="G98">
        <v>125.195724</v>
      </c>
      <c r="H98">
        <v>36.302034999999997</v>
      </c>
      <c r="I98">
        <v>-0.13919999999999999</v>
      </c>
      <c r="J98">
        <v>0.1192</v>
      </c>
      <c r="K98">
        <v>2.0448</v>
      </c>
      <c r="L98">
        <v>-6.9942000000000002</v>
      </c>
    </row>
    <row r="99" spans="1:12" x14ac:dyDescent="0.3">
      <c r="A99">
        <v>2015</v>
      </c>
      <c r="B99">
        <v>11</v>
      </c>
      <c r="C99">
        <v>10</v>
      </c>
      <c r="D99">
        <v>17</v>
      </c>
      <c r="E99">
        <v>125.18925</v>
      </c>
      <c r="F99">
        <v>36.517850000000003</v>
      </c>
      <c r="G99">
        <v>125.19494899999999</v>
      </c>
      <c r="H99">
        <v>36.300955000000002</v>
      </c>
      <c r="I99">
        <v>-0.26250000000000001</v>
      </c>
      <c r="J99">
        <v>-1.8E-3</v>
      </c>
      <c r="K99">
        <v>1.5464</v>
      </c>
      <c r="L99">
        <v>-7.3211000000000004</v>
      </c>
    </row>
    <row r="100" spans="1:12" x14ac:dyDescent="0.3">
      <c r="A100">
        <v>2015</v>
      </c>
      <c r="B100">
        <v>11</v>
      </c>
      <c r="C100">
        <v>10</v>
      </c>
      <c r="D100">
        <v>18</v>
      </c>
      <c r="E100">
        <v>125.18256</v>
      </c>
      <c r="F100">
        <v>36.515129999999999</v>
      </c>
      <c r="G100">
        <v>125.18936600000001</v>
      </c>
      <c r="H100">
        <v>36.295617999999997</v>
      </c>
      <c r="I100">
        <v>-0.22420000000000001</v>
      </c>
      <c r="J100">
        <v>-9.5600000000000004E-2</v>
      </c>
      <c r="K100">
        <v>1.3537999999999999</v>
      </c>
      <c r="L100">
        <v>-7.1536999999999997</v>
      </c>
    </row>
    <row r="101" spans="1:12" x14ac:dyDescent="0.3">
      <c r="A101">
        <v>2015</v>
      </c>
      <c r="B101">
        <v>11</v>
      </c>
      <c r="C101">
        <v>10</v>
      </c>
      <c r="D101">
        <v>19</v>
      </c>
      <c r="E101">
        <v>125.1725</v>
      </c>
      <c r="F101">
        <v>36.50658</v>
      </c>
      <c r="G101">
        <v>125.182275</v>
      </c>
      <c r="H101">
        <v>36.286810000000003</v>
      </c>
      <c r="I101">
        <v>-0.18559999999999999</v>
      </c>
      <c r="J101">
        <v>-0.187</v>
      </c>
      <c r="K101">
        <v>1.1603000000000001</v>
      </c>
      <c r="L101">
        <v>-7.0026999999999999</v>
      </c>
    </row>
    <row r="102" spans="1:12" x14ac:dyDescent="0.3">
      <c r="A102">
        <v>2015</v>
      </c>
      <c r="B102">
        <v>11</v>
      </c>
      <c r="C102">
        <v>10</v>
      </c>
      <c r="D102">
        <v>20</v>
      </c>
      <c r="E102">
        <v>125.16303000000001</v>
      </c>
      <c r="F102">
        <v>36.494540000000001</v>
      </c>
      <c r="G102">
        <v>125.17717399999999</v>
      </c>
      <c r="H102">
        <v>36.275162999999999</v>
      </c>
      <c r="I102">
        <v>-0.1484</v>
      </c>
      <c r="J102">
        <v>-0.27760000000000001</v>
      </c>
      <c r="K102">
        <v>0.97660000000000002</v>
      </c>
      <c r="L102">
        <v>-6.8280000000000003</v>
      </c>
    </row>
    <row r="103" spans="1:12" x14ac:dyDescent="0.3">
      <c r="A103">
        <v>2015</v>
      </c>
      <c r="B103">
        <v>11</v>
      </c>
      <c r="C103">
        <v>10</v>
      </c>
      <c r="D103">
        <v>21</v>
      </c>
      <c r="E103">
        <v>125.15816</v>
      </c>
      <c r="F103">
        <v>36.479109999999999</v>
      </c>
      <c r="G103">
        <v>125.17405100000001</v>
      </c>
      <c r="H103">
        <v>36.260769000000003</v>
      </c>
      <c r="I103">
        <v>-1.32E-2</v>
      </c>
      <c r="J103">
        <v>-0.17080000000000001</v>
      </c>
      <c r="K103">
        <v>0.80500000000000005</v>
      </c>
      <c r="L103">
        <v>-6.6336000000000004</v>
      </c>
    </row>
    <row r="104" spans="1:12" x14ac:dyDescent="0.3">
      <c r="A104">
        <v>2015</v>
      </c>
      <c r="B104">
        <v>11</v>
      </c>
      <c r="C104">
        <v>10</v>
      </c>
      <c r="D104">
        <v>22</v>
      </c>
      <c r="E104">
        <v>125.15898</v>
      </c>
      <c r="F104">
        <v>36.463369999999998</v>
      </c>
      <c r="G104">
        <v>125.173799</v>
      </c>
      <c r="H104">
        <v>36.247396999999999</v>
      </c>
      <c r="I104">
        <v>0.12089999999999999</v>
      </c>
      <c r="J104">
        <v>-6.1800000000000001E-2</v>
      </c>
      <c r="K104">
        <v>0.62480000000000002</v>
      </c>
      <c r="L104">
        <v>-6.4363000000000001</v>
      </c>
    </row>
    <row r="105" spans="1:12" x14ac:dyDescent="0.3">
      <c r="A105">
        <v>2015</v>
      </c>
      <c r="B105">
        <v>11</v>
      </c>
      <c r="C105">
        <v>10</v>
      </c>
      <c r="D105">
        <v>23</v>
      </c>
      <c r="E105">
        <v>125.16801</v>
      </c>
      <c r="F105">
        <v>36.450580000000002</v>
      </c>
      <c r="G105">
        <v>125.178678</v>
      </c>
      <c r="H105">
        <v>36.237740000000002</v>
      </c>
      <c r="I105">
        <v>0.25440000000000002</v>
      </c>
      <c r="J105">
        <v>5.04E-2</v>
      </c>
      <c r="K105">
        <v>0.43369999999999997</v>
      </c>
      <c r="L105">
        <v>-6.2298</v>
      </c>
    </row>
    <row r="106" spans="1:12" x14ac:dyDescent="0.3">
      <c r="A106">
        <v>2015</v>
      </c>
      <c r="B106">
        <v>11</v>
      </c>
      <c r="C106">
        <v>11</v>
      </c>
      <c r="D106">
        <v>0</v>
      </c>
      <c r="E106">
        <v>125.18246000000001</v>
      </c>
      <c r="F106">
        <v>36.441929999999999</v>
      </c>
      <c r="G106">
        <v>125.187968</v>
      </c>
      <c r="H106">
        <v>36.231879999999997</v>
      </c>
      <c r="I106">
        <v>0.21390000000000001</v>
      </c>
      <c r="J106">
        <v>0.12759999999999999</v>
      </c>
      <c r="K106">
        <v>0.2427</v>
      </c>
      <c r="L106">
        <v>-6.0247999999999999</v>
      </c>
    </row>
    <row r="107" spans="1:12" x14ac:dyDescent="0.3">
      <c r="A107">
        <v>2015</v>
      </c>
      <c r="B107">
        <v>11</v>
      </c>
      <c r="C107">
        <v>11</v>
      </c>
      <c r="D107">
        <v>1</v>
      </c>
      <c r="E107">
        <v>125.19855</v>
      </c>
      <c r="F107">
        <v>36.439819999999997</v>
      </c>
      <c r="G107">
        <v>125.198346</v>
      </c>
      <c r="H107">
        <v>36.229182999999999</v>
      </c>
      <c r="I107">
        <v>0.17430000000000001</v>
      </c>
      <c r="J107">
        <v>0.20369999999999999</v>
      </c>
      <c r="K107">
        <v>6.0299999999999999E-2</v>
      </c>
      <c r="L107">
        <v>-5.8170000000000002</v>
      </c>
    </row>
    <row r="108" spans="1:12" x14ac:dyDescent="0.3">
      <c r="A108">
        <v>2015</v>
      </c>
      <c r="B108">
        <v>11</v>
      </c>
      <c r="C108">
        <v>11</v>
      </c>
      <c r="D108">
        <v>2</v>
      </c>
      <c r="E108">
        <v>125.21315</v>
      </c>
      <c r="F108">
        <v>36.442570000000003</v>
      </c>
      <c r="G108">
        <v>125.206211</v>
      </c>
      <c r="H108">
        <v>36.229128000000003</v>
      </c>
      <c r="I108">
        <v>0.1353</v>
      </c>
      <c r="J108">
        <v>0.27839999999999998</v>
      </c>
      <c r="K108">
        <v>-0.1231</v>
      </c>
      <c r="L108">
        <v>-5.6132</v>
      </c>
    </row>
    <row r="109" spans="1:12" x14ac:dyDescent="0.3">
      <c r="A109">
        <v>2015</v>
      </c>
      <c r="B109">
        <v>11</v>
      </c>
      <c r="C109">
        <v>11</v>
      </c>
      <c r="D109">
        <v>3</v>
      </c>
      <c r="E109">
        <v>125.22207</v>
      </c>
      <c r="F109">
        <v>36.448210000000003</v>
      </c>
      <c r="G109">
        <v>125.211662</v>
      </c>
      <c r="H109">
        <v>36.231940000000002</v>
      </c>
      <c r="I109">
        <v>5.3E-3</v>
      </c>
      <c r="J109">
        <v>0.1527</v>
      </c>
      <c r="K109">
        <v>-0.31769999999999998</v>
      </c>
      <c r="L109">
        <v>-5.4149000000000003</v>
      </c>
    </row>
    <row r="110" spans="1:12" x14ac:dyDescent="0.3">
      <c r="A110">
        <v>2015</v>
      </c>
      <c r="B110">
        <v>11</v>
      </c>
      <c r="C110">
        <v>11</v>
      </c>
      <c r="D110">
        <v>4</v>
      </c>
      <c r="E110">
        <v>125.22398</v>
      </c>
      <c r="F110">
        <v>36.454050000000002</v>
      </c>
      <c r="G110">
        <v>125.213915</v>
      </c>
      <c r="H110">
        <v>36.233705999999998</v>
      </c>
      <c r="I110">
        <v>-0.12570000000000001</v>
      </c>
      <c r="J110">
        <v>2.6499999999999999E-2</v>
      </c>
      <c r="K110">
        <v>-0.51280000000000003</v>
      </c>
      <c r="L110">
        <v>-5.2274000000000003</v>
      </c>
    </row>
    <row r="111" spans="1:12" x14ac:dyDescent="0.3">
      <c r="A111">
        <v>2015</v>
      </c>
      <c r="B111">
        <v>11</v>
      </c>
      <c r="C111">
        <v>11</v>
      </c>
      <c r="D111">
        <v>5</v>
      </c>
      <c r="E111">
        <v>125.2192</v>
      </c>
      <c r="F111">
        <v>36.457439999999998</v>
      </c>
      <c r="G111">
        <v>125.210689</v>
      </c>
      <c r="H111">
        <v>36.231591000000002</v>
      </c>
      <c r="I111">
        <v>-0.25640000000000002</v>
      </c>
      <c r="J111">
        <v>-9.8299999999999998E-2</v>
      </c>
      <c r="K111">
        <v>-0.71599999999999997</v>
      </c>
      <c r="L111">
        <v>-5.0404</v>
      </c>
    </row>
    <row r="112" spans="1:12" x14ac:dyDescent="0.3">
      <c r="A112">
        <v>2015</v>
      </c>
      <c r="B112">
        <v>11</v>
      </c>
      <c r="C112">
        <v>11</v>
      </c>
      <c r="D112">
        <v>6</v>
      </c>
      <c r="E112">
        <v>125.20988</v>
      </c>
      <c r="F112">
        <v>36.456449999999997</v>
      </c>
      <c r="G112">
        <v>125.20272</v>
      </c>
      <c r="H112">
        <v>36.225582000000003</v>
      </c>
      <c r="I112">
        <v>-0.22439999999999999</v>
      </c>
      <c r="J112">
        <v>-0.18240000000000001</v>
      </c>
      <c r="K112">
        <v>-0.91259999999999997</v>
      </c>
      <c r="L112">
        <v>-4.8551000000000002</v>
      </c>
    </row>
    <row r="113" spans="1:12" x14ac:dyDescent="0.3">
      <c r="A113">
        <v>2015</v>
      </c>
      <c r="B113">
        <v>11</v>
      </c>
      <c r="C113">
        <v>11</v>
      </c>
      <c r="D113">
        <v>7</v>
      </c>
      <c r="E113">
        <v>125.19823</v>
      </c>
      <c r="F113">
        <v>36.448700000000002</v>
      </c>
      <c r="G113">
        <v>125.193842</v>
      </c>
      <c r="H113">
        <v>36.216498999999999</v>
      </c>
      <c r="I113">
        <v>-0.19009999999999999</v>
      </c>
      <c r="J113">
        <v>-0.2651</v>
      </c>
      <c r="K113">
        <v>-1.1128</v>
      </c>
      <c r="L113">
        <v>-4.6653000000000002</v>
      </c>
    </row>
    <row r="162" spans="1:8" x14ac:dyDescent="0.3">
      <c r="A162" s="5"/>
      <c r="B162" s="5"/>
      <c r="C162" s="5"/>
      <c r="D162" s="5"/>
      <c r="E162" s="5"/>
      <c r="F162" s="5"/>
      <c r="G162" s="5"/>
      <c r="H162" s="5"/>
    </row>
    <row r="163" spans="1:8" x14ac:dyDescent="0.3">
      <c r="A163" s="5"/>
      <c r="B163" s="5"/>
      <c r="C163" s="5"/>
      <c r="D163" s="5"/>
      <c r="E163" s="5"/>
      <c r="F163" s="5"/>
      <c r="G163" s="5"/>
      <c r="H163" s="5"/>
    </row>
    <row r="164" spans="1:8" x14ac:dyDescent="0.3">
      <c r="A164" s="5"/>
      <c r="B164" s="5"/>
      <c r="C164" s="5"/>
      <c r="D164" s="5"/>
      <c r="E164" s="5"/>
      <c r="F164" s="5"/>
      <c r="G164" s="5"/>
      <c r="H164" s="5"/>
    </row>
    <row r="165" spans="1:8" x14ac:dyDescent="0.3">
      <c r="A165" s="5"/>
      <c r="B165" s="5"/>
      <c r="C165" s="5"/>
      <c r="D165" s="5"/>
      <c r="E165" s="5"/>
      <c r="F165" s="5"/>
      <c r="G165" s="5"/>
      <c r="H165" s="5"/>
    </row>
    <row r="166" spans="1:8" x14ac:dyDescent="0.3">
      <c r="A166" s="5"/>
      <c r="B166" s="5"/>
      <c r="C166" s="5"/>
      <c r="D166" s="5"/>
      <c r="E166" s="5"/>
      <c r="F166" s="5"/>
      <c r="G166" s="5"/>
      <c r="H166" s="5"/>
    </row>
    <row r="167" spans="1:8" x14ac:dyDescent="0.3">
      <c r="A167" s="5"/>
      <c r="B167" s="5"/>
      <c r="C167" s="5"/>
      <c r="D167" s="5"/>
      <c r="E167" s="5"/>
      <c r="F167" s="5"/>
      <c r="G167" s="5"/>
      <c r="H167" s="5"/>
    </row>
    <row r="168" spans="1:8" x14ac:dyDescent="0.3">
      <c r="A168" s="5"/>
      <c r="B168" s="5"/>
      <c r="C168" s="5"/>
      <c r="D168" s="5"/>
      <c r="E168" s="5"/>
      <c r="F168" s="5"/>
      <c r="G168" s="5"/>
      <c r="H168" s="5"/>
    </row>
    <row r="169" spans="1:8" x14ac:dyDescent="0.3">
      <c r="A169" s="5"/>
      <c r="B169" s="5"/>
      <c r="C169" s="5"/>
      <c r="D169" s="5"/>
      <c r="E169" s="5"/>
      <c r="F169" s="5"/>
      <c r="G169" s="5"/>
      <c r="H169" s="5"/>
    </row>
    <row r="170" spans="1:8" x14ac:dyDescent="0.3">
      <c r="A170" s="5"/>
      <c r="B170" s="5"/>
      <c r="C170" s="5"/>
      <c r="D170" s="5"/>
      <c r="E170" s="5"/>
      <c r="F170" s="5"/>
      <c r="G170" s="5"/>
      <c r="H170" s="5"/>
    </row>
    <row r="171" spans="1:8" x14ac:dyDescent="0.3">
      <c r="A171" s="5"/>
      <c r="B171" s="5"/>
      <c r="C171" s="5"/>
      <c r="D171" s="5"/>
      <c r="E171" s="5"/>
      <c r="F171" s="5"/>
      <c r="G171" s="5"/>
      <c r="H171" s="5"/>
    </row>
    <row r="172" spans="1:8" x14ac:dyDescent="0.3">
      <c r="A172" s="5"/>
      <c r="B172" s="5"/>
      <c r="C172" s="5"/>
      <c r="D172" s="5"/>
      <c r="E172" s="5"/>
      <c r="F172" s="5"/>
      <c r="G172" s="5"/>
      <c r="H172" s="5"/>
    </row>
    <row r="173" spans="1:8" x14ac:dyDescent="0.3">
      <c r="A173" s="5"/>
      <c r="B173" s="5"/>
      <c r="C173" s="5"/>
      <c r="D173" s="5"/>
      <c r="E173" s="5"/>
      <c r="F173" s="5"/>
      <c r="G173" s="5"/>
      <c r="H173" s="5"/>
    </row>
    <row r="174" spans="1:8" x14ac:dyDescent="0.3">
      <c r="A174" s="5"/>
      <c r="B174" s="5"/>
      <c r="C174" s="5"/>
      <c r="D174" s="5"/>
      <c r="E174" s="5"/>
      <c r="F174" s="5"/>
      <c r="G174" s="5"/>
      <c r="H174" s="5"/>
    </row>
    <row r="175" spans="1:8" x14ac:dyDescent="0.3">
      <c r="A175" s="5"/>
      <c r="B175" s="5"/>
      <c r="C175" s="5"/>
      <c r="D175" s="5"/>
      <c r="E175" s="5"/>
      <c r="F175" s="5"/>
      <c r="G175" s="5"/>
      <c r="H175" s="5"/>
    </row>
    <row r="176" spans="1:8" x14ac:dyDescent="0.3">
      <c r="A176" s="5"/>
      <c r="B176" s="5"/>
      <c r="C176" s="5"/>
      <c r="D176" s="5"/>
      <c r="E176" s="5"/>
      <c r="F176" s="5"/>
      <c r="G176" s="5"/>
      <c r="H176" s="5"/>
    </row>
    <row r="177" spans="1:8" x14ac:dyDescent="0.3">
      <c r="A177" s="5"/>
      <c r="B177" s="5"/>
      <c r="C177" s="5"/>
      <c r="D177" s="5"/>
      <c r="E177" s="5"/>
      <c r="F177" s="5"/>
      <c r="G177" s="5"/>
      <c r="H177" s="5"/>
    </row>
    <row r="178" spans="1:8" x14ac:dyDescent="0.3">
      <c r="A178" s="5"/>
      <c r="B178" s="5"/>
      <c r="C178" s="5"/>
      <c r="D178" s="5"/>
      <c r="E178" s="5"/>
      <c r="F178" s="5"/>
      <c r="G178" s="5"/>
      <c r="H178" s="5"/>
    </row>
    <row r="179" spans="1:8" x14ac:dyDescent="0.3">
      <c r="A179" s="5"/>
      <c r="B179" s="5"/>
      <c r="C179" s="5"/>
      <c r="D179" s="5"/>
      <c r="E179" s="5"/>
      <c r="F179" s="5"/>
      <c r="G179" s="5"/>
      <c r="H179" s="5"/>
    </row>
    <row r="180" spans="1:8" x14ac:dyDescent="0.3">
      <c r="A180" s="5"/>
      <c r="B180" s="5"/>
      <c r="C180" s="5"/>
      <c r="D180" s="5"/>
      <c r="E180" s="5"/>
      <c r="F180" s="5"/>
      <c r="G180" s="5"/>
      <c r="H180" s="5"/>
    </row>
    <row r="181" spans="1:8" x14ac:dyDescent="0.3">
      <c r="A181" s="5"/>
      <c r="B181" s="5"/>
      <c r="C181" s="5"/>
      <c r="D181" s="5"/>
      <c r="E181" s="5"/>
      <c r="F181" s="5"/>
      <c r="G181" s="5"/>
      <c r="H181" s="5"/>
    </row>
    <row r="182" spans="1:8" x14ac:dyDescent="0.3">
      <c r="A182" s="5"/>
      <c r="B182" s="5"/>
      <c r="C182" s="5"/>
      <c r="D182" s="5"/>
      <c r="E182" s="5"/>
      <c r="F182" s="5"/>
      <c r="G182" s="5"/>
      <c r="H182" s="5"/>
    </row>
    <row r="183" spans="1:8" x14ac:dyDescent="0.3">
      <c r="A183" s="5"/>
      <c r="B183" s="5"/>
      <c r="C183" s="5"/>
      <c r="D183" s="5"/>
      <c r="E183" s="5"/>
      <c r="F183" s="5"/>
      <c r="G183" s="5"/>
      <c r="H183" s="5"/>
    </row>
    <row r="184" spans="1:8" x14ac:dyDescent="0.3">
      <c r="A184" s="5"/>
      <c r="B184" s="5"/>
      <c r="C184" s="5"/>
      <c r="D184" s="5"/>
      <c r="E184" s="5"/>
      <c r="F184" s="5"/>
      <c r="G184" s="5"/>
      <c r="H184" s="5"/>
    </row>
    <row r="185" spans="1:8" x14ac:dyDescent="0.3">
      <c r="A185" s="5"/>
      <c r="B185" s="5"/>
      <c r="C185" s="5"/>
      <c r="D185" s="5"/>
      <c r="E185" s="5"/>
      <c r="F185" s="5"/>
      <c r="G185" s="5"/>
      <c r="H185" s="5"/>
    </row>
    <row r="186" spans="1:8" x14ac:dyDescent="0.3">
      <c r="A186" s="5"/>
      <c r="B186" s="5"/>
      <c r="C186" s="5"/>
      <c r="D186" s="5"/>
      <c r="E186" s="5"/>
      <c r="F186" s="5"/>
      <c r="G186" s="5"/>
      <c r="H186" s="5"/>
    </row>
    <row r="187" spans="1:8" x14ac:dyDescent="0.3">
      <c r="A187" s="5"/>
      <c r="B187" s="5"/>
      <c r="C187" s="5"/>
      <c r="D187" s="5"/>
      <c r="E187" s="5"/>
      <c r="F187" s="5"/>
      <c r="G187" s="5"/>
      <c r="H187" s="5"/>
    </row>
    <row r="188" spans="1:8" x14ac:dyDescent="0.3">
      <c r="A188" s="5"/>
      <c r="B188" s="5"/>
      <c r="C188" s="5"/>
      <c r="D188" s="5"/>
      <c r="E188" s="5"/>
      <c r="F188" s="5"/>
      <c r="G188" s="5"/>
      <c r="H188" s="5"/>
    </row>
    <row r="189" spans="1:8" x14ac:dyDescent="0.3">
      <c r="A189" s="5"/>
      <c r="B189" s="5"/>
      <c r="C189" s="5"/>
      <c r="D189" s="5"/>
      <c r="E189" s="5"/>
      <c r="F189" s="5"/>
      <c r="G189" s="5"/>
      <c r="H189" s="5"/>
    </row>
    <row r="190" spans="1:8" x14ac:dyDescent="0.3">
      <c r="A190" s="5"/>
      <c r="B190" s="5"/>
      <c r="C190" s="5"/>
      <c r="D190" s="5"/>
      <c r="E190" s="5"/>
      <c r="F190" s="5"/>
      <c r="G190" s="5"/>
      <c r="H190" s="5"/>
    </row>
    <row r="191" spans="1:8" x14ac:dyDescent="0.3">
      <c r="A191" s="5"/>
      <c r="B191" s="5"/>
      <c r="C191" s="5"/>
      <c r="D191" s="5"/>
      <c r="E191" s="5"/>
      <c r="F191" s="5"/>
      <c r="G191" s="5"/>
      <c r="H191" s="5"/>
    </row>
    <row r="192" spans="1:8" x14ac:dyDescent="0.3">
      <c r="A192" s="5"/>
      <c r="B192" s="5"/>
      <c r="C192" s="5"/>
      <c r="D192" s="5"/>
      <c r="E192" s="5"/>
      <c r="F192" s="5"/>
      <c r="G192" s="5"/>
      <c r="H192" s="5"/>
    </row>
    <row r="193" spans="1:8" x14ac:dyDescent="0.3">
      <c r="A193" s="5"/>
      <c r="B193" s="5"/>
      <c r="C193" s="5"/>
      <c r="D193" s="5"/>
      <c r="E193" s="5"/>
      <c r="F193" s="5"/>
      <c r="G193" s="5"/>
      <c r="H193" s="5"/>
    </row>
    <row r="194" spans="1:8" x14ac:dyDescent="0.3">
      <c r="A194" s="5"/>
      <c r="B194" s="5"/>
      <c r="C194" s="5"/>
      <c r="D194" s="5"/>
      <c r="E194" s="5"/>
      <c r="F194" s="5"/>
      <c r="G194" s="5"/>
      <c r="H194" s="5"/>
    </row>
    <row r="195" spans="1:8" x14ac:dyDescent="0.3">
      <c r="A195" s="5"/>
      <c r="B195" s="5"/>
      <c r="C195" s="5"/>
      <c r="D195" s="5"/>
      <c r="E195" s="5"/>
      <c r="F195" s="5"/>
      <c r="G195" s="5"/>
      <c r="H195" s="5"/>
    </row>
    <row r="196" spans="1:8" x14ac:dyDescent="0.3">
      <c r="A196" s="5"/>
      <c r="B196" s="5"/>
      <c r="C196" s="5"/>
      <c r="D196" s="5"/>
      <c r="E196" s="5"/>
      <c r="F196" s="5"/>
      <c r="G196" s="5"/>
      <c r="H196" s="5"/>
    </row>
    <row r="197" spans="1:8" x14ac:dyDescent="0.3">
      <c r="A197" s="5"/>
      <c r="B197" s="5"/>
      <c r="C197" s="5"/>
      <c r="D197" s="5"/>
      <c r="E197" s="5"/>
      <c r="F197" s="5"/>
      <c r="G197" s="5"/>
      <c r="H197" s="5"/>
    </row>
    <row r="198" spans="1:8" x14ac:dyDescent="0.3">
      <c r="A198" s="5"/>
      <c r="B198" s="5"/>
      <c r="C198" s="5"/>
      <c r="D198" s="5"/>
      <c r="E198" s="5"/>
      <c r="F198" s="5"/>
      <c r="G198" s="5"/>
      <c r="H198" s="5"/>
    </row>
    <row r="199" spans="1:8" x14ac:dyDescent="0.3">
      <c r="A199" s="5"/>
      <c r="B199" s="5"/>
      <c r="C199" s="5"/>
      <c r="D199" s="5"/>
      <c r="E199" s="5"/>
      <c r="F199" s="5"/>
      <c r="G199" s="5"/>
      <c r="H199" s="5"/>
    </row>
    <row r="200" spans="1:8" x14ac:dyDescent="0.3">
      <c r="A200" s="5"/>
      <c r="B200" s="5"/>
      <c r="C200" s="5"/>
      <c r="D200" s="5"/>
      <c r="E200" s="5"/>
      <c r="F200" s="5"/>
      <c r="G200" s="5"/>
      <c r="H200" s="5"/>
    </row>
    <row r="201" spans="1:8" x14ac:dyDescent="0.3">
      <c r="A201" s="5"/>
      <c r="B201" s="5"/>
      <c r="C201" s="5"/>
      <c r="D201" s="5"/>
      <c r="E201" s="5"/>
      <c r="F201" s="5"/>
      <c r="G201" s="5"/>
      <c r="H201" s="5"/>
    </row>
    <row r="202" spans="1:8" x14ac:dyDescent="0.3">
      <c r="A202" s="5"/>
      <c r="B202" s="5"/>
      <c r="C202" s="5"/>
      <c r="D202" s="5"/>
      <c r="E202" s="5"/>
      <c r="F202" s="5"/>
      <c r="G202" s="5"/>
      <c r="H202" s="5"/>
    </row>
    <row r="203" spans="1:8" x14ac:dyDescent="0.3">
      <c r="A203" s="5"/>
      <c r="B203" s="5"/>
      <c r="C203" s="5"/>
      <c r="D203" s="5"/>
      <c r="E203" s="5"/>
      <c r="F203" s="5"/>
      <c r="G203" s="5"/>
      <c r="H203" s="5"/>
    </row>
    <row r="204" spans="1:8" x14ac:dyDescent="0.3">
      <c r="A204" s="5"/>
      <c r="B204" s="5"/>
      <c r="C204" s="5"/>
      <c r="D204" s="5"/>
      <c r="E204" s="5"/>
      <c r="F204" s="5"/>
      <c r="G204" s="5"/>
      <c r="H204" s="5"/>
    </row>
    <row r="205" spans="1:8" x14ac:dyDescent="0.3">
      <c r="A205" s="5"/>
      <c r="B205" s="5"/>
      <c r="C205" s="5"/>
      <c r="D205" s="5"/>
      <c r="E205" s="5"/>
      <c r="F205" s="5"/>
      <c r="G205" s="5"/>
      <c r="H205" s="5"/>
    </row>
    <row r="206" spans="1:8" x14ac:dyDescent="0.3">
      <c r="A206" s="5"/>
      <c r="B206" s="5"/>
      <c r="C206" s="5"/>
      <c r="D206" s="5"/>
      <c r="E206" s="5"/>
      <c r="F206" s="5"/>
      <c r="G206" s="5"/>
      <c r="H206" s="5"/>
    </row>
    <row r="207" spans="1:8" x14ac:dyDescent="0.3">
      <c r="A207" s="5"/>
      <c r="B207" s="5"/>
      <c r="C207" s="5"/>
      <c r="D207" s="5"/>
      <c r="E207" s="5"/>
      <c r="F207" s="5"/>
      <c r="G207" s="5"/>
      <c r="H207" s="5"/>
    </row>
    <row r="208" spans="1:8" x14ac:dyDescent="0.3">
      <c r="A208" s="5"/>
      <c r="B208" s="5"/>
      <c r="C208" s="5"/>
      <c r="D208" s="5"/>
      <c r="E208" s="5"/>
      <c r="F208" s="5"/>
      <c r="G208" s="5"/>
      <c r="H208" s="5"/>
    </row>
    <row r="209" spans="1:8" x14ac:dyDescent="0.3">
      <c r="A209" s="5"/>
      <c r="B209" s="5"/>
      <c r="C209" s="5"/>
      <c r="D209" s="5"/>
      <c r="E209" s="5"/>
      <c r="F209" s="5"/>
      <c r="G209" s="5"/>
      <c r="H209" s="5"/>
    </row>
    <row r="210" spans="1:8" x14ac:dyDescent="0.3">
      <c r="A210" s="5"/>
      <c r="B210" s="5"/>
      <c r="C210" s="5"/>
      <c r="D210" s="5"/>
      <c r="E210" s="5"/>
      <c r="F210" s="5"/>
      <c r="G210" s="5"/>
      <c r="H210" s="5"/>
    </row>
    <row r="211" spans="1:8" x14ac:dyDescent="0.3">
      <c r="A211" s="5"/>
      <c r="B211" s="5"/>
      <c r="C211" s="5"/>
      <c r="D211" s="5"/>
      <c r="E211" s="5"/>
      <c r="F211" s="5"/>
      <c r="G211" s="5"/>
      <c r="H211" s="5"/>
    </row>
    <row r="212" spans="1:8" x14ac:dyDescent="0.3">
      <c r="A212" s="5"/>
      <c r="B212" s="5"/>
      <c r="C212" s="5"/>
      <c r="D212" s="5"/>
      <c r="E212" s="5"/>
      <c r="F212" s="5"/>
      <c r="G212" s="5"/>
      <c r="H212" s="5"/>
    </row>
    <row r="213" spans="1:8" x14ac:dyDescent="0.3">
      <c r="A213" s="5"/>
      <c r="B213" s="5"/>
      <c r="C213" s="5"/>
      <c r="D213" s="5"/>
      <c r="E213" s="5"/>
      <c r="F213" s="5"/>
      <c r="G213" s="5"/>
      <c r="H213" s="5"/>
    </row>
    <row r="214" spans="1:8" x14ac:dyDescent="0.3">
      <c r="A214" s="5"/>
      <c r="B214" s="5"/>
      <c r="C214" s="5"/>
      <c r="D214" s="5"/>
      <c r="E214" s="5"/>
      <c r="F214" s="5"/>
      <c r="G214" s="5"/>
      <c r="H214" s="5"/>
    </row>
    <row r="215" spans="1:8" x14ac:dyDescent="0.3">
      <c r="A215" s="5"/>
      <c r="B215" s="5"/>
      <c r="C215" s="5"/>
      <c r="D215" s="5"/>
      <c r="E215" s="5"/>
      <c r="F215" s="5"/>
      <c r="G215" s="5"/>
      <c r="H215" s="5"/>
    </row>
    <row r="216" spans="1:8" x14ac:dyDescent="0.3">
      <c r="A216" s="5"/>
      <c r="B216" s="5"/>
      <c r="C216" s="5"/>
      <c r="D216" s="5"/>
      <c r="E216" s="5"/>
      <c r="F216" s="5"/>
      <c r="G216" s="5"/>
      <c r="H216" s="5"/>
    </row>
    <row r="217" spans="1:8" x14ac:dyDescent="0.3">
      <c r="A217" s="5"/>
      <c r="B217" s="5"/>
      <c r="C217" s="5"/>
      <c r="D217" s="5"/>
      <c r="E217" s="5"/>
      <c r="F217" s="5"/>
      <c r="G217" s="5"/>
      <c r="H217" s="5"/>
    </row>
    <row r="218" spans="1:8" x14ac:dyDescent="0.3">
      <c r="A218" s="5"/>
      <c r="B218" s="5"/>
      <c r="C218" s="5"/>
      <c r="D218" s="5"/>
      <c r="E218" s="5"/>
      <c r="F218" s="5"/>
      <c r="G218" s="5"/>
      <c r="H218" s="5"/>
    </row>
    <row r="219" spans="1:8" x14ac:dyDescent="0.3">
      <c r="A219" s="5"/>
      <c r="B219" s="5"/>
      <c r="C219" s="5"/>
      <c r="D219" s="5"/>
      <c r="E219" s="5"/>
      <c r="F219" s="5"/>
      <c r="G219" s="5"/>
      <c r="H219" s="5"/>
    </row>
    <row r="220" spans="1:8" x14ac:dyDescent="0.3">
      <c r="A220" s="5"/>
      <c r="B220" s="5"/>
      <c r="C220" s="5"/>
      <c r="D220" s="5"/>
      <c r="E220" s="5"/>
      <c r="F220" s="5"/>
      <c r="G220" s="5"/>
      <c r="H220" s="5"/>
    </row>
    <row r="221" spans="1:8" x14ac:dyDescent="0.3">
      <c r="A221" s="5"/>
      <c r="B221" s="5"/>
      <c r="C221" s="5"/>
      <c r="D221" s="5"/>
      <c r="E221" s="5"/>
      <c r="F221" s="5"/>
      <c r="G221" s="5"/>
      <c r="H221" s="5"/>
    </row>
    <row r="222" spans="1:8" x14ac:dyDescent="0.3">
      <c r="A222" s="5"/>
      <c r="B222" s="5"/>
      <c r="C222" s="5"/>
      <c r="D222" s="5"/>
      <c r="E222" s="5"/>
      <c r="F222" s="5"/>
      <c r="G222" s="5"/>
      <c r="H222" s="5"/>
    </row>
    <row r="223" spans="1:8" x14ac:dyDescent="0.3">
      <c r="A223" s="5"/>
      <c r="B223" s="5"/>
      <c r="C223" s="5"/>
      <c r="D223" s="5"/>
      <c r="E223" s="5"/>
      <c r="F223" s="5"/>
      <c r="G223" s="5"/>
      <c r="H223" s="5"/>
    </row>
    <row r="224" spans="1:8" x14ac:dyDescent="0.3">
      <c r="A224" s="5"/>
      <c r="B224" s="5"/>
      <c r="C224" s="5"/>
      <c r="D224" s="5"/>
      <c r="E224" s="5"/>
      <c r="F224" s="5"/>
      <c r="G224" s="5"/>
      <c r="H224" s="5"/>
    </row>
    <row r="225" spans="1:8" x14ac:dyDescent="0.3">
      <c r="A225" s="5"/>
      <c r="B225" s="5"/>
      <c r="C225" s="5"/>
      <c r="D225" s="5"/>
      <c r="E225" s="5"/>
      <c r="F225" s="5"/>
      <c r="G225" s="5"/>
      <c r="H225" s="5"/>
    </row>
    <row r="226" spans="1:8" x14ac:dyDescent="0.3">
      <c r="A226" s="5"/>
      <c r="B226" s="5"/>
      <c r="C226" s="5"/>
      <c r="D226" s="5"/>
      <c r="E226" s="5"/>
      <c r="F226" s="5"/>
      <c r="G226" s="5"/>
      <c r="H226" s="5"/>
    </row>
    <row r="227" spans="1:8" x14ac:dyDescent="0.3">
      <c r="A227" s="5"/>
      <c r="B227" s="5"/>
      <c r="C227" s="5"/>
      <c r="D227" s="5"/>
      <c r="E227" s="5"/>
      <c r="F227" s="5"/>
      <c r="G227" s="5"/>
      <c r="H227" s="5"/>
    </row>
    <row r="228" spans="1:8" x14ac:dyDescent="0.3">
      <c r="A228" s="5"/>
      <c r="B228" s="5"/>
      <c r="C228" s="5"/>
      <c r="D228" s="5"/>
      <c r="E228" s="5"/>
      <c r="F228" s="5"/>
      <c r="G228" s="5"/>
      <c r="H228" s="5"/>
    </row>
    <row r="229" spans="1:8" x14ac:dyDescent="0.3">
      <c r="A229" s="5"/>
      <c r="B229" s="5"/>
      <c r="C229" s="5"/>
      <c r="D229" s="5"/>
      <c r="E229" s="5"/>
      <c r="F229" s="5"/>
      <c r="G229" s="5"/>
      <c r="H229" s="5"/>
    </row>
    <row r="230" spans="1:8" x14ac:dyDescent="0.3">
      <c r="A230" s="5"/>
      <c r="B230" s="5"/>
      <c r="C230" s="5"/>
      <c r="D230" s="5"/>
      <c r="E230" s="5"/>
      <c r="F230" s="5"/>
      <c r="G230" s="5"/>
      <c r="H230" s="5"/>
    </row>
    <row r="231" spans="1:8" x14ac:dyDescent="0.3">
      <c r="A231" s="5"/>
      <c r="B231" s="5"/>
      <c r="C231" s="5"/>
      <c r="D231" s="5"/>
      <c r="E231" s="5"/>
      <c r="F231" s="5"/>
      <c r="G231" s="5"/>
      <c r="H231" s="5"/>
    </row>
    <row r="232" spans="1:8" x14ac:dyDescent="0.3">
      <c r="A232" s="5"/>
      <c r="B232" s="5"/>
      <c r="C232" s="5"/>
      <c r="D232" s="5"/>
      <c r="E232" s="5"/>
      <c r="F232" s="5"/>
      <c r="G232" s="5"/>
      <c r="H232" s="5"/>
    </row>
    <row r="233" spans="1:8" x14ac:dyDescent="0.3">
      <c r="A233" s="5"/>
      <c r="B233" s="5"/>
      <c r="C233" s="5"/>
      <c r="D233" s="5"/>
      <c r="E233" s="5"/>
      <c r="F233" s="5"/>
      <c r="G233" s="5"/>
      <c r="H233" s="5"/>
    </row>
    <row r="234" spans="1:8" x14ac:dyDescent="0.3">
      <c r="A234" s="5"/>
      <c r="B234" s="5"/>
      <c r="C234" s="5"/>
      <c r="D234" s="5"/>
      <c r="E234" s="5"/>
      <c r="F234" s="5"/>
      <c r="G234" s="5"/>
      <c r="H234" s="5"/>
    </row>
    <row r="235" spans="1:8" x14ac:dyDescent="0.3">
      <c r="A235" s="5"/>
      <c r="B235" s="5"/>
      <c r="C235" s="5"/>
      <c r="D235" s="5"/>
      <c r="E235" s="5"/>
      <c r="F235" s="5"/>
      <c r="G235" s="5"/>
      <c r="H235" s="5"/>
    </row>
    <row r="236" spans="1:8" x14ac:dyDescent="0.3">
      <c r="A236" s="5"/>
      <c r="B236" s="5"/>
      <c r="C236" s="5"/>
      <c r="D236" s="5"/>
      <c r="E236" s="5"/>
      <c r="F236" s="5"/>
      <c r="G236" s="5"/>
      <c r="H236" s="5"/>
    </row>
    <row r="237" spans="1:8" x14ac:dyDescent="0.3">
      <c r="A237" s="5"/>
      <c r="B237" s="5"/>
      <c r="C237" s="5"/>
      <c r="D237" s="5"/>
      <c r="E237" s="5"/>
      <c r="F237" s="5"/>
      <c r="G237" s="5"/>
      <c r="H237" s="5"/>
    </row>
    <row r="238" spans="1:8" x14ac:dyDescent="0.3">
      <c r="A238" s="5"/>
      <c r="B238" s="5"/>
      <c r="C238" s="5"/>
      <c r="D238" s="5"/>
      <c r="E238" s="5"/>
      <c r="F238" s="5"/>
      <c r="G238" s="5"/>
      <c r="H238" s="5"/>
    </row>
    <row r="239" spans="1:8" x14ac:dyDescent="0.3">
      <c r="A239" s="5"/>
      <c r="B239" s="5"/>
      <c r="C239" s="5"/>
      <c r="D239" s="5"/>
      <c r="E239" s="5"/>
      <c r="F239" s="5"/>
      <c r="G239" s="5"/>
      <c r="H239" s="5"/>
    </row>
    <row r="240" spans="1:8" x14ac:dyDescent="0.3">
      <c r="A240" s="5"/>
      <c r="B240" s="5"/>
      <c r="C240" s="5"/>
      <c r="D240" s="5"/>
      <c r="E240" s="5"/>
      <c r="F240" s="5"/>
      <c r="G240" s="5"/>
      <c r="H240" s="5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workbookViewId="0">
      <selection activeCell="M8" sqref="M8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25</v>
      </c>
      <c r="G1" s="2" t="s">
        <v>26</v>
      </c>
      <c r="H1" s="2" t="s">
        <v>23</v>
      </c>
      <c r="I1" s="2" t="s">
        <v>24</v>
      </c>
      <c r="J1" s="2" t="s">
        <v>17</v>
      </c>
      <c r="K1" s="2" t="s">
        <v>18</v>
      </c>
      <c r="L1" s="1"/>
      <c r="M1" s="2" t="s">
        <v>27</v>
      </c>
      <c r="N1" s="2" t="s">
        <v>16</v>
      </c>
      <c r="O1" s="2" t="s">
        <v>22</v>
      </c>
    </row>
    <row r="2" spans="1:15" ht="17.25" thickTop="1" x14ac:dyDescent="0.3">
      <c r="A2" s="7">
        <v>1</v>
      </c>
      <c r="B2" s="5">
        <f>case06!E2</f>
        <v>125.4081</v>
      </c>
      <c r="C2" s="5">
        <f>case06!F2</f>
        <v>36.582540000000002</v>
      </c>
      <c r="D2" s="6"/>
      <c r="E2" s="6"/>
      <c r="F2" s="5"/>
      <c r="G2" s="5"/>
      <c r="H2" s="6">
        <f>$B$2</f>
        <v>125.4081</v>
      </c>
      <c r="I2" s="6">
        <f>$C$2</f>
        <v>36.582540000000002</v>
      </c>
      <c r="J2" s="6">
        <f>$B$2</f>
        <v>125.4081</v>
      </c>
      <c r="K2" s="6">
        <f>$C$2</f>
        <v>36.582540000000002</v>
      </c>
      <c r="M2" s="4">
        <f>SUMPRODUCT(ABS(H3:H113-B3:B113)/COUNT(H3:H113))</f>
        <v>3.6087927927955024E-2</v>
      </c>
      <c r="N2" s="4">
        <f>SUMPRODUCT(ABS(I3:I113-C3:C113)/COUNT(I3:I113))</f>
        <v>4.2431081081085405E-2</v>
      </c>
      <c r="O2" s="4">
        <f>AVERAGE(M2:N2)</f>
        <v>3.9259504504520218E-2</v>
      </c>
    </row>
    <row r="3" spans="1:15" ht="17.25" thickBot="1" x14ac:dyDescent="0.35">
      <c r="A3" s="7">
        <v>2</v>
      </c>
      <c r="B3" s="5">
        <f>case06!E3</f>
        <v>125.39697</v>
      </c>
      <c r="C3" s="5">
        <f>case06!F3</f>
        <v>36.583950000000002</v>
      </c>
      <c r="D3">
        <v>-1.3440000000000001E-2</v>
      </c>
      <c r="E3">
        <v>2.81E-3</v>
      </c>
      <c r="F3">
        <v>-1.2798E-2</v>
      </c>
      <c r="G3">
        <v>2.1589999999999999E-3</v>
      </c>
      <c r="H3" s="6">
        <f t="shared" ref="H3:H27" si="0">H2+D3</f>
        <v>125.39466</v>
      </c>
      <c r="I3" s="6">
        <f t="shared" ref="I3:I27" si="1">I2+E3</f>
        <v>36.585349999999998</v>
      </c>
      <c r="J3" s="6">
        <f t="shared" ref="J3:J27" si="2">J2+F3</f>
        <v>125.395302</v>
      </c>
      <c r="K3" s="6">
        <f t="shared" ref="K3:K27" si="3">K2+G3</f>
        <v>36.584699000000001</v>
      </c>
    </row>
    <row r="4" spans="1:15" ht="18" thickTop="1" thickBot="1" x14ac:dyDescent="0.35">
      <c r="A4" s="7">
        <v>3</v>
      </c>
      <c r="B4" s="5">
        <f>case06!E4</f>
        <v>125.38567999999999</v>
      </c>
      <c r="C4" s="5">
        <f>case06!F4</f>
        <v>36.58446</v>
      </c>
      <c r="D4">
        <v>-1.312E-2</v>
      </c>
      <c r="E4">
        <v>-6.3000000000000003E-4</v>
      </c>
      <c r="F4">
        <v>-1.2774000000000001E-2</v>
      </c>
      <c r="G4">
        <v>-1.07E-4</v>
      </c>
      <c r="H4" s="6">
        <f t="shared" si="0"/>
        <v>125.38154</v>
      </c>
      <c r="I4" s="6">
        <f t="shared" si="1"/>
        <v>36.584719999999997</v>
      </c>
      <c r="J4" s="6">
        <f t="shared" si="2"/>
        <v>125.38252800000001</v>
      </c>
      <c r="K4" s="6">
        <f t="shared" si="3"/>
        <v>36.584592000000001</v>
      </c>
      <c r="M4" s="2" t="s">
        <v>19</v>
      </c>
      <c r="N4" s="2" t="s">
        <v>20</v>
      </c>
      <c r="O4" s="2" t="s">
        <v>21</v>
      </c>
    </row>
    <row r="5" spans="1:15" ht="17.25" thickTop="1" x14ac:dyDescent="0.3">
      <c r="A5" s="7">
        <v>4</v>
      </c>
      <c r="B5" s="5">
        <f>case06!E5</f>
        <v>125.37505</v>
      </c>
      <c r="C5" s="5">
        <f>case06!F5</f>
        <v>36.584040000000002</v>
      </c>
      <c r="D5">
        <v>-9.2899999999999996E-3</v>
      </c>
      <c r="E5">
        <v>7.2000000000000005E-4</v>
      </c>
      <c r="F5">
        <v>-1.0992999999999999E-2</v>
      </c>
      <c r="G5">
        <v>2.1599999999999999E-4</v>
      </c>
      <c r="H5" s="6">
        <f t="shared" si="0"/>
        <v>125.37225000000001</v>
      </c>
      <c r="I5" s="6">
        <f t="shared" si="1"/>
        <v>36.585439999999998</v>
      </c>
      <c r="J5" s="6">
        <f t="shared" si="2"/>
        <v>125.37153500000001</v>
      </c>
      <c r="K5" s="6">
        <f t="shared" si="3"/>
        <v>36.584808000000002</v>
      </c>
      <c r="M5" s="4">
        <f>SUMPRODUCT(ABS(J3:J113-B3:B113)/COUNT(J3:J113))</f>
        <v>2.5317189189187291E-2</v>
      </c>
      <c r="N5" s="4">
        <f>SUMPRODUCT(ABS(K3:K113-C3:C113)/COUNT(K3:K113))</f>
        <v>0.10744406306306639</v>
      </c>
      <c r="O5" s="4">
        <f>AVERAGE(M5:N5)</f>
        <v>6.6380626126126843E-2</v>
      </c>
    </row>
    <row r="6" spans="1:15" x14ac:dyDescent="0.3">
      <c r="A6" s="7">
        <v>5</v>
      </c>
      <c r="B6" s="5">
        <f>case06!E6</f>
        <v>125.36938000000001</v>
      </c>
      <c r="C6" s="5">
        <f>case06!F6</f>
        <v>36.584820000000001</v>
      </c>
      <c r="D6">
        <v>-5.4299999999999999E-3</v>
      </c>
      <c r="E6">
        <v>2.0500000000000002E-3</v>
      </c>
      <c r="F6">
        <v>-8.5489999999999993E-3</v>
      </c>
      <c r="G6">
        <v>2.333E-3</v>
      </c>
      <c r="H6" s="6">
        <f t="shared" si="0"/>
        <v>125.36682</v>
      </c>
      <c r="I6" s="6">
        <f t="shared" si="1"/>
        <v>36.587489999999995</v>
      </c>
      <c r="J6" s="6">
        <f t="shared" si="2"/>
        <v>125.36298600000001</v>
      </c>
      <c r="K6" s="6">
        <f t="shared" si="3"/>
        <v>36.587141000000003</v>
      </c>
      <c r="M6" s="3"/>
    </row>
    <row r="7" spans="1:15" x14ac:dyDescent="0.3">
      <c r="A7" s="7">
        <v>6</v>
      </c>
      <c r="B7" s="5">
        <f>case06!E7</f>
        <v>125.36725</v>
      </c>
      <c r="C7" s="5">
        <f>case06!F7</f>
        <v>36.588909999999998</v>
      </c>
      <c r="D7">
        <v>-1.5399999999999999E-3</v>
      </c>
      <c r="E7">
        <v>3.3899999999999998E-3</v>
      </c>
      <c r="F7">
        <v>-5.3509999999999999E-3</v>
      </c>
      <c r="G7">
        <v>4.3889999999999997E-3</v>
      </c>
      <c r="H7" s="6">
        <f t="shared" si="0"/>
        <v>125.36528</v>
      </c>
      <c r="I7" s="6">
        <f t="shared" si="1"/>
        <v>36.590879999999999</v>
      </c>
      <c r="J7" s="6">
        <f t="shared" si="2"/>
        <v>125.357635</v>
      </c>
      <c r="K7" s="6">
        <f t="shared" si="3"/>
        <v>36.591530000000006</v>
      </c>
    </row>
    <row r="8" spans="1:15" x14ac:dyDescent="0.3">
      <c r="A8" s="7">
        <v>7</v>
      </c>
      <c r="B8" s="5">
        <f>case06!E8</f>
        <v>125.36662</v>
      </c>
      <c r="C8" s="5">
        <f>case06!F8</f>
        <v>36.599040000000002</v>
      </c>
      <c r="D8">
        <v>-2.6700000000000001E-3</v>
      </c>
      <c r="E8">
        <v>7.7600000000000004E-3</v>
      </c>
      <c r="F8">
        <v>-4.614E-3</v>
      </c>
      <c r="G8">
        <v>6.8710000000000004E-3</v>
      </c>
      <c r="H8" s="6">
        <f t="shared" si="0"/>
        <v>125.36261</v>
      </c>
      <c r="I8" s="6">
        <f t="shared" si="1"/>
        <v>36.598639999999996</v>
      </c>
      <c r="J8" s="6">
        <f t="shared" si="2"/>
        <v>125.353021</v>
      </c>
      <c r="K8" s="6">
        <f t="shared" si="3"/>
        <v>36.598401000000003</v>
      </c>
    </row>
    <row r="9" spans="1:15" x14ac:dyDescent="0.3">
      <c r="A9" s="7">
        <v>8</v>
      </c>
      <c r="B9" s="5">
        <f>case06!E9</f>
        <v>125.36432000000001</v>
      </c>
      <c r="C9" s="5">
        <f>case06!F9</f>
        <v>36.614759999999997</v>
      </c>
      <c r="D9">
        <v>-3.7599999999999999E-3</v>
      </c>
      <c r="E9">
        <v>1.206E-2</v>
      </c>
      <c r="F9">
        <v>-6.3610000000000003E-3</v>
      </c>
      <c r="G9">
        <v>9.6480000000000003E-3</v>
      </c>
      <c r="H9" s="6">
        <f t="shared" si="0"/>
        <v>125.35885</v>
      </c>
      <c r="I9" s="6">
        <f t="shared" si="1"/>
        <v>36.610699999999994</v>
      </c>
      <c r="J9" s="6">
        <f t="shared" si="2"/>
        <v>125.34666</v>
      </c>
      <c r="K9" s="6">
        <f t="shared" si="3"/>
        <v>36.608049000000001</v>
      </c>
    </row>
    <row r="10" spans="1:15" x14ac:dyDescent="0.3">
      <c r="A10" s="7">
        <v>9</v>
      </c>
      <c r="B10" s="5">
        <f>case06!E10</f>
        <v>125.35789</v>
      </c>
      <c r="C10" s="5">
        <f>case06!F10</f>
        <v>36.633690000000001</v>
      </c>
      <c r="D10">
        <v>-4.8300000000000001E-3</v>
      </c>
      <c r="E10">
        <v>1.6310000000000002E-2</v>
      </c>
      <c r="F10">
        <v>-7.4000000000000003E-3</v>
      </c>
      <c r="G10">
        <v>1.2382000000000001E-2</v>
      </c>
      <c r="H10" s="6">
        <f t="shared" si="0"/>
        <v>125.35402000000001</v>
      </c>
      <c r="I10" s="6">
        <f t="shared" si="1"/>
        <v>36.627009999999991</v>
      </c>
      <c r="J10" s="6">
        <f t="shared" si="2"/>
        <v>125.33926</v>
      </c>
      <c r="K10" s="6">
        <f t="shared" si="3"/>
        <v>36.620431000000004</v>
      </c>
    </row>
    <row r="11" spans="1:15" x14ac:dyDescent="0.3">
      <c r="A11" s="7">
        <v>10</v>
      </c>
      <c r="B11" s="5">
        <f>case06!E11</f>
        <v>125.34953</v>
      </c>
      <c r="C11" s="5">
        <f>case06!F11</f>
        <v>36.653680000000001</v>
      </c>
      <c r="D11">
        <v>-1.0019999999999999E-2</v>
      </c>
      <c r="E11">
        <v>1.5389999999999999E-2</v>
      </c>
      <c r="F11">
        <v>-1.0437999999999999E-2</v>
      </c>
      <c r="G11">
        <v>1.2409999999999999E-2</v>
      </c>
      <c r="H11" s="6">
        <f t="shared" si="0"/>
        <v>125.34400000000001</v>
      </c>
      <c r="I11" s="6">
        <f t="shared" si="1"/>
        <v>36.642399999999988</v>
      </c>
      <c r="J11" s="6">
        <f t="shared" si="2"/>
        <v>125.328822</v>
      </c>
      <c r="K11" s="6">
        <f t="shared" si="3"/>
        <v>36.632841000000006</v>
      </c>
    </row>
    <row r="12" spans="1:15" x14ac:dyDescent="0.3">
      <c r="A12" s="7">
        <v>11</v>
      </c>
      <c r="B12" s="5">
        <f>case06!E12</f>
        <v>125.33857999999999</v>
      </c>
      <c r="C12" s="5">
        <f>case06!F12</f>
        <v>36.669609999999999</v>
      </c>
      <c r="D12">
        <v>-1.5310000000000001E-2</v>
      </c>
      <c r="E12">
        <v>1.469E-2</v>
      </c>
      <c r="F12">
        <v>-1.4981E-2</v>
      </c>
      <c r="G12">
        <v>1.0579E-2</v>
      </c>
      <c r="H12" s="6">
        <f t="shared" si="0"/>
        <v>125.32869000000001</v>
      </c>
      <c r="I12" s="6">
        <f t="shared" si="1"/>
        <v>36.65708999999999</v>
      </c>
      <c r="J12" s="6">
        <f t="shared" si="2"/>
        <v>125.313841</v>
      </c>
      <c r="K12" s="6">
        <f t="shared" si="3"/>
        <v>36.643420000000006</v>
      </c>
    </row>
    <row r="13" spans="1:15" x14ac:dyDescent="0.3">
      <c r="A13" s="7">
        <v>12</v>
      </c>
      <c r="B13" s="5">
        <f>case06!E13</f>
        <v>125.32217</v>
      </c>
      <c r="C13" s="5">
        <f>case06!F13</f>
        <v>36.680599999999998</v>
      </c>
      <c r="D13">
        <v>-2.068E-2</v>
      </c>
      <c r="E13">
        <v>1.4149999999999999E-2</v>
      </c>
      <c r="F13">
        <v>-1.9591999999999998E-2</v>
      </c>
      <c r="G13">
        <v>8.8599999999999998E-3</v>
      </c>
      <c r="H13" s="6">
        <f t="shared" si="0"/>
        <v>125.30801000000001</v>
      </c>
      <c r="I13" s="6">
        <f t="shared" si="1"/>
        <v>36.67123999999999</v>
      </c>
      <c r="J13" s="6">
        <f t="shared" si="2"/>
        <v>125.29424899999999</v>
      </c>
      <c r="K13" s="6">
        <f t="shared" si="3"/>
        <v>36.652280000000005</v>
      </c>
    </row>
    <row r="14" spans="1:15" x14ac:dyDescent="0.3">
      <c r="A14" s="7">
        <v>13</v>
      </c>
      <c r="B14" s="5">
        <f>case06!E14</f>
        <v>125.30107</v>
      </c>
      <c r="C14" s="5">
        <f>case06!F14</f>
        <v>36.684669999999997</v>
      </c>
      <c r="D14">
        <v>-2.1520000000000001E-2</v>
      </c>
      <c r="E14">
        <v>9.6100000000000005E-3</v>
      </c>
      <c r="F14">
        <v>-2.1267000000000001E-2</v>
      </c>
      <c r="G14">
        <v>6.2859999999999999E-3</v>
      </c>
      <c r="H14" s="6">
        <f t="shared" si="0"/>
        <v>125.28649000000001</v>
      </c>
      <c r="I14" s="6">
        <f t="shared" si="1"/>
        <v>36.680849999999992</v>
      </c>
      <c r="J14" s="6">
        <f t="shared" si="2"/>
        <v>125.272982</v>
      </c>
      <c r="K14" s="6">
        <f t="shared" si="3"/>
        <v>36.658566000000008</v>
      </c>
    </row>
    <row r="15" spans="1:15" x14ac:dyDescent="0.3">
      <c r="A15" s="7">
        <v>14</v>
      </c>
      <c r="B15" s="5">
        <f>case06!E15</f>
        <v>125.27858999999999</v>
      </c>
      <c r="C15" s="5">
        <f>case06!F15</f>
        <v>36.685189999999999</v>
      </c>
      <c r="D15">
        <v>-2.2290000000000001E-2</v>
      </c>
      <c r="E15">
        <v>5.2100000000000002E-3</v>
      </c>
      <c r="F15">
        <v>-2.1269E-2</v>
      </c>
      <c r="G15">
        <v>3.1419999999999998E-3</v>
      </c>
      <c r="H15" s="6">
        <f t="shared" si="0"/>
        <v>125.26420000000002</v>
      </c>
      <c r="I15" s="6">
        <f t="shared" si="1"/>
        <v>36.686059999999991</v>
      </c>
      <c r="J15" s="6">
        <f t="shared" si="2"/>
        <v>125.251713</v>
      </c>
      <c r="K15" s="6">
        <f t="shared" si="3"/>
        <v>36.661708000000004</v>
      </c>
    </row>
    <row r="16" spans="1:15" x14ac:dyDescent="0.3">
      <c r="A16" s="7">
        <v>15</v>
      </c>
      <c r="B16" s="5">
        <f>case06!E16</f>
        <v>125.25857999999999</v>
      </c>
      <c r="C16" s="5">
        <f>case06!F16</f>
        <v>36.685009999999998</v>
      </c>
      <c r="D16">
        <v>-2.2870000000000001E-2</v>
      </c>
      <c r="E16">
        <v>9.2000000000000003E-4</v>
      </c>
      <c r="F16">
        <v>-2.1798000000000001E-2</v>
      </c>
      <c r="G16">
        <v>1.4200000000000001E-4</v>
      </c>
      <c r="H16" s="6">
        <f t="shared" si="0"/>
        <v>125.24133000000002</v>
      </c>
      <c r="I16" s="6">
        <f t="shared" si="1"/>
        <v>36.686979999999991</v>
      </c>
      <c r="J16" s="6">
        <f t="shared" si="2"/>
        <v>125.22991499999999</v>
      </c>
      <c r="K16" s="6">
        <f t="shared" si="3"/>
        <v>36.661850000000001</v>
      </c>
    </row>
    <row r="17" spans="1:11" x14ac:dyDescent="0.3">
      <c r="A17" s="7">
        <v>16</v>
      </c>
      <c r="B17" s="5">
        <f>case06!E17</f>
        <v>125.24193</v>
      </c>
      <c r="C17" s="5">
        <f>case06!F17</f>
        <v>36.682760000000002</v>
      </c>
      <c r="D17">
        <v>-1.7840000000000002E-2</v>
      </c>
      <c r="E17">
        <v>6.9999999999999994E-5</v>
      </c>
      <c r="F17">
        <v>-1.9526999999999999E-2</v>
      </c>
      <c r="G17">
        <v>-5.6400000000000005E-4</v>
      </c>
      <c r="H17" s="6">
        <f t="shared" si="0"/>
        <v>125.22349000000001</v>
      </c>
      <c r="I17" s="6">
        <f t="shared" si="1"/>
        <v>36.687049999999992</v>
      </c>
      <c r="J17" s="6">
        <f t="shared" si="2"/>
        <v>125.21038799999999</v>
      </c>
      <c r="K17" s="6">
        <f t="shared" si="3"/>
        <v>36.661286000000004</v>
      </c>
    </row>
    <row r="18" spans="1:11" x14ac:dyDescent="0.3">
      <c r="A18" s="7">
        <v>17</v>
      </c>
      <c r="B18" s="5">
        <f>case06!E18</f>
        <v>125.23007</v>
      </c>
      <c r="C18" s="5">
        <f>case06!F18</f>
        <v>36.679729999999999</v>
      </c>
      <c r="D18">
        <v>-1.273E-2</v>
      </c>
      <c r="E18">
        <v>-9.7999999999999997E-4</v>
      </c>
      <c r="F18">
        <v>-1.5389E-2</v>
      </c>
      <c r="G18">
        <v>3.7100000000000002E-4</v>
      </c>
      <c r="H18" s="6">
        <f t="shared" si="0"/>
        <v>125.21076000000001</v>
      </c>
      <c r="I18" s="6">
        <f t="shared" si="1"/>
        <v>36.686069999999994</v>
      </c>
      <c r="J18" s="6">
        <f t="shared" si="2"/>
        <v>125.194999</v>
      </c>
      <c r="K18" s="6">
        <f t="shared" si="3"/>
        <v>36.661657000000005</v>
      </c>
    </row>
    <row r="19" spans="1:11" x14ac:dyDescent="0.3">
      <c r="A19" s="7">
        <v>18</v>
      </c>
      <c r="B19" s="5">
        <f>case06!E19</f>
        <v>125.2231</v>
      </c>
      <c r="C19" s="5">
        <f>case06!F19</f>
        <v>36.677630000000001</v>
      </c>
      <c r="D19">
        <v>-7.9299999999999995E-3</v>
      </c>
      <c r="E19">
        <v>-1.7700000000000001E-3</v>
      </c>
      <c r="F19">
        <v>-1.1271E-2</v>
      </c>
      <c r="G19">
        <v>1.142E-3</v>
      </c>
      <c r="H19" s="6">
        <f t="shared" si="0"/>
        <v>125.20283000000001</v>
      </c>
      <c r="I19" s="6">
        <f t="shared" si="1"/>
        <v>36.684299999999993</v>
      </c>
      <c r="J19" s="6">
        <f t="shared" si="2"/>
        <v>125.183728</v>
      </c>
      <c r="K19" s="6">
        <f t="shared" si="3"/>
        <v>36.662799000000007</v>
      </c>
    </row>
    <row r="20" spans="1:11" x14ac:dyDescent="0.3">
      <c r="A20" s="7">
        <v>19</v>
      </c>
      <c r="B20" s="5">
        <f>case06!E20</f>
        <v>125.22107</v>
      </c>
      <c r="C20" s="5">
        <f>case06!F20</f>
        <v>36.679430000000004</v>
      </c>
      <c r="D20">
        <v>-6.1799999999999997E-3</v>
      </c>
      <c r="E20">
        <v>3.5899999999999999E-3</v>
      </c>
      <c r="F20">
        <v>-9.2639999999999997E-3</v>
      </c>
      <c r="G20">
        <v>3.9420000000000002E-3</v>
      </c>
      <c r="H20" s="6">
        <f t="shared" si="0"/>
        <v>125.19665000000001</v>
      </c>
      <c r="I20" s="6">
        <f t="shared" si="1"/>
        <v>36.687889999999996</v>
      </c>
      <c r="J20" s="6">
        <f t="shared" si="2"/>
        <v>125.174464</v>
      </c>
      <c r="K20" s="6">
        <f t="shared" si="3"/>
        <v>36.666741000000009</v>
      </c>
    </row>
    <row r="21" spans="1:11" x14ac:dyDescent="0.3">
      <c r="A21" s="7">
        <v>20</v>
      </c>
      <c r="B21" s="5">
        <f>case06!E21</f>
        <v>125.21805999999999</v>
      </c>
      <c r="C21" s="5">
        <f>case06!F21</f>
        <v>36.687049999999999</v>
      </c>
      <c r="D21">
        <v>-4.3899999999999998E-3</v>
      </c>
      <c r="E21">
        <v>8.7600000000000004E-3</v>
      </c>
      <c r="F21">
        <v>-8.3129999999999992E-3</v>
      </c>
      <c r="G21">
        <v>8.1799999999999998E-3</v>
      </c>
      <c r="H21" s="6">
        <f t="shared" si="0"/>
        <v>125.19226</v>
      </c>
      <c r="I21" s="6">
        <f t="shared" si="1"/>
        <v>36.696649999999998</v>
      </c>
      <c r="J21" s="6">
        <f t="shared" si="2"/>
        <v>125.166151</v>
      </c>
      <c r="K21" s="6">
        <f t="shared" si="3"/>
        <v>36.674921000000012</v>
      </c>
    </row>
    <row r="22" spans="1:11" x14ac:dyDescent="0.3">
      <c r="A22" s="7">
        <v>21</v>
      </c>
      <c r="B22" s="5">
        <f>case06!E22</f>
        <v>125.21442</v>
      </c>
      <c r="C22" s="5">
        <f>case06!F22</f>
        <v>36.701479999999997</v>
      </c>
      <c r="D22">
        <v>-2.4099999999999998E-3</v>
      </c>
      <c r="E22">
        <v>1.362E-2</v>
      </c>
      <c r="F22">
        <v>-6.5669999999999999E-3</v>
      </c>
      <c r="G22">
        <v>1.2298E-2</v>
      </c>
      <c r="H22" s="6">
        <f t="shared" si="0"/>
        <v>125.18985000000001</v>
      </c>
      <c r="I22" s="6">
        <f t="shared" si="1"/>
        <v>36.710270000000001</v>
      </c>
      <c r="J22" s="6">
        <f t="shared" si="2"/>
        <v>125.159584</v>
      </c>
      <c r="K22" s="6">
        <f t="shared" si="3"/>
        <v>36.687219000000013</v>
      </c>
    </row>
    <row r="23" spans="1:11" x14ac:dyDescent="0.3">
      <c r="A23" s="7">
        <v>22</v>
      </c>
      <c r="B23" s="5">
        <f>case06!E23</f>
        <v>125.20761</v>
      </c>
      <c r="C23" s="5">
        <f>case06!F23</f>
        <v>36.720010000000002</v>
      </c>
      <c r="D23">
        <v>-5.4200000000000003E-3</v>
      </c>
      <c r="E23">
        <v>1.5779999999999999E-2</v>
      </c>
      <c r="F23">
        <v>-7.058E-3</v>
      </c>
      <c r="G23">
        <v>1.4146000000000001E-2</v>
      </c>
      <c r="H23" s="6">
        <f t="shared" si="0"/>
        <v>125.18443000000001</v>
      </c>
      <c r="I23" s="6">
        <f t="shared" si="1"/>
        <v>36.726050000000001</v>
      </c>
      <c r="J23" s="6">
        <f t="shared" si="2"/>
        <v>125.15252599999999</v>
      </c>
      <c r="K23" s="6">
        <f t="shared" si="3"/>
        <v>36.70136500000001</v>
      </c>
    </row>
    <row r="24" spans="1:11" x14ac:dyDescent="0.3">
      <c r="A24" s="7">
        <v>23</v>
      </c>
      <c r="B24" s="5">
        <f>case06!E24</f>
        <v>125.19699</v>
      </c>
      <c r="C24" s="5">
        <f>case06!F24</f>
        <v>36.739359999999998</v>
      </c>
      <c r="D24">
        <v>-8.5699999999999995E-3</v>
      </c>
      <c r="E24">
        <v>1.7950000000000001E-2</v>
      </c>
      <c r="F24">
        <v>-1.0026E-2</v>
      </c>
      <c r="G24">
        <v>1.4357E-2</v>
      </c>
      <c r="H24" s="6">
        <f t="shared" si="0"/>
        <v>125.17586</v>
      </c>
      <c r="I24" s="6">
        <f t="shared" si="1"/>
        <v>36.744</v>
      </c>
      <c r="J24" s="6">
        <f t="shared" si="2"/>
        <v>125.1425</v>
      </c>
      <c r="K24" s="6">
        <f t="shared" si="3"/>
        <v>36.715722000000007</v>
      </c>
    </row>
    <row r="25" spans="1:11" x14ac:dyDescent="0.3">
      <c r="A25" s="7">
        <v>24</v>
      </c>
      <c r="B25" s="5">
        <f>case06!E25</f>
        <v>125.18149</v>
      </c>
      <c r="C25" s="5">
        <f>case06!F25</f>
        <v>36.756279999999997</v>
      </c>
      <c r="D25">
        <v>-1.1769999999999999E-2</v>
      </c>
      <c r="E25">
        <v>2.0039999999999999E-2</v>
      </c>
      <c r="F25">
        <v>-1.2409999999999999E-2</v>
      </c>
      <c r="G25">
        <v>1.4456E-2</v>
      </c>
      <c r="H25" s="6">
        <f t="shared" si="0"/>
        <v>125.16409</v>
      </c>
      <c r="I25" s="6">
        <f t="shared" si="1"/>
        <v>36.764040000000001</v>
      </c>
      <c r="J25" s="6">
        <f t="shared" si="2"/>
        <v>125.13009</v>
      </c>
      <c r="K25" s="6">
        <f t="shared" si="3"/>
        <v>36.730178000000009</v>
      </c>
    </row>
    <row r="26" spans="1:11" x14ac:dyDescent="0.3">
      <c r="A26" s="7">
        <v>25</v>
      </c>
      <c r="B26" s="5">
        <f>case06!E26</f>
        <v>125.16197</v>
      </c>
      <c r="C26" s="5">
        <f>case06!F26</f>
        <v>36.769979999999997</v>
      </c>
      <c r="D26">
        <v>-1.3100000000000001E-2</v>
      </c>
      <c r="E26">
        <v>1.6240000000000001E-2</v>
      </c>
      <c r="F26">
        <v>-1.3310000000000001E-2</v>
      </c>
      <c r="G26">
        <v>1.2651000000000001E-2</v>
      </c>
      <c r="H26" s="6">
        <f t="shared" si="0"/>
        <v>125.15099000000001</v>
      </c>
      <c r="I26" s="6">
        <f t="shared" si="1"/>
        <v>36.780280000000005</v>
      </c>
      <c r="J26" s="6">
        <f t="shared" si="2"/>
        <v>125.11677999999999</v>
      </c>
      <c r="K26" s="6">
        <f t="shared" si="3"/>
        <v>36.742829000000008</v>
      </c>
    </row>
    <row r="27" spans="1:11" x14ac:dyDescent="0.3">
      <c r="A27" s="7">
        <v>26</v>
      </c>
      <c r="B27" s="5">
        <f>case06!E27</f>
        <v>125.14075</v>
      </c>
      <c r="C27" s="5">
        <f>case06!F27</f>
        <v>36.779020000000003</v>
      </c>
      <c r="D27">
        <v>-1.451E-2</v>
      </c>
      <c r="E27">
        <v>1.2670000000000001E-2</v>
      </c>
      <c r="F27">
        <v>-1.4402999999999999E-2</v>
      </c>
      <c r="G27">
        <v>9.6150000000000003E-3</v>
      </c>
      <c r="H27" s="6">
        <f t="shared" si="0"/>
        <v>125.13648000000001</v>
      </c>
      <c r="I27" s="6">
        <f t="shared" si="1"/>
        <v>36.792950000000005</v>
      </c>
      <c r="J27" s="6">
        <f t="shared" si="2"/>
        <v>125.10237699999999</v>
      </c>
      <c r="K27" s="6">
        <f t="shared" si="3"/>
        <v>36.752444000000004</v>
      </c>
    </row>
    <row r="28" spans="1:11" x14ac:dyDescent="0.3">
      <c r="A28" s="7">
        <v>27</v>
      </c>
      <c r="B28" s="5">
        <f>case06!E28</f>
        <v>125.11960000000001</v>
      </c>
      <c r="C28" s="5">
        <f>case06!F28</f>
        <v>36.782380000000003</v>
      </c>
      <c r="D28">
        <v>-1.61E-2</v>
      </c>
      <c r="E28">
        <v>9.2899999999999996E-3</v>
      </c>
      <c r="F28">
        <v>-1.4841999999999999E-2</v>
      </c>
      <c r="G28">
        <v>6.7019999999999996E-3</v>
      </c>
      <c r="H28" s="6">
        <f t="shared" ref="H28:H91" si="4">H27+D28</f>
        <v>125.12038000000001</v>
      </c>
      <c r="I28" s="6">
        <f t="shared" ref="I28:I91" si="5">I27+E28</f>
        <v>36.802240000000005</v>
      </c>
      <c r="J28" s="6">
        <f t="shared" ref="J28:J91" si="6">J27+F28</f>
        <v>125.08753499999999</v>
      </c>
      <c r="K28" s="6">
        <f t="shared" ref="K28:K91" si="7">K27+G28</f>
        <v>36.759146000000001</v>
      </c>
    </row>
    <row r="29" spans="1:11" x14ac:dyDescent="0.3">
      <c r="A29" s="7">
        <v>28</v>
      </c>
      <c r="B29" s="5">
        <f>case06!E29</f>
        <v>125.10111000000001</v>
      </c>
      <c r="C29" s="5">
        <f>case06!F29</f>
        <v>36.783250000000002</v>
      </c>
      <c r="D29">
        <v>-1.123E-2</v>
      </c>
      <c r="E29">
        <v>5.6299999999999996E-3</v>
      </c>
      <c r="F29">
        <v>-1.2992E-2</v>
      </c>
      <c r="G29">
        <v>4.6540000000000002E-3</v>
      </c>
      <c r="H29" s="6">
        <f t="shared" si="4"/>
        <v>125.10915000000001</v>
      </c>
      <c r="I29" s="6">
        <f t="shared" si="5"/>
        <v>36.807870000000001</v>
      </c>
      <c r="J29" s="6">
        <f t="shared" si="6"/>
        <v>125.07454299999999</v>
      </c>
      <c r="K29" s="6">
        <f t="shared" si="7"/>
        <v>36.763800000000003</v>
      </c>
    </row>
    <row r="30" spans="1:11" x14ac:dyDescent="0.3">
      <c r="A30" s="7">
        <v>29</v>
      </c>
      <c r="B30" s="5">
        <f>case06!E30</f>
        <v>125.09039</v>
      </c>
      <c r="C30" s="5">
        <f>case06!F30</f>
        <v>36.782679999999999</v>
      </c>
      <c r="D30">
        <v>-6.4400000000000004E-3</v>
      </c>
      <c r="E30">
        <v>1.82E-3</v>
      </c>
      <c r="F30">
        <v>-8.378E-3</v>
      </c>
      <c r="G30">
        <v>3.0379999999999999E-3</v>
      </c>
      <c r="H30" s="6">
        <f t="shared" si="4"/>
        <v>125.10271000000002</v>
      </c>
      <c r="I30" s="6">
        <f t="shared" si="5"/>
        <v>36.809690000000003</v>
      </c>
      <c r="J30" s="6">
        <f t="shared" si="6"/>
        <v>125.066165</v>
      </c>
      <c r="K30" s="6">
        <f t="shared" si="7"/>
        <v>36.766838</v>
      </c>
    </row>
    <row r="31" spans="1:11" x14ac:dyDescent="0.3">
      <c r="A31" s="7">
        <v>30</v>
      </c>
      <c r="B31" s="5">
        <f>case06!E31</f>
        <v>125.08967</v>
      </c>
      <c r="C31" s="5">
        <f>case06!F31</f>
        <v>36.781289999999998</v>
      </c>
      <c r="D31">
        <v>-1.5100000000000001E-3</v>
      </c>
      <c r="E31">
        <v>-2.0899999999999998E-3</v>
      </c>
      <c r="F31">
        <v>-4.359E-3</v>
      </c>
      <c r="G31">
        <v>1.439E-3</v>
      </c>
      <c r="H31" s="6">
        <f t="shared" si="4"/>
        <v>125.10120000000002</v>
      </c>
      <c r="I31" s="6">
        <f t="shared" si="5"/>
        <v>36.807600000000001</v>
      </c>
      <c r="J31" s="6">
        <f t="shared" si="6"/>
        <v>125.061806</v>
      </c>
      <c r="K31" s="6">
        <f t="shared" si="7"/>
        <v>36.768276999999998</v>
      </c>
    </row>
    <row r="32" spans="1:11" x14ac:dyDescent="0.3">
      <c r="A32" s="7">
        <v>31</v>
      </c>
      <c r="B32" s="5">
        <f>case06!E32</f>
        <v>125.09372999999999</v>
      </c>
      <c r="C32" s="5">
        <f>case06!F32</f>
        <v>36.780320000000003</v>
      </c>
      <c r="D32">
        <v>9.8999999999999999E-4</v>
      </c>
      <c r="E32">
        <v>-5.6999999999999998E-4</v>
      </c>
      <c r="F32">
        <v>-2.3440000000000002E-3</v>
      </c>
      <c r="G32">
        <v>1.57E-3</v>
      </c>
      <c r="H32" s="6">
        <f t="shared" si="4"/>
        <v>125.10219000000002</v>
      </c>
      <c r="I32" s="6">
        <f t="shared" si="5"/>
        <v>36.807029999999997</v>
      </c>
      <c r="J32" s="6">
        <f t="shared" si="6"/>
        <v>125.05946200000001</v>
      </c>
      <c r="K32" s="6">
        <f t="shared" si="7"/>
        <v>36.769846999999999</v>
      </c>
    </row>
    <row r="33" spans="1:11" x14ac:dyDescent="0.3">
      <c r="A33" s="7">
        <v>32</v>
      </c>
      <c r="B33" s="5">
        <f>case06!E33</f>
        <v>125.10053000000001</v>
      </c>
      <c r="C33" s="5">
        <f>case06!F33</f>
        <v>36.780880000000003</v>
      </c>
      <c r="D33">
        <v>3.3400000000000001E-3</v>
      </c>
      <c r="E33">
        <v>8.8999999999999995E-4</v>
      </c>
      <c r="F33">
        <v>2.4800000000000001E-4</v>
      </c>
      <c r="G33">
        <v>2.9689999999999999E-3</v>
      </c>
      <c r="H33" s="6">
        <f t="shared" si="4"/>
        <v>125.10553000000002</v>
      </c>
      <c r="I33" s="6">
        <f t="shared" si="5"/>
        <v>36.807919999999996</v>
      </c>
      <c r="J33" s="6">
        <f t="shared" si="6"/>
        <v>125.05971000000001</v>
      </c>
      <c r="K33" s="6">
        <f t="shared" si="7"/>
        <v>36.772815999999999</v>
      </c>
    </row>
    <row r="34" spans="1:11" x14ac:dyDescent="0.3">
      <c r="A34" s="7">
        <v>33</v>
      </c>
      <c r="B34" s="5">
        <f>case06!E34</f>
        <v>125.10656</v>
      </c>
      <c r="C34" s="5">
        <f>case06!F34</f>
        <v>36.781739999999999</v>
      </c>
      <c r="D34">
        <v>5.8300000000000001E-3</v>
      </c>
      <c r="E34">
        <v>2.4599999999999999E-3</v>
      </c>
      <c r="F34">
        <v>1.39E-3</v>
      </c>
      <c r="G34">
        <v>4.3870000000000003E-3</v>
      </c>
      <c r="H34" s="6">
        <f t="shared" si="4"/>
        <v>125.11136000000002</v>
      </c>
      <c r="I34" s="6">
        <f t="shared" si="5"/>
        <v>36.810379999999995</v>
      </c>
      <c r="J34" s="6">
        <f t="shared" si="6"/>
        <v>125.06110000000001</v>
      </c>
      <c r="K34" s="6">
        <f t="shared" si="7"/>
        <v>36.777203</v>
      </c>
    </row>
    <row r="35" spans="1:11" x14ac:dyDescent="0.3">
      <c r="A35" s="7">
        <v>34</v>
      </c>
      <c r="B35" s="5">
        <f>case06!E35</f>
        <v>125.1065</v>
      </c>
      <c r="C35" s="5">
        <f>case06!F35</f>
        <v>36.78172</v>
      </c>
      <c r="D35">
        <v>-2.5000000000000001E-4</v>
      </c>
      <c r="E35">
        <v>4.9899999999999996E-3</v>
      </c>
      <c r="F35">
        <v>-9.2900000000000003E-4</v>
      </c>
      <c r="G35">
        <v>4.9399999999999999E-3</v>
      </c>
      <c r="H35" s="6">
        <f t="shared" si="4"/>
        <v>125.11111000000002</v>
      </c>
      <c r="I35" s="6">
        <f t="shared" si="5"/>
        <v>36.815369999999994</v>
      </c>
      <c r="J35" s="6">
        <f t="shared" si="6"/>
        <v>125.06017100000001</v>
      </c>
      <c r="K35" s="6">
        <f t="shared" si="7"/>
        <v>36.782142999999998</v>
      </c>
    </row>
    <row r="36" spans="1:11" x14ac:dyDescent="0.3">
      <c r="A36" s="7">
        <v>35</v>
      </c>
      <c r="B36" s="5">
        <f>case06!E36</f>
        <v>125.09687</v>
      </c>
      <c r="C36" s="5">
        <f>case06!F36</f>
        <v>36.781529999999997</v>
      </c>
      <c r="D36">
        <v>-6.3699999999999998E-3</v>
      </c>
      <c r="E36">
        <v>7.7000000000000002E-3</v>
      </c>
      <c r="F36">
        <v>-6.2529999999999999E-3</v>
      </c>
      <c r="G36">
        <v>4.7939999999999997E-3</v>
      </c>
      <c r="H36" s="6">
        <f t="shared" si="4"/>
        <v>125.10474000000002</v>
      </c>
      <c r="I36" s="6">
        <f t="shared" si="5"/>
        <v>36.823069999999994</v>
      </c>
      <c r="J36" s="6">
        <f t="shared" si="6"/>
        <v>125.05391800000001</v>
      </c>
      <c r="K36" s="6">
        <f t="shared" si="7"/>
        <v>36.786936999999995</v>
      </c>
    </row>
    <row r="37" spans="1:11" x14ac:dyDescent="0.3">
      <c r="A37" s="7">
        <v>36</v>
      </c>
      <c r="B37" s="5">
        <f>case06!E37</f>
        <v>125.07903</v>
      </c>
      <c r="C37" s="5">
        <f>case06!F37</f>
        <v>36.78295</v>
      </c>
      <c r="D37">
        <v>-1.2579999999999999E-2</v>
      </c>
      <c r="E37">
        <v>1.056E-2</v>
      </c>
      <c r="F37">
        <v>-1.1648E-2</v>
      </c>
      <c r="G37">
        <v>4.7710000000000001E-3</v>
      </c>
      <c r="H37" s="6">
        <f t="shared" si="4"/>
        <v>125.09216000000002</v>
      </c>
      <c r="I37" s="6">
        <f t="shared" si="5"/>
        <v>36.833629999999992</v>
      </c>
      <c r="J37" s="6">
        <f t="shared" si="6"/>
        <v>125.04227000000002</v>
      </c>
      <c r="K37" s="6">
        <f t="shared" si="7"/>
        <v>36.791707999999993</v>
      </c>
    </row>
    <row r="38" spans="1:11" x14ac:dyDescent="0.3">
      <c r="A38" s="7">
        <v>37</v>
      </c>
      <c r="B38" s="5">
        <f>case06!E38</f>
        <v>125.05543</v>
      </c>
      <c r="C38" s="5">
        <f>case06!F38</f>
        <v>36.784210000000002</v>
      </c>
      <c r="D38">
        <v>-1.61E-2</v>
      </c>
      <c r="E38">
        <v>6.77E-3</v>
      </c>
      <c r="F38">
        <v>-1.5001E-2</v>
      </c>
      <c r="G38">
        <v>2.5500000000000002E-3</v>
      </c>
      <c r="H38" s="6">
        <f t="shared" si="4"/>
        <v>125.07606000000003</v>
      </c>
      <c r="I38" s="6">
        <f t="shared" si="5"/>
        <v>36.840399999999995</v>
      </c>
      <c r="J38" s="6">
        <f t="shared" si="6"/>
        <v>125.02726900000002</v>
      </c>
      <c r="K38" s="6">
        <f t="shared" si="7"/>
        <v>36.794257999999992</v>
      </c>
    </row>
    <row r="39" spans="1:11" x14ac:dyDescent="0.3">
      <c r="A39" s="7">
        <v>38</v>
      </c>
      <c r="B39" s="5">
        <f>case06!E39</f>
        <v>125.02927</v>
      </c>
      <c r="C39" s="5">
        <f>case06!F39</f>
        <v>36.784880000000001</v>
      </c>
      <c r="D39">
        <v>-1.917E-2</v>
      </c>
      <c r="E39">
        <v>2.9199999999999999E-3</v>
      </c>
      <c r="F39">
        <v>-1.7666000000000001E-2</v>
      </c>
      <c r="G39">
        <v>-1.189E-3</v>
      </c>
      <c r="H39" s="6">
        <f t="shared" si="4"/>
        <v>125.05689000000002</v>
      </c>
      <c r="I39" s="6">
        <f t="shared" si="5"/>
        <v>36.843319999999999</v>
      </c>
      <c r="J39" s="6">
        <f t="shared" si="6"/>
        <v>125.00960300000001</v>
      </c>
      <c r="K39" s="6">
        <f t="shared" si="7"/>
        <v>36.793068999999996</v>
      </c>
    </row>
    <row r="40" spans="1:11" x14ac:dyDescent="0.3">
      <c r="A40" s="7">
        <v>39</v>
      </c>
      <c r="B40" s="5">
        <f>case06!E40</f>
        <v>125.00475</v>
      </c>
      <c r="C40" s="5">
        <f>case06!F40</f>
        <v>36.782760000000003</v>
      </c>
      <c r="D40">
        <v>-2.2020000000000001E-2</v>
      </c>
      <c r="E40">
        <v>-9.3999999999999997E-4</v>
      </c>
      <c r="F40">
        <v>-1.9342999999999999E-2</v>
      </c>
      <c r="G40">
        <v>-4.927E-3</v>
      </c>
      <c r="H40" s="6">
        <f t="shared" si="4"/>
        <v>125.03487000000003</v>
      </c>
      <c r="I40" s="6">
        <f t="shared" si="5"/>
        <v>36.842379999999999</v>
      </c>
      <c r="J40" s="6">
        <f t="shared" si="6"/>
        <v>124.99026000000001</v>
      </c>
      <c r="K40" s="6">
        <f t="shared" si="7"/>
        <v>36.788141999999993</v>
      </c>
    </row>
    <row r="41" spans="1:11" x14ac:dyDescent="0.3">
      <c r="A41" s="7">
        <v>40</v>
      </c>
      <c r="B41" s="5">
        <f>case06!E41</f>
        <v>124.98335</v>
      </c>
      <c r="C41" s="5">
        <f>case06!F41</f>
        <v>36.776949999999999</v>
      </c>
      <c r="D41">
        <v>-1.6789999999999999E-2</v>
      </c>
      <c r="E41">
        <v>-6.3400000000000001E-3</v>
      </c>
      <c r="F41">
        <v>-1.7757999999999999E-2</v>
      </c>
      <c r="G41">
        <v>-7.9319999999999998E-3</v>
      </c>
      <c r="H41" s="6">
        <f t="shared" si="4"/>
        <v>125.01808000000003</v>
      </c>
      <c r="I41" s="6">
        <f t="shared" si="5"/>
        <v>36.836039999999997</v>
      </c>
      <c r="J41" s="6">
        <f t="shared" si="6"/>
        <v>124.97250200000001</v>
      </c>
      <c r="K41" s="6">
        <f t="shared" si="7"/>
        <v>36.780209999999997</v>
      </c>
    </row>
    <row r="42" spans="1:11" x14ac:dyDescent="0.3">
      <c r="A42" s="7">
        <v>41</v>
      </c>
      <c r="B42" s="5">
        <f>case06!E42</f>
        <v>124.96708</v>
      </c>
      <c r="C42" s="5">
        <f>case06!F42</f>
        <v>36.768369999999997</v>
      </c>
      <c r="D42">
        <v>-1.1730000000000001E-2</v>
      </c>
      <c r="E42">
        <v>-1.162E-2</v>
      </c>
      <c r="F42">
        <v>-1.2741000000000001E-2</v>
      </c>
      <c r="G42">
        <v>-1.0442E-2</v>
      </c>
      <c r="H42" s="6">
        <f t="shared" si="4"/>
        <v>125.00635000000003</v>
      </c>
      <c r="I42" s="6">
        <f t="shared" si="5"/>
        <v>36.824419999999996</v>
      </c>
      <c r="J42" s="6">
        <f t="shared" si="6"/>
        <v>124.959761</v>
      </c>
      <c r="K42" s="6">
        <f t="shared" si="7"/>
        <v>36.769767999999999</v>
      </c>
    </row>
    <row r="43" spans="1:11" x14ac:dyDescent="0.3">
      <c r="A43" s="7">
        <v>42</v>
      </c>
      <c r="B43" s="5">
        <f>case06!E43</f>
        <v>124.95686000000001</v>
      </c>
      <c r="C43" s="5">
        <f>case06!F43</f>
        <v>36.758119999999998</v>
      </c>
      <c r="D43">
        <v>-6.6800000000000002E-3</v>
      </c>
      <c r="E43">
        <v>-1.6889999999999999E-2</v>
      </c>
      <c r="F43">
        <v>-7.835E-3</v>
      </c>
      <c r="G43">
        <v>-1.2969E-2</v>
      </c>
      <c r="H43" s="6">
        <f t="shared" si="4"/>
        <v>124.99967000000002</v>
      </c>
      <c r="I43" s="6">
        <f t="shared" si="5"/>
        <v>36.80753</v>
      </c>
      <c r="J43" s="6">
        <f t="shared" si="6"/>
        <v>124.951926</v>
      </c>
      <c r="K43" s="6">
        <f t="shared" si="7"/>
        <v>36.756799000000001</v>
      </c>
    </row>
    <row r="44" spans="1:11" x14ac:dyDescent="0.3">
      <c r="A44" s="7">
        <v>43</v>
      </c>
      <c r="B44" s="5">
        <f>case06!E44</f>
        <v>124.95129</v>
      </c>
      <c r="C44" s="5">
        <f>case06!F44</f>
        <v>36.749769999999998</v>
      </c>
      <c r="D44">
        <v>-2.7100000000000002E-3</v>
      </c>
      <c r="E44">
        <v>-1.435E-2</v>
      </c>
      <c r="F44">
        <v>-4.8719999999999996E-3</v>
      </c>
      <c r="G44">
        <v>-1.2393E-2</v>
      </c>
      <c r="H44" s="6">
        <f t="shared" si="4"/>
        <v>124.99696000000003</v>
      </c>
      <c r="I44" s="6">
        <f t="shared" si="5"/>
        <v>36.79318</v>
      </c>
      <c r="J44" s="6">
        <f t="shared" si="6"/>
        <v>124.94705399999999</v>
      </c>
      <c r="K44" s="6">
        <f t="shared" si="7"/>
        <v>36.744405999999998</v>
      </c>
    </row>
    <row r="45" spans="1:11" x14ac:dyDescent="0.3">
      <c r="A45" s="7">
        <v>44</v>
      </c>
      <c r="B45" s="5">
        <f>case06!E45</f>
        <v>124.94855</v>
      </c>
      <c r="C45" s="5">
        <f>case06!F45</f>
        <v>36.746180000000003</v>
      </c>
      <c r="D45">
        <v>9.6000000000000002E-4</v>
      </c>
      <c r="E45">
        <v>-1.158E-2</v>
      </c>
      <c r="F45">
        <v>-1.658E-3</v>
      </c>
      <c r="G45">
        <v>-9.5289999999999993E-3</v>
      </c>
      <c r="H45" s="6">
        <f t="shared" si="4"/>
        <v>124.99792000000004</v>
      </c>
      <c r="I45" s="6">
        <f t="shared" si="5"/>
        <v>36.781599999999997</v>
      </c>
      <c r="J45" s="6">
        <f t="shared" si="6"/>
        <v>124.94539599999999</v>
      </c>
      <c r="K45" s="6">
        <f t="shared" si="7"/>
        <v>36.734876999999997</v>
      </c>
    </row>
    <row r="46" spans="1:11" x14ac:dyDescent="0.3">
      <c r="A46" s="7">
        <v>45</v>
      </c>
      <c r="B46" s="5">
        <f>case06!E46</f>
        <v>124.94865</v>
      </c>
      <c r="C46" s="5">
        <f>case06!F46</f>
        <v>36.748379999999997</v>
      </c>
      <c r="D46">
        <v>4.5300000000000002E-3</v>
      </c>
      <c r="E46">
        <v>-8.7100000000000007E-3</v>
      </c>
      <c r="F46">
        <v>7.45E-4</v>
      </c>
      <c r="G46">
        <v>-6.5550000000000001E-3</v>
      </c>
      <c r="H46" s="6">
        <f t="shared" si="4"/>
        <v>125.00245000000004</v>
      </c>
      <c r="I46" s="6">
        <f t="shared" si="5"/>
        <v>36.772889999999997</v>
      </c>
      <c r="J46" s="6">
        <f t="shared" si="6"/>
        <v>124.94614099999998</v>
      </c>
      <c r="K46" s="6">
        <f t="shared" si="7"/>
        <v>36.728321999999999</v>
      </c>
    </row>
    <row r="47" spans="1:11" x14ac:dyDescent="0.3">
      <c r="A47" s="7">
        <v>46</v>
      </c>
      <c r="B47" s="5">
        <f>case06!E47</f>
        <v>124.94683999999999</v>
      </c>
      <c r="C47" s="5">
        <f>case06!F47</f>
        <v>36.754600000000003</v>
      </c>
      <c r="D47">
        <v>1.39E-3</v>
      </c>
      <c r="E47">
        <v>-3.1900000000000001E-3</v>
      </c>
      <c r="F47">
        <v>-1.8E-5</v>
      </c>
      <c r="G47">
        <v>-3.908E-3</v>
      </c>
      <c r="H47" s="6">
        <f t="shared" si="4"/>
        <v>125.00384000000004</v>
      </c>
      <c r="I47" s="6">
        <f t="shared" si="5"/>
        <v>36.7697</v>
      </c>
      <c r="J47" s="6">
        <f t="shared" si="6"/>
        <v>124.94612299999999</v>
      </c>
      <c r="K47" s="6">
        <f t="shared" si="7"/>
        <v>36.724413999999996</v>
      </c>
    </row>
    <row r="48" spans="1:11" x14ac:dyDescent="0.3">
      <c r="A48" s="7">
        <v>47</v>
      </c>
      <c r="B48" s="5">
        <f>case06!E48</f>
        <v>124.94074999999999</v>
      </c>
      <c r="C48" s="5">
        <f>case06!F48</f>
        <v>36.764150000000001</v>
      </c>
      <c r="D48">
        <v>-1.82E-3</v>
      </c>
      <c r="E48">
        <v>2.1800000000000001E-3</v>
      </c>
      <c r="F48">
        <v>-1.539E-3</v>
      </c>
      <c r="G48">
        <v>-1.5770000000000001E-3</v>
      </c>
      <c r="H48" s="6">
        <f t="shared" si="4"/>
        <v>125.00202000000004</v>
      </c>
      <c r="I48" s="6">
        <f t="shared" si="5"/>
        <v>36.771880000000003</v>
      </c>
      <c r="J48" s="6">
        <f t="shared" si="6"/>
        <v>124.94458399999999</v>
      </c>
      <c r="K48" s="6">
        <f t="shared" si="7"/>
        <v>36.722836999999998</v>
      </c>
    </row>
    <row r="49" spans="1:11" x14ac:dyDescent="0.3">
      <c r="A49" s="7">
        <v>48</v>
      </c>
      <c r="B49" s="5">
        <f>case06!E49</f>
        <v>124.93204</v>
      </c>
      <c r="C49" s="5">
        <f>case06!F49</f>
        <v>36.775329999999997</v>
      </c>
      <c r="D49">
        <v>-4.9100000000000003E-3</v>
      </c>
      <c r="E49">
        <v>7.5399999999999998E-3</v>
      </c>
      <c r="F49">
        <v>-4.5770000000000003E-3</v>
      </c>
      <c r="G49">
        <v>6.8199999999999999E-4</v>
      </c>
      <c r="H49" s="6">
        <f t="shared" si="4"/>
        <v>124.99711000000005</v>
      </c>
      <c r="I49" s="6">
        <f t="shared" si="5"/>
        <v>36.779420000000002</v>
      </c>
      <c r="J49" s="6">
        <f t="shared" si="6"/>
        <v>124.94000699999999</v>
      </c>
      <c r="K49" s="6">
        <f t="shared" si="7"/>
        <v>36.723518999999996</v>
      </c>
    </row>
    <row r="50" spans="1:11" x14ac:dyDescent="0.3">
      <c r="A50" s="7">
        <v>49</v>
      </c>
      <c r="B50" s="5">
        <f>case06!E50</f>
        <v>124.92025</v>
      </c>
      <c r="C50" s="5">
        <f>case06!F50</f>
        <v>36.78595</v>
      </c>
      <c r="D50">
        <v>-6.96E-3</v>
      </c>
      <c r="E50">
        <v>4.6100000000000004E-3</v>
      </c>
      <c r="F50">
        <v>-6.3879999999999996E-3</v>
      </c>
      <c r="G50">
        <v>-2.3599999999999999E-4</v>
      </c>
      <c r="H50" s="6">
        <f t="shared" si="4"/>
        <v>124.99015000000004</v>
      </c>
      <c r="I50" s="6">
        <f t="shared" si="5"/>
        <v>36.784030000000001</v>
      </c>
      <c r="J50" s="6">
        <f t="shared" si="6"/>
        <v>124.93361899999999</v>
      </c>
      <c r="K50" s="6">
        <f t="shared" si="7"/>
        <v>36.723282999999995</v>
      </c>
    </row>
    <row r="51" spans="1:11" x14ac:dyDescent="0.3">
      <c r="A51" s="7">
        <v>50</v>
      </c>
      <c r="B51" s="5">
        <f>case06!E51</f>
        <v>124.9083</v>
      </c>
      <c r="C51" s="5">
        <f>case06!F51</f>
        <v>36.792549999999999</v>
      </c>
      <c r="D51">
        <v>-8.9700000000000005E-3</v>
      </c>
      <c r="E51">
        <v>1.7099999999999999E-3</v>
      </c>
      <c r="F51">
        <v>-7.8130000000000005E-3</v>
      </c>
      <c r="G51">
        <v>-3.4020000000000001E-3</v>
      </c>
      <c r="H51" s="6">
        <f t="shared" si="4"/>
        <v>124.98118000000004</v>
      </c>
      <c r="I51" s="6">
        <f t="shared" si="5"/>
        <v>36.785740000000004</v>
      </c>
      <c r="J51" s="6">
        <f t="shared" si="6"/>
        <v>124.92580599999999</v>
      </c>
      <c r="K51" s="6">
        <f t="shared" si="7"/>
        <v>36.719880999999994</v>
      </c>
    </row>
    <row r="52" spans="1:11" x14ac:dyDescent="0.3">
      <c r="A52" s="7">
        <v>51</v>
      </c>
      <c r="B52" s="5">
        <f>case06!E52</f>
        <v>124.89570000000001</v>
      </c>
      <c r="C52" s="5">
        <f>case06!F52</f>
        <v>36.791809999999998</v>
      </c>
      <c r="D52">
        <v>-1.095E-2</v>
      </c>
      <c r="E52">
        <v>-1.14E-3</v>
      </c>
      <c r="F52">
        <v>-8.4110000000000001E-3</v>
      </c>
      <c r="G52">
        <v>-6.5669999999999999E-3</v>
      </c>
      <c r="H52" s="6">
        <f t="shared" si="4"/>
        <v>124.97023000000004</v>
      </c>
      <c r="I52" s="6">
        <f t="shared" si="5"/>
        <v>36.784600000000005</v>
      </c>
      <c r="J52" s="6">
        <f t="shared" si="6"/>
        <v>124.917395</v>
      </c>
      <c r="K52" s="6">
        <f t="shared" si="7"/>
        <v>36.713313999999997</v>
      </c>
    </row>
    <row r="53" spans="1:11" x14ac:dyDescent="0.3">
      <c r="A53" s="7">
        <v>52</v>
      </c>
      <c r="B53" s="5">
        <f>case06!E53</f>
        <v>124.88373</v>
      </c>
      <c r="C53" s="5">
        <f>case06!F53</f>
        <v>36.784979999999997</v>
      </c>
      <c r="D53">
        <v>-6.4400000000000004E-3</v>
      </c>
      <c r="E53">
        <v>-6.13E-3</v>
      </c>
      <c r="F53">
        <v>-5.9100000000000003E-3</v>
      </c>
      <c r="G53">
        <v>-9.2739999999999993E-3</v>
      </c>
      <c r="H53" s="6">
        <f t="shared" si="4"/>
        <v>124.96379000000005</v>
      </c>
      <c r="I53" s="6">
        <f t="shared" si="5"/>
        <v>36.778470000000006</v>
      </c>
      <c r="J53" s="6">
        <f t="shared" si="6"/>
        <v>124.911485</v>
      </c>
      <c r="K53" s="6">
        <f t="shared" si="7"/>
        <v>36.704039999999999</v>
      </c>
    </row>
    <row r="54" spans="1:11" x14ac:dyDescent="0.3">
      <c r="A54" s="7">
        <v>53</v>
      </c>
      <c r="B54" s="5">
        <f>case06!E54</f>
        <v>124.8742</v>
      </c>
      <c r="C54" s="5">
        <f>case06!F54</f>
        <v>36.77543</v>
      </c>
      <c r="D54">
        <v>-1.9599999999999999E-3</v>
      </c>
      <c r="E54">
        <v>-1.1089999999999999E-2</v>
      </c>
      <c r="F54">
        <v>-2.0279999999999999E-3</v>
      </c>
      <c r="G54">
        <v>-1.1606E-2</v>
      </c>
      <c r="H54" s="6">
        <f t="shared" si="4"/>
        <v>124.96183000000005</v>
      </c>
      <c r="I54" s="6">
        <f t="shared" si="5"/>
        <v>36.767380000000003</v>
      </c>
      <c r="J54" s="6">
        <f t="shared" si="6"/>
        <v>124.909457</v>
      </c>
      <c r="K54" s="6">
        <f t="shared" si="7"/>
        <v>36.692433999999999</v>
      </c>
    </row>
    <row r="55" spans="1:11" x14ac:dyDescent="0.3">
      <c r="A55" s="7">
        <v>54</v>
      </c>
      <c r="B55" s="5">
        <f>case06!E55</f>
        <v>124.87081999999999</v>
      </c>
      <c r="C55" s="5">
        <f>case06!F55</f>
        <v>36.762999999999998</v>
      </c>
      <c r="D55">
        <v>2.4099999999999998E-3</v>
      </c>
      <c r="E55">
        <v>-1.583E-2</v>
      </c>
      <c r="F55">
        <v>2.4910000000000002E-3</v>
      </c>
      <c r="G55">
        <v>-1.3823E-2</v>
      </c>
      <c r="H55" s="6">
        <f t="shared" si="4"/>
        <v>124.96424000000005</v>
      </c>
      <c r="I55" s="6">
        <f t="shared" si="5"/>
        <v>36.751550000000002</v>
      </c>
      <c r="J55" s="6">
        <f t="shared" si="6"/>
        <v>124.91194800000001</v>
      </c>
      <c r="K55" s="6">
        <f t="shared" si="7"/>
        <v>36.678610999999997</v>
      </c>
    </row>
    <row r="56" spans="1:11" x14ac:dyDescent="0.3">
      <c r="A56" s="7">
        <v>55</v>
      </c>
      <c r="B56" s="5">
        <f>case06!E56</f>
        <v>124.87385999999999</v>
      </c>
      <c r="C56" s="5">
        <f>case06!F56</f>
        <v>36.750430000000001</v>
      </c>
      <c r="D56">
        <v>6.77E-3</v>
      </c>
      <c r="E56">
        <v>-1.4800000000000001E-2</v>
      </c>
      <c r="F56">
        <v>5.5160000000000001E-3</v>
      </c>
      <c r="G56">
        <v>-1.3663E-2</v>
      </c>
      <c r="H56" s="6">
        <f t="shared" si="4"/>
        <v>124.97101000000005</v>
      </c>
      <c r="I56" s="6">
        <f t="shared" si="5"/>
        <v>36.736750000000001</v>
      </c>
      <c r="J56" s="6">
        <f t="shared" si="6"/>
        <v>124.91746400000001</v>
      </c>
      <c r="K56" s="6">
        <f t="shared" si="7"/>
        <v>36.664947999999995</v>
      </c>
    </row>
    <row r="57" spans="1:11" x14ac:dyDescent="0.3">
      <c r="A57" s="7">
        <v>56</v>
      </c>
      <c r="B57" s="5">
        <f>case06!E57</f>
        <v>124.88208</v>
      </c>
      <c r="C57" s="5">
        <f>case06!F57</f>
        <v>36.740519999999997</v>
      </c>
      <c r="D57">
        <v>1.115E-2</v>
      </c>
      <c r="E57">
        <v>-1.362E-2</v>
      </c>
      <c r="F57">
        <v>9.2840000000000006E-3</v>
      </c>
      <c r="G57">
        <v>-1.1741E-2</v>
      </c>
      <c r="H57" s="6">
        <f t="shared" si="4"/>
        <v>124.98216000000005</v>
      </c>
      <c r="I57" s="6">
        <f t="shared" si="5"/>
        <v>36.723129999999998</v>
      </c>
      <c r="J57" s="6">
        <f t="shared" si="6"/>
        <v>124.926748</v>
      </c>
      <c r="K57" s="6">
        <f t="shared" si="7"/>
        <v>36.653206999999995</v>
      </c>
    </row>
    <row r="58" spans="1:11" x14ac:dyDescent="0.3">
      <c r="A58" s="7">
        <v>57</v>
      </c>
      <c r="B58" s="5">
        <f>case06!E58</f>
        <v>124.8933</v>
      </c>
      <c r="C58" s="5">
        <f>case06!F58</f>
        <v>36.73601</v>
      </c>
      <c r="D58">
        <v>1.549E-2</v>
      </c>
      <c r="E58">
        <v>-1.213E-2</v>
      </c>
      <c r="F58">
        <v>1.3088000000000001E-2</v>
      </c>
      <c r="G58">
        <v>-9.6279999999999994E-3</v>
      </c>
      <c r="H58" s="6">
        <f t="shared" si="4"/>
        <v>124.99765000000005</v>
      </c>
      <c r="I58" s="6">
        <f t="shared" si="5"/>
        <v>36.710999999999999</v>
      </c>
      <c r="J58" s="6">
        <f t="shared" si="6"/>
        <v>124.939836</v>
      </c>
      <c r="K58" s="6">
        <f t="shared" si="7"/>
        <v>36.643578999999995</v>
      </c>
    </row>
    <row r="59" spans="1:11" x14ac:dyDescent="0.3">
      <c r="A59" s="7">
        <v>58</v>
      </c>
      <c r="B59" s="5">
        <f>case06!E59</f>
        <v>124.90470000000001</v>
      </c>
      <c r="C59" s="5">
        <f>case06!F59</f>
        <v>36.737639999999999</v>
      </c>
      <c r="D59">
        <v>1.145E-2</v>
      </c>
      <c r="E59">
        <v>-7.3099999999999997E-3</v>
      </c>
      <c r="F59">
        <v>1.2357E-2</v>
      </c>
      <c r="G59">
        <v>-7.4830000000000001E-3</v>
      </c>
      <c r="H59" s="6">
        <f t="shared" si="4"/>
        <v>125.00910000000005</v>
      </c>
      <c r="I59" s="6">
        <f t="shared" si="5"/>
        <v>36.703690000000002</v>
      </c>
      <c r="J59" s="6">
        <f t="shared" si="6"/>
        <v>124.95219299999999</v>
      </c>
      <c r="K59" s="6">
        <f t="shared" si="7"/>
        <v>36.636095999999995</v>
      </c>
    </row>
    <row r="60" spans="1:11" x14ac:dyDescent="0.3">
      <c r="A60" s="7">
        <v>59</v>
      </c>
      <c r="B60" s="5">
        <f>case06!E60</f>
        <v>124.91387</v>
      </c>
      <c r="C60" s="5">
        <f>case06!F60</f>
        <v>36.741100000000003</v>
      </c>
      <c r="D60">
        <v>7.6299999999999996E-3</v>
      </c>
      <c r="E60">
        <v>-2.82E-3</v>
      </c>
      <c r="F60">
        <v>9.1409999999999998E-3</v>
      </c>
      <c r="G60">
        <v>-5.6090000000000003E-3</v>
      </c>
      <c r="H60" s="6">
        <f t="shared" si="4"/>
        <v>125.01673000000005</v>
      </c>
      <c r="I60" s="6">
        <f t="shared" si="5"/>
        <v>36.700870000000002</v>
      </c>
      <c r="J60" s="6">
        <f t="shared" si="6"/>
        <v>124.96133399999999</v>
      </c>
      <c r="K60" s="6">
        <f t="shared" si="7"/>
        <v>36.630486999999995</v>
      </c>
    </row>
    <row r="61" spans="1:11" x14ac:dyDescent="0.3">
      <c r="A61" s="7">
        <v>60</v>
      </c>
      <c r="B61" s="5">
        <f>case06!E61</f>
        <v>124.92027</v>
      </c>
      <c r="C61" s="5">
        <f>case06!F61</f>
        <v>36.74718</v>
      </c>
      <c r="D61">
        <v>3.7000000000000002E-3</v>
      </c>
      <c r="E61">
        <v>1.41E-3</v>
      </c>
      <c r="F61">
        <v>5.9129999999999999E-3</v>
      </c>
      <c r="G61">
        <v>-3.8709999999999999E-3</v>
      </c>
      <c r="H61" s="6">
        <f t="shared" si="4"/>
        <v>125.02043000000005</v>
      </c>
      <c r="I61" s="6">
        <f t="shared" si="5"/>
        <v>36.702280000000002</v>
      </c>
      <c r="J61" s="6">
        <f t="shared" si="6"/>
        <v>124.967247</v>
      </c>
      <c r="K61" s="6">
        <f t="shared" si="7"/>
        <v>36.626615999999999</v>
      </c>
    </row>
    <row r="62" spans="1:11" x14ac:dyDescent="0.3">
      <c r="A62" s="7">
        <v>61</v>
      </c>
      <c r="B62" s="5">
        <f>case06!E62</f>
        <v>124.92198999999999</v>
      </c>
      <c r="C62" s="5">
        <f>case06!F62</f>
        <v>36.752690000000001</v>
      </c>
      <c r="D62">
        <v>0</v>
      </c>
      <c r="E62">
        <v>-1.33E-3</v>
      </c>
      <c r="F62">
        <v>2.784E-3</v>
      </c>
      <c r="G62">
        <v>-4.9509999999999997E-3</v>
      </c>
      <c r="H62" s="6">
        <f t="shared" si="4"/>
        <v>125.02043000000005</v>
      </c>
      <c r="I62" s="6">
        <f t="shared" si="5"/>
        <v>36.700949999999999</v>
      </c>
      <c r="J62" s="6">
        <f t="shared" si="6"/>
        <v>124.97003100000001</v>
      </c>
      <c r="K62" s="6">
        <f t="shared" si="7"/>
        <v>36.621665</v>
      </c>
    </row>
    <row r="63" spans="1:11" x14ac:dyDescent="0.3">
      <c r="A63" s="7">
        <v>62</v>
      </c>
      <c r="B63" s="5">
        <f>case06!E63</f>
        <v>124.92085</v>
      </c>
      <c r="C63" s="5">
        <f>case06!F63</f>
        <v>36.754510000000003</v>
      </c>
      <c r="D63">
        <v>-3.7499999999999999E-3</v>
      </c>
      <c r="E63">
        <v>-4.15E-3</v>
      </c>
      <c r="F63">
        <v>-2.7399999999999999E-4</v>
      </c>
      <c r="G63">
        <v>-8.0499999999999999E-3</v>
      </c>
      <c r="H63" s="6">
        <f t="shared" si="4"/>
        <v>125.01668000000005</v>
      </c>
      <c r="I63" s="6">
        <f t="shared" si="5"/>
        <v>36.696799999999996</v>
      </c>
      <c r="J63" s="6">
        <f t="shared" si="6"/>
        <v>124.969757</v>
      </c>
      <c r="K63" s="6">
        <f t="shared" si="7"/>
        <v>36.613615000000003</v>
      </c>
    </row>
    <row r="64" spans="1:11" x14ac:dyDescent="0.3">
      <c r="A64" s="7">
        <v>63</v>
      </c>
      <c r="B64" s="5">
        <f>case06!E64</f>
        <v>124.91721</v>
      </c>
      <c r="C64" s="5">
        <f>case06!F64</f>
        <v>36.751510000000003</v>
      </c>
      <c r="D64">
        <v>-7.4799999999999997E-3</v>
      </c>
      <c r="E64">
        <v>-7.0600000000000003E-3</v>
      </c>
      <c r="F64">
        <v>-2.581E-3</v>
      </c>
      <c r="G64">
        <v>-1.1202999999999999E-2</v>
      </c>
      <c r="H64" s="6">
        <f t="shared" si="4"/>
        <v>125.00920000000005</v>
      </c>
      <c r="I64" s="6">
        <f t="shared" si="5"/>
        <v>36.689739999999993</v>
      </c>
      <c r="J64" s="6">
        <f t="shared" si="6"/>
        <v>124.96717599999999</v>
      </c>
      <c r="K64" s="6">
        <f t="shared" si="7"/>
        <v>36.602412000000001</v>
      </c>
    </row>
    <row r="65" spans="1:11" x14ac:dyDescent="0.3">
      <c r="A65" s="7">
        <v>64</v>
      </c>
      <c r="B65" s="5">
        <f>case06!E65</f>
        <v>124.91535</v>
      </c>
      <c r="C65" s="5">
        <f>case06!F65</f>
        <v>36.744109999999999</v>
      </c>
      <c r="D65">
        <v>-3.7599999999999999E-3</v>
      </c>
      <c r="E65">
        <v>-1.1039999999999999E-2</v>
      </c>
      <c r="F65">
        <v>-1.268E-3</v>
      </c>
      <c r="G65">
        <v>-1.3592999999999999E-2</v>
      </c>
      <c r="H65" s="6">
        <f t="shared" si="4"/>
        <v>125.00544000000005</v>
      </c>
      <c r="I65" s="6">
        <f t="shared" si="5"/>
        <v>36.678699999999992</v>
      </c>
      <c r="J65" s="6">
        <f t="shared" si="6"/>
        <v>124.965908</v>
      </c>
      <c r="K65" s="6">
        <f t="shared" si="7"/>
        <v>36.588819000000001</v>
      </c>
    </row>
    <row r="66" spans="1:11" x14ac:dyDescent="0.3">
      <c r="A66" s="7">
        <v>65</v>
      </c>
      <c r="B66" s="5">
        <f>case06!E66</f>
        <v>124.9181</v>
      </c>
      <c r="C66" s="5">
        <f>case06!F66</f>
        <v>36.732230000000001</v>
      </c>
      <c r="D66">
        <v>-1.9000000000000001E-4</v>
      </c>
      <c r="E66">
        <v>-1.491E-2</v>
      </c>
      <c r="F66">
        <v>1.8E-3</v>
      </c>
      <c r="G66">
        <v>-1.5362000000000001E-2</v>
      </c>
      <c r="H66" s="6">
        <f t="shared" si="4"/>
        <v>125.00525000000005</v>
      </c>
      <c r="I66" s="6">
        <f t="shared" si="5"/>
        <v>36.663789999999992</v>
      </c>
      <c r="J66" s="6">
        <f t="shared" si="6"/>
        <v>124.967708</v>
      </c>
      <c r="K66" s="6">
        <f t="shared" si="7"/>
        <v>36.573456999999998</v>
      </c>
    </row>
    <row r="67" spans="1:11" x14ac:dyDescent="0.3">
      <c r="A67" s="7">
        <v>66</v>
      </c>
      <c r="B67" s="5">
        <f>case06!E67</f>
        <v>124.92713000000001</v>
      </c>
      <c r="C67" s="5">
        <f>case06!F67</f>
        <v>36.717919999999999</v>
      </c>
      <c r="D67">
        <v>3.3300000000000001E-3</v>
      </c>
      <c r="E67">
        <v>-1.8669999999999999E-2</v>
      </c>
      <c r="F67">
        <v>4.8019999999999998E-3</v>
      </c>
      <c r="G67">
        <v>-1.7080000000000001E-2</v>
      </c>
      <c r="H67" s="6">
        <f t="shared" si="4"/>
        <v>125.00858000000005</v>
      </c>
      <c r="I67" s="6">
        <f t="shared" si="5"/>
        <v>36.645119999999991</v>
      </c>
      <c r="J67" s="6">
        <f t="shared" si="6"/>
        <v>124.97251</v>
      </c>
      <c r="K67" s="6">
        <f t="shared" si="7"/>
        <v>36.556376999999998</v>
      </c>
    </row>
    <row r="68" spans="1:11" x14ac:dyDescent="0.3">
      <c r="A68" s="7">
        <v>67</v>
      </c>
      <c r="B68" s="5">
        <f>case06!E68</f>
        <v>124.94383999999999</v>
      </c>
      <c r="C68" s="5">
        <f>case06!F68</f>
        <v>36.702959999999997</v>
      </c>
      <c r="D68">
        <v>9.0500000000000008E-3</v>
      </c>
      <c r="E68">
        <v>-1.5869999999999999E-2</v>
      </c>
      <c r="F68">
        <v>8.9759999999999996E-3</v>
      </c>
      <c r="G68">
        <v>-1.5724999999999999E-2</v>
      </c>
      <c r="H68" s="6">
        <f t="shared" si="4"/>
        <v>125.01763000000005</v>
      </c>
      <c r="I68" s="6">
        <f t="shared" si="5"/>
        <v>36.629249999999992</v>
      </c>
      <c r="J68" s="6">
        <f t="shared" si="6"/>
        <v>124.981486</v>
      </c>
      <c r="K68" s="6">
        <f t="shared" si="7"/>
        <v>36.540651999999994</v>
      </c>
    </row>
    <row r="69" spans="1:11" x14ac:dyDescent="0.3">
      <c r="A69" s="7">
        <v>68</v>
      </c>
      <c r="B69" s="5">
        <f>case06!E69</f>
        <v>124.96725000000001</v>
      </c>
      <c r="C69" s="5">
        <f>case06!F69</f>
        <v>36.690939999999998</v>
      </c>
      <c r="D69">
        <v>1.4760000000000001E-2</v>
      </c>
      <c r="E69">
        <v>-1.3010000000000001E-2</v>
      </c>
      <c r="F69">
        <v>1.3287999999999999E-2</v>
      </c>
      <c r="G69">
        <v>-1.2152E-2</v>
      </c>
      <c r="H69" s="6">
        <f t="shared" si="4"/>
        <v>125.03239000000005</v>
      </c>
      <c r="I69" s="6">
        <f t="shared" si="5"/>
        <v>36.616239999999991</v>
      </c>
      <c r="J69" s="6">
        <f t="shared" si="6"/>
        <v>124.99477400000001</v>
      </c>
      <c r="K69" s="6">
        <f t="shared" si="7"/>
        <v>36.528499999999994</v>
      </c>
    </row>
    <row r="70" spans="1:11" x14ac:dyDescent="0.3">
      <c r="A70" s="7">
        <v>69</v>
      </c>
      <c r="B70" s="5">
        <f>case06!E70</f>
        <v>124.9931</v>
      </c>
      <c r="C70" s="5">
        <f>case06!F70</f>
        <v>36.682450000000003</v>
      </c>
      <c r="D70">
        <v>2.0469999999999999E-2</v>
      </c>
      <c r="E70">
        <v>-1.0019999999999999E-2</v>
      </c>
      <c r="F70">
        <v>1.7618000000000002E-2</v>
      </c>
      <c r="G70">
        <v>-8.5360000000000002E-3</v>
      </c>
      <c r="H70" s="6">
        <f t="shared" si="4"/>
        <v>125.05286000000005</v>
      </c>
      <c r="I70" s="6">
        <f t="shared" si="5"/>
        <v>36.606219999999993</v>
      </c>
      <c r="J70" s="6">
        <f t="shared" si="6"/>
        <v>125.01239200000001</v>
      </c>
      <c r="K70" s="6">
        <f t="shared" si="7"/>
        <v>36.519963999999995</v>
      </c>
    </row>
    <row r="71" spans="1:11" x14ac:dyDescent="0.3">
      <c r="A71" s="7">
        <v>70</v>
      </c>
      <c r="B71" s="5">
        <f>case06!E71</f>
        <v>125.01806999999999</v>
      </c>
      <c r="C71" s="5">
        <f>case06!F71</f>
        <v>36.679519999999997</v>
      </c>
      <c r="D71">
        <v>1.6889999999999999E-2</v>
      </c>
      <c r="E71">
        <v>-5.2900000000000004E-3</v>
      </c>
      <c r="F71">
        <v>1.7929E-2</v>
      </c>
      <c r="G71">
        <v>-5.816E-3</v>
      </c>
      <c r="H71" s="6">
        <f t="shared" si="4"/>
        <v>125.06975000000006</v>
      </c>
      <c r="I71" s="6">
        <f t="shared" si="5"/>
        <v>36.600929999999991</v>
      </c>
      <c r="J71" s="6">
        <f t="shared" si="6"/>
        <v>125.030321</v>
      </c>
      <c r="K71" s="6">
        <f t="shared" si="7"/>
        <v>36.514147999999992</v>
      </c>
    </row>
    <row r="72" spans="1:11" x14ac:dyDescent="0.3">
      <c r="A72" s="7">
        <v>71</v>
      </c>
      <c r="B72" s="5">
        <f>case06!E72</f>
        <v>125.03792</v>
      </c>
      <c r="C72" s="5">
        <f>case06!F72</f>
        <v>36.678800000000003</v>
      </c>
      <c r="D72">
        <v>1.329E-2</v>
      </c>
      <c r="E72">
        <v>-5.5000000000000003E-4</v>
      </c>
      <c r="F72">
        <v>1.4846E-2</v>
      </c>
      <c r="G72">
        <v>-3.8270000000000001E-3</v>
      </c>
      <c r="H72" s="6">
        <f t="shared" si="4"/>
        <v>125.08304000000005</v>
      </c>
      <c r="I72" s="6">
        <f t="shared" si="5"/>
        <v>36.600379999999994</v>
      </c>
      <c r="J72" s="6">
        <f t="shared" si="6"/>
        <v>125.04516700000001</v>
      </c>
      <c r="K72" s="6">
        <f t="shared" si="7"/>
        <v>36.51032099999999</v>
      </c>
    </row>
    <row r="73" spans="1:11" x14ac:dyDescent="0.3">
      <c r="A73" s="7">
        <v>72</v>
      </c>
      <c r="B73" s="5">
        <f>case06!E73</f>
        <v>125.04944</v>
      </c>
      <c r="C73" s="5">
        <f>case06!F73</f>
        <v>36.67971</v>
      </c>
      <c r="D73">
        <v>9.7300000000000008E-3</v>
      </c>
      <c r="E73">
        <v>4.0499999999999998E-3</v>
      </c>
      <c r="F73">
        <v>1.1058999999999999E-2</v>
      </c>
      <c r="G73">
        <v>-1.8569999999999999E-3</v>
      </c>
      <c r="H73" s="6">
        <f t="shared" si="4"/>
        <v>125.09277000000006</v>
      </c>
      <c r="I73" s="6">
        <f t="shared" si="5"/>
        <v>36.604429999999994</v>
      </c>
      <c r="J73" s="6">
        <f t="shared" si="6"/>
        <v>125.05622600000001</v>
      </c>
      <c r="K73" s="6">
        <f t="shared" si="7"/>
        <v>36.508463999999989</v>
      </c>
    </row>
    <row r="74" spans="1:11" x14ac:dyDescent="0.3">
      <c r="A74" s="7">
        <v>73</v>
      </c>
      <c r="B74" s="5">
        <f>case06!E74</f>
        <v>125.05389</v>
      </c>
      <c r="C74" s="5">
        <f>case06!F74</f>
        <v>36.680520000000001</v>
      </c>
      <c r="D74">
        <v>4.4000000000000003E-3</v>
      </c>
      <c r="E74">
        <v>8.8000000000000003E-4</v>
      </c>
      <c r="F74">
        <v>7.7510000000000001E-3</v>
      </c>
      <c r="G74">
        <v>-3.1800000000000001E-3</v>
      </c>
      <c r="H74" s="6">
        <f t="shared" si="4"/>
        <v>125.09717000000006</v>
      </c>
      <c r="I74" s="6">
        <f t="shared" si="5"/>
        <v>36.605309999999996</v>
      </c>
      <c r="J74" s="6">
        <f t="shared" si="6"/>
        <v>125.06397700000001</v>
      </c>
      <c r="K74" s="6">
        <f t="shared" si="7"/>
        <v>36.505283999999989</v>
      </c>
    </row>
    <row r="75" spans="1:11" x14ac:dyDescent="0.3">
      <c r="A75" s="7">
        <v>74</v>
      </c>
      <c r="B75" s="5">
        <f>case06!E75</f>
        <v>125.05277</v>
      </c>
      <c r="C75" s="5">
        <f>case06!F75</f>
        <v>36.680169999999997</v>
      </c>
      <c r="D75">
        <v>-8.8000000000000003E-4</v>
      </c>
      <c r="E75">
        <v>-2.5600000000000002E-3</v>
      </c>
      <c r="F75">
        <v>3.0360000000000001E-3</v>
      </c>
      <c r="G75">
        <v>-6.9470000000000001E-3</v>
      </c>
      <c r="H75" s="6">
        <f t="shared" si="4"/>
        <v>125.09629000000007</v>
      </c>
      <c r="I75" s="6">
        <f t="shared" si="5"/>
        <v>36.602749999999993</v>
      </c>
      <c r="J75" s="6">
        <f t="shared" si="6"/>
        <v>125.067013</v>
      </c>
      <c r="K75" s="6">
        <f t="shared" si="7"/>
        <v>36.498336999999992</v>
      </c>
    </row>
    <row r="76" spans="1:11" x14ac:dyDescent="0.3">
      <c r="A76" s="7">
        <v>75</v>
      </c>
      <c r="B76" s="5">
        <f>case06!E76</f>
        <v>125.04667999999999</v>
      </c>
      <c r="C76" s="5">
        <f>case06!F76</f>
        <v>36.673949999999998</v>
      </c>
      <c r="D76">
        <v>-6.1500000000000001E-3</v>
      </c>
      <c r="E76">
        <v>-6.0299999999999998E-3</v>
      </c>
      <c r="F76">
        <v>-9.1699999999999995E-4</v>
      </c>
      <c r="G76">
        <v>-1.0794E-2</v>
      </c>
      <c r="H76" s="6">
        <f t="shared" si="4"/>
        <v>125.09014000000006</v>
      </c>
      <c r="I76" s="6">
        <f t="shared" si="5"/>
        <v>36.596719999999991</v>
      </c>
      <c r="J76" s="6">
        <f t="shared" si="6"/>
        <v>125.066096</v>
      </c>
      <c r="K76" s="6">
        <f t="shared" si="7"/>
        <v>36.487542999999995</v>
      </c>
    </row>
    <row r="77" spans="1:11" x14ac:dyDescent="0.3">
      <c r="A77" s="7">
        <v>76</v>
      </c>
      <c r="B77" s="5">
        <f>case06!E77</f>
        <v>125.04067000000001</v>
      </c>
      <c r="C77" s="5">
        <f>case06!F77</f>
        <v>36.66283</v>
      </c>
      <c r="D77">
        <v>-3.9199999999999999E-3</v>
      </c>
      <c r="E77">
        <v>-1.022E-2</v>
      </c>
      <c r="F77">
        <v>-1.0009999999999999E-3</v>
      </c>
      <c r="G77">
        <v>-1.3521999999999999E-2</v>
      </c>
      <c r="H77" s="6">
        <f t="shared" si="4"/>
        <v>125.08622000000007</v>
      </c>
      <c r="I77" s="6">
        <f t="shared" si="5"/>
        <v>36.586499999999994</v>
      </c>
      <c r="J77" s="6">
        <f t="shared" si="6"/>
        <v>125.065095</v>
      </c>
      <c r="K77" s="6">
        <f t="shared" si="7"/>
        <v>36.474020999999993</v>
      </c>
    </row>
    <row r="78" spans="1:11" x14ac:dyDescent="0.3">
      <c r="A78" s="7">
        <v>77</v>
      </c>
      <c r="B78" s="5">
        <f>case06!E78</f>
        <v>125.03652</v>
      </c>
      <c r="C78" s="5">
        <f>case06!F78</f>
        <v>36.647709999999996</v>
      </c>
      <c r="D78">
        <v>-1.5499999999999999E-3</v>
      </c>
      <c r="E78">
        <v>-1.4019999999999999E-2</v>
      </c>
      <c r="F78">
        <v>2.8699999999999998E-4</v>
      </c>
      <c r="G78">
        <v>-1.5354E-2</v>
      </c>
      <c r="H78" s="6">
        <f t="shared" si="4"/>
        <v>125.08467000000007</v>
      </c>
      <c r="I78" s="6">
        <f t="shared" si="5"/>
        <v>36.572479999999992</v>
      </c>
      <c r="J78" s="6">
        <f t="shared" si="6"/>
        <v>125.065382</v>
      </c>
      <c r="K78" s="6">
        <f t="shared" si="7"/>
        <v>36.458666999999991</v>
      </c>
    </row>
    <row r="79" spans="1:11" x14ac:dyDescent="0.3">
      <c r="A79" s="7">
        <v>78</v>
      </c>
      <c r="B79" s="5">
        <f>case06!E79</f>
        <v>125.03695999999999</v>
      </c>
      <c r="C79" s="5">
        <f>case06!F79</f>
        <v>36.63064</v>
      </c>
      <c r="D79">
        <v>8.4000000000000003E-4</v>
      </c>
      <c r="E79">
        <v>-1.771E-2</v>
      </c>
      <c r="F79">
        <v>3.045E-3</v>
      </c>
      <c r="G79">
        <v>-1.7165E-2</v>
      </c>
      <c r="H79" s="6">
        <f t="shared" si="4"/>
        <v>125.08551000000007</v>
      </c>
      <c r="I79" s="6">
        <f t="shared" si="5"/>
        <v>36.554769999999991</v>
      </c>
      <c r="J79" s="6">
        <f t="shared" si="6"/>
        <v>125.068427</v>
      </c>
      <c r="K79" s="6">
        <f t="shared" si="7"/>
        <v>36.441501999999993</v>
      </c>
    </row>
    <row r="80" spans="1:11" x14ac:dyDescent="0.3">
      <c r="A80" s="7">
        <v>79</v>
      </c>
      <c r="B80" s="5">
        <f>case06!E80</f>
        <v>125.04407999999999</v>
      </c>
      <c r="C80" s="5">
        <f>case06!F80</f>
        <v>36.613120000000002</v>
      </c>
      <c r="D80">
        <v>6.5599999999999999E-3</v>
      </c>
      <c r="E80">
        <v>-1.5520000000000001E-2</v>
      </c>
      <c r="F80">
        <v>6.5770000000000004E-3</v>
      </c>
      <c r="G80">
        <v>-1.6018999999999999E-2</v>
      </c>
      <c r="H80" s="6">
        <f t="shared" si="4"/>
        <v>125.09207000000006</v>
      </c>
      <c r="I80" s="6">
        <f t="shared" si="5"/>
        <v>36.539249999999988</v>
      </c>
      <c r="J80" s="6">
        <f t="shared" si="6"/>
        <v>125.07500399999999</v>
      </c>
      <c r="K80" s="6">
        <f t="shared" si="7"/>
        <v>36.425482999999993</v>
      </c>
    </row>
    <row r="81" spans="1:11" x14ac:dyDescent="0.3">
      <c r="A81" s="7">
        <v>80</v>
      </c>
      <c r="B81" s="5">
        <f>case06!E81</f>
        <v>125.05551</v>
      </c>
      <c r="C81" s="5">
        <f>case06!F81</f>
        <v>36.598990000000001</v>
      </c>
      <c r="D81">
        <v>1.2070000000000001E-2</v>
      </c>
      <c r="E81">
        <v>-1.315E-2</v>
      </c>
      <c r="F81">
        <v>1.1136999999999999E-2</v>
      </c>
      <c r="G81">
        <v>-1.2763E-2</v>
      </c>
      <c r="H81" s="6">
        <f t="shared" si="4"/>
        <v>125.10414000000006</v>
      </c>
      <c r="I81" s="6">
        <f t="shared" si="5"/>
        <v>36.526099999999985</v>
      </c>
      <c r="J81" s="6">
        <f t="shared" si="6"/>
        <v>125.086141</v>
      </c>
      <c r="K81" s="6">
        <f t="shared" si="7"/>
        <v>36.412719999999993</v>
      </c>
    </row>
    <row r="82" spans="1:11" x14ac:dyDescent="0.3">
      <c r="A82" s="7">
        <v>81</v>
      </c>
      <c r="B82" s="5">
        <f>case06!E82</f>
        <v>125.07129</v>
      </c>
      <c r="C82" s="5">
        <f>case06!F82</f>
        <v>36.589219999999997</v>
      </c>
      <c r="D82">
        <v>1.7479999999999999E-2</v>
      </c>
      <c r="E82">
        <v>-1.047E-2</v>
      </c>
      <c r="F82">
        <v>1.4205000000000001E-2</v>
      </c>
      <c r="G82">
        <v>-9.3629999999999998E-3</v>
      </c>
      <c r="H82" s="6">
        <f t="shared" si="4"/>
        <v>125.12162000000006</v>
      </c>
      <c r="I82" s="6">
        <f t="shared" si="5"/>
        <v>36.515629999999987</v>
      </c>
      <c r="J82" s="6">
        <f t="shared" si="6"/>
        <v>125.100346</v>
      </c>
      <c r="K82" s="6">
        <f t="shared" si="7"/>
        <v>36.403356999999993</v>
      </c>
    </row>
    <row r="83" spans="1:11" x14ac:dyDescent="0.3">
      <c r="A83" s="7">
        <v>82</v>
      </c>
      <c r="B83" s="5">
        <f>case06!E83</f>
        <v>125.08765</v>
      </c>
      <c r="C83" s="5">
        <f>case06!F83</f>
        <v>36.584760000000003</v>
      </c>
      <c r="D83">
        <v>1.417E-2</v>
      </c>
      <c r="E83">
        <v>-6.0600000000000003E-3</v>
      </c>
      <c r="F83">
        <v>1.4432E-2</v>
      </c>
      <c r="G83">
        <v>-6.5839999999999996E-3</v>
      </c>
      <c r="H83" s="6">
        <f t="shared" si="4"/>
        <v>125.13579000000006</v>
      </c>
      <c r="I83" s="6">
        <f t="shared" si="5"/>
        <v>36.509569999999989</v>
      </c>
      <c r="J83" s="6">
        <f t="shared" si="6"/>
        <v>125.114778</v>
      </c>
      <c r="K83" s="6">
        <f t="shared" si="7"/>
        <v>36.396772999999996</v>
      </c>
    </row>
    <row r="84" spans="1:11" x14ac:dyDescent="0.3">
      <c r="A84" s="7">
        <v>83</v>
      </c>
      <c r="B84" s="5">
        <f>case06!E84</f>
        <v>125.09954999999999</v>
      </c>
      <c r="C84" s="5">
        <f>case06!F84</f>
        <v>36.585569999999997</v>
      </c>
      <c r="D84">
        <v>1.0869999999999999E-2</v>
      </c>
      <c r="E84">
        <v>-1.74E-3</v>
      </c>
      <c r="F84">
        <v>1.1601999999999999E-2</v>
      </c>
      <c r="G84">
        <v>-4.4149999999999997E-3</v>
      </c>
      <c r="H84" s="6">
        <f t="shared" si="4"/>
        <v>125.14666000000005</v>
      </c>
      <c r="I84" s="6">
        <f t="shared" si="5"/>
        <v>36.507829999999991</v>
      </c>
      <c r="J84" s="6">
        <f t="shared" si="6"/>
        <v>125.12638</v>
      </c>
      <c r="K84" s="6">
        <f t="shared" si="7"/>
        <v>36.392357999999994</v>
      </c>
    </row>
    <row r="85" spans="1:11" x14ac:dyDescent="0.3">
      <c r="A85" s="7">
        <v>84</v>
      </c>
      <c r="B85" s="5">
        <f>case06!E85</f>
        <v>125.10782</v>
      </c>
      <c r="C85" s="5">
        <f>case06!F85</f>
        <v>36.588920000000002</v>
      </c>
      <c r="D85">
        <v>7.4999999999999997E-3</v>
      </c>
      <c r="E85">
        <v>2.5500000000000002E-3</v>
      </c>
      <c r="F85">
        <v>8.7419999999999998E-3</v>
      </c>
      <c r="G85">
        <v>-2.2850000000000001E-3</v>
      </c>
      <c r="H85" s="6">
        <f t="shared" si="4"/>
        <v>125.15416000000005</v>
      </c>
      <c r="I85" s="6">
        <f t="shared" si="5"/>
        <v>36.510379999999991</v>
      </c>
      <c r="J85" s="6">
        <f t="shared" si="6"/>
        <v>125.135122</v>
      </c>
      <c r="K85" s="6">
        <f t="shared" si="7"/>
        <v>36.390072999999994</v>
      </c>
    </row>
    <row r="86" spans="1:11" x14ac:dyDescent="0.3">
      <c r="A86" s="7">
        <v>85</v>
      </c>
      <c r="B86" s="5">
        <f>case06!E86</f>
        <v>125.10975999999999</v>
      </c>
      <c r="C86" s="5">
        <f>case06!F86</f>
        <v>36.591380000000001</v>
      </c>
      <c r="D86">
        <v>2.2300000000000002E-3</v>
      </c>
      <c r="E86">
        <v>-7.2000000000000005E-4</v>
      </c>
      <c r="F86">
        <v>4.2570000000000004E-3</v>
      </c>
      <c r="G86">
        <v>-3.5070000000000001E-3</v>
      </c>
      <c r="H86" s="6">
        <f t="shared" si="4"/>
        <v>125.15639000000004</v>
      </c>
      <c r="I86" s="6">
        <f t="shared" si="5"/>
        <v>36.50965999999999</v>
      </c>
      <c r="J86" s="6">
        <f t="shared" si="6"/>
        <v>125.13937899999999</v>
      </c>
      <c r="K86" s="6">
        <f t="shared" si="7"/>
        <v>36.386565999999995</v>
      </c>
    </row>
    <row r="87" spans="1:11" x14ac:dyDescent="0.3">
      <c r="A87" s="7">
        <v>86</v>
      </c>
      <c r="B87" s="5">
        <f>case06!E87</f>
        <v>125.10697</v>
      </c>
      <c r="C87" s="5">
        <f>case06!F87</f>
        <v>36.590829999999997</v>
      </c>
      <c r="D87">
        <v>-3.0300000000000001E-3</v>
      </c>
      <c r="E87">
        <v>-4.0299999999999997E-3</v>
      </c>
      <c r="F87">
        <v>1.2570000000000001E-3</v>
      </c>
      <c r="G87">
        <v>-7.1459999999999996E-3</v>
      </c>
      <c r="H87" s="6">
        <f t="shared" si="4"/>
        <v>125.15336000000005</v>
      </c>
      <c r="I87" s="6">
        <f t="shared" si="5"/>
        <v>36.505629999999989</v>
      </c>
      <c r="J87" s="6">
        <f t="shared" si="6"/>
        <v>125.14063599999999</v>
      </c>
      <c r="K87" s="6">
        <f t="shared" si="7"/>
        <v>36.379419999999996</v>
      </c>
    </row>
    <row r="88" spans="1:11" x14ac:dyDescent="0.3">
      <c r="A88" s="7">
        <v>87</v>
      </c>
      <c r="B88" s="5">
        <f>case06!E88</f>
        <v>125.10079</v>
      </c>
      <c r="C88" s="5">
        <f>case06!F88</f>
        <v>36.58464</v>
      </c>
      <c r="D88">
        <v>-8.2100000000000003E-3</v>
      </c>
      <c r="E88">
        <v>-7.5199999999999998E-3</v>
      </c>
      <c r="F88">
        <v>-3.107E-3</v>
      </c>
      <c r="G88">
        <v>-1.0843E-2</v>
      </c>
      <c r="H88" s="6">
        <f t="shared" si="4"/>
        <v>125.14515000000004</v>
      </c>
      <c r="I88" s="6">
        <f t="shared" si="5"/>
        <v>36.49810999999999</v>
      </c>
      <c r="J88" s="6">
        <f t="shared" si="6"/>
        <v>125.13752899999999</v>
      </c>
      <c r="K88" s="6">
        <f t="shared" si="7"/>
        <v>36.368576999999995</v>
      </c>
    </row>
    <row r="89" spans="1:11" x14ac:dyDescent="0.3">
      <c r="A89" s="7">
        <v>88</v>
      </c>
      <c r="B89" s="5">
        <f>case06!E89</f>
        <v>125.09621</v>
      </c>
      <c r="C89" s="5">
        <f>case06!F89</f>
        <v>36.572920000000003</v>
      </c>
      <c r="D89">
        <v>-6.1199999999999996E-3</v>
      </c>
      <c r="E89">
        <v>-1.107E-2</v>
      </c>
      <c r="F89">
        <v>-3.8830000000000002E-3</v>
      </c>
      <c r="G89">
        <v>-1.3409000000000001E-2</v>
      </c>
      <c r="H89" s="6">
        <f t="shared" si="4"/>
        <v>125.13903000000005</v>
      </c>
      <c r="I89" s="6">
        <f t="shared" si="5"/>
        <v>36.487039999999993</v>
      </c>
      <c r="J89" s="6">
        <f t="shared" si="6"/>
        <v>125.13364599999998</v>
      </c>
      <c r="K89" s="6">
        <f t="shared" si="7"/>
        <v>36.355167999999992</v>
      </c>
    </row>
    <row r="90" spans="1:11" x14ac:dyDescent="0.3">
      <c r="A90" s="7">
        <v>89</v>
      </c>
      <c r="B90" s="5">
        <f>case06!E90</f>
        <v>125.09283000000001</v>
      </c>
      <c r="C90" s="5">
        <f>case06!F90</f>
        <v>36.556530000000002</v>
      </c>
      <c r="D90">
        <v>-4.0000000000000001E-3</v>
      </c>
      <c r="E90">
        <v>-1.4540000000000001E-2</v>
      </c>
      <c r="F90">
        <v>-1.4350000000000001E-3</v>
      </c>
      <c r="G90">
        <v>-1.5115999999999999E-2</v>
      </c>
      <c r="H90" s="6">
        <f t="shared" si="4"/>
        <v>125.13503000000004</v>
      </c>
      <c r="I90" s="6">
        <f t="shared" si="5"/>
        <v>36.472499999999997</v>
      </c>
      <c r="J90" s="6">
        <f t="shared" si="6"/>
        <v>125.13221099999998</v>
      </c>
      <c r="K90" s="6">
        <f t="shared" si="7"/>
        <v>36.340051999999993</v>
      </c>
    </row>
    <row r="91" spans="1:11" x14ac:dyDescent="0.3">
      <c r="A91" s="7">
        <v>90</v>
      </c>
      <c r="B91" s="5">
        <f>case06!E91</f>
        <v>125.09446</v>
      </c>
      <c r="C91" s="5">
        <f>case06!F91</f>
        <v>36.537880000000001</v>
      </c>
      <c r="D91">
        <v>-1.8699999999999999E-3</v>
      </c>
      <c r="E91">
        <v>-1.7999999999999999E-2</v>
      </c>
      <c r="F91">
        <v>3.2400000000000001E-4</v>
      </c>
      <c r="G91">
        <v>-1.6773E-2</v>
      </c>
      <c r="H91" s="6">
        <f t="shared" si="4"/>
        <v>125.13316000000005</v>
      </c>
      <c r="I91" s="6">
        <f t="shared" si="5"/>
        <v>36.454499999999996</v>
      </c>
      <c r="J91" s="6">
        <f t="shared" si="6"/>
        <v>125.13253499999999</v>
      </c>
      <c r="K91" s="6">
        <f t="shared" si="7"/>
        <v>36.323278999999992</v>
      </c>
    </row>
    <row r="92" spans="1:11" x14ac:dyDescent="0.3">
      <c r="A92" s="7">
        <v>91</v>
      </c>
      <c r="B92" s="5">
        <f>case06!E92</f>
        <v>125.10285</v>
      </c>
      <c r="C92" s="5">
        <f>case06!F92</f>
        <v>36.520719999999997</v>
      </c>
      <c r="D92">
        <v>4.5799999999999999E-3</v>
      </c>
      <c r="E92">
        <v>-1.388E-2</v>
      </c>
      <c r="F92">
        <v>3.565E-3</v>
      </c>
      <c r="G92">
        <v>-1.4687E-2</v>
      </c>
      <c r="H92" s="6">
        <f t="shared" ref="H92:H110" si="8">H91+D92</f>
        <v>125.13774000000005</v>
      </c>
      <c r="I92" s="6">
        <f t="shared" ref="I92:I110" si="9">I91+E92</f>
        <v>36.440619999999996</v>
      </c>
      <c r="J92" s="6">
        <f t="shared" ref="J92:J110" si="10">J91+F92</f>
        <v>125.13609999999998</v>
      </c>
      <c r="K92" s="6">
        <f t="shared" ref="K92:K110" si="11">K91+G92</f>
        <v>36.30859199999999</v>
      </c>
    </row>
    <row r="93" spans="1:11" x14ac:dyDescent="0.3">
      <c r="A93" s="7">
        <v>92</v>
      </c>
      <c r="B93" s="5">
        <f>case06!E93</f>
        <v>125.1181</v>
      </c>
      <c r="C93" s="5">
        <f>case06!F93</f>
        <v>36.507420000000003</v>
      </c>
      <c r="D93">
        <v>1.098E-2</v>
      </c>
      <c r="E93">
        <v>-9.6500000000000006E-3</v>
      </c>
      <c r="F93">
        <v>9.0290000000000006E-3</v>
      </c>
      <c r="G93">
        <v>-9.8799999999999999E-3</v>
      </c>
      <c r="H93" s="6">
        <f t="shared" si="8"/>
        <v>125.14872000000005</v>
      </c>
      <c r="I93" s="6">
        <f t="shared" si="9"/>
        <v>36.430969999999995</v>
      </c>
      <c r="J93" s="6">
        <f t="shared" si="10"/>
        <v>125.14512899999998</v>
      </c>
      <c r="K93" s="6">
        <f t="shared" si="11"/>
        <v>36.298711999999988</v>
      </c>
    </row>
    <row r="94" spans="1:11" x14ac:dyDescent="0.3">
      <c r="A94" s="7">
        <v>93</v>
      </c>
      <c r="B94" s="5">
        <f>case06!E94</f>
        <v>125.13724999999999</v>
      </c>
      <c r="C94" s="5">
        <f>case06!F94</f>
        <v>36.500010000000003</v>
      </c>
      <c r="D94">
        <v>1.7389999999999999E-2</v>
      </c>
      <c r="E94">
        <v>-5.3E-3</v>
      </c>
      <c r="F94">
        <v>1.3849E-2</v>
      </c>
      <c r="G94">
        <v>-5.0090000000000004E-3</v>
      </c>
      <c r="H94" s="6">
        <f t="shared" si="8"/>
        <v>125.16611000000006</v>
      </c>
      <c r="I94" s="6">
        <f t="shared" si="9"/>
        <v>36.425669999999997</v>
      </c>
      <c r="J94" s="6">
        <f t="shared" si="10"/>
        <v>125.15897799999998</v>
      </c>
      <c r="K94" s="6">
        <f t="shared" si="11"/>
        <v>36.293702999999987</v>
      </c>
    </row>
    <row r="95" spans="1:11" x14ac:dyDescent="0.3">
      <c r="A95" s="7">
        <v>94</v>
      </c>
      <c r="B95" s="5">
        <f>case06!E95</f>
        <v>125.15759</v>
      </c>
      <c r="C95" s="5">
        <f>case06!F95</f>
        <v>36.497970000000002</v>
      </c>
      <c r="D95">
        <v>1.4630000000000001E-2</v>
      </c>
      <c r="E95">
        <v>-4.0000000000000003E-5</v>
      </c>
      <c r="F95">
        <v>1.4104999999999999E-2</v>
      </c>
      <c r="G95">
        <v>-1.304E-3</v>
      </c>
      <c r="H95" s="6">
        <f t="shared" si="8"/>
        <v>125.18074000000006</v>
      </c>
      <c r="I95" s="6">
        <f t="shared" si="9"/>
        <v>36.425629999999998</v>
      </c>
      <c r="J95" s="6">
        <f t="shared" si="10"/>
        <v>125.17308299999998</v>
      </c>
      <c r="K95" s="6">
        <f t="shared" si="11"/>
        <v>36.292398999999989</v>
      </c>
    </row>
    <row r="96" spans="1:11" x14ac:dyDescent="0.3">
      <c r="A96" s="7">
        <v>95</v>
      </c>
      <c r="B96" s="5">
        <f>case06!E96</f>
        <v>125.17439</v>
      </c>
      <c r="C96" s="5">
        <f>case06!F96</f>
        <v>36.502189999999999</v>
      </c>
      <c r="D96">
        <v>1.171E-2</v>
      </c>
      <c r="E96">
        <v>5.2100000000000002E-3</v>
      </c>
      <c r="F96">
        <v>1.1642E-2</v>
      </c>
      <c r="G96">
        <v>1.5330000000000001E-3</v>
      </c>
      <c r="H96" s="6">
        <f t="shared" si="8"/>
        <v>125.19245000000005</v>
      </c>
      <c r="I96" s="6">
        <f t="shared" si="9"/>
        <v>36.430839999999996</v>
      </c>
      <c r="J96" s="6">
        <f t="shared" si="10"/>
        <v>125.18472499999997</v>
      </c>
      <c r="K96" s="6">
        <f t="shared" si="11"/>
        <v>36.293931999999991</v>
      </c>
    </row>
    <row r="97" spans="1:11" x14ac:dyDescent="0.3">
      <c r="A97" s="7">
        <v>96</v>
      </c>
      <c r="B97" s="5">
        <f>case06!E97</f>
        <v>125.18661</v>
      </c>
      <c r="C97" s="5">
        <f>case06!F97</f>
        <v>36.508789999999998</v>
      </c>
      <c r="D97">
        <v>8.6899999999999998E-3</v>
      </c>
      <c r="E97">
        <v>1.0489999999999999E-2</v>
      </c>
      <c r="F97">
        <v>8.3840000000000008E-3</v>
      </c>
      <c r="G97">
        <v>4.3800000000000002E-3</v>
      </c>
      <c r="H97" s="6">
        <f t="shared" si="8"/>
        <v>125.20114000000005</v>
      </c>
      <c r="I97" s="6">
        <f t="shared" si="9"/>
        <v>36.441329999999994</v>
      </c>
      <c r="J97" s="6">
        <f t="shared" si="10"/>
        <v>125.19310899999998</v>
      </c>
      <c r="K97" s="6">
        <f t="shared" si="11"/>
        <v>36.298311999999989</v>
      </c>
    </row>
    <row r="98" spans="1:11" x14ac:dyDescent="0.3">
      <c r="A98" s="7">
        <v>97</v>
      </c>
      <c r="B98" s="5">
        <f>case06!E98</f>
        <v>125.19123</v>
      </c>
      <c r="C98" s="5">
        <f>case06!F98</f>
        <v>36.51491</v>
      </c>
      <c r="D98">
        <v>2.3E-3</v>
      </c>
      <c r="E98">
        <v>7.0000000000000001E-3</v>
      </c>
      <c r="F98">
        <v>4.7670000000000004E-3</v>
      </c>
      <c r="G98">
        <v>3.1329999999999999E-3</v>
      </c>
      <c r="H98" s="6">
        <f t="shared" si="8"/>
        <v>125.20344000000006</v>
      </c>
      <c r="I98" s="6">
        <f t="shared" si="9"/>
        <v>36.448329999999991</v>
      </c>
      <c r="J98" s="6">
        <f t="shared" si="10"/>
        <v>125.19787599999998</v>
      </c>
      <c r="K98" s="6">
        <f t="shared" si="11"/>
        <v>36.301444999999987</v>
      </c>
    </row>
    <row r="99" spans="1:11" x14ac:dyDescent="0.3">
      <c r="A99" s="7">
        <v>98</v>
      </c>
      <c r="B99" s="5">
        <f>case06!E99</f>
        <v>125.18925</v>
      </c>
      <c r="C99" s="5">
        <f>case06!F99</f>
        <v>36.517850000000003</v>
      </c>
      <c r="D99">
        <v>-4.1099999999999999E-3</v>
      </c>
      <c r="E99">
        <v>3.4499999999999999E-3</v>
      </c>
      <c r="F99">
        <v>-7.7499999999999997E-4</v>
      </c>
      <c r="G99">
        <v>-1.08E-3</v>
      </c>
      <c r="H99" s="6">
        <f t="shared" si="8"/>
        <v>125.19933000000006</v>
      </c>
      <c r="I99" s="6">
        <f t="shared" si="9"/>
        <v>36.451779999999992</v>
      </c>
      <c r="J99" s="6">
        <f t="shared" si="10"/>
        <v>125.19710099999998</v>
      </c>
      <c r="K99" s="6">
        <f t="shared" si="11"/>
        <v>36.300364999999985</v>
      </c>
    </row>
    <row r="100" spans="1:11" x14ac:dyDescent="0.3">
      <c r="A100" s="7">
        <v>99</v>
      </c>
      <c r="B100" s="5">
        <f>case06!E100</f>
        <v>125.18256</v>
      </c>
      <c r="C100" s="5">
        <f>case06!F100</f>
        <v>36.515129999999999</v>
      </c>
      <c r="D100">
        <v>-1.0500000000000001E-2</v>
      </c>
      <c r="E100">
        <v>-9.0000000000000006E-5</v>
      </c>
      <c r="F100">
        <v>-5.5830000000000003E-3</v>
      </c>
      <c r="G100">
        <v>-5.3369999999999997E-3</v>
      </c>
      <c r="H100" s="6">
        <f t="shared" si="8"/>
        <v>125.18883000000007</v>
      </c>
      <c r="I100" s="6">
        <f t="shared" si="9"/>
        <v>36.451689999999992</v>
      </c>
      <c r="J100" s="6">
        <f t="shared" si="10"/>
        <v>125.19151799999997</v>
      </c>
      <c r="K100" s="6">
        <f t="shared" si="11"/>
        <v>36.295027999999988</v>
      </c>
    </row>
    <row r="101" spans="1:11" x14ac:dyDescent="0.3">
      <c r="A101" s="7">
        <v>100</v>
      </c>
      <c r="B101" s="5">
        <f>case06!E101</f>
        <v>125.1725</v>
      </c>
      <c r="C101" s="5">
        <f>case06!F101</f>
        <v>36.50658</v>
      </c>
      <c r="D101">
        <v>-8.9200000000000008E-3</v>
      </c>
      <c r="E101">
        <v>-5.0699999999999999E-3</v>
      </c>
      <c r="F101">
        <v>-7.0910000000000001E-3</v>
      </c>
      <c r="G101">
        <v>-8.8079999999999999E-3</v>
      </c>
      <c r="H101" s="6">
        <f t="shared" si="8"/>
        <v>125.17991000000006</v>
      </c>
      <c r="I101" s="6">
        <f t="shared" si="9"/>
        <v>36.446619999999989</v>
      </c>
      <c r="J101" s="6">
        <f t="shared" si="10"/>
        <v>125.18442699999997</v>
      </c>
      <c r="K101" s="6">
        <f t="shared" si="11"/>
        <v>36.286219999999986</v>
      </c>
    </row>
    <row r="102" spans="1:11" x14ac:dyDescent="0.3">
      <c r="A102" s="7">
        <v>101</v>
      </c>
      <c r="B102" s="5">
        <f>case06!E102</f>
        <v>125.16303000000001</v>
      </c>
      <c r="C102" s="5">
        <f>case06!F102</f>
        <v>36.494540000000001</v>
      </c>
      <c r="D102">
        <v>-7.3200000000000001E-3</v>
      </c>
      <c r="E102">
        <v>-9.9500000000000005E-3</v>
      </c>
      <c r="F102">
        <v>-5.1009999999999996E-3</v>
      </c>
      <c r="G102">
        <v>-1.1646999999999999E-2</v>
      </c>
      <c r="H102" s="6">
        <f t="shared" si="8"/>
        <v>125.17259000000006</v>
      </c>
      <c r="I102" s="6">
        <f t="shared" si="9"/>
        <v>36.436669999999985</v>
      </c>
      <c r="J102" s="6">
        <f t="shared" si="10"/>
        <v>125.17932599999997</v>
      </c>
      <c r="K102" s="6">
        <f t="shared" si="11"/>
        <v>36.274572999999982</v>
      </c>
    </row>
    <row r="103" spans="1:11" x14ac:dyDescent="0.3">
      <c r="A103" s="7">
        <v>102</v>
      </c>
      <c r="B103" s="5">
        <f>case06!E103</f>
        <v>125.15816</v>
      </c>
      <c r="C103" s="5">
        <f>case06!F103</f>
        <v>36.479109999999999</v>
      </c>
      <c r="D103">
        <v>-5.7800000000000004E-3</v>
      </c>
      <c r="E103">
        <v>-1.4760000000000001E-2</v>
      </c>
      <c r="F103">
        <v>-3.1229999999999999E-3</v>
      </c>
      <c r="G103">
        <v>-1.4394000000000001E-2</v>
      </c>
      <c r="H103" s="6">
        <f t="shared" si="8"/>
        <v>125.16681000000005</v>
      </c>
      <c r="I103" s="6">
        <f t="shared" si="9"/>
        <v>36.421909999999983</v>
      </c>
      <c r="J103" s="6">
        <f t="shared" si="10"/>
        <v>125.17620299999997</v>
      </c>
      <c r="K103" s="6">
        <f t="shared" si="11"/>
        <v>36.26017899999998</v>
      </c>
    </row>
    <row r="104" spans="1:11" x14ac:dyDescent="0.3">
      <c r="A104" s="7">
        <v>103</v>
      </c>
      <c r="B104" s="5">
        <f>case06!E104</f>
        <v>125.15898</v>
      </c>
      <c r="C104" s="5">
        <f>case06!F104</f>
        <v>36.463369999999998</v>
      </c>
      <c r="D104">
        <v>5.0000000000000001E-4</v>
      </c>
      <c r="E104">
        <v>-1.2189999999999999E-2</v>
      </c>
      <c r="F104">
        <v>-2.52E-4</v>
      </c>
      <c r="G104">
        <v>-1.3372E-2</v>
      </c>
      <c r="H104" s="6">
        <f t="shared" si="8"/>
        <v>125.16731000000006</v>
      </c>
      <c r="I104" s="6">
        <f t="shared" si="9"/>
        <v>36.409719999999986</v>
      </c>
      <c r="J104" s="6">
        <f t="shared" si="10"/>
        <v>125.17595099999997</v>
      </c>
      <c r="K104" s="6">
        <f t="shared" si="11"/>
        <v>36.246806999999983</v>
      </c>
    </row>
    <row r="105" spans="1:11" x14ac:dyDescent="0.3">
      <c r="A105" s="7">
        <v>104</v>
      </c>
      <c r="B105" s="5">
        <f>case06!E105</f>
        <v>125.16801</v>
      </c>
      <c r="C105" s="5">
        <f>case06!F105</f>
        <v>36.450580000000002</v>
      </c>
      <c r="D105">
        <v>6.7099999999999998E-3</v>
      </c>
      <c r="E105">
        <v>-9.4999999999999998E-3</v>
      </c>
      <c r="F105">
        <v>4.8789999999999997E-3</v>
      </c>
      <c r="G105">
        <v>-9.6570000000000007E-3</v>
      </c>
      <c r="H105" s="6">
        <f t="shared" si="8"/>
        <v>125.17402000000006</v>
      </c>
      <c r="I105" s="6">
        <f t="shared" si="9"/>
        <v>36.400219999999983</v>
      </c>
      <c r="J105" s="6">
        <f t="shared" si="10"/>
        <v>125.18082999999997</v>
      </c>
      <c r="K105" s="6">
        <f t="shared" si="11"/>
        <v>36.237149999999986</v>
      </c>
    </row>
    <row r="106" spans="1:11" x14ac:dyDescent="0.3">
      <c r="A106" s="7">
        <v>105</v>
      </c>
      <c r="B106" s="5">
        <f>case06!E106</f>
        <v>125.18246000000001</v>
      </c>
      <c r="C106" s="5">
        <f>case06!F106</f>
        <v>36.441929999999999</v>
      </c>
      <c r="D106">
        <v>1.289E-2</v>
      </c>
      <c r="E106">
        <v>-6.6499999999999997E-3</v>
      </c>
      <c r="F106">
        <v>9.2899999999999996E-3</v>
      </c>
      <c r="G106">
        <v>-5.8599999999999998E-3</v>
      </c>
      <c r="H106" s="6">
        <f t="shared" si="8"/>
        <v>125.18691000000005</v>
      </c>
      <c r="I106" s="6">
        <f t="shared" si="9"/>
        <v>36.393569999999983</v>
      </c>
      <c r="J106" s="6">
        <f t="shared" si="10"/>
        <v>125.19011999999996</v>
      </c>
      <c r="K106" s="6">
        <f t="shared" si="11"/>
        <v>36.231289999999987</v>
      </c>
    </row>
    <row r="107" spans="1:11" x14ac:dyDescent="0.3">
      <c r="A107" s="7">
        <v>106</v>
      </c>
      <c r="B107" s="5">
        <f>case06!E107</f>
        <v>125.19855</v>
      </c>
      <c r="C107" s="5">
        <f>case06!F107</f>
        <v>36.439819999999997</v>
      </c>
      <c r="D107">
        <v>1.0749999999999999E-2</v>
      </c>
      <c r="E107">
        <v>-2.0899999999999998E-3</v>
      </c>
      <c r="F107">
        <v>1.0378E-2</v>
      </c>
      <c r="G107">
        <v>-2.6970000000000002E-3</v>
      </c>
      <c r="H107" s="6">
        <f t="shared" si="8"/>
        <v>125.19766000000006</v>
      </c>
      <c r="I107" s="6">
        <f t="shared" si="9"/>
        <v>36.39147999999998</v>
      </c>
      <c r="J107" s="6">
        <f t="shared" si="10"/>
        <v>125.20049799999997</v>
      </c>
      <c r="K107" s="6">
        <f t="shared" si="11"/>
        <v>36.228592999999989</v>
      </c>
    </row>
    <row r="108" spans="1:11" x14ac:dyDescent="0.3">
      <c r="A108" s="7">
        <v>107</v>
      </c>
      <c r="B108" s="5">
        <f>case06!E108</f>
        <v>125.21315</v>
      </c>
      <c r="C108" s="5">
        <f>case06!F108</f>
        <v>36.442570000000003</v>
      </c>
      <c r="D108">
        <v>8.6599999999999993E-3</v>
      </c>
      <c r="E108">
        <v>2.3999999999999998E-3</v>
      </c>
      <c r="F108">
        <v>7.8650000000000005E-3</v>
      </c>
      <c r="G108">
        <v>-5.5000000000000002E-5</v>
      </c>
      <c r="H108" s="6">
        <f t="shared" si="8"/>
        <v>125.20632000000006</v>
      </c>
      <c r="I108" s="6">
        <f t="shared" si="9"/>
        <v>36.393879999999982</v>
      </c>
      <c r="J108" s="6">
        <f t="shared" si="10"/>
        <v>125.20836299999996</v>
      </c>
      <c r="K108" s="6">
        <f t="shared" si="11"/>
        <v>36.228537999999986</v>
      </c>
    </row>
    <row r="109" spans="1:11" x14ac:dyDescent="0.3">
      <c r="A109" s="7">
        <v>108</v>
      </c>
      <c r="B109" s="5">
        <f>case06!E109</f>
        <v>125.22207</v>
      </c>
      <c r="C109" s="5">
        <f>case06!F109</f>
        <v>36.448210000000003</v>
      </c>
      <c r="D109">
        <v>6.5900000000000004E-3</v>
      </c>
      <c r="E109">
        <v>6.7999999999999996E-3</v>
      </c>
      <c r="F109">
        <v>5.4510000000000001E-3</v>
      </c>
      <c r="G109">
        <v>2.8119999999999998E-3</v>
      </c>
      <c r="H109" s="6">
        <f t="shared" si="8"/>
        <v>125.21291000000006</v>
      </c>
      <c r="I109" s="6">
        <f t="shared" si="9"/>
        <v>36.40067999999998</v>
      </c>
      <c r="J109" s="6">
        <f t="shared" si="10"/>
        <v>125.21381399999996</v>
      </c>
      <c r="K109" s="6">
        <f t="shared" si="11"/>
        <v>36.231349999999985</v>
      </c>
    </row>
    <row r="110" spans="1:11" x14ac:dyDescent="0.3">
      <c r="A110" s="7">
        <v>109</v>
      </c>
      <c r="B110" s="5">
        <f>case06!E110</f>
        <v>125.22398</v>
      </c>
      <c r="C110" s="5">
        <f>case06!F110</f>
        <v>36.454050000000002</v>
      </c>
      <c r="D110">
        <v>1.2E-4</v>
      </c>
      <c r="E110">
        <v>3.5799999999999998E-3</v>
      </c>
      <c r="F110">
        <v>2.2529999999999998E-3</v>
      </c>
      <c r="G110">
        <v>1.766E-3</v>
      </c>
      <c r="H110" s="6">
        <f t="shared" si="8"/>
        <v>125.21303000000006</v>
      </c>
      <c r="I110" s="6">
        <f t="shared" si="9"/>
        <v>36.404259999999979</v>
      </c>
      <c r="J110" s="6">
        <f t="shared" si="10"/>
        <v>125.21606699999995</v>
      </c>
      <c r="K110" s="6">
        <f t="shared" si="11"/>
        <v>36.233115999999988</v>
      </c>
    </row>
    <row r="111" spans="1:11" x14ac:dyDescent="0.3">
      <c r="A111" s="7">
        <v>110</v>
      </c>
      <c r="B111" s="5">
        <f>case06!E111</f>
        <v>125.2192</v>
      </c>
      <c r="C111" s="5">
        <f>case06!F111</f>
        <v>36.457439999999998</v>
      </c>
      <c r="D111">
        <v>-6.4000000000000003E-3</v>
      </c>
      <c r="E111">
        <v>3.5E-4</v>
      </c>
      <c r="F111">
        <v>-3.2260000000000001E-3</v>
      </c>
      <c r="G111">
        <v>-2.1150000000000001E-3</v>
      </c>
      <c r="H111" s="6">
        <f t="shared" ref="H111:H113" si="12">H110+D111</f>
        <v>125.20663000000006</v>
      </c>
      <c r="I111" s="6">
        <f t="shared" ref="I111:I113" si="13">I110+E111</f>
        <v>36.404609999999977</v>
      </c>
      <c r="J111" s="6">
        <f t="shared" ref="J111:J113" si="14">J110+F111</f>
        <v>125.21284099999995</v>
      </c>
      <c r="K111" s="6">
        <f t="shared" ref="K111:K113" si="15">K110+G111</f>
        <v>36.231000999999985</v>
      </c>
    </row>
    <row r="112" spans="1:11" x14ac:dyDescent="0.3">
      <c r="A112" s="7">
        <v>111</v>
      </c>
      <c r="B112" s="5">
        <f>case06!E112</f>
        <v>125.20988</v>
      </c>
      <c r="C112" s="5">
        <f>case06!F112</f>
        <v>36.456449999999997</v>
      </c>
      <c r="D112">
        <v>-1.2919999999999999E-2</v>
      </c>
      <c r="E112">
        <v>-2.82E-3</v>
      </c>
      <c r="F112">
        <v>-7.9690000000000004E-3</v>
      </c>
      <c r="G112">
        <v>-6.0089999999999996E-3</v>
      </c>
      <c r="H112" s="6">
        <f t="shared" si="12"/>
        <v>125.19371000000007</v>
      </c>
      <c r="I112" s="6">
        <f t="shared" si="13"/>
        <v>36.401789999999977</v>
      </c>
      <c r="J112" s="6">
        <f t="shared" si="14"/>
        <v>125.20487199999995</v>
      </c>
      <c r="K112" s="6">
        <f t="shared" si="15"/>
        <v>36.224991999999986</v>
      </c>
    </row>
    <row r="113" spans="1:11" x14ac:dyDescent="0.3">
      <c r="A113" s="7">
        <v>112</v>
      </c>
      <c r="B113" s="5">
        <f>case06!E113</f>
        <v>125.19823</v>
      </c>
      <c r="C113" s="5">
        <f>case06!F113</f>
        <v>36.448700000000002</v>
      </c>
      <c r="D113">
        <v>-1.1650000000000001E-2</v>
      </c>
      <c r="E113">
        <v>-7.2100000000000003E-3</v>
      </c>
      <c r="F113">
        <v>-8.8780000000000005E-3</v>
      </c>
      <c r="G113">
        <v>-9.0830000000000008E-3</v>
      </c>
      <c r="H113" s="6">
        <f t="shared" si="12"/>
        <v>125.18206000000006</v>
      </c>
      <c r="I113" s="6">
        <f t="shared" si="13"/>
        <v>36.394579999999976</v>
      </c>
      <c r="J113" s="6">
        <f t="shared" si="14"/>
        <v>125.19599399999996</v>
      </c>
      <c r="K113" s="6">
        <f t="shared" si="15"/>
        <v>36.215908999999989</v>
      </c>
    </row>
    <row r="114" spans="1:11" x14ac:dyDescent="0.3">
      <c r="A114" s="8"/>
      <c r="B114" s="5"/>
      <c r="C114" s="5"/>
      <c r="D114" s="5"/>
      <c r="E114" s="5"/>
      <c r="F114" s="6"/>
      <c r="G114" s="6"/>
      <c r="H114" s="6"/>
      <c r="I114" s="6"/>
      <c r="J114" s="6"/>
      <c r="K114" s="6"/>
    </row>
    <row r="115" spans="1:11" x14ac:dyDescent="0.3">
      <c r="A115" s="8"/>
      <c r="B115" s="5"/>
      <c r="C115" s="5"/>
      <c r="D115" s="5"/>
      <c r="E115" s="5"/>
      <c r="F115" s="6"/>
      <c r="G115" s="6"/>
      <c r="H115" s="6"/>
      <c r="I115" s="6"/>
      <c r="J115" s="6"/>
      <c r="K115" s="6"/>
    </row>
    <row r="116" spans="1:11" x14ac:dyDescent="0.3">
      <c r="A116" s="8"/>
      <c r="B116" s="5"/>
      <c r="C116" s="5"/>
      <c r="D116" s="5"/>
      <c r="E116" s="5"/>
      <c r="F116" s="6"/>
      <c r="G116" s="6"/>
      <c r="H116" s="6"/>
      <c r="I116" s="6"/>
      <c r="J116" s="6"/>
      <c r="K116" s="6"/>
    </row>
    <row r="117" spans="1:11" x14ac:dyDescent="0.3">
      <c r="A117" s="8"/>
      <c r="B117" s="5"/>
      <c r="C117" s="5"/>
      <c r="D117" s="5"/>
      <c r="E117" s="5"/>
      <c r="F117" s="6"/>
      <c r="G117" s="6"/>
      <c r="H117" s="6"/>
      <c r="I117" s="6"/>
      <c r="J117" s="6"/>
      <c r="K117" s="6"/>
    </row>
    <row r="118" spans="1:11" x14ac:dyDescent="0.3">
      <c r="A118" s="8"/>
      <c r="B118" s="5"/>
      <c r="C118" s="5"/>
      <c r="D118" s="5"/>
      <c r="E118" s="5"/>
      <c r="F118" s="6"/>
      <c r="G118" s="6"/>
      <c r="H118" s="6"/>
      <c r="I118" s="6"/>
      <c r="J118" s="6"/>
      <c r="K118" s="6"/>
    </row>
    <row r="119" spans="1:11" x14ac:dyDescent="0.3">
      <c r="A119" s="8"/>
      <c r="B119" s="5"/>
      <c r="C119" s="5"/>
      <c r="D119" s="5"/>
      <c r="E119" s="5"/>
      <c r="F119" s="6"/>
      <c r="G119" s="6"/>
      <c r="H119" s="6"/>
      <c r="I119" s="6"/>
      <c r="J119" s="6"/>
      <c r="K119" s="6"/>
    </row>
    <row r="120" spans="1:11" x14ac:dyDescent="0.3">
      <c r="A120" s="8"/>
      <c r="B120" s="5"/>
      <c r="C120" s="5"/>
      <c r="D120" s="5"/>
      <c r="E120" s="5"/>
      <c r="F120" s="6"/>
      <c r="G120" s="6"/>
      <c r="H120" s="6"/>
      <c r="I120" s="6"/>
      <c r="J120" s="6"/>
      <c r="K120" s="6"/>
    </row>
    <row r="121" spans="1:11" x14ac:dyDescent="0.3">
      <c r="A121" s="8"/>
      <c r="B121" s="5"/>
      <c r="C121" s="5"/>
      <c r="D121" s="5"/>
      <c r="E121" s="5"/>
      <c r="F121" s="6"/>
      <c r="G121" s="6"/>
      <c r="H121" s="6"/>
      <c r="I121" s="6"/>
      <c r="J121" s="6"/>
      <c r="K121" s="6"/>
    </row>
    <row r="122" spans="1:11" x14ac:dyDescent="0.3">
      <c r="A122" s="8"/>
      <c r="B122" s="5"/>
      <c r="C122" s="5"/>
      <c r="D122" s="5"/>
      <c r="E122" s="5"/>
      <c r="F122" s="6"/>
      <c r="G122" s="6"/>
      <c r="H122" s="6"/>
      <c r="I122" s="6"/>
      <c r="J122" s="6"/>
      <c r="K122" s="6"/>
    </row>
    <row r="123" spans="1:11" x14ac:dyDescent="0.3">
      <c r="A123" s="8"/>
      <c r="B123" s="5"/>
      <c r="C123" s="5"/>
      <c r="D123" s="5"/>
      <c r="E123" s="5"/>
      <c r="F123" s="6"/>
      <c r="G123" s="6"/>
      <c r="H123" s="6"/>
      <c r="I123" s="6"/>
      <c r="J123" s="6"/>
      <c r="K123" s="6"/>
    </row>
    <row r="124" spans="1:11" x14ac:dyDescent="0.3">
      <c r="A124" s="8"/>
      <c r="B124" s="5"/>
      <c r="C124" s="5"/>
      <c r="D124" s="5"/>
      <c r="E124" s="5"/>
      <c r="F124" s="6"/>
      <c r="G124" s="6"/>
      <c r="H124" s="6"/>
      <c r="I124" s="6"/>
      <c r="J124" s="6"/>
      <c r="K124" s="6"/>
    </row>
    <row r="125" spans="1:11" x14ac:dyDescent="0.3">
      <c r="A125" s="8"/>
      <c r="B125" s="5"/>
      <c r="C125" s="5"/>
      <c r="D125" s="5"/>
      <c r="E125" s="5"/>
      <c r="F125" s="6"/>
      <c r="G125" s="6"/>
      <c r="H125" s="6"/>
      <c r="I125" s="6"/>
      <c r="J125" s="6"/>
      <c r="K125" s="6"/>
    </row>
    <row r="126" spans="1:11" x14ac:dyDescent="0.3">
      <c r="A126" s="8"/>
      <c r="B126" s="5"/>
      <c r="C126" s="5"/>
      <c r="D126" s="5"/>
      <c r="E126" s="5"/>
      <c r="F126" s="6"/>
      <c r="G126" s="6"/>
      <c r="H126" s="6"/>
      <c r="I126" s="6"/>
      <c r="J126" s="6"/>
      <c r="K126" s="6"/>
    </row>
    <row r="127" spans="1:11" x14ac:dyDescent="0.3">
      <c r="A127" s="8"/>
      <c r="B127" s="5"/>
      <c r="C127" s="5"/>
      <c r="D127" s="5"/>
      <c r="E127" s="5"/>
      <c r="F127" s="6"/>
      <c r="G127" s="6"/>
      <c r="H127" s="6"/>
      <c r="I127" s="6"/>
      <c r="J127" s="6"/>
      <c r="K127" s="6"/>
    </row>
    <row r="128" spans="1:11" x14ac:dyDescent="0.3">
      <c r="A128" s="8"/>
      <c r="B128" s="5"/>
      <c r="C128" s="5"/>
      <c r="D128" s="5"/>
      <c r="E128" s="5"/>
      <c r="F128" s="6"/>
      <c r="G128" s="6"/>
      <c r="H128" s="6"/>
      <c r="I128" s="6"/>
      <c r="J128" s="6"/>
      <c r="K128" s="6"/>
    </row>
    <row r="129" spans="1:11" x14ac:dyDescent="0.3">
      <c r="A129" s="8"/>
      <c r="B129" s="5"/>
      <c r="C129" s="5"/>
      <c r="D129" s="5"/>
      <c r="E129" s="5"/>
      <c r="F129" s="6"/>
      <c r="G129" s="6"/>
      <c r="H129" s="6"/>
      <c r="I129" s="6"/>
      <c r="J129" s="6"/>
      <c r="K129" s="6"/>
    </row>
    <row r="130" spans="1:11" x14ac:dyDescent="0.3">
      <c r="A130" s="8"/>
      <c r="B130" s="5"/>
      <c r="C130" s="5"/>
      <c r="D130" s="5"/>
      <c r="E130" s="5"/>
      <c r="F130" s="6"/>
      <c r="G130" s="6"/>
      <c r="H130" s="6"/>
      <c r="I130" s="6"/>
      <c r="J130" s="6"/>
      <c r="K130" s="6"/>
    </row>
    <row r="131" spans="1:11" x14ac:dyDescent="0.3">
      <c r="A131" s="8"/>
      <c r="B131" s="5"/>
      <c r="C131" s="5"/>
      <c r="D131" s="5"/>
      <c r="E131" s="5"/>
      <c r="F131" s="6"/>
      <c r="G131" s="6"/>
      <c r="H131" s="6"/>
      <c r="I131" s="6"/>
      <c r="J131" s="6"/>
      <c r="K131" s="6"/>
    </row>
    <row r="132" spans="1:11" x14ac:dyDescent="0.3">
      <c r="A132" s="8"/>
      <c r="B132" s="5"/>
      <c r="C132" s="5"/>
      <c r="D132" s="5"/>
      <c r="E132" s="5"/>
      <c r="F132" s="6"/>
      <c r="G132" s="6"/>
      <c r="H132" s="6"/>
      <c r="I132" s="6"/>
      <c r="J132" s="6"/>
      <c r="K132" s="6"/>
    </row>
    <row r="133" spans="1:11" x14ac:dyDescent="0.3">
      <c r="A133" s="8"/>
      <c r="B133" s="5"/>
      <c r="C133" s="5"/>
      <c r="D133" s="5"/>
      <c r="E133" s="5"/>
      <c r="F133" s="6"/>
      <c r="G133" s="6"/>
      <c r="H133" s="6"/>
      <c r="I133" s="6"/>
      <c r="J133" s="6"/>
      <c r="K133" s="6"/>
    </row>
    <row r="134" spans="1:11" x14ac:dyDescent="0.3">
      <c r="A134" s="8"/>
      <c r="B134" s="5"/>
      <c r="C134" s="5"/>
      <c r="D134" s="5"/>
      <c r="E134" s="5"/>
      <c r="F134" s="6"/>
      <c r="G134" s="6"/>
      <c r="H134" s="6"/>
      <c r="I134" s="6"/>
      <c r="J134" s="6"/>
      <c r="K134" s="6"/>
    </row>
    <row r="135" spans="1:11" x14ac:dyDescent="0.3">
      <c r="A135" s="8"/>
      <c r="B135" s="5"/>
      <c r="C135" s="5"/>
      <c r="D135" s="5"/>
      <c r="E135" s="5"/>
      <c r="F135" s="6"/>
      <c r="G135" s="6"/>
      <c r="H135" s="6"/>
      <c r="I135" s="6"/>
      <c r="J135" s="6"/>
      <c r="K135" s="6"/>
    </row>
    <row r="136" spans="1:11" x14ac:dyDescent="0.3">
      <c r="A136" s="8"/>
      <c r="B136" s="5"/>
      <c r="C136" s="5"/>
      <c r="D136" s="5"/>
      <c r="E136" s="5"/>
      <c r="F136" s="6"/>
      <c r="G136" s="6"/>
      <c r="H136" s="6"/>
      <c r="I136" s="6"/>
      <c r="J136" s="6"/>
      <c r="K136" s="6"/>
    </row>
    <row r="137" spans="1:11" x14ac:dyDescent="0.3">
      <c r="A137" s="8"/>
      <c r="B137" s="5"/>
      <c r="C137" s="5"/>
      <c r="D137" s="5"/>
      <c r="E137" s="5"/>
      <c r="F137" s="6"/>
      <c r="G137" s="6"/>
      <c r="H137" s="6"/>
      <c r="I137" s="6"/>
      <c r="J137" s="6"/>
      <c r="K137" s="6"/>
    </row>
    <row r="138" spans="1:11" x14ac:dyDescent="0.3">
      <c r="A138" s="8"/>
      <c r="B138" s="5"/>
      <c r="C138" s="5"/>
      <c r="D138" s="5"/>
      <c r="E138" s="5"/>
      <c r="F138" s="6"/>
      <c r="G138" s="6"/>
      <c r="H138" s="6"/>
      <c r="I138" s="6"/>
      <c r="J138" s="6"/>
      <c r="K138" s="6"/>
    </row>
    <row r="139" spans="1:11" x14ac:dyDescent="0.3">
      <c r="A139" s="8"/>
      <c r="B139" s="5"/>
      <c r="C139" s="5"/>
      <c r="D139" s="5"/>
      <c r="E139" s="5"/>
      <c r="F139" s="6"/>
      <c r="G139" s="6"/>
      <c r="H139" s="6"/>
      <c r="I139" s="6"/>
      <c r="J139" s="6"/>
      <c r="K139" s="6"/>
    </row>
    <row r="140" spans="1:11" x14ac:dyDescent="0.3">
      <c r="A140" s="8"/>
      <c r="B140" s="5"/>
      <c r="C140" s="5"/>
      <c r="D140" s="5"/>
      <c r="E140" s="5"/>
      <c r="F140" s="6"/>
      <c r="G140" s="6"/>
      <c r="H140" s="6"/>
      <c r="I140" s="6"/>
      <c r="J140" s="6"/>
      <c r="K140" s="6"/>
    </row>
    <row r="141" spans="1:11" x14ac:dyDescent="0.3">
      <c r="A141" s="8"/>
      <c r="B141" s="5"/>
      <c r="C141" s="5"/>
      <c r="D141" s="5"/>
      <c r="E141" s="5"/>
      <c r="F141" s="6"/>
      <c r="G141" s="6"/>
      <c r="H141" s="6"/>
      <c r="I141" s="6"/>
      <c r="J141" s="6"/>
      <c r="K141" s="6"/>
    </row>
    <row r="142" spans="1:11" x14ac:dyDescent="0.3">
      <c r="A142" s="8"/>
      <c r="B142" s="5"/>
      <c r="C142" s="5"/>
      <c r="D142" s="5"/>
      <c r="E142" s="5"/>
      <c r="F142" s="6"/>
      <c r="G142" s="6"/>
      <c r="H142" s="6"/>
      <c r="I142" s="6"/>
      <c r="J142" s="6"/>
      <c r="K142" s="6"/>
    </row>
    <row r="143" spans="1:11" x14ac:dyDescent="0.3">
      <c r="A143" s="8"/>
      <c r="B143" s="5"/>
      <c r="C143" s="5"/>
      <c r="D143" s="5"/>
      <c r="E143" s="5"/>
      <c r="F143" s="6"/>
      <c r="G143" s="6"/>
      <c r="H143" s="6"/>
      <c r="I143" s="6"/>
      <c r="J143" s="6"/>
      <c r="K143" s="6"/>
    </row>
    <row r="144" spans="1:11" x14ac:dyDescent="0.3">
      <c r="A144" s="8"/>
      <c r="B144" s="5"/>
      <c r="C144" s="5"/>
      <c r="D144" s="5"/>
      <c r="E144" s="5"/>
      <c r="F144" s="6"/>
      <c r="G144" s="6"/>
      <c r="H144" s="6"/>
      <c r="I144" s="6"/>
      <c r="J144" s="6"/>
      <c r="K144" s="6"/>
    </row>
    <row r="145" spans="1:11" x14ac:dyDescent="0.3">
      <c r="A145" s="8"/>
      <c r="B145" s="5"/>
      <c r="C145" s="5"/>
      <c r="D145" s="5"/>
      <c r="E145" s="5"/>
      <c r="F145" s="6"/>
      <c r="G145" s="6"/>
      <c r="H145" s="6"/>
      <c r="I145" s="6"/>
      <c r="J145" s="6"/>
      <c r="K145" s="6"/>
    </row>
    <row r="146" spans="1:11" x14ac:dyDescent="0.3">
      <c r="A146" s="8"/>
      <c r="B146" s="5"/>
      <c r="C146" s="5"/>
      <c r="D146" s="5"/>
      <c r="E146" s="5"/>
      <c r="F146" s="6"/>
      <c r="G146" s="6"/>
      <c r="H146" s="6"/>
      <c r="I146" s="6"/>
      <c r="J146" s="6"/>
      <c r="K146" s="6"/>
    </row>
    <row r="147" spans="1:11" x14ac:dyDescent="0.3">
      <c r="A147" s="8"/>
      <c r="B147" s="5"/>
      <c r="C147" s="5"/>
      <c r="D147" s="5"/>
      <c r="E147" s="5"/>
      <c r="F147" s="6"/>
      <c r="G147" s="6"/>
      <c r="H147" s="6"/>
      <c r="I147" s="6"/>
      <c r="J147" s="6"/>
      <c r="K147" s="6"/>
    </row>
    <row r="148" spans="1:11" x14ac:dyDescent="0.3">
      <c r="A148" s="8"/>
      <c r="B148" s="5"/>
      <c r="C148" s="5"/>
      <c r="D148" s="5"/>
      <c r="E148" s="5"/>
      <c r="F148" s="6"/>
      <c r="G148" s="6"/>
      <c r="H148" s="6"/>
      <c r="I148" s="6"/>
      <c r="J148" s="6"/>
      <c r="K148" s="6"/>
    </row>
    <row r="149" spans="1:11" x14ac:dyDescent="0.3">
      <c r="A149" s="8"/>
      <c r="B149" s="5"/>
      <c r="C149" s="5"/>
      <c r="D149" s="5"/>
      <c r="E149" s="5"/>
      <c r="F149" s="6"/>
      <c r="G149" s="6"/>
      <c r="H149" s="6"/>
      <c r="I149" s="6"/>
      <c r="J149" s="6"/>
      <c r="K149" s="6"/>
    </row>
    <row r="150" spans="1:11" x14ac:dyDescent="0.3">
      <c r="A150" s="8"/>
      <c r="B150" s="5"/>
      <c r="C150" s="5"/>
      <c r="D150" s="5"/>
      <c r="E150" s="5"/>
      <c r="F150" s="6"/>
      <c r="G150" s="6"/>
      <c r="H150" s="6"/>
      <c r="I150" s="6"/>
      <c r="J150" s="6"/>
      <c r="K150" s="6"/>
    </row>
    <row r="151" spans="1:11" x14ac:dyDescent="0.3">
      <c r="A151" s="8"/>
      <c r="B151" s="5"/>
      <c r="C151" s="5"/>
      <c r="D151" s="5"/>
      <c r="E151" s="5"/>
      <c r="F151" s="6"/>
      <c r="G151" s="6"/>
      <c r="H151" s="6"/>
      <c r="I151" s="6"/>
      <c r="J151" s="6"/>
      <c r="K151" s="6"/>
    </row>
    <row r="152" spans="1:11" x14ac:dyDescent="0.3">
      <c r="A152" s="8"/>
      <c r="B152" s="5"/>
      <c r="C152" s="5"/>
      <c r="D152" s="5"/>
      <c r="E152" s="5"/>
      <c r="F152" s="6"/>
      <c r="G152" s="6"/>
      <c r="H152" s="6"/>
      <c r="I152" s="6"/>
      <c r="J152" s="6"/>
      <c r="K152" s="6"/>
    </row>
    <row r="153" spans="1:11" x14ac:dyDescent="0.3">
      <c r="A153" s="8"/>
      <c r="B153" s="5"/>
      <c r="C153" s="5"/>
      <c r="D153" s="5"/>
      <c r="E153" s="5"/>
      <c r="F153" s="6"/>
      <c r="G153" s="6"/>
      <c r="H153" s="6"/>
      <c r="I153" s="6"/>
      <c r="J153" s="6"/>
      <c r="K153" s="6"/>
    </row>
    <row r="154" spans="1:11" x14ac:dyDescent="0.3">
      <c r="A154" s="8"/>
      <c r="B154" s="5"/>
      <c r="C154" s="5"/>
      <c r="D154" s="5"/>
      <c r="E154" s="5"/>
      <c r="F154" s="6"/>
      <c r="G154" s="6"/>
      <c r="H154" s="6"/>
      <c r="I154" s="6"/>
      <c r="J154" s="6"/>
      <c r="K154" s="6"/>
    </row>
    <row r="155" spans="1:11" x14ac:dyDescent="0.3">
      <c r="A155" s="8"/>
      <c r="B155" s="5"/>
      <c r="C155" s="5"/>
      <c r="D155" s="5"/>
      <c r="E155" s="5"/>
      <c r="F155" s="6"/>
      <c r="G155" s="6"/>
      <c r="H155" s="6"/>
      <c r="I155" s="6"/>
      <c r="J155" s="6"/>
      <c r="K155" s="6"/>
    </row>
    <row r="156" spans="1:11" x14ac:dyDescent="0.3">
      <c r="A156" s="8"/>
      <c r="B156" s="5"/>
      <c r="C156" s="5"/>
      <c r="D156" s="5"/>
      <c r="E156" s="5"/>
      <c r="F156" s="6"/>
      <c r="G156" s="6"/>
      <c r="H156" s="6"/>
      <c r="I156" s="6"/>
      <c r="J156" s="6"/>
      <c r="K156" s="6"/>
    </row>
    <row r="157" spans="1:11" x14ac:dyDescent="0.3">
      <c r="A157" s="8"/>
      <c r="B157" s="5"/>
      <c r="C157" s="5"/>
      <c r="D157" s="5"/>
      <c r="E157" s="5"/>
      <c r="F157" s="6"/>
      <c r="G157" s="6"/>
      <c r="H157" s="6"/>
      <c r="I157" s="6"/>
      <c r="J157" s="6"/>
      <c r="K157" s="6"/>
    </row>
    <row r="158" spans="1:11" x14ac:dyDescent="0.3">
      <c r="A158" s="8"/>
      <c r="B158" s="5"/>
      <c r="C158" s="5"/>
      <c r="D158" s="5"/>
      <c r="E158" s="5"/>
      <c r="F158" s="6"/>
      <c r="G158" s="6"/>
      <c r="H158" s="6"/>
      <c r="I158" s="6"/>
      <c r="J158" s="6"/>
      <c r="K158" s="6"/>
    </row>
    <row r="159" spans="1:11" x14ac:dyDescent="0.3">
      <c r="A159" s="8"/>
      <c r="B159" s="5"/>
      <c r="C159" s="5"/>
      <c r="D159" s="5"/>
      <c r="E159" s="5"/>
      <c r="F159" s="6"/>
      <c r="G159" s="6"/>
      <c r="H159" s="6"/>
      <c r="I159" s="6"/>
      <c r="J159" s="6"/>
      <c r="K159" s="6"/>
    </row>
    <row r="160" spans="1:11" x14ac:dyDescent="0.3">
      <c r="A160" s="8"/>
      <c r="B160" s="5"/>
      <c r="C160" s="5"/>
      <c r="D160" s="5"/>
      <c r="E160" s="5"/>
      <c r="F160" s="6"/>
      <c r="G160" s="6"/>
      <c r="H160" s="6"/>
      <c r="I160" s="6"/>
      <c r="J160" s="6"/>
      <c r="K160" s="6"/>
    </row>
    <row r="161" spans="1:11" x14ac:dyDescent="0.3">
      <c r="A161" s="8"/>
      <c r="B161" s="5"/>
      <c r="C161" s="5"/>
      <c r="D161" s="5"/>
      <c r="E161" s="5"/>
      <c r="F161" s="6"/>
      <c r="G161" s="6"/>
      <c r="H161" s="6"/>
      <c r="I161" s="6"/>
      <c r="J161" s="6"/>
      <c r="K161" s="6"/>
    </row>
    <row r="162" spans="1:11" x14ac:dyDescent="0.3">
      <c r="A162" s="8"/>
      <c r="B162" s="5"/>
      <c r="C162" s="5"/>
      <c r="D162" s="5"/>
      <c r="E162" s="5"/>
      <c r="F162" s="6"/>
      <c r="G162" s="6"/>
      <c r="H162" s="6"/>
      <c r="I162" s="6"/>
      <c r="J162" s="6"/>
      <c r="K162" s="6"/>
    </row>
    <row r="163" spans="1:11" x14ac:dyDescent="0.3">
      <c r="A163" s="8"/>
      <c r="B163" s="5"/>
      <c r="C163" s="5"/>
      <c r="D163" s="5"/>
      <c r="E163" s="5"/>
      <c r="F163" s="6"/>
      <c r="G163" s="6"/>
      <c r="H163" s="6"/>
      <c r="I163" s="6"/>
      <c r="J163" s="6"/>
      <c r="K163" s="6"/>
    </row>
    <row r="164" spans="1:11" x14ac:dyDescent="0.3">
      <c r="A164" s="8"/>
      <c r="B164" s="5"/>
      <c r="C164" s="5"/>
      <c r="D164" s="5"/>
      <c r="E164" s="5"/>
      <c r="F164" s="6"/>
      <c r="G164" s="6"/>
      <c r="H164" s="6"/>
      <c r="I164" s="6"/>
      <c r="J164" s="6"/>
      <c r="K164" s="6"/>
    </row>
    <row r="165" spans="1:11" x14ac:dyDescent="0.3">
      <c r="A165" s="8"/>
      <c r="B165" s="5"/>
      <c r="C165" s="5"/>
      <c r="D165" s="5"/>
      <c r="E165" s="5"/>
      <c r="F165" s="6"/>
      <c r="G165" s="6"/>
      <c r="H165" s="6"/>
      <c r="I165" s="6"/>
      <c r="J165" s="6"/>
      <c r="K165" s="6"/>
    </row>
    <row r="166" spans="1:11" x14ac:dyDescent="0.3">
      <c r="A166" s="8"/>
      <c r="B166" s="5"/>
      <c r="C166" s="5"/>
      <c r="D166" s="5"/>
      <c r="E166" s="5"/>
      <c r="F166" s="6"/>
      <c r="G166" s="6"/>
      <c r="H166" s="6"/>
      <c r="I166" s="6"/>
      <c r="J166" s="6"/>
      <c r="K166" s="6"/>
    </row>
    <row r="167" spans="1:11" x14ac:dyDescent="0.3">
      <c r="A167" s="8"/>
      <c r="B167" s="5"/>
      <c r="C167" s="5"/>
      <c r="D167" s="5"/>
      <c r="E167" s="5"/>
      <c r="F167" s="6"/>
      <c r="G167" s="6"/>
      <c r="H167" s="6"/>
      <c r="I167" s="6"/>
      <c r="J167" s="6"/>
      <c r="K167" s="6"/>
    </row>
    <row r="168" spans="1:11" x14ac:dyDescent="0.3">
      <c r="A168" s="8"/>
      <c r="B168" s="5"/>
      <c r="C168" s="5"/>
      <c r="D168" s="5"/>
      <c r="E168" s="5"/>
      <c r="F168" s="6"/>
      <c r="G168" s="6"/>
      <c r="H168" s="6"/>
      <c r="I168" s="6"/>
      <c r="J168" s="6"/>
      <c r="K168" s="6"/>
    </row>
    <row r="169" spans="1:11" x14ac:dyDescent="0.3">
      <c r="A169" s="8"/>
      <c r="B169" s="5"/>
      <c r="C169" s="5"/>
      <c r="D169" s="5"/>
      <c r="E169" s="5"/>
      <c r="F169" s="6"/>
      <c r="G169" s="6"/>
      <c r="H169" s="6"/>
      <c r="I169" s="6"/>
      <c r="J169" s="6"/>
      <c r="K169" s="6"/>
    </row>
    <row r="170" spans="1:11" x14ac:dyDescent="0.3">
      <c r="A170" s="8"/>
      <c r="B170" s="5"/>
      <c r="C170" s="5"/>
      <c r="D170" s="5"/>
      <c r="E170" s="5"/>
      <c r="F170" s="6"/>
      <c r="G170" s="6"/>
      <c r="H170" s="6"/>
      <c r="I170" s="6"/>
      <c r="J170" s="6"/>
      <c r="K170" s="6"/>
    </row>
    <row r="171" spans="1:11" x14ac:dyDescent="0.3">
      <c r="A171" s="8"/>
      <c r="B171" s="5"/>
      <c r="C171" s="5"/>
      <c r="D171" s="5"/>
      <c r="E171" s="5"/>
      <c r="F171" s="6"/>
      <c r="G171" s="6"/>
      <c r="H171" s="6"/>
      <c r="I171" s="6"/>
      <c r="J171" s="6"/>
      <c r="K171" s="6"/>
    </row>
    <row r="172" spans="1:11" x14ac:dyDescent="0.3">
      <c r="A172" s="8"/>
      <c r="B172" s="5"/>
      <c r="C172" s="5"/>
      <c r="D172" s="5"/>
      <c r="E172" s="5"/>
      <c r="F172" s="6"/>
      <c r="G172" s="6"/>
      <c r="H172" s="6"/>
      <c r="I172" s="6"/>
      <c r="J172" s="6"/>
      <c r="K172" s="6"/>
    </row>
    <row r="173" spans="1:11" x14ac:dyDescent="0.3">
      <c r="A173" s="8"/>
      <c r="B173" s="5"/>
      <c r="C173" s="5"/>
      <c r="D173" s="5"/>
      <c r="E173" s="5"/>
      <c r="F173" s="6"/>
      <c r="G173" s="6"/>
      <c r="H173" s="6"/>
      <c r="I173" s="6"/>
      <c r="J173" s="6"/>
      <c r="K173" s="6"/>
    </row>
    <row r="174" spans="1:11" x14ac:dyDescent="0.3">
      <c r="A174" s="8"/>
      <c r="B174" s="5"/>
      <c r="C174" s="5"/>
      <c r="D174" s="5"/>
      <c r="E174" s="5"/>
      <c r="F174" s="6"/>
      <c r="G174" s="6"/>
      <c r="H174" s="6"/>
      <c r="I174" s="6"/>
      <c r="J174" s="6"/>
      <c r="K174" s="6"/>
    </row>
    <row r="175" spans="1:11" x14ac:dyDescent="0.3">
      <c r="A175" s="8"/>
      <c r="B175" s="5"/>
      <c r="C175" s="5"/>
      <c r="D175" s="5"/>
      <c r="E175" s="5"/>
      <c r="F175" s="6"/>
      <c r="G175" s="6"/>
      <c r="H175" s="6"/>
      <c r="I175" s="6"/>
      <c r="J175" s="6"/>
      <c r="K175" s="6"/>
    </row>
    <row r="176" spans="1:11" x14ac:dyDescent="0.3">
      <c r="A176" s="8"/>
      <c r="B176" s="5"/>
      <c r="C176" s="5"/>
      <c r="D176" s="5"/>
      <c r="E176" s="5"/>
      <c r="F176" s="6"/>
      <c r="G176" s="6"/>
      <c r="H176" s="6"/>
      <c r="I176" s="6"/>
      <c r="J176" s="6"/>
      <c r="K176" s="6"/>
    </row>
    <row r="177" spans="1:11" x14ac:dyDescent="0.3">
      <c r="A177" s="8"/>
      <c r="B177" s="5"/>
      <c r="C177" s="5"/>
      <c r="D177" s="5"/>
      <c r="E177" s="5"/>
      <c r="F177" s="6"/>
      <c r="G177" s="6"/>
      <c r="H177" s="6"/>
      <c r="I177" s="6"/>
      <c r="J177" s="6"/>
      <c r="K177" s="6"/>
    </row>
    <row r="178" spans="1:11" x14ac:dyDescent="0.3">
      <c r="A178" s="8"/>
      <c r="B178" s="5"/>
      <c r="C178" s="5"/>
      <c r="D178" s="5"/>
      <c r="E178" s="5"/>
      <c r="F178" s="6"/>
      <c r="G178" s="6"/>
      <c r="H178" s="6"/>
      <c r="I178" s="6"/>
      <c r="J178" s="6"/>
      <c r="K178" s="6"/>
    </row>
    <row r="179" spans="1:11" x14ac:dyDescent="0.3">
      <c r="A179" s="8"/>
      <c r="B179" s="5"/>
      <c r="C179" s="5"/>
      <c r="D179" s="5"/>
      <c r="E179" s="5"/>
      <c r="F179" s="6"/>
      <c r="G179" s="6"/>
      <c r="H179" s="6"/>
      <c r="I179" s="6"/>
      <c r="J179" s="6"/>
      <c r="K179" s="6"/>
    </row>
    <row r="180" spans="1:11" x14ac:dyDescent="0.3">
      <c r="A180" s="8"/>
      <c r="B180" s="5"/>
      <c r="C180" s="5"/>
      <c r="D180" s="5"/>
      <c r="E180" s="5"/>
      <c r="F180" s="6"/>
      <c r="G180" s="6"/>
      <c r="H180" s="6"/>
      <c r="I180" s="6"/>
      <c r="J180" s="6"/>
      <c r="K180" s="6"/>
    </row>
    <row r="181" spans="1:11" x14ac:dyDescent="0.3">
      <c r="A181" s="8"/>
      <c r="B181" s="5"/>
      <c r="C181" s="5"/>
      <c r="D181" s="5"/>
      <c r="E181" s="5"/>
      <c r="F181" s="6"/>
      <c r="G181" s="6"/>
      <c r="H181" s="6"/>
      <c r="I181" s="6"/>
      <c r="J181" s="6"/>
      <c r="K181" s="6"/>
    </row>
    <row r="182" spans="1:11" x14ac:dyDescent="0.3">
      <c r="A182" s="8"/>
      <c r="B182" s="5"/>
      <c r="C182" s="5"/>
      <c r="D182" s="5"/>
      <c r="E182" s="5"/>
      <c r="F182" s="6"/>
      <c r="G182" s="6"/>
      <c r="H182" s="6"/>
      <c r="I182" s="6"/>
      <c r="J182" s="6"/>
      <c r="K182" s="6"/>
    </row>
    <row r="183" spans="1:11" x14ac:dyDescent="0.3">
      <c r="A183" s="8"/>
      <c r="B183" s="5"/>
      <c r="C183" s="5"/>
      <c r="D183" s="5"/>
      <c r="E183" s="5"/>
      <c r="F183" s="6"/>
      <c r="G183" s="6"/>
      <c r="H183" s="6"/>
      <c r="I183" s="6"/>
      <c r="J183" s="6"/>
      <c r="K183" s="6"/>
    </row>
    <row r="184" spans="1:11" x14ac:dyDescent="0.3">
      <c r="A184" s="8"/>
      <c r="B184" s="5"/>
      <c r="C184" s="5"/>
      <c r="D184" s="5"/>
      <c r="E184" s="5"/>
      <c r="F184" s="6"/>
      <c r="G184" s="6"/>
      <c r="H184" s="6"/>
      <c r="I184" s="6"/>
      <c r="J184" s="6"/>
      <c r="K184" s="6"/>
    </row>
    <row r="185" spans="1:11" x14ac:dyDescent="0.3">
      <c r="A185" s="8"/>
      <c r="B185" s="5"/>
      <c r="C185" s="5"/>
      <c r="D185" s="5"/>
      <c r="E185" s="5"/>
      <c r="F185" s="6"/>
      <c r="G185" s="6"/>
      <c r="H185" s="6"/>
      <c r="I185" s="6"/>
      <c r="J185" s="6"/>
      <c r="K185" s="6"/>
    </row>
    <row r="186" spans="1:11" x14ac:dyDescent="0.3">
      <c r="A186" s="8"/>
      <c r="B186" s="5"/>
      <c r="C186" s="5"/>
      <c r="D186" s="5"/>
      <c r="E186" s="5"/>
      <c r="F186" s="6"/>
      <c r="G186" s="6"/>
      <c r="H186" s="6"/>
      <c r="I186" s="6"/>
      <c r="J186" s="6"/>
      <c r="K186" s="6"/>
    </row>
    <row r="187" spans="1:11" x14ac:dyDescent="0.3">
      <c r="A187" s="8"/>
      <c r="B187" s="5"/>
      <c r="C187" s="5"/>
      <c r="D187" s="5"/>
      <c r="E187" s="5"/>
      <c r="F187" s="6"/>
      <c r="G187" s="6"/>
      <c r="H187" s="6"/>
      <c r="I187" s="6"/>
      <c r="J187" s="6"/>
      <c r="K187" s="6"/>
    </row>
    <row r="188" spans="1:11" x14ac:dyDescent="0.3">
      <c r="A188" s="8"/>
      <c r="B188" s="5"/>
      <c r="C188" s="5"/>
      <c r="D188" s="5"/>
      <c r="E188" s="5"/>
      <c r="F188" s="6"/>
      <c r="G188" s="6"/>
      <c r="H188" s="6"/>
      <c r="I188" s="6"/>
      <c r="J188" s="6"/>
      <c r="K188" s="6"/>
    </row>
    <row r="189" spans="1:11" x14ac:dyDescent="0.3">
      <c r="A189" s="8"/>
      <c r="B189" s="5"/>
      <c r="C189" s="5"/>
      <c r="D189" s="5"/>
      <c r="E189" s="5"/>
      <c r="F189" s="6"/>
      <c r="G189" s="6"/>
      <c r="H189" s="6"/>
      <c r="I189" s="6"/>
      <c r="J189" s="6"/>
      <c r="K189" s="6"/>
    </row>
    <row r="190" spans="1:11" x14ac:dyDescent="0.3">
      <c r="A190" s="8"/>
      <c r="B190" s="5"/>
      <c r="C190" s="5"/>
      <c r="D190" s="5"/>
      <c r="E190" s="5"/>
      <c r="F190" s="6"/>
      <c r="G190" s="6"/>
      <c r="H190" s="6"/>
      <c r="I190" s="6"/>
      <c r="J190" s="6"/>
      <c r="K190" s="6"/>
    </row>
    <row r="191" spans="1:11" x14ac:dyDescent="0.3">
      <c r="A191" s="8"/>
      <c r="B191" s="5"/>
      <c r="C191" s="5"/>
      <c r="D191" s="5"/>
      <c r="E191" s="5"/>
      <c r="F191" s="6"/>
      <c r="G191" s="6"/>
      <c r="H191" s="6"/>
      <c r="I191" s="6"/>
      <c r="J191" s="6"/>
      <c r="K191" s="6"/>
    </row>
    <row r="192" spans="1:11" x14ac:dyDescent="0.3">
      <c r="A192" s="8"/>
      <c r="B192" s="5"/>
      <c r="C192" s="5"/>
      <c r="D192" s="5"/>
      <c r="E192" s="5"/>
      <c r="F192" s="6"/>
      <c r="G192" s="6"/>
      <c r="H192" s="6"/>
      <c r="I192" s="6"/>
      <c r="J192" s="6"/>
      <c r="K192" s="6"/>
    </row>
    <row r="193" spans="1:11" x14ac:dyDescent="0.3">
      <c r="A193" s="8"/>
      <c r="B193" s="5"/>
      <c r="C193" s="5"/>
      <c r="D193" s="5"/>
      <c r="E193" s="5"/>
      <c r="F193" s="6"/>
      <c r="G193" s="6"/>
      <c r="H193" s="6"/>
      <c r="I193" s="6"/>
      <c r="J193" s="6"/>
      <c r="K193" s="6"/>
    </row>
    <row r="194" spans="1:11" x14ac:dyDescent="0.3">
      <c r="A194" s="8"/>
      <c r="B194" s="5"/>
      <c r="C194" s="5"/>
      <c r="D194" s="5"/>
      <c r="E194" s="5"/>
      <c r="F194" s="6"/>
      <c r="G194" s="6"/>
      <c r="H194" s="6"/>
      <c r="I194" s="6"/>
      <c r="J194" s="6"/>
      <c r="K194" s="6"/>
    </row>
    <row r="195" spans="1:11" x14ac:dyDescent="0.3">
      <c r="A195" s="8"/>
      <c r="B195" s="5"/>
      <c r="C195" s="5"/>
      <c r="D195" s="5"/>
      <c r="E195" s="5"/>
      <c r="F195" s="6"/>
      <c r="G195" s="6"/>
      <c r="H195" s="6"/>
      <c r="I195" s="6"/>
      <c r="J195" s="6"/>
      <c r="K195" s="6"/>
    </row>
    <row r="196" spans="1:11" x14ac:dyDescent="0.3">
      <c r="A196" s="8"/>
      <c r="B196" s="5"/>
      <c r="C196" s="5"/>
      <c r="D196" s="5"/>
      <c r="E196" s="5"/>
      <c r="F196" s="6"/>
      <c r="G196" s="6"/>
      <c r="H196" s="6"/>
      <c r="I196" s="6"/>
      <c r="J196" s="6"/>
      <c r="K196" s="6"/>
    </row>
    <row r="197" spans="1:11" x14ac:dyDescent="0.3">
      <c r="A197" s="8"/>
      <c r="B197" s="5"/>
      <c r="C197" s="5"/>
      <c r="D197" s="5"/>
      <c r="E197" s="5"/>
      <c r="F197" s="6"/>
      <c r="G197" s="6"/>
      <c r="H197" s="6"/>
      <c r="I197" s="6"/>
      <c r="J197" s="6"/>
      <c r="K197" s="6"/>
    </row>
    <row r="198" spans="1:11" x14ac:dyDescent="0.3">
      <c r="A198" s="8"/>
      <c r="B198" s="5"/>
      <c r="C198" s="5"/>
      <c r="D198" s="5"/>
      <c r="E198" s="5"/>
      <c r="F198" s="6"/>
      <c r="G198" s="6"/>
      <c r="H198" s="6"/>
      <c r="I198" s="6"/>
      <c r="J198" s="6"/>
      <c r="K198" s="6"/>
    </row>
    <row r="199" spans="1:11" x14ac:dyDescent="0.3">
      <c r="A199" s="8"/>
      <c r="B199" s="5"/>
      <c r="C199" s="5"/>
      <c r="D199" s="5"/>
      <c r="E199" s="5"/>
      <c r="F199" s="6"/>
      <c r="G199" s="6"/>
      <c r="H199" s="6"/>
      <c r="I199" s="6"/>
      <c r="J199" s="6"/>
      <c r="K199" s="6"/>
    </row>
    <row r="200" spans="1:11" x14ac:dyDescent="0.3">
      <c r="A200" s="8"/>
      <c r="B200" s="5"/>
      <c r="C200" s="5"/>
      <c r="D200" s="5"/>
      <c r="E200" s="5"/>
      <c r="F200" s="6"/>
      <c r="G200" s="6"/>
      <c r="H200" s="6"/>
      <c r="I200" s="6"/>
      <c r="J200" s="6"/>
      <c r="K200" s="6"/>
    </row>
    <row r="201" spans="1:11" x14ac:dyDescent="0.3">
      <c r="A201" s="8"/>
      <c r="B201" s="5"/>
      <c r="C201" s="5"/>
      <c r="D201" s="5"/>
      <c r="E201" s="5"/>
      <c r="F201" s="6"/>
      <c r="G201" s="6"/>
      <c r="H201" s="6"/>
      <c r="I201" s="6"/>
      <c r="J201" s="6"/>
      <c r="K201" s="6"/>
    </row>
    <row r="202" spans="1:11" x14ac:dyDescent="0.3">
      <c r="A202" s="8"/>
      <c r="B202" s="5"/>
      <c r="C202" s="5"/>
      <c r="D202" s="5"/>
      <c r="E202" s="5"/>
      <c r="F202" s="6"/>
      <c r="G202" s="6"/>
      <c r="H202" s="6"/>
      <c r="I202" s="6"/>
      <c r="J202" s="6"/>
      <c r="K202" s="6"/>
    </row>
    <row r="203" spans="1:11" x14ac:dyDescent="0.3">
      <c r="A203" s="8"/>
      <c r="B203" s="5"/>
      <c r="C203" s="5"/>
      <c r="D203" s="5"/>
      <c r="E203" s="5"/>
      <c r="F203" s="6"/>
      <c r="G203" s="6"/>
      <c r="H203" s="6"/>
      <c r="I203" s="6"/>
      <c r="J203" s="6"/>
      <c r="K203" s="6"/>
    </row>
    <row r="204" spans="1:11" x14ac:dyDescent="0.3">
      <c r="A204" s="8"/>
      <c r="B204" s="5"/>
      <c r="C204" s="5"/>
      <c r="D204" s="5"/>
      <c r="E204" s="5"/>
      <c r="F204" s="6"/>
      <c r="G204" s="6"/>
      <c r="H204" s="6"/>
      <c r="I204" s="6"/>
      <c r="J204" s="6"/>
      <c r="K204" s="6"/>
    </row>
    <row r="205" spans="1:11" x14ac:dyDescent="0.3">
      <c r="A205" s="8"/>
      <c r="B205" s="5"/>
      <c r="C205" s="5"/>
      <c r="D205" s="5"/>
      <c r="E205" s="5"/>
      <c r="F205" s="6"/>
      <c r="G205" s="6"/>
      <c r="H205" s="6"/>
      <c r="I205" s="6"/>
      <c r="J205" s="6"/>
      <c r="K205" s="6"/>
    </row>
    <row r="206" spans="1:11" x14ac:dyDescent="0.3">
      <c r="A206" s="8"/>
      <c r="B206" s="5"/>
      <c r="C206" s="5"/>
      <c r="D206" s="5"/>
      <c r="E206" s="5"/>
      <c r="F206" s="6"/>
      <c r="G206" s="6"/>
      <c r="H206" s="6"/>
      <c r="I206" s="6"/>
      <c r="J206" s="6"/>
      <c r="K206" s="6"/>
    </row>
    <row r="207" spans="1:11" x14ac:dyDescent="0.3">
      <c r="A207" s="8"/>
      <c r="B207" s="5"/>
      <c r="C207" s="5"/>
      <c r="D207" s="5"/>
      <c r="E207" s="5"/>
      <c r="F207" s="6"/>
      <c r="G207" s="6"/>
      <c r="H207" s="6"/>
      <c r="I207" s="6"/>
      <c r="J207" s="6"/>
      <c r="K207" s="6"/>
    </row>
    <row r="208" spans="1:11" x14ac:dyDescent="0.3">
      <c r="A208" s="8"/>
      <c r="B208" s="5"/>
      <c r="C208" s="5"/>
      <c r="D208" s="5"/>
      <c r="E208" s="5"/>
      <c r="F208" s="6"/>
      <c r="G208" s="6"/>
      <c r="H208" s="6"/>
      <c r="I208" s="6"/>
      <c r="J208" s="6"/>
      <c r="K208" s="6"/>
    </row>
    <row r="209" spans="1:11" x14ac:dyDescent="0.3">
      <c r="A209" s="8"/>
      <c r="B209" s="5"/>
      <c r="C209" s="5"/>
      <c r="D209" s="5"/>
      <c r="E209" s="5"/>
      <c r="F209" s="6"/>
      <c r="G209" s="6"/>
      <c r="H209" s="6"/>
      <c r="I209" s="6"/>
      <c r="J209" s="6"/>
      <c r="K209" s="6"/>
    </row>
    <row r="210" spans="1:11" x14ac:dyDescent="0.3">
      <c r="A210" s="8"/>
      <c r="B210" s="5"/>
      <c r="C210" s="5"/>
      <c r="D210" s="5"/>
      <c r="E210" s="5"/>
      <c r="F210" s="6"/>
      <c r="G210" s="6"/>
      <c r="H210" s="6"/>
      <c r="I210" s="6"/>
      <c r="J210" s="6"/>
      <c r="K210" s="6"/>
    </row>
    <row r="211" spans="1:11" x14ac:dyDescent="0.3">
      <c r="A211" s="8"/>
      <c r="B211" s="5"/>
      <c r="C211" s="5"/>
      <c r="D211" s="5"/>
      <c r="E211" s="5"/>
      <c r="F211" s="6"/>
      <c r="G211" s="6"/>
      <c r="H211" s="6"/>
      <c r="I211" s="6"/>
      <c r="J211" s="6"/>
      <c r="K211" s="6"/>
    </row>
    <row r="212" spans="1:11" x14ac:dyDescent="0.3">
      <c r="A212" s="8"/>
      <c r="B212" s="5"/>
      <c r="C212" s="5"/>
      <c r="D212" s="5"/>
      <c r="E212" s="5"/>
      <c r="F212" s="6"/>
      <c r="G212" s="6"/>
      <c r="H212" s="6"/>
      <c r="I212" s="6"/>
      <c r="J212" s="6"/>
      <c r="K212" s="6"/>
    </row>
    <row r="213" spans="1:11" x14ac:dyDescent="0.3">
      <c r="A213" s="8"/>
      <c r="B213" s="5"/>
      <c r="C213" s="5"/>
      <c r="D213" s="5"/>
      <c r="E213" s="5"/>
      <c r="F213" s="6"/>
      <c r="G213" s="6"/>
      <c r="H213" s="6"/>
      <c r="I213" s="6"/>
      <c r="J213" s="6"/>
      <c r="K213" s="6"/>
    </row>
    <row r="214" spans="1:11" x14ac:dyDescent="0.3">
      <c r="A214" s="8"/>
      <c r="B214" s="5"/>
      <c r="C214" s="5"/>
      <c r="D214" s="5"/>
      <c r="E214" s="5"/>
      <c r="F214" s="6"/>
      <c r="G214" s="6"/>
      <c r="H214" s="6"/>
      <c r="I214" s="6"/>
      <c r="J214" s="6"/>
      <c r="K214" s="6"/>
    </row>
    <row r="215" spans="1:11" x14ac:dyDescent="0.3">
      <c r="A215" s="8"/>
      <c r="B215" s="5"/>
      <c r="C215" s="5"/>
      <c r="D215" s="5"/>
      <c r="E215" s="5"/>
      <c r="F215" s="6"/>
      <c r="G215" s="6"/>
      <c r="H215" s="6"/>
      <c r="I215" s="6"/>
      <c r="J215" s="6"/>
      <c r="K215" s="6"/>
    </row>
    <row r="216" spans="1:11" x14ac:dyDescent="0.3">
      <c r="A216" s="8"/>
      <c r="B216" s="5"/>
      <c r="C216" s="5"/>
      <c r="D216" s="5"/>
      <c r="E216" s="5"/>
      <c r="F216" s="6"/>
      <c r="G216" s="6"/>
      <c r="H216" s="6"/>
      <c r="I216" s="6"/>
      <c r="J216" s="6"/>
      <c r="K216" s="6"/>
    </row>
    <row r="217" spans="1:11" x14ac:dyDescent="0.3">
      <c r="A217" s="8"/>
      <c r="B217" s="5"/>
      <c r="C217" s="5"/>
      <c r="D217" s="5"/>
      <c r="E217" s="5"/>
      <c r="F217" s="6"/>
      <c r="G217" s="6"/>
      <c r="H217" s="6"/>
      <c r="I217" s="6"/>
      <c r="J217" s="6"/>
      <c r="K217" s="6"/>
    </row>
    <row r="218" spans="1:11" x14ac:dyDescent="0.3">
      <c r="A218" s="8"/>
      <c r="B218" s="5"/>
      <c r="C218" s="5"/>
      <c r="D218" s="5"/>
      <c r="E218" s="5"/>
      <c r="F218" s="6"/>
      <c r="G218" s="6"/>
      <c r="H218" s="6"/>
      <c r="I218" s="6"/>
      <c r="J218" s="6"/>
      <c r="K218" s="6"/>
    </row>
    <row r="219" spans="1:11" x14ac:dyDescent="0.3">
      <c r="A219" s="8"/>
      <c r="B219" s="5"/>
      <c r="C219" s="5"/>
      <c r="D219" s="5"/>
      <c r="E219" s="5"/>
      <c r="F219" s="6"/>
      <c r="G219" s="6"/>
      <c r="H219" s="6"/>
      <c r="I219" s="6"/>
      <c r="J219" s="6"/>
      <c r="K219" s="6"/>
    </row>
    <row r="220" spans="1:11" x14ac:dyDescent="0.3">
      <c r="A220" s="8"/>
      <c r="B220" s="5"/>
      <c r="C220" s="5"/>
      <c r="D220" s="5"/>
      <c r="E220" s="5"/>
      <c r="F220" s="6"/>
      <c r="G220" s="6"/>
      <c r="H220" s="6"/>
      <c r="I220" s="6"/>
      <c r="J220" s="6"/>
      <c r="K220" s="6"/>
    </row>
    <row r="221" spans="1:11" x14ac:dyDescent="0.3">
      <c r="A221" s="8"/>
      <c r="B221" s="5"/>
      <c r="C221" s="5"/>
      <c r="D221" s="5"/>
      <c r="E221" s="5"/>
      <c r="F221" s="6"/>
      <c r="G221" s="6"/>
      <c r="H221" s="6"/>
      <c r="I221" s="6"/>
      <c r="J221" s="6"/>
      <c r="K221" s="6"/>
    </row>
    <row r="222" spans="1:11" x14ac:dyDescent="0.3">
      <c r="A222" s="8"/>
      <c r="B222" s="5"/>
      <c r="C222" s="5"/>
      <c r="D222" s="5"/>
      <c r="E222" s="5"/>
      <c r="F222" s="6"/>
      <c r="G222" s="6"/>
      <c r="H222" s="6"/>
      <c r="I222" s="6"/>
      <c r="J222" s="6"/>
      <c r="K222" s="6"/>
    </row>
    <row r="223" spans="1:11" x14ac:dyDescent="0.3">
      <c r="A223" s="8"/>
      <c r="B223" s="5"/>
      <c r="C223" s="5"/>
      <c r="D223" s="5"/>
      <c r="E223" s="5"/>
      <c r="F223" s="6"/>
      <c r="G223" s="6"/>
      <c r="H223" s="6"/>
      <c r="I223" s="6"/>
      <c r="J223" s="6"/>
      <c r="K223" s="6"/>
    </row>
    <row r="224" spans="1:11" x14ac:dyDescent="0.3">
      <c r="A224" s="8"/>
      <c r="B224" s="5"/>
      <c r="C224" s="5"/>
      <c r="D224" s="5"/>
      <c r="E224" s="5"/>
      <c r="F224" s="6"/>
      <c r="G224" s="6"/>
      <c r="H224" s="6"/>
      <c r="I224" s="6"/>
      <c r="J224" s="6"/>
      <c r="K224" s="6"/>
    </row>
    <row r="225" spans="1:11" x14ac:dyDescent="0.3">
      <c r="A225" s="8"/>
      <c r="B225" s="5"/>
      <c r="C225" s="5"/>
      <c r="D225" s="5"/>
      <c r="E225" s="5"/>
      <c r="F225" s="6"/>
      <c r="G225" s="6"/>
      <c r="H225" s="6"/>
      <c r="I225" s="6"/>
      <c r="J225" s="6"/>
      <c r="K225" s="6"/>
    </row>
    <row r="226" spans="1:11" x14ac:dyDescent="0.3">
      <c r="A226" s="8"/>
      <c r="B226" s="5"/>
      <c r="C226" s="5"/>
      <c r="D226" s="5"/>
      <c r="E226" s="5"/>
      <c r="F226" s="6"/>
      <c r="G226" s="6"/>
      <c r="H226" s="6"/>
      <c r="I226" s="6"/>
      <c r="J226" s="6"/>
      <c r="K226" s="6"/>
    </row>
    <row r="227" spans="1:11" x14ac:dyDescent="0.3">
      <c r="A227" s="8"/>
      <c r="B227" s="5"/>
      <c r="C227" s="5"/>
      <c r="D227" s="5"/>
      <c r="E227" s="5"/>
      <c r="F227" s="6"/>
      <c r="G227" s="6"/>
      <c r="H227" s="6"/>
      <c r="I227" s="6"/>
      <c r="J227" s="6"/>
      <c r="K227" s="6"/>
    </row>
    <row r="228" spans="1:11" x14ac:dyDescent="0.3">
      <c r="A228" s="8"/>
      <c r="B228" s="5"/>
      <c r="C228" s="5"/>
      <c r="D228" s="5"/>
      <c r="E228" s="5"/>
      <c r="F228" s="6"/>
      <c r="G228" s="6"/>
      <c r="H228" s="6"/>
      <c r="I228" s="6"/>
      <c r="J228" s="6"/>
      <c r="K228" s="6"/>
    </row>
    <row r="229" spans="1:11" x14ac:dyDescent="0.3">
      <c r="A229" s="8"/>
      <c r="B229" s="5"/>
      <c r="C229" s="5"/>
      <c r="D229" s="5"/>
      <c r="E229" s="5"/>
      <c r="F229" s="6"/>
      <c r="G229" s="6"/>
      <c r="H229" s="6"/>
      <c r="I229" s="6"/>
      <c r="J229" s="6"/>
      <c r="K229" s="6"/>
    </row>
    <row r="230" spans="1:11" x14ac:dyDescent="0.3">
      <c r="A230" s="8"/>
      <c r="B230" s="5"/>
      <c r="C230" s="5"/>
      <c r="D230" s="5"/>
      <c r="E230" s="5"/>
      <c r="F230" s="6"/>
      <c r="G230" s="6"/>
      <c r="H230" s="6"/>
      <c r="I230" s="6"/>
      <c r="J230" s="6"/>
      <c r="K230" s="6"/>
    </row>
    <row r="231" spans="1:11" x14ac:dyDescent="0.3">
      <c r="A231" s="8"/>
      <c r="B231" s="5"/>
      <c r="C231" s="5"/>
      <c r="D231" s="5"/>
      <c r="E231" s="5"/>
      <c r="F231" s="6"/>
      <c r="G231" s="6"/>
      <c r="H231" s="6"/>
      <c r="I231" s="6"/>
      <c r="J231" s="6"/>
      <c r="K231" s="6"/>
    </row>
    <row r="232" spans="1:11" x14ac:dyDescent="0.3">
      <c r="A232" s="8"/>
      <c r="B232" s="5"/>
      <c r="C232" s="5"/>
      <c r="D232" s="5"/>
      <c r="E232" s="5"/>
      <c r="F232" s="6"/>
      <c r="G232" s="6"/>
      <c r="H232" s="6"/>
      <c r="I232" s="6"/>
      <c r="J232" s="6"/>
      <c r="K232" s="6"/>
    </row>
    <row r="233" spans="1:11" x14ac:dyDescent="0.3">
      <c r="A233" s="8"/>
      <c r="B233" s="5"/>
      <c r="C233" s="5"/>
      <c r="D233" s="5"/>
      <c r="E233" s="5"/>
      <c r="F233" s="6"/>
      <c r="G233" s="6"/>
      <c r="H233" s="6"/>
      <c r="I233" s="6"/>
      <c r="J233" s="6"/>
      <c r="K233" s="6"/>
    </row>
    <row r="234" spans="1:11" x14ac:dyDescent="0.3">
      <c r="A234" s="8"/>
      <c r="B234" s="5"/>
      <c r="C234" s="5"/>
      <c r="D234" s="5"/>
      <c r="E234" s="5"/>
      <c r="F234" s="6"/>
      <c r="G234" s="6"/>
      <c r="H234" s="6"/>
      <c r="I234" s="6"/>
      <c r="J234" s="6"/>
      <c r="K234" s="6"/>
    </row>
    <row r="235" spans="1:11" x14ac:dyDescent="0.3">
      <c r="A235" s="8"/>
      <c r="B235" s="5"/>
      <c r="C235" s="5"/>
      <c r="D235" s="5"/>
      <c r="E235" s="5"/>
      <c r="F235" s="6"/>
      <c r="G235" s="6"/>
      <c r="H235" s="6"/>
      <c r="I235" s="6"/>
      <c r="J235" s="6"/>
      <c r="K235" s="6"/>
    </row>
    <row r="236" spans="1:11" x14ac:dyDescent="0.3">
      <c r="A236" s="8"/>
      <c r="B236" s="5"/>
      <c r="C236" s="5"/>
      <c r="D236" s="5"/>
      <c r="E236" s="5"/>
      <c r="F236" s="6"/>
      <c r="G236" s="6"/>
      <c r="H236" s="6"/>
      <c r="I236" s="6"/>
      <c r="J236" s="6"/>
      <c r="K236" s="6"/>
    </row>
    <row r="237" spans="1:11" x14ac:dyDescent="0.3">
      <c r="A237" s="8"/>
      <c r="B237" s="5"/>
      <c r="C237" s="5"/>
      <c r="D237" s="5"/>
      <c r="E237" s="5"/>
      <c r="F237" s="6"/>
      <c r="G237" s="6"/>
      <c r="H237" s="6"/>
      <c r="I237" s="6"/>
      <c r="J237" s="6"/>
      <c r="K237" s="6"/>
    </row>
    <row r="238" spans="1:11" x14ac:dyDescent="0.3">
      <c r="A238" s="8"/>
      <c r="B238" s="5"/>
      <c r="C238" s="5"/>
      <c r="D238" s="5"/>
      <c r="E238" s="5"/>
      <c r="F238" s="6"/>
      <c r="G238" s="6"/>
      <c r="H238" s="6"/>
      <c r="I238" s="6"/>
      <c r="J238" s="6"/>
      <c r="K238" s="6"/>
    </row>
    <row r="239" spans="1:11" x14ac:dyDescent="0.3">
      <c r="A239" s="8"/>
      <c r="B239" s="5"/>
      <c r="C239" s="5"/>
      <c r="D239" s="5"/>
      <c r="E239" s="5"/>
      <c r="F239" s="6"/>
      <c r="G239" s="6"/>
      <c r="H239" s="6"/>
      <c r="I239" s="6"/>
      <c r="J239" s="6"/>
      <c r="K239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workbookViewId="0">
      <selection activeCell="I2" sqref="I2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25</v>
      </c>
      <c r="G1" s="2" t="s">
        <v>26</v>
      </c>
      <c r="H1" s="2" t="s">
        <v>29</v>
      </c>
      <c r="I1" s="2" t="s">
        <v>30</v>
      </c>
      <c r="J1" s="2" t="s">
        <v>17</v>
      </c>
      <c r="K1" s="2" t="s">
        <v>18</v>
      </c>
      <c r="L1" s="1"/>
      <c r="M1" s="2" t="s">
        <v>27</v>
      </c>
      <c r="N1" s="2" t="s">
        <v>16</v>
      </c>
      <c r="O1" s="2" t="s">
        <v>22</v>
      </c>
    </row>
    <row r="2" spans="1:15" ht="17.25" thickTop="1" x14ac:dyDescent="0.3">
      <c r="A2" s="7">
        <v>1</v>
      </c>
      <c r="B2" s="5">
        <f>case06!E2</f>
        <v>125.4081</v>
      </c>
      <c r="C2" s="5">
        <f>case06!F2</f>
        <v>36.582540000000002</v>
      </c>
      <c r="D2" s="6"/>
      <c r="E2" s="6"/>
      <c r="F2" s="5"/>
      <c r="G2" s="5"/>
      <c r="H2" s="6">
        <f>$B$2</f>
        <v>125.4081</v>
      </c>
      <c r="I2" s="6">
        <f>$C$2</f>
        <v>36.582540000000002</v>
      </c>
      <c r="J2" s="6">
        <f>$B$2</f>
        <v>125.4081</v>
      </c>
      <c r="K2" s="6">
        <f>$C$2</f>
        <v>36.582540000000002</v>
      </c>
      <c r="M2" s="4">
        <f>SUMPRODUCT(ABS(H3:H113-B3:B113)/COUNT(H3:H113))</f>
        <v>0.14344216216219594</v>
      </c>
      <c r="N2" s="4">
        <f>SUMPRODUCT(ABS(I3:I113-C3:C113)/COUNT(I3:I113))</f>
        <v>7.3625675675674601E-2</v>
      </c>
      <c r="O2" s="4">
        <f>AVERAGE(M2:N2)</f>
        <v>0.10853391891893527</v>
      </c>
    </row>
    <row r="3" spans="1:15" ht="17.25" thickBot="1" x14ac:dyDescent="0.35">
      <c r="A3" s="7">
        <v>2</v>
      </c>
      <c r="B3" s="5">
        <f>case06!E3</f>
        <v>125.39697</v>
      </c>
      <c r="C3" s="5">
        <f>case06!F3</f>
        <v>36.583950000000002</v>
      </c>
      <c r="D3">
        <v>-1.255E-2</v>
      </c>
      <c r="E3">
        <v>3.5100000000000001E-3</v>
      </c>
      <c r="F3">
        <v>-1.2798E-2</v>
      </c>
      <c r="G3">
        <v>2.1589999999999999E-3</v>
      </c>
      <c r="H3" s="6">
        <f t="shared" ref="H3:K18" si="0">H2+D3</f>
        <v>125.39555</v>
      </c>
      <c r="I3" s="6">
        <f t="shared" si="0"/>
        <v>36.58605</v>
      </c>
      <c r="J3" s="6">
        <f t="shared" si="0"/>
        <v>125.395302</v>
      </c>
      <c r="K3" s="6">
        <f t="shared" si="0"/>
        <v>36.584699000000001</v>
      </c>
    </row>
    <row r="4" spans="1:15" ht="18" thickTop="1" thickBot="1" x14ac:dyDescent="0.35">
      <c r="A4" s="7">
        <v>3</v>
      </c>
      <c r="B4" s="5">
        <f>case06!E4</f>
        <v>125.38567999999999</v>
      </c>
      <c r="C4" s="5">
        <f>case06!F4</f>
        <v>36.58446</v>
      </c>
      <c r="D4">
        <v>-1.1169999999999999E-2</v>
      </c>
      <c r="E4">
        <v>1.3699999999999999E-3</v>
      </c>
      <c r="F4">
        <v>-1.2774000000000001E-2</v>
      </c>
      <c r="G4">
        <v>-1.07E-4</v>
      </c>
      <c r="H4" s="6">
        <f t="shared" si="0"/>
        <v>125.38437999999999</v>
      </c>
      <c r="I4" s="6">
        <f t="shared" si="0"/>
        <v>36.587420000000002</v>
      </c>
      <c r="J4" s="6">
        <f t="shared" si="0"/>
        <v>125.38252800000001</v>
      </c>
      <c r="K4" s="6">
        <f t="shared" si="0"/>
        <v>36.584592000000001</v>
      </c>
      <c r="M4" s="2" t="s">
        <v>19</v>
      </c>
      <c r="N4" s="2" t="s">
        <v>20</v>
      </c>
      <c r="O4" s="2" t="s">
        <v>21</v>
      </c>
    </row>
    <row r="5" spans="1:15" ht="17.25" thickTop="1" x14ac:dyDescent="0.3">
      <c r="A5" s="7">
        <v>4</v>
      </c>
      <c r="B5" s="5">
        <f>case06!E5</f>
        <v>125.37505</v>
      </c>
      <c r="C5" s="5">
        <f>case06!F5</f>
        <v>36.584040000000002</v>
      </c>
      <c r="D5">
        <v>-8.0199999999999994E-3</v>
      </c>
      <c r="E5">
        <v>2.3800000000000002E-3</v>
      </c>
      <c r="F5">
        <v>-1.0992999999999999E-2</v>
      </c>
      <c r="G5">
        <v>2.1599999999999999E-4</v>
      </c>
      <c r="H5" s="6">
        <f t="shared" si="0"/>
        <v>125.37635999999999</v>
      </c>
      <c r="I5" s="6">
        <f t="shared" si="0"/>
        <v>36.589800000000004</v>
      </c>
      <c r="J5" s="6">
        <f t="shared" si="0"/>
        <v>125.37153500000001</v>
      </c>
      <c r="K5" s="6">
        <f t="shared" si="0"/>
        <v>36.584808000000002</v>
      </c>
      <c r="M5" s="4">
        <f>SUMPRODUCT(ABS(J3:J113-B3:B113)/COUNT(J3:J113))</f>
        <v>2.5317189189187291E-2</v>
      </c>
      <c r="N5" s="4">
        <f>SUMPRODUCT(ABS(K3:K113-C3:C113)/COUNT(K3:K113))</f>
        <v>0.10744406306306639</v>
      </c>
      <c r="O5" s="4">
        <f>AVERAGE(M5:N5)</f>
        <v>6.6380626126126843E-2</v>
      </c>
    </row>
    <row r="6" spans="1:15" x14ac:dyDescent="0.3">
      <c r="A6" s="7">
        <v>5</v>
      </c>
      <c r="B6" s="5">
        <f>case06!E6</f>
        <v>125.36938000000001</v>
      </c>
      <c r="C6" s="5">
        <f>case06!F6</f>
        <v>36.584820000000001</v>
      </c>
      <c r="D6">
        <v>-4.8500000000000001E-3</v>
      </c>
      <c r="E6">
        <v>3.3500000000000001E-3</v>
      </c>
      <c r="F6">
        <v>-8.5489999999999993E-3</v>
      </c>
      <c r="G6">
        <v>2.333E-3</v>
      </c>
      <c r="H6" s="6">
        <f t="shared" si="0"/>
        <v>125.37150999999999</v>
      </c>
      <c r="I6" s="6">
        <f t="shared" si="0"/>
        <v>36.593150000000001</v>
      </c>
      <c r="J6" s="6">
        <f t="shared" si="0"/>
        <v>125.36298600000001</v>
      </c>
      <c r="K6" s="6">
        <f t="shared" si="0"/>
        <v>36.587141000000003</v>
      </c>
      <c r="M6" s="3"/>
    </row>
    <row r="7" spans="1:15" x14ac:dyDescent="0.3">
      <c r="A7" s="7">
        <v>6</v>
      </c>
      <c r="B7" s="5">
        <f>case06!E7</f>
        <v>125.36725</v>
      </c>
      <c r="C7" s="5">
        <f>case06!F7</f>
        <v>36.588909999999998</v>
      </c>
      <c r="D7">
        <v>-1.6900000000000001E-3</v>
      </c>
      <c r="E7">
        <v>4.3E-3</v>
      </c>
      <c r="F7">
        <v>-5.3509999999999999E-3</v>
      </c>
      <c r="G7">
        <v>4.3889999999999997E-3</v>
      </c>
      <c r="H7" s="6">
        <f t="shared" si="0"/>
        <v>125.36981999999999</v>
      </c>
      <c r="I7" s="6">
        <f t="shared" si="0"/>
        <v>36.597450000000002</v>
      </c>
      <c r="J7" s="6">
        <f t="shared" si="0"/>
        <v>125.357635</v>
      </c>
      <c r="K7" s="6">
        <f t="shared" si="0"/>
        <v>36.591530000000006</v>
      </c>
    </row>
    <row r="8" spans="1:15" x14ac:dyDescent="0.3">
      <c r="A8" s="7">
        <v>7</v>
      </c>
      <c r="B8" s="5">
        <f>case06!E8</f>
        <v>125.36662</v>
      </c>
      <c r="C8" s="5">
        <f>case06!F8</f>
        <v>36.599040000000002</v>
      </c>
      <c r="D8">
        <v>-2.81E-3</v>
      </c>
      <c r="E8">
        <v>8.2400000000000008E-3</v>
      </c>
      <c r="F8">
        <v>-4.614E-3</v>
      </c>
      <c r="G8">
        <v>6.8710000000000004E-3</v>
      </c>
      <c r="H8" s="6">
        <f t="shared" si="0"/>
        <v>125.36700999999999</v>
      </c>
      <c r="I8" s="6">
        <f t="shared" si="0"/>
        <v>36.605690000000003</v>
      </c>
      <c r="J8" s="6">
        <f t="shared" si="0"/>
        <v>125.353021</v>
      </c>
      <c r="K8" s="6">
        <f t="shared" si="0"/>
        <v>36.598401000000003</v>
      </c>
    </row>
    <row r="9" spans="1:15" x14ac:dyDescent="0.3">
      <c r="A9" s="7">
        <v>8</v>
      </c>
      <c r="B9" s="5">
        <f>case06!E9</f>
        <v>125.36432000000001</v>
      </c>
      <c r="C9" s="5">
        <f>case06!F9</f>
        <v>36.614759999999997</v>
      </c>
      <c r="D9">
        <v>-3.8700000000000002E-3</v>
      </c>
      <c r="E9">
        <v>1.2120000000000001E-2</v>
      </c>
      <c r="F9">
        <v>-6.3610000000000003E-3</v>
      </c>
      <c r="G9">
        <v>9.6480000000000003E-3</v>
      </c>
      <c r="H9" s="6">
        <f t="shared" si="0"/>
        <v>125.36313999999999</v>
      </c>
      <c r="I9" s="6">
        <f t="shared" si="0"/>
        <v>36.617810000000006</v>
      </c>
      <c r="J9" s="6">
        <f t="shared" si="0"/>
        <v>125.34666</v>
      </c>
      <c r="K9" s="6">
        <f t="shared" si="0"/>
        <v>36.608049000000001</v>
      </c>
    </row>
    <row r="10" spans="1:15" x14ac:dyDescent="0.3">
      <c r="A10" s="7">
        <v>9</v>
      </c>
      <c r="B10" s="5">
        <f>case06!E10</f>
        <v>125.35789</v>
      </c>
      <c r="C10" s="5">
        <f>case06!F10</f>
        <v>36.633690000000001</v>
      </c>
      <c r="D10">
        <v>-4.9100000000000003E-3</v>
      </c>
      <c r="E10">
        <v>1.5970000000000002E-2</v>
      </c>
      <c r="F10">
        <v>-7.4000000000000003E-3</v>
      </c>
      <c r="G10">
        <v>1.2382000000000001E-2</v>
      </c>
      <c r="H10" s="6">
        <f t="shared" si="0"/>
        <v>125.35822999999999</v>
      </c>
      <c r="I10" s="6">
        <f t="shared" si="0"/>
        <v>36.633780000000009</v>
      </c>
      <c r="J10" s="6">
        <f t="shared" si="0"/>
        <v>125.33926</v>
      </c>
      <c r="K10" s="6">
        <f t="shared" si="0"/>
        <v>36.620431000000004</v>
      </c>
    </row>
    <row r="11" spans="1:15" x14ac:dyDescent="0.3">
      <c r="A11" s="7">
        <v>10</v>
      </c>
      <c r="B11" s="5">
        <f>case06!E11</f>
        <v>125.34953</v>
      </c>
      <c r="C11" s="5">
        <f>case06!F11</f>
        <v>36.653680000000001</v>
      </c>
      <c r="D11">
        <v>-8.7399999999999995E-3</v>
      </c>
      <c r="E11">
        <v>1.593E-2</v>
      </c>
      <c r="F11">
        <v>-1.0437999999999999E-2</v>
      </c>
      <c r="G11">
        <v>1.2409999999999999E-2</v>
      </c>
      <c r="H11" s="6">
        <f t="shared" si="0"/>
        <v>125.34948999999999</v>
      </c>
      <c r="I11" s="6">
        <f t="shared" si="0"/>
        <v>36.649710000000006</v>
      </c>
      <c r="J11" s="6">
        <f t="shared" si="0"/>
        <v>125.328822</v>
      </c>
      <c r="K11" s="6">
        <f t="shared" si="0"/>
        <v>36.632841000000006</v>
      </c>
    </row>
    <row r="12" spans="1:15" x14ac:dyDescent="0.3">
      <c r="A12" s="7">
        <v>11</v>
      </c>
      <c r="B12" s="5">
        <f>case06!E12</f>
        <v>125.33857999999999</v>
      </c>
      <c r="C12" s="5">
        <f>case06!F12</f>
        <v>36.669609999999999</v>
      </c>
      <c r="D12">
        <v>-1.2659999999999999E-2</v>
      </c>
      <c r="E12">
        <v>1.6080000000000001E-2</v>
      </c>
      <c r="F12">
        <v>-1.4981E-2</v>
      </c>
      <c r="G12">
        <v>1.0579E-2</v>
      </c>
      <c r="H12" s="6">
        <f t="shared" si="0"/>
        <v>125.33682999999999</v>
      </c>
      <c r="I12" s="6">
        <f t="shared" si="0"/>
        <v>36.665790000000008</v>
      </c>
      <c r="J12" s="6">
        <f t="shared" si="0"/>
        <v>125.313841</v>
      </c>
      <c r="K12" s="6">
        <f t="shared" si="0"/>
        <v>36.643420000000006</v>
      </c>
    </row>
    <row r="13" spans="1:15" x14ac:dyDescent="0.3">
      <c r="A13" s="7">
        <v>12</v>
      </c>
      <c r="B13" s="5">
        <f>case06!E13</f>
        <v>125.32217</v>
      </c>
      <c r="C13" s="5">
        <f>case06!F13</f>
        <v>36.680599999999998</v>
      </c>
      <c r="D13">
        <v>-1.6650000000000002E-2</v>
      </c>
      <c r="E13">
        <v>1.6379999999999999E-2</v>
      </c>
      <c r="F13">
        <v>-1.9591999999999998E-2</v>
      </c>
      <c r="G13">
        <v>8.8599999999999998E-3</v>
      </c>
      <c r="H13" s="6">
        <f t="shared" si="0"/>
        <v>125.32017999999999</v>
      </c>
      <c r="I13" s="6">
        <f t="shared" si="0"/>
        <v>36.682170000000006</v>
      </c>
      <c r="J13" s="6">
        <f t="shared" si="0"/>
        <v>125.29424899999999</v>
      </c>
      <c r="K13" s="6">
        <f t="shared" si="0"/>
        <v>36.652280000000005</v>
      </c>
    </row>
    <row r="14" spans="1:15" x14ac:dyDescent="0.3">
      <c r="A14" s="7">
        <v>13</v>
      </c>
      <c r="B14" s="5">
        <f>case06!E14</f>
        <v>125.30107</v>
      </c>
      <c r="C14" s="5">
        <f>case06!F14</f>
        <v>36.684669999999997</v>
      </c>
      <c r="D14">
        <v>-1.668E-2</v>
      </c>
      <c r="E14">
        <v>1.2930000000000001E-2</v>
      </c>
      <c r="F14">
        <v>-2.1267000000000001E-2</v>
      </c>
      <c r="G14">
        <v>6.2859999999999999E-3</v>
      </c>
      <c r="H14" s="6">
        <f t="shared" si="0"/>
        <v>125.3035</v>
      </c>
      <c r="I14" s="6">
        <f t="shared" si="0"/>
        <v>36.695100000000004</v>
      </c>
      <c r="J14" s="6">
        <f t="shared" si="0"/>
        <v>125.272982</v>
      </c>
      <c r="K14" s="6">
        <f t="shared" si="0"/>
        <v>36.658566000000008</v>
      </c>
    </row>
    <row r="15" spans="1:15" x14ac:dyDescent="0.3">
      <c r="A15" s="7">
        <v>14</v>
      </c>
      <c r="B15" s="5">
        <f>case06!E15</f>
        <v>125.27858999999999</v>
      </c>
      <c r="C15" s="5">
        <f>case06!F15</f>
        <v>36.685189999999999</v>
      </c>
      <c r="D15">
        <v>-1.67E-2</v>
      </c>
      <c r="E15">
        <v>9.5499999999999995E-3</v>
      </c>
      <c r="F15">
        <v>-2.1269E-2</v>
      </c>
      <c r="G15">
        <v>3.1419999999999998E-3</v>
      </c>
      <c r="H15" s="6">
        <f t="shared" si="0"/>
        <v>125.2868</v>
      </c>
      <c r="I15" s="6">
        <f t="shared" si="0"/>
        <v>36.704650000000001</v>
      </c>
      <c r="J15" s="6">
        <f t="shared" si="0"/>
        <v>125.251713</v>
      </c>
      <c r="K15" s="6">
        <f t="shared" si="0"/>
        <v>36.661708000000004</v>
      </c>
    </row>
    <row r="16" spans="1:15" x14ac:dyDescent="0.3">
      <c r="A16" s="7">
        <v>15</v>
      </c>
      <c r="B16" s="5">
        <f>case06!E16</f>
        <v>125.25857999999999</v>
      </c>
      <c r="C16" s="5">
        <f>case06!F16</f>
        <v>36.685009999999998</v>
      </c>
      <c r="D16">
        <v>-1.6629999999999999E-2</v>
      </c>
      <c r="E16">
        <v>6.1900000000000002E-3</v>
      </c>
      <c r="F16">
        <v>-2.1798000000000001E-2</v>
      </c>
      <c r="G16">
        <v>1.4200000000000001E-4</v>
      </c>
      <c r="H16" s="6">
        <f t="shared" si="0"/>
        <v>125.27016999999999</v>
      </c>
      <c r="I16" s="6">
        <f t="shared" si="0"/>
        <v>36.710839999999997</v>
      </c>
      <c r="J16" s="6">
        <f t="shared" si="0"/>
        <v>125.22991499999999</v>
      </c>
      <c r="K16" s="6">
        <f t="shared" si="0"/>
        <v>36.661850000000001</v>
      </c>
    </row>
    <row r="17" spans="1:11" x14ac:dyDescent="0.3">
      <c r="A17" s="7">
        <v>16</v>
      </c>
      <c r="B17" s="5">
        <f>case06!E17</f>
        <v>125.24193</v>
      </c>
      <c r="C17" s="5">
        <f>case06!F17</f>
        <v>36.682760000000002</v>
      </c>
      <c r="D17">
        <v>-1.244E-2</v>
      </c>
      <c r="E17">
        <v>5.1399999999999996E-3</v>
      </c>
      <c r="F17">
        <v>-1.9526999999999999E-2</v>
      </c>
      <c r="G17">
        <v>-5.6400000000000005E-4</v>
      </c>
      <c r="H17" s="6">
        <f t="shared" si="0"/>
        <v>125.25773</v>
      </c>
      <c r="I17" s="6">
        <f t="shared" si="0"/>
        <v>36.715979999999995</v>
      </c>
      <c r="J17" s="6">
        <f t="shared" si="0"/>
        <v>125.21038799999999</v>
      </c>
      <c r="K17" s="6">
        <f t="shared" si="0"/>
        <v>36.661286000000004</v>
      </c>
    </row>
    <row r="18" spans="1:11" x14ac:dyDescent="0.3">
      <c r="A18" s="7">
        <v>17</v>
      </c>
      <c r="B18" s="5">
        <f>case06!E18</f>
        <v>125.23007</v>
      </c>
      <c r="C18" s="5">
        <f>case06!F18</f>
        <v>36.679729999999999</v>
      </c>
      <c r="D18">
        <v>-8.1600000000000006E-3</v>
      </c>
      <c r="E18">
        <v>3.9300000000000003E-3</v>
      </c>
      <c r="F18">
        <v>-1.5389E-2</v>
      </c>
      <c r="G18">
        <v>3.7100000000000002E-4</v>
      </c>
      <c r="H18" s="6">
        <f t="shared" si="0"/>
        <v>125.24956999999999</v>
      </c>
      <c r="I18" s="6">
        <f t="shared" si="0"/>
        <v>36.719909999999992</v>
      </c>
      <c r="J18" s="6">
        <f t="shared" si="0"/>
        <v>125.194999</v>
      </c>
      <c r="K18" s="6">
        <f t="shared" si="0"/>
        <v>36.661657000000005</v>
      </c>
    </row>
    <row r="19" spans="1:11" x14ac:dyDescent="0.3">
      <c r="A19" s="7">
        <v>18</v>
      </c>
      <c r="B19" s="5">
        <f>case06!E19</f>
        <v>125.2231</v>
      </c>
      <c r="C19" s="5">
        <f>case06!F19</f>
        <v>36.677630000000001</v>
      </c>
      <c r="D19">
        <v>-4.1599999999999996E-3</v>
      </c>
      <c r="E19">
        <v>2.9499999999999999E-3</v>
      </c>
      <c r="F19">
        <v>-1.1271E-2</v>
      </c>
      <c r="G19">
        <v>1.142E-3</v>
      </c>
      <c r="H19" s="6">
        <f t="shared" ref="H19:K34" si="1">H18+D19</f>
        <v>125.24540999999999</v>
      </c>
      <c r="I19" s="6">
        <f t="shared" si="1"/>
        <v>36.72285999999999</v>
      </c>
      <c r="J19" s="6">
        <f t="shared" si="1"/>
        <v>125.183728</v>
      </c>
      <c r="K19" s="6">
        <f t="shared" si="1"/>
        <v>36.662799000000007</v>
      </c>
    </row>
    <row r="20" spans="1:11" x14ac:dyDescent="0.3">
      <c r="A20" s="7">
        <v>19</v>
      </c>
      <c r="B20" s="5">
        <f>case06!E20</f>
        <v>125.22107</v>
      </c>
      <c r="C20" s="5">
        <f>case06!F20</f>
        <v>36.679430000000004</v>
      </c>
      <c r="D20">
        <v>-4.1799999999999997E-3</v>
      </c>
      <c r="E20">
        <v>6.4900000000000001E-3</v>
      </c>
      <c r="F20">
        <v>-9.2639999999999997E-3</v>
      </c>
      <c r="G20">
        <v>3.9420000000000002E-3</v>
      </c>
      <c r="H20" s="6">
        <f t="shared" si="1"/>
        <v>125.24122999999999</v>
      </c>
      <c r="I20" s="6">
        <f t="shared" si="1"/>
        <v>36.72934999999999</v>
      </c>
      <c r="J20" s="6">
        <f t="shared" si="1"/>
        <v>125.174464</v>
      </c>
      <c r="K20" s="6">
        <f t="shared" si="1"/>
        <v>36.666741000000009</v>
      </c>
    </row>
    <row r="21" spans="1:11" x14ac:dyDescent="0.3">
      <c r="A21" s="7">
        <v>20</v>
      </c>
      <c r="B21" s="5">
        <f>case06!E21</f>
        <v>125.21805999999999</v>
      </c>
      <c r="C21" s="5">
        <f>case06!F21</f>
        <v>36.687049999999999</v>
      </c>
      <c r="D21">
        <v>-4.0600000000000002E-3</v>
      </c>
      <c r="E21">
        <v>9.9600000000000001E-3</v>
      </c>
      <c r="F21">
        <v>-8.3129999999999992E-3</v>
      </c>
      <c r="G21">
        <v>8.1799999999999998E-3</v>
      </c>
      <c r="H21" s="6">
        <f t="shared" si="1"/>
        <v>125.23716999999999</v>
      </c>
      <c r="I21" s="6">
        <f t="shared" si="1"/>
        <v>36.739309999999989</v>
      </c>
      <c r="J21" s="6">
        <f t="shared" si="1"/>
        <v>125.166151</v>
      </c>
      <c r="K21" s="6">
        <f t="shared" si="1"/>
        <v>36.674921000000012</v>
      </c>
    </row>
    <row r="22" spans="1:11" x14ac:dyDescent="0.3">
      <c r="A22" s="7">
        <v>21</v>
      </c>
      <c r="B22" s="5">
        <f>case06!E22</f>
        <v>125.21442</v>
      </c>
      <c r="C22" s="5">
        <f>case06!F22</f>
        <v>36.701479999999997</v>
      </c>
      <c r="D22">
        <v>-3.7599999999999999E-3</v>
      </c>
      <c r="E22">
        <v>1.3140000000000001E-2</v>
      </c>
      <c r="F22">
        <v>-6.5669999999999999E-3</v>
      </c>
      <c r="G22">
        <v>1.2298E-2</v>
      </c>
      <c r="H22" s="6">
        <f t="shared" si="1"/>
        <v>125.23340999999999</v>
      </c>
      <c r="I22" s="6">
        <f t="shared" si="1"/>
        <v>36.752449999999989</v>
      </c>
      <c r="J22" s="6">
        <f t="shared" si="1"/>
        <v>125.159584</v>
      </c>
      <c r="K22" s="6">
        <f t="shared" si="1"/>
        <v>36.687219000000013</v>
      </c>
    </row>
    <row r="23" spans="1:11" x14ac:dyDescent="0.3">
      <c r="A23" s="7">
        <v>22</v>
      </c>
      <c r="B23" s="5">
        <f>case06!E23</f>
        <v>125.20761</v>
      </c>
      <c r="C23" s="5">
        <f>case06!F23</f>
        <v>36.720010000000002</v>
      </c>
      <c r="D23">
        <v>-7.3699999999999998E-3</v>
      </c>
      <c r="E23">
        <v>1.422E-2</v>
      </c>
      <c r="F23">
        <v>-7.058E-3</v>
      </c>
      <c r="G23">
        <v>1.4146000000000001E-2</v>
      </c>
      <c r="H23" s="6">
        <f t="shared" si="1"/>
        <v>125.22604</v>
      </c>
      <c r="I23" s="6">
        <f t="shared" si="1"/>
        <v>36.766669999999991</v>
      </c>
      <c r="J23" s="6">
        <f t="shared" si="1"/>
        <v>125.15252599999999</v>
      </c>
      <c r="K23" s="6">
        <f t="shared" si="1"/>
        <v>36.70136500000001</v>
      </c>
    </row>
    <row r="24" spans="1:11" x14ac:dyDescent="0.3">
      <c r="A24" s="7">
        <v>23</v>
      </c>
      <c r="B24" s="5">
        <f>case06!E24</f>
        <v>125.19699</v>
      </c>
      <c r="C24" s="5">
        <f>case06!F24</f>
        <v>36.739359999999998</v>
      </c>
      <c r="D24">
        <v>-1.0999999999999999E-2</v>
      </c>
      <c r="E24">
        <v>1.54E-2</v>
      </c>
      <c r="F24">
        <v>-1.0026E-2</v>
      </c>
      <c r="G24">
        <v>1.4357E-2</v>
      </c>
      <c r="H24" s="6">
        <f t="shared" si="1"/>
        <v>125.21504</v>
      </c>
      <c r="I24" s="6">
        <f t="shared" si="1"/>
        <v>36.78206999999999</v>
      </c>
      <c r="J24" s="6">
        <f t="shared" si="1"/>
        <v>125.1425</v>
      </c>
      <c r="K24" s="6">
        <f t="shared" si="1"/>
        <v>36.715722000000007</v>
      </c>
    </row>
    <row r="25" spans="1:11" x14ac:dyDescent="0.3">
      <c r="A25" s="7">
        <v>24</v>
      </c>
      <c r="B25" s="5">
        <f>case06!E25</f>
        <v>125.18149</v>
      </c>
      <c r="C25" s="5">
        <f>case06!F25</f>
        <v>36.756279999999997</v>
      </c>
      <c r="D25">
        <v>-1.4460000000000001E-2</v>
      </c>
      <c r="E25">
        <v>1.6629999999999999E-2</v>
      </c>
      <c r="F25">
        <v>-1.2409999999999999E-2</v>
      </c>
      <c r="G25">
        <v>1.4456E-2</v>
      </c>
      <c r="H25" s="6">
        <f t="shared" si="1"/>
        <v>125.20058</v>
      </c>
      <c r="I25" s="6">
        <f t="shared" si="1"/>
        <v>36.79869999999999</v>
      </c>
      <c r="J25" s="6">
        <f t="shared" si="1"/>
        <v>125.13009</v>
      </c>
      <c r="K25" s="6">
        <f t="shared" si="1"/>
        <v>36.730178000000009</v>
      </c>
    </row>
    <row r="26" spans="1:11" x14ac:dyDescent="0.3">
      <c r="A26" s="7">
        <v>25</v>
      </c>
      <c r="B26" s="5">
        <f>case06!E26</f>
        <v>125.16197</v>
      </c>
      <c r="C26" s="5">
        <f>case06!F26</f>
        <v>36.769979999999997</v>
      </c>
      <c r="D26">
        <v>-1.5350000000000001E-2</v>
      </c>
      <c r="E26">
        <v>1.3390000000000001E-2</v>
      </c>
      <c r="F26">
        <v>-1.3310000000000001E-2</v>
      </c>
      <c r="G26">
        <v>1.2651000000000001E-2</v>
      </c>
      <c r="H26" s="6">
        <f t="shared" si="1"/>
        <v>125.18523</v>
      </c>
      <c r="I26" s="6">
        <f t="shared" si="1"/>
        <v>36.812089999999991</v>
      </c>
      <c r="J26" s="6">
        <f t="shared" si="1"/>
        <v>125.11677999999999</v>
      </c>
      <c r="K26" s="6">
        <f t="shared" si="1"/>
        <v>36.742829000000008</v>
      </c>
    </row>
    <row r="27" spans="1:11" x14ac:dyDescent="0.3">
      <c r="A27" s="7">
        <v>26</v>
      </c>
      <c r="B27" s="5">
        <f>case06!E27</f>
        <v>125.14075</v>
      </c>
      <c r="C27" s="5">
        <f>case06!F27</f>
        <v>36.779020000000003</v>
      </c>
      <c r="D27">
        <v>-1.6410000000000001E-2</v>
      </c>
      <c r="E27">
        <v>1.026E-2</v>
      </c>
      <c r="F27">
        <v>-1.4402999999999999E-2</v>
      </c>
      <c r="G27">
        <v>9.6150000000000003E-3</v>
      </c>
      <c r="H27" s="6">
        <f t="shared" si="1"/>
        <v>125.16882000000001</v>
      </c>
      <c r="I27" s="6">
        <f t="shared" si="1"/>
        <v>36.822349999999993</v>
      </c>
      <c r="J27" s="6">
        <f t="shared" si="1"/>
        <v>125.10237699999999</v>
      </c>
      <c r="K27" s="6">
        <f t="shared" si="1"/>
        <v>36.752444000000004</v>
      </c>
    </row>
    <row r="28" spans="1:11" x14ac:dyDescent="0.3">
      <c r="A28" s="7">
        <v>27</v>
      </c>
      <c r="B28" s="5">
        <f>case06!E28</f>
        <v>125.11960000000001</v>
      </c>
      <c r="C28" s="5">
        <f>case06!F28</f>
        <v>36.782380000000003</v>
      </c>
      <c r="D28">
        <v>-1.7590000000000001E-2</v>
      </c>
      <c r="E28">
        <v>7.3400000000000002E-3</v>
      </c>
      <c r="F28">
        <v>-1.4841999999999999E-2</v>
      </c>
      <c r="G28">
        <v>6.7019999999999996E-3</v>
      </c>
      <c r="H28" s="6">
        <f t="shared" si="1"/>
        <v>125.15123000000001</v>
      </c>
      <c r="I28" s="6">
        <f t="shared" si="1"/>
        <v>36.829689999999992</v>
      </c>
      <c r="J28" s="6">
        <f t="shared" si="1"/>
        <v>125.08753499999999</v>
      </c>
      <c r="K28" s="6">
        <f t="shared" si="1"/>
        <v>36.759146000000001</v>
      </c>
    </row>
    <row r="29" spans="1:11" x14ac:dyDescent="0.3">
      <c r="A29" s="7">
        <v>28</v>
      </c>
      <c r="B29" s="5">
        <f>case06!E29</f>
        <v>125.10111000000001</v>
      </c>
      <c r="C29" s="5">
        <f>case06!F29</f>
        <v>36.783250000000002</v>
      </c>
      <c r="D29">
        <v>-1.247E-2</v>
      </c>
      <c r="E29">
        <v>4.5300000000000002E-3</v>
      </c>
      <c r="F29">
        <v>-1.2992E-2</v>
      </c>
      <c r="G29">
        <v>4.6540000000000002E-3</v>
      </c>
      <c r="H29" s="6">
        <f t="shared" si="1"/>
        <v>125.13876000000002</v>
      </c>
      <c r="I29" s="6">
        <f t="shared" si="1"/>
        <v>36.834219999999995</v>
      </c>
      <c r="J29" s="6">
        <f t="shared" si="1"/>
        <v>125.07454299999999</v>
      </c>
      <c r="K29" s="6">
        <f t="shared" si="1"/>
        <v>36.763800000000003</v>
      </c>
    </row>
    <row r="30" spans="1:11" x14ac:dyDescent="0.3">
      <c r="A30" s="7">
        <v>29</v>
      </c>
      <c r="B30" s="5">
        <f>case06!E30</f>
        <v>125.09039</v>
      </c>
      <c r="C30" s="5">
        <f>case06!F30</f>
        <v>36.782679999999999</v>
      </c>
      <c r="D30">
        <v>-7.4200000000000004E-3</v>
      </c>
      <c r="E30">
        <v>1.6000000000000001E-3</v>
      </c>
      <c r="F30">
        <v>-8.378E-3</v>
      </c>
      <c r="G30">
        <v>3.0379999999999999E-3</v>
      </c>
      <c r="H30" s="6">
        <f t="shared" si="1"/>
        <v>125.13134000000002</v>
      </c>
      <c r="I30" s="6">
        <f t="shared" si="1"/>
        <v>36.835819999999998</v>
      </c>
      <c r="J30" s="6">
        <f t="shared" si="1"/>
        <v>125.066165</v>
      </c>
      <c r="K30" s="6">
        <f t="shared" si="1"/>
        <v>36.766838</v>
      </c>
    </row>
    <row r="31" spans="1:11" x14ac:dyDescent="0.3">
      <c r="A31" s="7">
        <v>30</v>
      </c>
      <c r="B31" s="5">
        <f>case06!E31</f>
        <v>125.08967</v>
      </c>
      <c r="C31" s="5">
        <f>case06!F31</f>
        <v>36.781289999999998</v>
      </c>
      <c r="D31">
        <v>-2.3800000000000002E-3</v>
      </c>
      <c r="E31">
        <v>-1.5100000000000001E-3</v>
      </c>
      <c r="F31">
        <v>-4.359E-3</v>
      </c>
      <c r="G31">
        <v>1.439E-3</v>
      </c>
      <c r="H31" s="6">
        <f t="shared" si="1"/>
        <v>125.12896000000002</v>
      </c>
      <c r="I31" s="6">
        <f t="shared" si="1"/>
        <v>36.834309999999995</v>
      </c>
      <c r="J31" s="6">
        <f t="shared" si="1"/>
        <v>125.061806</v>
      </c>
      <c r="K31" s="6">
        <f t="shared" si="1"/>
        <v>36.768276999999998</v>
      </c>
    </row>
    <row r="32" spans="1:11" x14ac:dyDescent="0.3">
      <c r="A32" s="7">
        <v>31</v>
      </c>
      <c r="B32" s="5">
        <f>case06!E32</f>
        <v>125.09372999999999</v>
      </c>
      <c r="C32" s="5">
        <f>case06!F32</f>
        <v>36.780320000000003</v>
      </c>
      <c r="D32">
        <v>2.4000000000000001E-4</v>
      </c>
      <c r="E32">
        <v>1E-4</v>
      </c>
      <c r="F32">
        <v>-2.3440000000000002E-3</v>
      </c>
      <c r="G32">
        <v>1.57E-3</v>
      </c>
      <c r="H32" s="6">
        <f t="shared" si="1"/>
        <v>125.12920000000003</v>
      </c>
      <c r="I32" s="6">
        <f t="shared" si="1"/>
        <v>36.834409999999998</v>
      </c>
      <c r="J32" s="6">
        <f t="shared" si="1"/>
        <v>125.05946200000001</v>
      </c>
      <c r="K32" s="6">
        <f t="shared" si="1"/>
        <v>36.769846999999999</v>
      </c>
    </row>
    <row r="33" spans="1:11" x14ac:dyDescent="0.3">
      <c r="A33" s="7">
        <v>32</v>
      </c>
      <c r="B33" s="5">
        <f>case06!E33</f>
        <v>125.10053000000001</v>
      </c>
      <c r="C33" s="5">
        <f>case06!F33</f>
        <v>36.780880000000003</v>
      </c>
      <c r="D33">
        <v>2.8400000000000001E-3</v>
      </c>
      <c r="E33">
        <v>1.7700000000000001E-3</v>
      </c>
      <c r="F33">
        <v>2.4800000000000001E-4</v>
      </c>
      <c r="G33">
        <v>2.9689999999999999E-3</v>
      </c>
      <c r="H33" s="6">
        <f t="shared" si="1"/>
        <v>125.13204000000003</v>
      </c>
      <c r="I33" s="6">
        <f t="shared" si="1"/>
        <v>36.836179999999999</v>
      </c>
      <c r="J33" s="6">
        <f t="shared" si="1"/>
        <v>125.05971000000001</v>
      </c>
      <c r="K33" s="6">
        <f t="shared" si="1"/>
        <v>36.772815999999999</v>
      </c>
    </row>
    <row r="34" spans="1:11" x14ac:dyDescent="0.3">
      <c r="A34" s="7">
        <v>33</v>
      </c>
      <c r="B34" s="5">
        <f>case06!E34</f>
        <v>125.10656</v>
      </c>
      <c r="C34" s="5">
        <f>case06!F34</f>
        <v>36.781739999999999</v>
      </c>
      <c r="D34">
        <v>5.4299999999999999E-3</v>
      </c>
      <c r="E34">
        <v>3.4299999999999999E-3</v>
      </c>
      <c r="F34">
        <v>1.39E-3</v>
      </c>
      <c r="G34">
        <v>4.3870000000000003E-3</v>
      </c>
      <c r="H34" s="6">
        <f t="shared" si="1"/>
        <v>125.13747000000004</v>
      </c>
      <c r="I34" s="6">
        <f t="shared" si="1"/>
        <v>36.83961</v>
      </c>
      <c r="J34" s="6">
        <f t="shared" si="1"/>
        <v>125.06110000000001</v>
      </c>
      <c r="K34" s="6">
        <f t="shared" si="1"/>
        <v>36.777203</v>
      </c>
    </row>
    <row r="35" spans="1:11" x14ac:dyDescent="0.3">
      <c r="A35" s="7">
        <v>34</v>
      </c>
      <c r="B35" s="5">
        <f>case06!E35</f>
        <v>125.1065</v>
      </c>
      <c r="C35" s="5">
        <f>case06!F35</f>
        <v>36.78172</v>
      </c>
      <c r="D35">
        <v>1.1900000000000001E-3</v>
      </c>
      <c r="E35">
        <v>6.7400000000000003E-3</v>
      </c>
      <c r="F35">
        <v>-9.2900000000000003E-4</v>
      </c>
      <c r="G35">
        <v>4.9399999999999999E-3</v>
      </c>
      <c r="H35" s="6">
        <f t="shared" ref="H35:K50" si="2">H34+D35</f>
        <v>125.13866000000003</v>
      </c>
      <c r="I35" s="6">
        <f t="shared" si="2"/>
        <v>36.846350000000001</v>
      </c>
      <c r="J35" s="6">
        <f t="shared" si="2"/>
        <v>125.06017100000001</v>
      </c>
      <c r="K35" s="6">
        <f t="shared" si="2"/>
        <v>36.782142999999998</v>
      </c>
    </row>
    <row r="36" spans="1:11" x14ac:dyDescent="0.3">
      <c r="A36" s="7">
        <v>35</v>
      </c>
      <c r="B36" s="5">
        <f>case06!E36</f>
        <v>125.09687</v>
      </c>
      <c r="C36" s="5">
        <f>case06!F36</f>
        <v>36.781529999999997</v>
      </c>
      <c r="D36">
        <v>-3.1099999999999999E-3</v>
      </c>
      <c r="E36">
        <v>1.021E-2</v>
      </c>
      <c r="F36">
        <v>-6.2529999999999999E-3</v>
      </c>
      <c r="G36">
        <v>4.7939999999999997E-3</v>
      </c>
      <c r="H36" s="6">
        <f t="shared" si="2"/>
        <v>125.13555000000002</v>
      </c>
      <c r="I36" s="6">
        <f t="shared" si="2"/>
        <v>36.856560000000002</v>
      </c>
      <c r="J36" s="6">
        <f t="shared" si="2"/>
        <v>125.05391800000001</v>
      </c>
      <c r="K36" s="6">
        <f t="shared" si="2"/>
        <v>36.786936999999995</v>
      </c>
    </row>
    <row r="37" spans="1:11" x14ac:dyDescent="0.3">
      <c r="A37" s="7">
        <v>36</v>
      </c>
      <c r="B37" s="5">
        <f>case06!E37</f>
        <v>125.07903</v>
      </c>
      <c r="C37" s="5">
        <f>case06!F37</f>
        <v>36.78295</v>
      </c>
      <c r="D37">
        <v>-7.5100000000000002E-3</v>
      </c>
      <c r="E37">
        <v>1.38E-2</v>
      </c>
      <c r="F37">
        <v>-1.1648E-2</v>
      </c>
      <c r="G37">
        <v>4.7710000000000001E-3</v>
      </c>
      <c r="H37" s="6">
        <f t="shared" si="2"/>
        <v>125.12804000000003</v>
      </c>
      <c r="I37" s="6">
        <f t="shared" si="2"/>
        <v>36.870360000000005</v>
      </c>
      <c r="J37" s="6">
        <f t="shared" si="2"/>
        <v>125.04227000000002</v>
      </c>
      <c r="K37" s="6">
        <f t="shared" si="2"/>
        <v>36.791707999999993</v>
      </c>
    </row>
    <row r="38" spans="1:11" x14ac:dyDescent="0.3">
      <c r="A38" s="7">
        <v>37</v>
      </c>
      <c r="B38" s="5">
        <f>case06!E38</f>
        <v>125.05543</v>
      </c>
      <c r="C38" s="5">
        <f>case06!F38</f>
        <v>36.784210000000002</v>
      </c>
      <c r="D38">
        <v>-9.1400000000000006E-3</v>
      </c>
      <c r="E38">
        <v>1.1650000000000001E-2</v>
      </c>
      <c r="F38">
        <v>-1.5001E-2</v>
      </c>
      <c r="G38">
        <v>2.5500000000000002E-3</v>
      </c>
      <c r="H38" s="6">
        <f t="shared" si="2"/>
        <v>125.11890000000002</v>
      </c>
      <c r="I38" s="6">
        <f t="shared" si="2"/>
        <v>36.882010000000008</v>
      </c>
      <c r="J38" s="6">
        <f t="shared" si="2"/>
        <v>125.02726900000002</v>
      </c>
      <c r="K38" s="6">
        <f t="shared" si="2"/>
        <v>36.794257999999992</v>
      </c>
    </row>
    <row r="39" spans="1:11" x14ac:dyDescent="0.3">
      <c r="A39" s="7">
        <v>38</v>
      </c>
      <c r="B39" s="5">
        <f>case06!E39</f>
        <v>125.02927</v>
      </c>
      <c r="C39" s="5">
        <f>case06!F39</f>
        <v>36.784880000000001</v>
      </c>
      <c r="D39">
        <v>-1.047E-2</v>
      </c>
      <c r="E39">
        <v>9.3299999999999998E-3</v>
      </c>
      <c r="F39">
        <v>-1.7666000000000001E-2</v>
      </c>
      <c r="G39">
        <v>-1.189E-3</v>
      </c>
      <c r="H39" s="6">
        <f t="shared" si="2"/>
        <v>125.10843000000003</v>
      </c>
      <c r="I39" s="6">
        <f t="shared" si="2"/>
        <v>36.891340000000007</v>
      </c>
      <c r="J39" s="6">
        <f t="shared" si="2"/>
        <v>125.00960300000001</v>
      </c>
      <c r="K39" s="6">
        <f t="shared" si="2"/>
        <v>36.793068999999996</v>
      </c>
    </row>
    <row r="40" spans="1:11" x14ac:dyDescent="0.3">
      <c r="A40" s="7">
        <v>39</v>
      </c>
      <c r="B40" s="5">
        <f>case06!E40</f>
        <v>125.00475</v>
      </c>
      <c r="C40" s="5">
        <f>case06!F40</f>
        <v>36.782760000000003</v>
      </c>
      <c r="D40">
        <v>-1.162E-2</v>
      </c>
      <c r="E40">
        <v>6.9899999999999997E-3</v>
      </c>
      <c r="F40">
        <v>-1.9342999999999999E-2</v>
      </c>
      <c r="G40">
        <v>-4.927E-3</v>
      </c>
      <c r="H40" s="6">
        <f t="shared" si="2"/>
        <v>125.09681000000003</v>
      </c>
      <c r="I40" s="6">
        <f t="shared" si="2"/>
        <v>36.898330000000009</v>
      </c>
      <c r="J40" s="6">
        <f t="shared" si="2"/>
        <v>124.99026000000001</v>
      </c>
      <c r="K40" s="6">
        <f t="shared" si="2"/>
        <v>36.788141999999993</v>
      </c>
    </row>
    <row r="41" spans="1:11" x14ac:dyDescent="0.3">
      <c r="A41" s="7">
        <v>40</v>
      </c>
      <c r="B41" s="5">
        <f>case06!E41</f>
        <v>124.98335</v>
      </c>
      <c r="C41" s="5">
        <f>case06!F41</f>
        <v>36.776949999999999</v>
      </c>
      <c r="D41">
        <v>-6.2300000000000003E-3</v>
      </c>
      <c r="E41">
        <v>2.5699999999999998E-3</v>
      </c>
      <c r="F41">
        <v>-1.7757999999999999E-2</v>
      </c>
      <c r="G41">
        <v>-7.9319999999999998E-3</v>
      </c>
      <c r="H41" s="6">
        <f t="shared" si="2"/>
        <v>125.09058000000003</v>
      </c>
      <c r="I41" s="6">
        <f t="shared" si="2"/>
        <v>36.900900000000007</v>
      </c>
      <c r="J41" s="6">
        <f t="shared" si="2"/>
        <v>124.97250200000001</v>
      </c>
      <c r="K41" s="6">
        <f t="shared" si="2"/>
        <v>36.780209999999997</v>
      </c>
    </row>
    <row r="42" spans="1:11" x14ac:dyDescent="0.3">
      <c r="A42" s="7">
        <v>41</v>
      </c>
      <c r="B42" s="5">
        <f>case06!E42</f>
        <v>124.96708</v>
      </c>
      <c r="C42" s="5">
        <f>case06!F42</f>
        <v>36.768369999999997</v>
      </c>
      <c r="D42">
        <v>-9.8999999999999999E-4</v>
      </c>
      <c r="E42">
        <v>-1.73E-3</v>
      </c>
      <c r="F42">
        <v>-1.2741000000000001E-2</v>
      </c>
      <c r="G42">
        <v>-1.0442E-2</v>
      </c>
      <c r="H42" s="6">
        <f t="shared" si="2"/>
        <v>125.08959000000003</v>
      </c>
      <c r="I42" s="6">
        <f t="shared" si="2"/>
        <v>36.899170000000005</v>
      </c>
      <c r="J42" s="6">
        <f t="shared" si="2"/>
        <v>124.959761</v>
      </c>
      <c r="K42" s="6">
        <f t="shared" si="2"/>
        <v>36.769767999999999</v>
      </c>
    </row>
    <row r="43" spans="1:11" x14ac:dyDescent="0.3">
      <c r="A43" s="7">
        <v>42</v>
      </c>
      <c r="B43" s="5">
        <f>case06!E43</f>
        <v>124.95686000000001</v>
      </c>
      <c r="C43" s="5">
        <f>case06!F43</f>
        <v>36.758119999999998</v>
      </c>
      <c r="D43">
        <v>4.2199999999999998E-3</v>
      </c>
      <c r="E43">
        <v>-6.0600000000000003E-3</v>
      </c>
      <c r="F43">
        <v>-7.835E-3</v>
      </c>
      <c r="G43">
        <v>-1.2969E-2</v>
      </c>
      <c r="H43" s="6">
        <f t="shared" si="2"/>
        <v>125.09381000000003</v>
      </c>
      <c r="I43" s="6">
        <f t="shared" si="2"/>
        <v>36.893110000000007</v>
      </c>
      <c r="J43" s="6">
        <f t="shared" si="2"/>
        <v>124.951926</v>
      </c>
      <c r="K43" s="6">
        <f t="shared" si="2"/>
        <v>36.756799000000001</v>
      </c>
    </row>
    <row r="44" spans="1:11" x14ac:dyDescent="0.3">
      <c r="A44" s="7">
        <v>43</v>
      </c>
      <c r="B44" s="5">
        <f>case06!E44</f>
        <v>124.95129</v>
      </c>
      <c r="C44" s="5">
        <f>case06!F44</f>
        <v>36.749769999999998</v>
      </c>
      <c r="D44">
        <v>6.4599999999999996E-3</v>
      </c>
      <c r="E44">
        <v>-4.9399999999999999E-3</v>
      </c>
      <c r="F44">
        <v>-4.8719999999999996E-3</v>
      </c>
      <c r="G44">
        <v>-1.2393E-2</v>
      </c>
      <c r="H44" s="6">
        <f t="shared" si="2"/>
        <v>125.10027000000004</v>
      </c>
      <c r="I44" s="6">
        <f t="shared" si="2"/>
        <v>36.888170000000009</v>
      </c>
      <c r="J44" s="6">
        <f t="shared" si="2"/>
        <v>124.94705399999999</v>
      </c>
      <c r="K44" s="6">
        <f t="shared" si="2"/>
        <v>36.744405999999998</v>
      </c>
    </row>
    <row r="45" spans="1:11" x14ac:dyDescent="0.3">
      <c r="A45" s="7">
        <v>44</v>
      </c>
      <c r="B45" s="5">
        <f>case06!E45</f>
        <v>124.94855</v>
      </c>
      <c r="C45" s="5">
        <f>case06!F45</f>
        <v>36.746180000000003</v>
      </c>
      <c r="D45">
        <v>8.5599999999999999E-3</v>
      </c>
      <c r="E45">
        <v>-3.5000000000000001E-3</v>
      </c>
      <c r="F45">
        <v>-1.658E-3</v>
      </c>
      <c r="G45">
        <v>-9.5289999999999993E-3</v>
      </c>
      <c r="H45" s="6">
        <f t="shared" si="2"/>
        <v>125.10883000000004</v>
      </c>
      <c r="I45" s="6">
        <f t="shared" si="2"/>
        <v>36.884670000000007</v>
      </c>
      <c r="J45" s="6">
        <f t="shared" si="2"/>
        <v>124.94539599999999</v>
      </c>
      <c r="K45" s="6">
        <f t="shared" si="2"/>
        <v>36.734876999999997</v>
      </c>
    </row>
    <row r="46" spans="1:11" x14ac:dyDescent="0.3">
      <c r="A46" s="7">
        <v>45</v>
      </c>
      <c r="B46" s="5">
        <f>case06!E46</f>
        <v>124.94865</v>
      </c>
      <c r="C46" s="5">
        <f>case06!F46</f>
        <v>36.748379999999997</v>
      </c>
      <c r="D46">
        <v>1.06E-2</v>
      </c>
      <c r="E46">
        <v>-1.9300000000000001E-3</v>
      </c>
      <c r="F46">
        <v>7.45E-4</v>
      </c>
      <c r="G46">
        <v>-6.5550000000000001E-3</v>
      </c>
      <c r="H46" s="6">
        <f t="shared" si="2"/>
        <v>125.11943000000004</v>
      </c>
      <c r="I46" s="6">
        <f t="shared" si="2"/>
        <v>36.882740000000005</v>
      </c>
      <c r="J46" s="6">
        <f t="shared" si="2"/>
        <v>124.94614099999998</v>
      </c>
      <c r="K46" s="6">
        <f t="shared" si="2"/>
        <v>36.728321999999999</v>
      </c>
    </row>
    <row r="47" spans="1:11" x14ac:dyDescent="0.3">
      <c r="A47" s="7">
        <v>46</v>
      </c>
      <c r="B47" s="5">
        <f>case06!E47</f>
        <v>124.94683999999999</v>
      </c>
      <c r="C47" s="5">
        <f>case06!F47</f>
        <v>36.754600000000003</v>
      </c>
      <c r="D47">
        <v>6.6600000000000001E-3</v>
      </c>
      <c r="E47">
        <v>1.9599999999999999E-3</v>
      </c>
      <c r="F47">
        <v>-1.8E-5</v>
      </c>
      <c r="G47">
        <v>-3.908E-3</v>
      </c>
      <c r="H47" s="6">
        <f t="shared" si="2"/>
        <v>125.12609000000003</v>
      </c>
      <c r="I47" s="6">
        <f t="shared" si="2"/>
        <v>36.884700000000002</v>
      </c>
      <c r="J47" s="6">
        <f t="shared" si="2"/>
        <v>124.94612299999999</v>
      </c>
      <c r="K47" s="6">
        <f t="shared" si="2"/>
        <v>36.724413999999996</v>
      </c>
    </row>
    <row r="48" spans="1:11" x14ac:dyDescent="0.3">
      <c r="A48" s="7">
        <v>47</v>
      </c>
      <c r="B48" s="5">
        <f>case06!E48</f>
        <v>124.94074999999999</v>
      </c>
      <c r="C48" s="5">
        <f>case06!F48</f>
        <v>36.764150000000001</v>
      </c>
      <c r="D48">
        <v>2.7000000000000001E-3</v>
      </c>
      <c r="E48">
        <v>5.7600000000000004E-3</v>
      </c>
      <c r="F48">
        <v>-1.539E-3</v>
      </c>
      <c r="G48">
        <v>-1.5770000000000001E-3</v>
      </c>
      <c r="H48" s="6">
        <f t="shared" si="2"/>
        <v>125.12879000000004</v>
      </c>
      <c r="I48" s="6">
        <f t="shared" si="2"/>
        <v>36.890460000000004</v>
      </c>
      <c r="J48" s="6">
        <f t="shared" si="2"/>
        <v>124.94458399999999</v>
      </c>
      <c r="K48" s="6">
        <f t="shared" si="2"/>
        <v>36.722836999999998</v>
      </c>
    </row>
    <row r="49" spans="1:11" x14ac:dyDescent="0.3">
      <c r="A49" s="7">
        <v>48</v>
      </c>
      <c r="B49" s="5">
        <f>case06!E49</f>
        <v>124.93204</v>
      </c>
      <c r="C49" s="5">
        <f>case06!F49</f>
        <v>36.775329999999997</v>
      </c>
      <c r="D49">
        <v>-1.2099999999999999E-3</v>
      </c>
      <c r="E49">
        <v>9.4800000000000006E-3</v>
      </c>
      <c r="F49">
        <v>-4.5770000000000003E-3</v>
      </c>
      <c r="G49">
        <v>6.8199999999999999E-4</v>
      </c>
      <c r="H49" s="6">
        <f t="shared" si="2"/>
        <v>125.12758000000004</v>
      </c>
      <c r="I49" s="6">
        <f t="shared" si="2"/>
        <v>36.899940000000008</v>
      </c>
      <c r="J49" s="6">
        <f t="shared" si="2"/>
        <v>124.94000699999999</v>
      </c>
      <c r="K49" s="6">
        <f t="shared" si="2"/>
        <v>36.723518999999996</v>
      </c>
    </row>
    <row r="50" spans="1:11" x14ac:dyDescent="0.3">
      <c r="A50" s="7">
        <v>49</v>
      </c>
      <c r="B50" s="5">
        <f>case06!E50</f>
        <v>124.92025</v>
      </c>
      <c r="C50" s="5">
        <f>case06!F50</f>
        <v>36.78595</v>
      </c>
      <c r="D50">
        <v>-2.82E-3</v>
      </c>
      <c r="E50">
        <v>6.8399999999999997E-3</v>
      </c>
      <c r="F50">
        <v>-6.3879999999999996E-3</v>
      </c>
      <c r="G50">
        <v>-2.3599999999999999E-4</v>
      </c>
      <c r="H50" s="6">
        <f t="shared" si="2"/>
        <v>125.12476000000004</v>
      </c>
      <c r="I50" s="6">
        <f t="shared" si="2"/>
        <v>36.906780000000005</v>
      </c>
      <c r="J50" s="6">
        <f t="shared" si="2"/>
        <v>124.93361899999999</v>
      </c>
      <c r="K50" s="6">
        <f t="shared" si="2"/>
        <v>36.723282999999995</v>
      </c>
    </row>
    <row r="51" spans="1:11" x14ac:dyDescent="0.3">
      <c r="A51" s="7">
        <v>50</v>
      </c>
      <c r="B51" s="5">
        <f>case06!E51</f>
        <v>124.9083</v>
      </c>
      <c r="C51" s="5">
        <f>case06!F51</f>
        <v>36.792549999999999</v>
      </c>
      <c r="D51">
        <v>-4.3899999999999998E-3</v>
      </c>
      <c r="E51">
        <v>4.2300000000000003E-3</v>
      </c>
      <c r="F51">
        <v>-7.8130000000000005E-3</v>
      </c>
      <c r="G51">
        <v>-3.4020000000000001E-3</v>
      </c>
      <c r="H51" s="6">
        <f t="shared" ref="H51:K66" si="3">H50+D51</f>
        <v>125.12037000000004</v>
      </c>
      <c r="I51" s="6">
        <f t="shared" si="3"/>
        <v>36.911010000000005</v>
      </c>
      <c r="J51" s="6">
        <f t="shared" si="3"/>
        <v>124.92580599999999</v>
      </c>
      <c r="K51" s="6">
        <f t="shared" si="3"/>
        <v>36.719880999999994</v>
      </c>
    </row>
    <row r="52" spans="1:11" x14ac:dyDescent="0.3">
      <c r="A52" s="7">
        <v>51</v>
      </c>
      <c r="B52" s="5">
        <f>case06!E52</f>
        <v>124.89570000000001</v>
      </c>
      <c r="C52" s="5">
        <f>case06!F52</f>
        <v>36.791809999999998</v>
      </c>
      <c r="D52">
        <v>-5.9300000000000004E-3</v>
      </c>
      <c r="E52">
        <v>1.65E-3</v>
      </c>
      <c r="F52">
        <v>-8.4110000000000001E-3</v>
      </c>
      <c r="G52">
        <v>-6.5669999999999999E-3</v>
      </c>
      <c r="H52" s="6">
        <f t="shared" si="3"/>
        <v>125.11444000000003</v>
      </c>
      <c r="I52" s="6">
        <f t="shared" si="3"/>
        <v>36.912660000000002</v>
      </c>
      <c r="J52" s="6">
        <f t="shared" si="3"/>
        <v>124.917395</v>
      </c>
      <c r="K52" s="6">
        <f t="shared" si="3"/>
        <v>36.713313999999997</v>
      </c>
    </row>
    <row r="53" spans="1:11" x14ac:dyDescent="0.3">
      <c r="A53" s="7">
        <v>52</v>
      </c>
      <c r="B53" s="5">
        <f>case06!E53</f>
        <v>124.88373</v>
      </c>
      <c r="C53" s="5">
        <f>case06!F53</f>
        <v>36.784979999999997</v>
      </c>
      <c r="D53">
        <v>-2.0600000000000002E-3</v>
      </c>
      <c r="E53">
        <v>-3.13E-3</v>
      </c>
      <c r="F53">
        <v>-5.9100000000000003E-3</v>
      </c>
      <c r="G53">
        <v>-9.2739999999999993E-3</v>
      </c>
      <c r="H53" s="6">
        <f t="shared" si="3"/>
        <v>125.11238000000003</v>
      </c>
      <c r="I53" s="6">
        <f t="shared" si="3"/>
        <v>36.909530000000004</v>
      </c>
      <c r="J53" s="6">
        <f t="shared" si="3"/>
        <v>124.911485</v>
      </c>
      <c r="K53" s="6">
        <f t="shared" si="3"/>
        <v>36.704039999999999</v>
      </c>
    </row>
    <row r="54" spans="1:11" x14ac:dyDescent="0.3">
      <c r="A54" s="7">
        <v>53</v>
      </c>
      <c r="B54" s="5">
        <f>case06!E54</f>
        <v>124.8742</v>
      </c>
      <c r="C54" s="5">
        <f>case06!F54</f>
        <v>36.77543</v>
      </c>
      <c r="D54">
        <v>1.7600000000000001E-3</v>
      </c>
      <c r="E54">
        <v>-7.9100000000000004E-3</v>
      </c>
      <c r="F54">
        <v>-2.0279999999999999E-3</v>
      </c>
      <c r="G54">
        <v>-1.1606E-2</v>
      </c>
      <c r="H54" s="6">
        <f t="shared" si="3"/>
        <v>125.11414000000003</v>
      </c>
      <c r="I54" s="6">
        <f t="shared" si="3"/>
        <v>36.901620000000001</v>
      </c>
      <c r="J54" s="6">
        <f t="shared" si="3"/>
        <v>124.909457</v>
      </c>
      <c r="K54" s="6">
        <f t="shared" si="3"/>
        <v>36.692433999999999</v>
      </c>
    </row>
    <row r="55" spans="1:11" x14ac:dyDescent="0.3">
      <c r="A55" s="7">
        <v>54</v>
      </c>
      <c r="B55" s="5">
        <f>case06!E55</f>
        <v>124.87081999999999</v>
      </c>
      <c r="C55" s="5">
        <f>case06!F55</f>
        <v>36.762999999999998</v>
      </c>
      <c r="D55">
        <v>5.4599999999999996E-3</v>
      </c>
      <c r="E55">
        <v>-1.2489999999999999E-2</v>
      </c>
      <c r="F55">
        <v>2.4910000000000002E-3</v>
      </c>
      <c r="G55">
        <v>-1.3823E-2</v>
      </c>
      <c r="H55" s="6">
        <f t="shared" si="3"/>
        <v>125.11960000000003</v>
      </c>
      <c r="I55" s="6">
        <f t="shared" si="3"/>
        <v>36.889130000000002</v>
      </c>
      <c r="J55" s="6">
        <f t="shared" si="3"/>
        <v>124.91194800000001</v>
      </c>
      <c r="K55" s="6">
        <f t="shared" si="3"/>
        <v>36.678610999999997</v>
      </c>
    </row>
    <row r="56" spans="1:11" x14ac:dyDescent="0.3">
      <c r="A56" s="7">
        <v>55</v>
      </c>
      <c r="B56" s="5">
        <f>case06!E56</f>
        <v>124.87385999999999</v>
      </c>
      <c r="C56" s="5">
        <f>case06!F56</f>
        <v>36.750430000000001</v>
      </c>
      <c r="D56">
        <v>8.6E-3</v>
      </c>
      <c r="E56">
        <v>-1.231E-2</v>
      </c>
      <c r="F56">
        <v>5.5160000000000001E-3</v>
      </c>
      <c r="G56">
        <v>-1.3663E-2</v>
      </c>
      <c r="H56" s="6">
        <f t="shared" si="3"/>
        <v>125.12820000000004</v>
      </c>
      <c r="I56" s="6">
        <f t="shared" si="3"/>
        <v>36.876820000000002</v>
      </c>
      <c r="J56" s="6">
        <f t="shared" si="3"/>
        <v>124.91746400000001</v>
      </c>
      <c r="K56" s="6">
        <f t="shared" si="3"/>
        <v>36.664947999999995</v>
      </c>
    </row>
    <row r="57" spans="1:11" x14ac:dyDescent="0.3">
      <c r="A57" s="7">
        <v>56</v>
      </c>
      <c r="B57" s="5">
        <f>case06!E57</f>
        <v>124.88208</v>
      </c>
      <c r="C57" s="5">
        <f>case06!F57</f>
        <v>36.740519999999997</v>
      </c>
      <c r="D57">
        <v>1.1780000000000001E-2</v>
      </c>
      <c r="E57">
        <v>-1.196E-2</v>
      </c>
      <c r="F57">
        <v>9.2840000000000006E-3</v>
      </c>
      <c r="G57">
        <v>-1.1741E-2</v>
      </c>
      <c r="H57" s="6">
        <f t="shared" si="3"/>
        <v>125.13998000000004</v>
      </c>
      <c r="I57" s="6">
        <f t="shared" si="3"/>
        <v>36.86486</v>
      </c>
      <c r="J57" s="6">
        <f t="shared" si="3"/>
        <v>124.926748</v>
      </c>
      <c r="K57" s="6">
        <f t="shared" si="3"/>
        <v>36.653206999999995</v>
      </c>
    </row>
    <row r="58" spans="1:11" x14ac:dyDescent="0.3">
      <c r="A58" s="7">
        <v>57</v>
      </c>
      <c r="B58" s="5">
        <f>case06!E58</f>
        <v>124.8933</v>
      </c>
      <c r="C58" s="5">
        <f>case06!F58</f>
        <v>36.73601</v>
      </c>
      <c r="D58">
        <v>1.491E-2</v>
      </c>
      <c r="E58">
        <v>-1.1339999999999999E-2</v>
      </c>
      <c r="F58">
        <v>1.3088000000000001E-2</v>
      </c>
      <c r="G58">
        <v>-9.6279999999999994E-3</v>
      </c>
      <c r="H58" s="6">
        <f t="shared" si="3"/>
        <v>125.15489000000004</v>
      </c>
      <c r="I58" s="6">
        <f t="shared" si="3"/>
        <v>36.853520000000003</v>
      </c>
      <c r="J58" s="6">
        <f t="shared" si="3"/>
        <v>124.939836</v>
      </c>
      <c r="K58" s="6">
        <f t="shared" si="3"/>
        <v>36.643578999999995</v>
      </c>
    </row>
    <row r="59" spans="1:11" x14ac:dyDescent="0.3">
      <c r="A59" s="7">
        <v>58</v>
      </c>
      <c r="B59" s="5">
        <f>case06!E59</f>
        <v>124.90470000000001</v>
      </c>
      <c r="C59" s="5">
        <f>case06!F59</f>
        <v>36.737639999999999</v>
      </c>
      <c r="D59">
        <v>1.1050000000000001E-2</v>
      </c>
      <c r="E59">
        <v>-7.1599999999999997E-3</v>
      </c>
      <c r="F59">
        <v>1.2357E-2</v>
      </c>
      <c r="G59">
        <v>-7.4830000000000001E-3</v>
      </c>
      <c r="H59" s="6">
        <f t="shared" si="3"/>
        <v>125.16594000000003</v>
      </c>
      <c r="I59" s="6">
        <f t="shared" si="3"/>
        <v>36.846360000000004</v>
      </c>
      <c r="J59" s="6">
        <f t="shared" si="3"/>
        <v>124.95219299999999</v>
      </c>
      <c r="K59" s="6">
        <f t="shared" si="3"/>
        <v>36.636095999999995</v>
      </c>
    </row>
    <row r="60" spans="1:11" x14ac:dyDescent="0.3">
      <c r="A60" s="7">
        <v>59</v>
      </c>
      <c r="B60" s="5">
        <f>case06!E60</f>
        <v>124.91387</v>
      </c>
      <c r="C60" s="5">
        <f>case06!F60</f>
        <v>36.741100000000003</v>
      </c>
      <c r="D60">
        <v>7.4200000000000004E-3</v>
      </c>
      <c r="E60">
        <v>-3.2499999999999999E-3</v>
      </c>
      <c r="F60">
        <v>9.1409999999999998E-3</v>
      </c>
      <c r="G60">
        <v>-5.6090000000000003E-3</v>
      </c>
      <c r="H60" s="6">
        <f t="shared" si="3"/>
        <v>125.17336000000003</v>
      </c>
      <c r="I60" s="6">
        <f t="shared" si="3"/>
        <v>36.843110000000003</v>
      </c>
      <c r="J60" s="6">
        <f t="shared" si="3"/>
        <v>124.96133399999999</v>
      </c>
      <c r="K60" s="6">
        <f t="shared" si="3"/>
        <v>36.630486999999995</v>
      </c>
    </row>
    <row r="61" spans="1:11" x14ac:dyDescent="0.3">
      <c r="A61" s="7">
        <v>60</v>
      </c>
      <c r="B61" s="5">
        <f>case06!E61</f>
        <v>124.92027</v>
      </c>
      <c r="C61" s="5">
        <f>case06!F61</f>
        <v>36.74718</v>
      </c>
      <c r="D61">
        <v>3.7599999999999999E-3</v>
      </c>
      <c r="E61">
        <v>4.6000000000000001E-4</v>
      </c>
      <c r="F61">
        <v>5.9129999999999999E-3</v>
      </c>
      <c r="G61">
        <v>-3.8709999999999999E-3</v>
      </c>
      <c r="H61" s="6">
        <f t="shared" si="3"/>
        <v>125.17712000000003</v>
      </c>
      <c r="I61" s="6">
        <f t="shared" si="3"/>
        <v>36.84357</v>
      </c>
      <c r="J61" s="6">
        <f t="shared" si="3"/>
        <v>124.967247</v>
      </c>
      <c r="K61" s="6">
        <f t="shared" si="3"/>
        <v>36.626615999999999</v>
      </c>
    </row>
    <row r="62" spans="1:11" x14ac:dyDescent="0.3">
      <c r="A62" s="7">
        <v>61</v>
      </c>
      <c r="B62" s="5">
        <f>case06!E62</f>
        <v>124.92198999999999</v>
      </c>
      <c r="C62" s="5">
        <f>case06!F62</f>
        <v>36.752690000000001</v>
      </c>
      <c r="D62">
        <v>9.6000000000000002E-4</v>
      </c>
      <c r="E62">
        <v>-1.5900000000000001E-3</v>
      </c>
      <c r="F62">
        <v>2.784E-3</v>
      </c>
      <c r="G62">
        <v>-4.9509999999999997E-3</v>
      </c>
      <c r="H62" s="6">
        <f t="shared" si="3"/>
        <v>125.17808000000004</v>
      </c>
      <c r="I62" s="6">
        <f t="shared" si="3"/>
        <v>36.84198</v>
      </c>
      <c r="J62" s="6">
        <f t="shared" si="3"/>
        <v>124.97003100000001</v>
      </c>
      <c r="K62" s="6">
        <f t="shared" si="3"/>
        <v>36.621665</v>
      </c>
    </row>
    <row r="63" spans="1:11" x14ac:dyDescent="0.3">
      <c r="A63" s="7">
        <v>62</v>
      </c>
      <c r="B63" s="5">
        <f>case06!E63</f>
        <v>124.92085</v>
      </c>
      <c r="C63" s="5">
        <f>case06!F63</f>
        <v>36.754510000000003</v>
      </c>
      <c r="D63">
        <v>-1.8600000000000001E-3</v>
      </c>
      <c r="E63">
        <v>-3.7000000000000002E-3</v>
      </c>
      <c r="F63">
        <v>-2.7399999999999999E-4</v>
      </c>
      <c r="G63">
        <v>-8.0499999999999999E-3</v>
      </c>
      <c r="H63" s="6">
        <f t="shared" si="3"/>
        <v>125.17622000000004</v>
      </c>
      <c r="I63" s="6">
        <f t="shared" si="3"/>
        <v>36.838279999999997</v>
      </c>
      <c r="J63" s="6">
        <f t="shared" si="3"/>
        <v>124.969757</v>
      </c>
      <c r="K63" s="6">
        <f t="shared" si="3"/>
        <v>36.613615000000003</v>
      </c>
    </row>
    <row r="64" spans="1:11" x14ac:dyDescent="0.3">
      <c r="A64" s="7">
        <v>63</v>
      </c>
      <c r="B64" s="5">
        <f>case06!E64</f>
        <v>124.91721</v>
      </c>
      <c r="C64" s="5">
        <f>case06!F64</f>
        <v>36.751510000000003</v>
      </c>
      <c r="D64">
        <v>-4.64E-3</v>
      </c>
      <c r="E64">
        <v>-5.8599999999999998E-3</v>
      </c>
      <c r="F64">
        <v>-2.581E-3</v>
      </c>
      <c r="G64">
        <v>-1.1202999999999999E-2</v>
      </c>
      <c r="H64" s="6">
        <f t="shared" si="3"/>
        <v>125.17158000000005</v>
      </c>
      <c r="I64" s="6">
        <f t="shared" si="3"/>
        <v>36.832419999999999</v>
      </c>
      <c r="J64" s="6">
        <f t="shared" si="3"/>
        <v>124.96717599999999</v>
      </c>
      <c r="K64" s="6">
        <f t="shared" si="3"/>
        <v>36.602412000000001</v>
      </c>
    </row>
    <row r="65" spans="1:11" x14ac:dyDescent="0.3">
      <c r="A65" s="7">
        <v>64</v>
      </c>
      <c r="B65" s="5">
        <f>case06!E65</f>
        <v>124.91535</v>
      </c>
      <c r="C65" s="5">
        <f>case06!F65</f>
        <v>36.744109999999999</v>
      </c>
      <c r="D65">
        <v>-1.3500000000000001E-3</v>
      </c>
      <c r="E65">
        <v>-9.58E-3</v>
      </c>
      <c r="F65">
        <v>-1.268E-3</v>
      </c>
      <c r="G65">
        <v>-1.3592999999999999E-2</v>
      </c>
      <c r="H65" s="6">
        <f t="shared" si="3"/>
        <v>125.17023000000005</v>
      </c>
      <c r="I65" s="6">
        <f t="shared" si="3"/>
        <v>36.822839999999999</v>
      </c>
      <c r="J65" s="6">
        <f t="shared" si="3"/>
        <v>124.965908</v>
      </c>
      <c r="K65" s="6">
        <f t="shared" si="3"/>
        <v>36.588819000000001</v>
      </c>
    </row>
    <row r="66" spans="1:11" x14ac:dyDescent="0.3">
      <c r="A66" s="7">
        <v>65</v>
      </c>
      <c r="B66" s="5">
        <f>case06!E66</f>
        <v>124.9181</v>
      </c>
      <c r="C66" s="5">
        <f>case06!F66</f>
        <v>36.732230000000001</v>
      </c>
      <c r="D66">
        <v>1.8600000000000001E-3</v>
      </c>
      <c r="E66">
        <v>-1.316E-2</v>
      </c>
      <c r="F66">
        <v>1.8E-3</v>
      </c>
      <c r="G66">
        <v>-1.5362000000000001E-2</v>
      </c>
      <c r="H66" s="6">
        <f t="shared" si="3"/>
        <v>125.17209000000004</v>
      </c>
      <c r="I66" s="6">
        <f t="shared" si="3"/>
        <v>36.80968</v>
      </c>
      <c r="J66" s="6">
        <f t="shared" si="3"/>
        <v>124.967708</v>
      </c>
      <c r="K66" s="6">
        <f t="shared" si="3"/>
        <v>36.573456999999998</v>
      </c>
    </row>
    <row r="67" spans="1:11" x14ac:dyDescent="0.3">
      <c r="A67" s="7">
        <v>66</v>
      </c>
      <c r="B67" s="5">
        <f>case06!E67</f>
        <v>124.92713000000001</v>
      </c>
      <c r="C67" s="5">
        <f>case06!F67</f>
        <v>36.717919999999999</v>
      </c>
      <c r="D67">
        <v>5.0299999999999997E-3</v>
      </c>
      <c r="E67">
        <v>-1.6619999999999999E-2</v>
      </c>
      <c r="F67">
        <v>4.8019999999999998E-3</v>
      </c>
      <c r="G67">
        <v>-1.7080000000000001E-2</v>
      </c>
      <c r="H67" s="6">
        <f t="shared" ref="H67:K82" si="4">H66+D67</f>
        <v>125.17712000000004</v>
      </c>
      <c r="I67" s="6">
        <f t="shared" si="4"/>
        <v>36.793059999999997</v>
      </c>
      <c r="J67" s="6">
        <f t="shared" si="4"/>
        <v>124.97251</v>
      </c>
      <c r="K67" s="6">
        <f t="shared" si="4"/>
        <v>36.556376999999998</v>
      </c>
    </row>
    <row r="68" spans="1:11" x14ac:dyDescent="0.3">
      <c r="A68" s="7">
        <v>67</v>
      </c>
      <c r="B68" s="5">
        <f>case06!E68</f>
        <v>124.94383999999999</v>
      </c>
      <c r="C68" s="5">
        <f>case06!F68</f>
        <v>36.702959999999997</v>
      </c>
      <c r="D68">
        <v>8.43E-3</v>
      </c>
      <c r="E68">
        <v>-1.5599999999999999E-2</v>
      </c>
      <c r="F68">
        <v>8.9759999999999996E-3</v>
      </c>
      <c r="G68">
        <v>-1.5724999999999999E-2</v>
      </c>
      <c r="H68" s="6">
        <f t="shared" si="4"/>
        <v>125.18555000000005</v>
      </c>
      <c r="I68" s="6">
        <f t="shared" si="4"/>
        <v>36.777459999999998</v>
      </c>
      <c r="J68" s="6">
        <f t="shared" si="4"/>
        <v>124.981486</v>
      </c>
      <c r="K68" s="6">
        <f t="shared" si="4"/>
        <v>36.540651999999994</v>
      </c>
    </row>
    <row r="69" spans="1:11" x14ac:dyDescent="0.3">
      <c r="A69" s="7">
        <v>68</v>
      </c>
      <c r="B69" s="5">
        <f>case06!E69</f>
        <v>124.96725000000001</v>
      </c>
      <c r="C69" s="5">
        <f>case06!F69</f>
        <v>36.690939999999998</v>
      </c>
      <c r="D69">
        <v>1.1809999999999999E-2</v>
      </c>
      <c r="E69">
        <v>-1.456E-2</v>
      </c>
      <c r="F69">
        <v>1.3287999999999999E-2</v>
      </c>
      <c r="G69">
        <v>-1.2152E-2</v>
      </c>
      <c r="H69" s="6">
        <f t="shared" si="4"/>
        <v>125.19736000000005</v>
      </c>
      <c r="I69" s="6">
        <f t="shared" si="4"/>
        <v>36.762899999999995</v>
      </c>
      <c r="J69" s="6">
        <f t="shared" si="4"/>
        <v>124.99477400000001</v>
      </c>
      <c r="K69" s="6">
        <f t="shared" si="4"/>
        <v>36.528499999999994</v>
      </c>
    </row>
    <row r="70" spans="1:11" x14ac:dyDescent="0.3">
      <c r="A70" s="7">
        <v>69</v>
      </c>
      <c r="B70" s="5">
        <f>case06!E70</f>
        <v>124.9931</v>
      </c>
      <c r="C70" s="5">
        <f>case06!F70</f>
        <v>36.682450000000003</v>
      </c>
      <c r="D70">
        <v>1.5129999999999999E-2</v>
      </c>
      <c r="E70">
        <v>-1.3469999999999999E-2</v>
      </c>
      <c r="F70">
        <v>1.7618000000000002E-2</v>
      </c>
      <c r="G70">
        <v>-8.5360000000000002E-3</v>
      </c>
      <c r="H70" s="6">
        <f t="shared" si="4"/>
        <v>125.21249000000005</v>
      </c>
      <c r="I70" s="6">
        <f t="shared" si="4"/>
        <v>36.749429999999997</v>
      </c>
      <c r="J70" s="6">
        <f t="shared" si="4"/>
        <v>125.01239200000001</v>
      </c>
      <c r="K70" s="6">
        <f t="shared" si="4"/>
        <v>36.519963999999995</v>
      </c>
    </row>
    <row r="71" spans="1:11" x14ac:dyDescent="0.3">
      <c r="A71" s="7">
        <v>70</v>
      </c>
      <c r="B71" s="5">
        <f>case06!E71</f>
        <v>125.01806999999999</v>
      </c>
      <c r="C71" s="5">
        <f>case06!F71</f>
        <v>36.679519999999997</v>
      </c>
      <c r="D71">
        <v>1.2279999999999999E-2</v>
      </c>
      <c r="E71">
        <v>-8.8999999999999999E-3</v>
      </c>
      <c r="F71">
        <v>1.7929E-2</v>
      </c>
      <c r="G71">
        <v>-5.816E-3</v>
      </c>
      <c r="H71" s="6">
        <f t="shared" si="4"/>
        <v>125.22477000000005</v>
      </c>
      <c r="I71" s="6">
        <f t="shared" si="4"/>
        <v>36.74053</v>
      </c>
      <c r="J71" s="6">
        <f t="shared" si="4"/>
        <v>125.030321</v>
      </c>
      <c r="K71" s="6">
        <f t="shared" si="4"/>
        <v>36.514147999999992</v>
      </c>
    </row>
    <row r="72" spans="1:11" x14ac:dyDescent="0.3">
      <c r="A72" s="7">
        <v>71</v>
      </c>
      <c r="B72" s="5">
        <f>case06!E72</f>
        <v>125.03792</v>
      </c>
      <c r="C72" s="5">
        <f>case06!F72</f>
        <v>36.678800000000003</v>
      </c>
      <c r="D72">
        <v>9.41E-3</v>
      </c>
      <c r="E72">
        <v>-4.3200000000000001E-3</v>
      </c>
      <c r="F72">
        <v>1.4846E-2</v>
      </c>
      <c r="G72">
        <v>-3.8270000000000001E-3</v>
      </c>
      <c r="H72" s="6">
        <f t="shared" si="4"/>
        <v>125.23418000000005</v>
      </c>
      <c r="I72" s="6">
        <f t="shared" si="4"/>
        <v>36.73621</v>
      </c>
      <c r="J72" s="6">
        <f t="shared" si="4"/>
        <v>125.04516700000001</v>
      </c>
      <c r="K72" s="6">
        <f t="shared" si="4"/>
        <v>36.51032099999999</v>
      </c>
    </row>
    <row r="73" spans="1:11" x14ac:dyDescent="0.3">
      <c r="A73" s="7">
        <v>72</v>
      </c>
      <c r="B73" s="5">
        <f>case06!E73</f>
        <v>125.04944</v>
      </c>
      <c r="C73" s="5">
        <f>case06!F73</f>
        <v>36.67971</v>
      </c>
      <c r="D73">
        <v>6.5799999999999999E-3</v>
      </c>
      <c r="E73">
        <v>1.3999999999999999E-4</v>
      </c>
      <c r="F73">
        <v>1.1058999999999999E-2</v>
      </c>
      <c r="G73">
        <v>-1.8569999999999999E-3</v>
      </c>
      <c r="H73" s="6">
        <f t="shared" si="4"/>
        <v>125.24076000000005</v>
      </c>
      <c r="I73" s="6">
        <f t="shared" si="4"/>
        <v>36.736350000000002</v>
      </c>
      <c r="J73" s="6">
        <f t="shared" si="4"/>
        <v>125.05622600000001</v>
      </c>
      <c r="K73" s="6">
        <f t="shared" si="4"/>
        <v>36.508463999999989</v>
      </c>
    </row>
    <row r="74" spans="1:11" x14ac:dyDescent="0.3">
      <c r="A74" s="7">
        <v>73</v>
      </c>
      <c r="B74" s="5">
        <f>case06!E74</f>
        <v>125.05389</v>
      </c>
      <c r="C74" s="5">
        <f>case06!F74</f>
        <v>36.680520000000001</v>
      </c>
      <c r="D74">
        <v>3.5899999999999999E-3</v>
      </c>
      <c r="E74">
        <v>-1.1299999999999999E-3</v>
      </c>
      <c r="F74">
        <v>7.7510000000000001E-3</v>
      </c>
      <c r="G74">
        <v>-3.1800000000000001E-3</v>
      </c>
      <c r="H74" s="6">
        <f t="shared" si="4"/>
        <v>125.24435000000005</v>
      </c>
      <c r="I74" s="6">
        <f t="shared" si="4"/>
        <v>36.735219999999998</v>
      </c>
      <c r="J74" s="6">
        <f t="shared" si="4"/>
        <v>125.06397700000001</v>
      </c>
      <c r="K74" s="6">
        <f t="shared" si="4"/>
        <v>36.505283999999989</v>
      </c>
    </row>
    <row r="75" spans="1:11" x14ac:dyDescent="0.3">
      <c r="A75" s="7">
        <v>74</v>
      </c>
      <c r="B75" s="5">
        <f>case06!E75</f>
        <v>125.05277</v>
      </c>
      <c r="C75" s="5">
        <f>case06!F75</f>
        <v>36.680169999999997</v>
      </c>
      <c r="D75">
        <v>6.7000000000000002E-4</v>
      </c>
      <c r="E75">
        <v>-2.6199999999999999E-3</v>
      </c>
      <c r="F75">
        <v>3.0360000000000001E-3</v>
      </c>
      <c r="G75">
        <v>-6.9470000000000001E-3</v>
      </c>
      <c r="H75" s="6">
        <f t="shared" si="4"/>
        <v>125.24502000000005</v>
      </c>
      <c r="I75" s="6">
        <f t="shared" si="4"/>
        <v>36.732599999999998</v>
      </c>
      <c r="J75" s="6">
        <f t="shared" si="4"/>
        <v>125.067013</v>
      </c>
      <c r="K75" s="6">
        <f t="shared" si="4"/>
        <v>36.498336999999992</v>
      </c>
    </row>
    <row r="76" spans="1:11" x14ac:dyDescent="0.3">
      <c r="A76" s="7">
        <v>75</v>
      </c>
      <c r="B76" s="5">
        <f>case06!E76</f>
        <v>125.04667999999999</v>
      </c>
      <c r="C76" s="5">
        <f>case06!F76</f>
        <v>36.673949999999998</v>
      </c>
      <c r="D76">
        <v>-2.2599999999999999E-3</v>
      </c>
      <c r="E76">
        <v>-4.1599999999999996E-3</v>
      </c>
      <c r="F76">
        <v>-9.1699999999999995E-4</v>
      </c>
      <c r="G76">
        <v>-1.0794E-2</v>
      </c>
      <c r="H76" s="6">
        <f t="shared" si="4"/>
        <v>125.24276000000005</v>
      </c>
      <c r="I76" s="6">
        <f t="shared" si="4"/>
        <v>36.728439999999999</v>
      </c>
      <c r="J76" s="6">
        <f t="shared" si="4"/>
        <v>125.066096</v>
      </c>
      <c r="K76" s="6">
        <f t="shared" si="4"/>
        <v>36.487542999999995</v>
      </c>
    </row>
    <row r="77" spans="1:11" x14ac:dyDescent="0.3">
      <c r="A77" s="7">
        <v>76</v>
      </c>
      <c r="B77" s="5">
        <f>case06!E77</f>
        <v>125.04067000000001</v>
      </c>
      <c r="C77" s="5">
        <f>case06!F77</f>
        <v>36.66283</v>
      </c>
      <c r="D77">
        <v>-1.7000000000000001E-4</v>
      </c>
      <c r="E77">
        <v>-7.8799999999999999E-3</v>
      </c>
      <c r="F77">
        <v>-1.0009999999999999E-3</v>
      </c>
      <c r="G77">
        <v>-1.3521999999999999E-2</v>
      </c>
      <c r="H77" s="6">
        <f t="shared" si="4"/>
        <v>125.24259000000005</v>
      </c>
      <c r="I77" s="6">
        <f t="shared" si="4"/>
        <v>36.720559999999999</v>
      </c>
      <c r="J77" s="6">
        <f t="shared" si="4"/>
        <v>125.065095</v>
      </c>
      <c r="K77" s="6">
        <f t="shared" si="4"/>
        <v>36.474020999999993</v>
      </c>
    </row>
    <row r="78" spans="1:11" x14ac:dyDescent="0.3">
      <c r="A78" s="7">
        <v>77</v>
      </c>
      <c r="B78" s="5">
        <f>case06!E78</f>
        <v>125.03652</v>
      </c>
      <c r="C78" s="5">
        <f>case06!F78</f>
        <v>36.647709999999996</v>
      </c>
      <c r="D78">
        <v>1.97E-3</v>
      </c>
      <c r="E78">
        <v>-1.129E-2</v>
      </c>
      <c r="F78">
        <v>2.8699999999999998E-4</v>
      </c>
      <c r="G78">
        <v>-1.5354E-2</v>
      </c>
      <c r="H78" s="6">
        <f t="shared" si="4"/>
        <v>125.24456000000005</v>
      </c>
      <c r="I78" s="6">
        <f t="shared" si="4"/>
        <v>36.709269999999997</v>
      </c>
      <c r="J78" s="6">
        <f t="shared" si="4"/>
        <v>125.065382</v>
      </c>
      <c r="K78" s="6">
        <f t="shared" si="4"/>
        <v>36.458666999999991</v>
      </c>
    </row>
    <row r="79" spans="1:11" x14ac:dyDescent="0.3">
      <c r="A79" s="7">
        <v>78</v>
      </c>
      <c r="B79" s="5">
        <f>case06!E79</f>
        <v>125.03695999999999</v>
      </c>
      <c r="C79" s="5">
        <f>case06!F79</f>
        <v>36.63064</v>
      </c>
      <c r="D79">
        <v>4.1599999999999996E-3</v>
      </c>
      <c r="E79">
        <v>-1.46E-2</v>
      </c>
      <c r="F79">
        <v>3.045E-3</v>
      </c>
      <c r="G79">
        <v>-1.7165E-2</v>
      </c>
      <c r="H79" s="6">
        <f t="shared" si="4"/>
        <v>125.24872000000005</v>
      </c>
      <c r="I79" s="6">
        <f t="shared" si="4"/>
        <v>36.694669999999995</v>
      </c>
      <c r="J79" s="6">
        <f t="shared" si="4"/>
        <v>125.068427</v>
      </c>
      <c r="K79" s="6">
        <f t="shared" si="4"/>
        <v>36.441501999999993</v>
      </c>
    </row>
    <row r="80" spans="1:11" x14ac:dyDescent="0.3">
      <c r="A80" s="7">
        <v>79</v>
      </c>
      <c r="B80" s="5">
        <f>case06!E80</f>
        <v>125.04407999999999</v>
      </c>
      <c r="C80" s="5">
        <f>case06!F80</f>
        <v>36.613120000000002</v>
      </c>
      <c r="D80">
        <v>8.43E-3</v>
      </c>
      <c r="E80">
        <v>-1.3339999999999999E-2</v>
      </c>
      <c r="F80">
        <v>6.5770000000000004E-3</v>
      </c>
      <c r="G80">
        <v>-1.6018999999999999E-2</v>
      </c>
      <c r="H80" s="6">
        <f t="shared" si="4"/>
        <v>125.25715000000005</v>
      </c>
      <c r="I80" s="6">
        <f t="shared" si="4"/>
        <v>36.681329999999996</v>
      </c>
      <c r="J80" s="6">
        <f t="shared" si="4"/>
        <v>125.07500399999999</v>
      </c>
      <c r="K80" s="6">
        <f t="shared" si="4"/>
        <v>36.425482999999993</v>
      </c>
    </row>
    <row r="81" spans="1:11" x14ac:dyDescent="0.3">
      <c r="A81" s="7">
        <v>80</v>
      </c>
      <c r="B81" s="5">
        <f>case06!E81</f>
        <v>125.05551</v>
      </c>
      <c r="C81" s="5">
        <f>case06!F81</f>
        <v>36.598990000000001</v>
      </c>
      <c r="D81">
        <v>1.2540000000000001E-2</v>
      </c>
      <c r="E81">
        <v>-1.191E-2</v>
      </c>
      <c r="F81">
        <v>1.1136999999999999E-2</v>
      </c>
      <c r="G81">
        <v>-1.2763E-2</v>
      </c>
      <c r="H81" s="6">
        <f t="shared" si="4"/>
        <v>125.26969000000005</v>
      </c>
      <c r="I81" s="6">
        <f t="shared" si="4"/>
        <v>36.669419999999995</v>
      </c>
      <c r="J81" s="6">
        <f t="shared" si="4"/>
        <v>125.086141</v>
      </c>
      <c r="K81" s="6">
        <f t="shared" si="4"/>
        <v>36.412719999999993</v>
      </c>
    </row>
    <row r="82" spans="1:11" x14ac:dyDescent="0.3">
      <c r="A82" s="7">
        <v>81</v>
      </c>
      <c r="B82" s="5">
        <f>case06!E82</f>
        <v>125.07129</v>
      </c>
      <c r="C82" s="5">
        <f>case06!F82</f>
        <v>36.589219999999997</v>
      </c>
      <c r="D82">
        <v>1.6549999999999999E-2</v>
      </c>
      <c r="E82">
        <v>-1.0200000000000001E-2</v>
      </c>
      <c r="F82">
        <v>1.4205000000000001E-2</v>
      </c>
      <c r="G82">
        <v>-9.3629999999999998E-3</v>
      </c>
      <c r="H82" s="6">
        <f t="shared" si="4"/>
        <v>125.28624000000005</v>
      </c>
      <c r="I82" s="6">
        <f t="shared" si="4"/>
        <v>36.659219999999998</v>
      </c>
      <c r="J82" s="6">
        <f t="shared" si="4"/>
        <v>125.100346</v>
      </c>
      <c r="K82" s="6">
        <f t="shared" si="4"/>
        <v>36.403356999999993</v>
      </c>
    </row>
    <row r="83" spans="1:11" x14ac:dyDescent="0.3">
      <c r="A83" s="7">
        <v>82</v>
      </c>
      <c r="B83" s="5">
        <f>case06!E83</f>
        <v>125.08765</v>
      </c>
      <c r="C83" s="5">
        <f>case06!F83</f>
        <v>36.584760000000003</v>
      </c>
      <c r="D83">
        <v>1.3440000000000001E-2</v>
      </c>
      <c r="E83">
        <v>-6.2399999999999999E-3</v>
      </c>
      <c r="F83">
        <v>1.4432E-2</v>
      </c>
      <c r="G83">
        <v>-6.5839999999999996E-3</v>
      </c>
      <c r="H83" s="6">
        <f t="shared" ref="H83:K98" si="5">H82+D83</f>
        <v>125.29968000000005</v>
      </c>
      <c r="I83" s="6">
        <f t="shared" si="5"/>
        <v>36.652979999999999</v>
      </c>
      <c r="J83" s="6">
        <f t="shared" si="5"/>
        <v>125.114778</v>
      </c>
      <c r="K83" s="6">
        <f t="shared" si="5"/>
        <v>36.396772999999996</v>
      </c>
    </row>
    <row r="84" spans="1:11" x14ac:dyDescent="0.3">
      <c r="A84" s="7">
        <v>83</v>
      </c>
      <c r="B84" s="5">
        <f>case06!E84</f>
        <v>125.09954999999999</v>
      </c>
      <c r="C84" s="5">
        <f>case06!F84</f>
        <v>36.585569999999997</v>
      </c>
      <c r="D84">
        <v>1.034E-2</v>
      </c>
      <c r="E84">
        <v>-2.3600000000000001E-3</v>
      </c>
      <c r="F84">
        <v>1.1601999999999999E-2</v>
      </c>
      <c r="G84">
        <v>-4.4149999999999997E-3</v>
      </c>
      <c r="H84" s="6">
        <f t="shared" si="5"/>
        <v>125.31002000000005</v>
      </c>
      <c r="I84" s="6">
        <f t="shared" si="5"/>
        <v>36.650619999999996</v>
      </c>
      <c r="J84" s="6">
        <f t="shared" si="5"/>
        <v>125.12638</v>
      </c>
      <c r="K84" s="6">
        <f t="shared" si="5"/>
        <v>36.392357999999994</v>
      </c>
    </row>
    <row r="85" spans="1:11" x14ac:dyDescent="0.3">
      <c r="A85" s="7">
        <v>84</v>
      </c>
      <c r="B85" s="5">
        <f>case06!E85</f>
        <v>125.10782</v>
      </c>
      <c r="C85" s="5">
        <f>case06!F85</f>
        <v>36.588920000000002</v>
      </c>
      <c r="D85">
        <v>7.1999999999999998E-3</v>
      </c>
      <c r="E85">
        <v>1.5E-3</v>
      </c>
      <c r="F85">
        <v>8.7419999999999998E-3</v>
      </c>
      <c r="G85">
        <v>-2.2850000000000001E-3</v>
      </c>
      <c r="H85" s="6">
        <f t="shared" si="5"/>
        <v>125.31722000000005</v>
      </c>
      <c r="I85" s="6">
        <f t="shared" si="5"/>
        <v>36.652119999999996</v>
      </c>
      <c r="J85" s="6">
        <f t="shared" si="5"/>
        <v>125.135122</v>
      </c>
      <c r="K85" s="6">
        <f t="shared" si="5"/>
        <v>36.390072999999994</v>
      </c>
    </row>
    <row r="86" spans="1:11" x14ac:dyDescent="0.3">
      <c r="A86" s="7">
        <v>85</v>
      </c>
      <c r="B86" s="5">
        <f>case06!E86</f>
        <v>125.10975999999999</v>
      </c>
      <c r="C86" s="5">
        <f>case06!F86</f>
        <v>36.591380000000001</v>
      </c>
      <c r="D86">
        <v>3.2699999999999999E-3</v>
      </c>
      <c r="E86">
        <v>-7.1000000000000002E-4</v>
      </c>
      <c r="F86">
        <v>4.2570000000000004E-3</v>
      </c>
      <c r="G86">
        <v>-3.5070000000000001E-3</v>
      </c>
      <c r="H86" s="6">
        <f t="shared" si="5"/>
        <v>125.32049000000005</v>
      </c>
      <c r="I86" s="6">
        <f t="shared" si="5"/>
        <v>36.651409999999998</v>
      </c>
      <c r="J86" s="6">
        <f t="shared" si="5"/>
        <v>125.13937899999999</v>
      </c>
      <c r="K86" s="6">
        <f t="shared" si="5"/>
        <v>36.386565999999995</v>
      </c>
    </row>
    <row r="87" spans="1:11" x14ac:dyDescent="0.3">
      <c r="A87" s="7">
        <v>86</v>
      </c>
      <c r="B87" s="5">
        <f>case06!E87</f>
        <v>125.10697</v>
      </c>
      <c r="C87" s="5">
        <f>case06!F87</f>
        <v>36.590829999999997</v>
      </c>
      <c r="D87">
        <v>-6.4999999999999997E-4</v>
      </c>
      <c r="E87">
        <v>-2.96E-3</v>
      </c>
      <c r="F87">
        <v>1.2570000000000001E-3</v>
      </c>
      <c r="G87">
        <v>-7.1459999999999996E-3</v>
      </c>
      <c r="H87" s="6">
        <f t="shared" si="5"/>
        <v>125.31984000000006</v>
      </c>
      <c r="I87" s="6">
        <f t="shared" si="5"/>
        <v>36.648449999999997</v>
      </c>
      <c r="J87" s="6">
        <f t="shared" si="5"/>
        <v>125.14063599999999</v>
      </c>
      <c r="K87" s="6">
        <f t="shared" si="5"/>
        <v>36.379419999999996</v>
      </c>
    </row>
    <row r="88" spans="1:11" x14ac:dyDescent="0.3">
      <c r="A88" s="7">
        <v>87</v>
      </c>
      <c r="B88" s="5">
        <f>case06!E88</f>
        <v>125.10079</v>
      </c>
      <c r="C88" s="5">
        <f>case06!F88</f>
        <v>36.58464</v>
      </c>
      <c r="D88">
        <v>-4.47E-3</v>
      </c>
      <c r="E88">
        <v>-5.3499999999999997E-3</v>
      </c>
      <c r="F88">
        <v>-3.107E-3</v>
      </c>
      <c r="G88">
        <v>-1.0843E-2</v>
      </c>
      <c r="H88" s="6">
        <f t="shared" si="5"/>
        <v>125.31537000000006</v>
      </c>
      <c r="I88" s="6">
        <f t="shared" si="5"/>
        <v>36.643099999999997</v>
      </c>
      <c r="J88" s="6">
        <f t="shared" si="5"/>
        <v>125.13752899999999</v>
      </c>
      <c r="K88" s="6">
        <f t="shared" si="5"/>
        <v>36.368576999999995</v>
      </c>
    </row>
    <row r="89" spans="1:11" x14ac:dyDescent="0.3">
      <c r="A89" s="7">
        <v>88</v>
      </c>
      <c r="B89" s="5">
        <f>case06!E89</f>
        <v>125.09621</v>
      </c>
      <c r="C89" s="5">
        <f>case06!F89</f>
        <v>36.572920000000003</v>
      </c>
      <c r="D89">
        <v>-2.47E-3</v>
      </c>
      <c r="E89">
        <v>-8.4499999999999992E-3</v>
      </c>
      <c r="F89">
        <v>-3.8830000000000002E-3</v>
      </c>
      <c r="G89">
        <v>-1.3409000000000001E-2</v>
      </c>
      <c r="H89" s="6">
        <f t="shared" si="5"/>
        <v>125.31290000000006</v>
      </c>
      <c r="I89" s="6">
        <f t="shared" si="5"/>
        <v>36.634649999999993</v>
      </c>
      <c r="J89" s="6">
        <f t="shared" si="5"/>
        <v>125.13364599999998</v>
      </c>
      <c r="K89" s="6">
        <f t="shared" si="5"/>
        <v>36.355167999999992</v>
      </c>
    </row>
    <row r="90" spans="1:11" x14ac:dyDescent="0.3">
      <c r="A90" s="7">
        <v>89</v>
      </c>
      <c r="B90" s="5">
        <f>case06!E90</f>
        <v>125.09283000000001</v>
      </c>
      <c r="C90" s="5">
        <f>case06!F90</f>
        <v>36.556530000000002</v>
      </c>
      <c r="D90">
        <v>-4.4000000000000002E-4</v>
      </c>
      <c r="E90">
        <v>-1.1469999999999999E-2</v>
      </c>
      <c r="F90">
        <v>-1.4350000000000001E-3</v>
      </c>
      <c r="G90">
        <v>-1.5115999999999999E-2</v>
      </c>
      <c r="H90" s="6">
        <f t="shared" si="5"/>
        <v>125.31246000000006</v>
      </c>
      <c r="I90" s="6">
        <f t="shared" si="5"/>
        <v>36.623179999999991</v>
      </c>
      <c r="J90" s="6">
        <f t="shared" si="5"/>
        <v>125.13221099999998</v>
      </c>
      <c r="K90" s="6">
        <f t="shared" si="5"/>
        <v>36.340051999999993</v>
      </c>
    </row>
    <row r="91" spans="1:11" x14ac:dyDescent="0.3">
      <c r="A91" s="7">
        <v>90</v>
      </c>
      <c r="B91" s="5">
        <f>case06!E91</f>
        <v>125.09446</v>
      </c>
      <c r="C91" s="5">
        <f>case06!F91</f>
        <v>36.537880000000001</v>
      </c>
      <c r="D91">
        <v>1.6199999999999999E-3</v>
      </c>
      <c r="E91">
        <v>-1.448E-2</v>
      </c>
      <c r="F91">
        <v>3.2400000000000001E-4</v>
      </c>
      <c r="G91">
        <v>-1.6773E-2</v>
      </c>
      <c r="H91" s="6">
        <f t="shared" si="5"/>
        <v>125.31408000000006</v>
      </c>
      <c r="I91" s="6">
        <f t="shared" si="5"/>
        <v>36.608699999999992</v>
      </c>
      <c r="J91" s="6">
        <f t="shared" si="5"/>
        <v>125.13253499999999</v>
      </c>
      <c r="K91" s="6">
        <f t="shared" si="5"/>
        <v>36.323278999999992</v>
      </c>
    </row>
    <row r="92" spans="1:11" x14ac:dyDescent="0.3">
      <c r="A92" s="7">
        <v>91</v>
      </c>
      <c r="B92" s="5">
        <f>case06!E92</f>
        <v>125.10285</v>
      </c>
      <c r="C92" s="5">
        <f>case06!F92</f>
        <v>36.520719999999997</v>
      </c>
      <c r="D92">
        <v>5.8300000000000001E-3</v>
      </c>
      <c r="E92">
        <v>-1.2109999999999999E-2</v>
      </c>
      <c r="F92">
        <v>3.565E-3</v>
      </c>
      <c r="G92">
        <v>-1.4687E-2</v>
      </c>
      <c r="H92" s="6">
        <f t="shared" si="5"/>
        <v>125.31991000000006</v>
      </c>
      <c r="I92" s="6">
        <f t="shared" si="5"/>
        <v>36.596589999999992</v>
      </c>
      <c r="J92" s="6">
        <f t="shared" si="5"/>
        <v>125.13609999999998</v>
      </c>
      <c r="K92" s="6">
        <f t="shared" si="5"/>
        <v>36.30859199999999</v>
      </c>
    </row>
    <row r="93" spans="1:11" x14ac:dyDescent="0.3">
      <c r="A93" s="7">
        <v>92</v>
      </c>
      <c r="B93" s="5">
        <f>case06!E93</f>
        <v>125.1181</v>
      </c>
      <c r="C93" s="5">
        <f>case06!F93</f>
        <v>36.507420000000003</v>
      </c>
      <c r="D93">
        <v>9.9299999999999996E-3</v>
      </c>
      <c r="E93">
        <v>-9.7000000000000003E-3</v>
      </c>
      <c r="F93">
        <v>9.0290000000000006E-3</v>
      </c>
      <c r="G93">
        <v>-9.8799999999999999E-3</v>
      </c>
      <c r="H93" s="6">
        <f t="shared" si="5"/>
        <v>125.32984000000006</v>
      </c>
      <c r="I93" s="6">
        <f t="shared" si="5"/>
        <v>36.58688999999999</v>
      </c>
      <c r="J93" s="6">
        <f t="shared" si="5"/>
        <v>125.14512899999998</v>
      </c>
      <c r="K93" s="6">
        <f t="shared" si="5"/>
        <v>36.298711999999988</v>
      </c>
    </row>
    <row r="94" spans="1:11" x14ac:dyDescent="0.3">
      <c r="A94" s="7">
        <v>93</v>
      </c>
      <c r="B94" s="5">
        <f>case06!E94</f>
        <v>125.13724999999999</v>
      </c>
      <c r="C94" s="5">
        <f>case06!F94</f>
        <v>36.500010000000003</v>
      </c>
      <c r="D94">
        <v>1.4E-2</v>
      </c>
      <c r="E94">
        <v>-7.2100000000000003E-3</v>
      </c>
      <c r="F94">
        <v>1.3849E-2</v>
      </c>
      <c r="G94">
        <v>-5.0090000000000004E-3</v>
      </c>
      <c r="H94" s="6">
        <f t="shared" si="5"/>
        <v>125.34384000000006</v>
      </c>
      <c r="I94" s="6">
        <f t="shared" si="5"/>
        <v>36.579679999999989</v>
      </c>
      <c r="J94" s="6">
        <f t="shared" si="5"/>
        <v>125.15897799999998</v>
      </c>
      <c r="K94" s="6">
        <f t="shared" si="5"/>
        <v>36.293702999999987</v>
      </c>
    </row>
    <row r="95" spans="1:11" x14ac:dyDescent="0.3">
      <c r="A95" s="7">
        <v>94</v>
      </c>
      <c r="B95" s="5">
        <f>case06!E95</f>
        <v>125.15759</v>
      </c>
      <c r="C95" s="5">
        <f>case06!F95</f>
        <v>36.497970000000002</v>
      </c>
      <c r="D95">
        <v>1.1270000000000001E-2</v>
      </c>
      <c r="E95">
        <v>-2.6099999999999999E-3</v>
      </c>
      <c r="F95">
        <v>1.4104999999999999E-2</v>
      </c>
      <c r="G95">
        <v>-1.304E-3</v>
      </c>
      <c r="H95" s="6">
        <f t="shared" si="5"/>
        <v>125.35511000000005</v>
      </c>
      <c r="I95" s="6">
        <f t="shared" si="5"/>
        <v>36.577069999999992</v>
      </c>
      <c r="J95" s="6">
        <f t="shared" si="5"/>
        <v>125.17308299999998</v>
      </c>
      <c r="K95" s="6">
        <f t="shared" si="5"/>
        <v>36.292398999999989</v>
      </c>
    </row>
    <row r="96" spans="1:11" x14ac:dyDescent="0.3">
      <c r="A96" s="7">
        <v>95</v>
      </c>
      <c r="B96" s="5">
        <f>case06!E96</f>
        <v>125.17439</v>
      </c>
      <c r="C96" s="5">
        <f>case06!F96</f>
        <v>36.502189999999999</v>
      </c>
      <c r="D96">
        <v>8.43E-3</v>
      </c>
      <c r="E96">
        <v>2E-3</v>
      </c>
      <c r="F96">
        <v>1.1642E-2</v>
      </c>
      <c r="G96">
        <v>1.5330000000000001E-3</v>
      </c>
      <c r="H96" s="6">
        <f t="shared" si="5"/>
        <v>125.36354000000006</v>
      </c>
      <c r="I96" s="6">
        <f t="shared" si="5"/>
        <v>36.579069999999994</v>
      </c>
      <c r="J96" s="6">
        <f t="shared" si="5"/>
        <v>125.18472499999997</v>
      </c>
      <c r="K96" s="6">
        <f t="shared" si="5"/>
        <v>36.293931999999991</v>
      </c>
    </row>
    <row r="97" spans="1:11" x14ac:dyDescent="0.3">
      <c r="A97" s="7">
        <v>96</v>
      </c>
      <c r="B97" s="5">
        <f>case06!E97</f>
        <v>125.18661</v>
      </c>
      <c r="C97" s="5">
        <f>case06!F97</f>
        <v>36.508789999999998</v>
      </c>
      <c r="D97">
        <v>5.4900000000000001E-3</v>
      </c>
      <c r="E97">
        <v>6.6499999999999997E-3</v>
      </c>
      <c r="F97">
        <v>8.3840000000000008E-3</v>
      </c>
      <c r="G97">
        <v>4.3800000000000002E-3</v>
      </c>
      <c r="H97" s="6">
        <f t="shared" si="5"/>
        <v>125.36903000000005</v>
      </c>
      <c r="I97" s="6">
        <f t="shared" si="5"/>
        <v>36.585719999999995</v>
      </c>
      <c r="J97" s="6">
        <f t="shared" si="5"/>
        <v>125.19310899999998</v>
      </c>
      <c r="K97" s="6">
        <f t="shared" si="5"/>
        <v>36.298311999999989</v>
      </c>
    </row>
    <row r="98" spans="1:11" x14ac:dyDescent="0.3">
      <c r="A98" s="7">
        <v>97</v>
      </c>
      <c r="B98" s="5">
        <f>case06!E98</f>
        <v>125.19123</v>
      </c>
      <c r="C98" s="5">
        <f>case06!F98</f>
        <v>36.51491</v>
      </c>
      <c r="D98">
        <v>1.4499999999999999E-3</v>
      </c>
      <c r="E98">
        <v>4.9800000000000001E-3</v>
      </c>
      <c r="F98">
        <v>4.7670000000000004E-3</v>
      </c>
      <c r="G98">
        <v>3.1329999999999999E-3</v>
      </c>
      <c r="H98" s="6">
        <f t="shared" si="5"/>
        <v>125.37048000000006</v>
      </c>
      <c r="I98" s="6">
        <f t="shared" si="5"/>
        <v>36.590699999999998</v>
      </c>
      <c r="J98" s="6">
        <f t="shared" si="5"/>
        <v>125.19787599999998</v>
      </c>
      <c r="K98" s="6">
        <f t="shared" si="5"/>
        <v>36.301444999999987</v>
      </c>
    </row>
    <row r="99" spans="1:11" x14ac:dyDescent="0.3">
      <c r="A99" s="7">
        <v>98</v>
      </c>
      <c r="B99" s="5">
        <f>case06!E99</f>
        <v>125.18925</v>
      </c>
      <c r="C99" s="5">
        <f>case06!F99</f>
        <v>36.517850000000003</v>
      </c>
      <c r="D99">
        <v>-2.5999999999999999E-3</v>
      </c>
      <c r="E99">
        <v>3.29E-3</v>
      </c>
      <c r="F99">
        <v>-7.7499999999999997E-4</v>
      </c>
      <c r="G99">
        <v>-1.08E-3</v>
      </c>
      <c r="H99" s="6">
        <f t="shared" ref="H99:K113" si="6">H98+D99</f>
        <v>125.36788000000006</v>
      </c>
      <c r="I99" s="6">
        <f t="shared" si="6"/>
        <v>36.593989999999998</v>
      </c>
      <c r="J99" s="6">
        <f t="shared" si="6"/>
        <v>125.19710099999998</v>
      </c>
      <c r="K99" s="6">
        <f t="shared" si="6"/>
        <v>36.300364999999985</v>
      </c>
    </row>
    <row r="100" spans="1:11" x14ac:dyDescent="0.3">
      <c r="A100" s="7">
        <v>99</v>
      </c>
      <c r="B100" s="5">
        <f>case06!E100</f>
        <v>125.18256</v>
      </c>
      <c r="C100" s="5">
        <f>case06!F100</f>
        <v>36.515129999999999</v>
      </c>
      <c r="D100">
        <v>-6.6E-3</v>
      </c>
      <c r="E100">
        <v>1.6199999999999999E-3</v>
      </c>
      <c r="F100">
        <v>-5.5830000000000003E-3</v>
      </c>
      <c r="G100">
        <v>-5.3369999999999997E-3</v>
      </c>
      <c r="H100" s="6">
        <f t="shared" si="6"/>
        <v>125.36128000000005</v>
      </c>
      <c r="I100" s="6">
        <f t="shared" si="6"/>
        <v>36.595610000000001</v>
      </c>
      <c r="J100" s="6">
        <f t="shared" si="6"/>
        <v>125.19151799999997</v>
      </c>
      <c r="K100" s="6">
        <f t="shared" si="6"/>
        <v>36.295027999999988</v>
      </c>
    </row>
    <row r="101" spans="1:11" x14ac:dyDescent="0.3">
      <c r="A101" s="7">
        <v>100</v>
      </c>
      <c r="B101" s="5">
        <f>case06!E101</f>
        <v>125.1725</v>
      </c>
      <c r="C101" s="5">
        <f>case06!F101</f>
        <v>36.50658</v>
      </c>
      <c r="D101">
        <v>-4.8399999999999997E-3</v>
      </c>
      <c r="E101">
        <v>-2.5999999999999999E-3</v>
      </c>
      <c r="F101">
        <v>-7.0910000000000001E-3</v>
      </c>
      <c r="G101">
        <v>-8.8079999999999999E-3</v>
      </c>
      <c r="H101" s="6">
        <f t="shared" si="6"/>
        <v>125.35644000000005</v>
      </c>
      <c r="I101" s="6">
        <f t="shared" si="6"/>
        <v>36.59301</v>
      </c>
      <c r="J101" s="6">
        <f t="shared" si="6"/>
        <v>125.18442699999997</v>
      </c>
      <c r="K101" s="6">
        <f t="shared" si="6"/>
        <v>36.286219999999986</v>
      </c>
    </row>
    <row r="102" spans="1:11" x14ac:dyDescent="0.3">
      <c r="A102" s="7">
        <v>101</v>
      </c>
      <c r="B102" s="5">
        <f>case06!E102</f>
        <v>125.16303000000001</v>
      </c>
      <c r="C102" s="5">
        <f>case06!F102</f>
        <v>36.494540000000001</v>
      </c>
      <c r="D102">
        <v>-3.0699999999999998E-3</v>
      </c>
      <c r="E102">
        <v>-6.7200000000000003E-3</v>
      </c>
      <c r="F102">
        <v>-5.1009999999999996E-3</v>
      </c>
      <c r="G102">
        <v>-1.1646999999999999E-2</v>
      </c>
      <c r="H102" s="6">
        <f t="shared" si="6"/>
        <v>125.35337000000006</v>
      </c>
      <c r="I102" s="6">
        <f t="shared" si="6"/>
        <v>36.586289999999998</v>
      </c>
      <c r="J102" s="6">
        <f t="shared" si="6"/>
        <v>125.17932599999997</v>
      </c>
      <c r="K102" s="6">
        <f t="shared" si="6"/>
        <v>36.274572999999982</v>
      </c>
    </row>
    <row r="103" spans="1:11" x14ac:dyDescent="0.3">
      <c r="A103" s="7">
        <v>102</v>
      </c>
      <c r="B103" s="5">
        <f>case06!E103</f>
        <v>125.15816</v>
      </c>
      <c r="C103" s="5">
        <f>case06!F103</f>
        <v>36.479109999999999</v>
      </c>
      <c r="D103">
        <v>-1.3799999999999999E-3</v>
      </c>
      <c r="E103">
        <v>-1.0800000000000001E-2</v>
      </c>
      <c r="F103">
        <v>-3.1229999999999999E-3</v>
      </c>
      <c r="G103">
        <v>-1.4394000000000001E-2</v>
      </c>
      <c r="H103" s="6">
        <f t="shared" si="6"/>
        <v>125.35199000000006</v>
      </c>
      <c r="I103" s="6">
        <f t="shared" si="6"/>
        <v>36.575489999999995</v>
      </c>
      <c r="J103" s="6">
        <f t="shared" si="6"/>
        <v>125.17620299999997</v>
      </c>
      <c r="K103" s="6">
        <f t="shared" si="6"/>
        <v>36.26017899999998</v>
      </c>
    </row>
    <row r="104" spans="1:11" x14ac:dyDescent="0.3">
      <c r="A104" s="7">
        <v>103</v>
      </c>
      <c r="B104" s="5">
        <f>case06!E104</f>
        <v>125.15898</v>
      </c>
      <c r="C104" s="5">
        <f>case06!F104</f>
        <v>36.463369999999998</v>
      </c>
      <c r="D104">
        <v>3.3600000000000001E-3</v>
      </c>
      <c r="E104">
        <v>-9.2399999999999999E-3</v>
      </c>
      <c r="F104">
        <v>-2.52E-4</v>
      </c>
      <c r="G104">
        <v>-1.3372E-2</v>
      </c>
      <c r="H104" s="6">
        <f t="shared" si="6"/>
        <v>125.35535000000006</v>
      </c>
      <c r="I104" s="6">
        <f t="shared" si="6"/>
        <v>36.566249999999997</v>
      </c>
      <c r="J104" s="6">
        <f t="shared" si="6"/>
        <v>125.17595099999997</v>
      </c>
      <c r="K104" s="6">
        <f t="shared" si="6"/>
        <v>36.246806999999983</v>
      </c>
    </row>
    <row r="105" spans="1:11" x14ac:dyDescent="0.3">
      <c r="A105" s="7">
        <v>104</v>
      </c>
      <c r="B105" s="5">
        <f>case06!E105</f>
        <v>125.16801</v>
      </c>
      <c r="C105" s="5">
        <f>case06!F105</f>
        <v>36.450580000000002</v>
      </c>
      <c r="D105">
        <v>8.0400000000000003E-3</v>
      </c>
      <c r="E105">
        <v>-7.5700000000000003E-3</v>
      </c>
      <c r="F105">
        <v>4.8789999999999997E-3</v>
      </c>
      <c r="G105">
        <v>-9.6570000000000007E-3</v>
      </c>
      <c r="H105" s="6">
        <f t="shared" si="6"/>
        <v>125.36339000000005</v>
      </c>
      <c r="I105" s="6">
        <f t="shared" si="6"/>
        <v>36.558679999999995</v>
      </c>
      <c r="J105" s="6">
        <f t="shared" si="6"/>
        <v>125.18082999999997</v>
      </c>
      <c r="K105" s="6">
        <f t="shared" si="6"/>
        <v>36.237149999999986</v>
      </c>
    </row>
    <row r="106" spans="1:11" x14ac:dyDescent="0.3">
      <c r="A106" s="7">
        <v>105</v>
      </c>
      <c r="B106" s="5">
        <f>case06!E106</f>
        <v>125.18246000000001</v>
      </c>
      <c r="C106" s="5">
        <f>case06!F106</f>
        <v>36.441929999999999</v>
      </c>
      <c r="D106">
        <v>1.268E-2</v>
      </c>
      <c r="E106">
        <v>-5.7499999999999999E-3</v>
      </c>
      <c r="F106">
        <v>9.2899999999999996E-3</v>
      </c>
      <c r="G106">
        <v>-5.8599999999999998E-3</v>
      </c>
      <c r="H106" s="6">
        <f t="shared" si="6"/>
        <v>125.37607000000006</v>
      </c>
      <c r="I106" s="6">
        <f t="shared" si="6"/>
        <v>36.552929999999996</v>
      </c>
      <c r="J106" s="6">
        <f t="shared" si="6"/>
        <v>125.19011999999996</v>
      </c>
      <c r="K106" s="6">
        <f t="shared" si="6"/>
        <v>36.231289999999987</v>
      </c>
    </row>
    <row r="107" spans="1:11" x14ac:dyDescent="0.3">
      <c r="A107" s="7">
        <v>106</v>
      </c>
      <c r="B107" s="5">
        <f>case06!E107</f>
        <v>125.19855</v>
      </c>
      <c r="C107" s="5">
        <f>case06!F107</f>
        <v>36.439819999999997</v>
      </c>
      <c r="D107">
        <v>1.0500000000000001E-2</v>
      </c>
      <c r="E107">
        <v>-1.7600000000000001E-3</v>
      </c>
      <c r="F107">
        <v>1.0378E-2</v>
      </c>
      <c r="G107">
        <v>-2.6970000000000002E-3</v>
      </c>
      <c r="H107" s="6">
        <f t="shared" si="6"/>
        <v>125.38657000000005</v>
      </c>
      <c r="I107" s="6">
        <f t="shared" si="6"/>
        <v>36.551169999999999</v>
      </c>
      <c r="J107" s="6">
        <f t="shared" si="6"/>
        <v>125.20049799999997</v>
      </c>
      <c r="K107" s="6">
        <f t="shared" si="6"/>
        <v>36.228592999999989</v>
      </c>
    </row>
    <row r="108" spans="1:11" x14ac:dyDescent="0.3">
      <c r="A108" s="7">
        <v>107</v>
      </c>
      <c r="B108" s="5">
        <f>case06!E108</f>
        <v>125.21315</v>
      </c>
      <c r="C108" s="5">
        <f>case06!F108</f>
        <v>36.442570000000003</v>
      </c>
      <c r="D108">
        <v>8.3700000000000007E-3</v>
      </c>
      <c r="E108">
        <v>2.16E-3</v>
      </c>
      <c r="F108">
        <v>7.8650000000000005E-3</v>
      </c>
      <c r="G108">
        <v>-5.5000000000000002E-5</v>
      </c>
      <c r="H108" s="6">
        <f t="shared" si="6"/>
        <v>125.39494000000005</v>
      </c>
      <c r="I108" s="6">
        <f t="shared" si="6"/>
        <v>36.553330000000003</v>
      </c>
      <c r="J108" s="6">
        <f t="shared" si="6"/>
        <v>125.20836299999996</v>
      </c>
      <c r="K108" s="6">
        <f t="shared" si="6"/>
        <v>36.228537999999986</v>
      </c>
    </row>
    <row r="109" spans="1:11" x14ac:dyDescent="0.3">
      <c r="A109" s="7">
        <v>108</v>
      </c>
      <c r="B109" s="5">
        <f>case06!E109</f>
        <v>125.22207</v>
      </c>
      <c r="C109" s="5">
        <f>case06!F109</f>
        <v>36.448210000000003</v>
      </c>
      <c r="D109">
        <v>6.2599999999999999E-3</v>
      </c>
      <c r="E109">
        <v>6.0099999999999997E-3</v>
      </c>
      <c r="F109">
        <v>5.4510000000000001E-3</v>
      </c>
      <c r="G109">
        <v>2.8119999999999998E-3</v>
      </c>
      <c r="H109" s="6">
        <f t="shared" si="6"/>
        <v>125.40120000000005</v>
      </c>
      <c r="I109" s="6">
        <f t="shared" si="6"/>
        <v>36.559340000000006</v>
      </c>
      <c r="J109" s="6">
        <f t="shared" si="6"/>
        <v>125.21381399999996</v>
      </c>
      <c r="K109" s="6">
        <f t="shared" si="6"/>
        <v>36.231349999999985</v>
      </c>
    </row>
    <row r="110" spans="1:11" x14ac:dyDescent="0.3">
      <c r="A110" s="7">
        <v>109</v>
      </c>
      <c r="B110" s="5">
        <f>case06!E110</f>
        <v>125.22398</v>
      </c>
      <c r="C110" s="5">
        <f>case06!F110</f>
        <v>36.454050000000002</v>
      </c>
      <c r="D110">
        <v>1.3799999999999999E-3</v>
      </c>
      <c r="E110">
        <v>3.98E-3</v>
      </c>
      <c r="F110">
        <v>2.2529999999999998E-3</v>
      </c>
      <c r="G110">
        <v>1.766E-3</v>
      </c>
      <c r="H110" s="6">
        <f t="shared" si="6"/>
        <v>125.40258000000004</v>
      </c>
      <c r="I110" s="6">
        <f t="shared" si="6"/>
        <v>36.563320000000004</v>
      </c>
      <c r="J110" s="6">
        <f t="shared" si="6"/>
        <v>125.21606699999995</v>
      </c>
      <c r="K110" s="6">
        <f t="shared" si="6"/>
        <v>36.233115999999988</v>
      </c>
    </row>
    <row r="111" spans="1:11" x14ac:dyDescent="0.3">
      <c r="A111" s="7">
        <v>110</v>
      </c>
      <c r="B111" s="5">
        <f>case06!E111</f>
        <v>125.2192</v>
      </c>
      <c r="C111" s="5">
        <f>case06!F111</f>
        <v>36.457439999999998</v>
      </c>
      <c r="D111">
        <v>-3.5200000000000001E-3</v>
      </c>
      <c r="E111">
        <v>1.9400000000000001E-3</v>
      </c>
      <c r="F111">
        <v>-3.2260000000000001E-3</v>
      </c>
      <c r="G111">
        <v>-2.1150000000000001E-3</v>
      </c>
      <c r="H111" s="6">
        <f t="shared" si="6"/>
        <v>125.39906000000005</v>
      </c>
      <c r="I111" s="6">
        <f t="shared" si="6"/>
        <v>36.565260000000002</v>
      </c>
      <c r="J111" s="6">
        <f t="shared" si="6"/>
        <v>125.21284099999995</v>
      </c>
      <c r="K111" s="6">
        <f t="shared" si="6"/>
        <v>36.231000999999985</v>
      </c>
    </row>
    <row r="112" spans="1:11" x14ac:dyDescent="0.3">
      <c r="A112" s="7">
        <v>111</v>
      </c>
      <c r="B112" s="5">
        <f>case06!E112</f>
        <v>125.20988</v>
      </c>
      <c r="C112" s="5">
        <f>case06!F112</f>
        <v>36.456449999999997</v>
      </c>
      <c r="D112">
        <v>-8.4200000000000004E-3</v>
      </c>
      <c r="E112">
        <v>-4.0000000000000003E-5</v>
      </c>
      <c r="F112">
        <v>-7.9690000000000004E-3</v>
      </c>
      <c r="G112">
        <v>-6.0089999999999996E-3</v>
      </c>
      <c r="H112" s="6">
        <f t="shared" si="6"/>
        <v>125.39064000000005</v>
      </c>
      <c r="I112" s="6">
        <f t="shared" si="6"/>
        <v>36.565220000000004</v>
      </c>
      <c r="J112" s="6">
        <f t="shared" si="6"/>
        <v>125.20487199999995</v>
      </c>
      <c r="K112" s="6">
        <f t="shared" si="6"/>
        <v>36.224991999999986</v>
      </c>
    </row>
    <row r="113" spans="1:11" x14ac:dyDescent="0.3">
      <c r="A113" s="7">
        <v>112</v>
      </c>
      <c r="B113" s="5">
        <f>case06!E113</f>
        <v>125.19823</v>
      </c>
      <c r="C113" s="5">
        <f>case06!F113</f>
        <v>36.448700000000002</v>
      </c>
      <c r="D113">
        <v>-6.9800000000000001E-3</v>
      </c>
      <c r="E113">
        <v>-3.7399999999999998E-3</v>
      </c>
      <c r="F113">
        <v>-8.8780000000000005E-3</v>
      </c>
      <c r="G113">
        <v>-9.0830000000000008E-3</v>
      </c>
      <c r="H113" s="6">
        <f t="shared" si="6"/>
        <v>125.38366000000005</v>
      </c>
      <c r="I113" s="6">
        <f t="shared" si="6"/>
        <v>36.561480000000003</v>
      </c>
      <c r="J113" s="6">
        <f t="shared" si="6"/>
        <v>125.19599399999996</v>
      </c>
      <c r="K113" s="6">
        <f t="shared" si="6"/>
        <v>36.215908999999989</v>
      </c>
    </row>
    <row r="114" spans="1:11" x14ac:dyDescent="0.3">
      <c r="A114" s="8"/>
      <c r="B114" s="5"/>
      <c r="C114" s="5"/>
      <c r="D114" s="5"/>
      <c r="E114" s="5"/>
      <c r="F114" s="6"/>
      <c r="G114" s="6"/>
      <c r="H114" s="6"/>
      <c r="I114" s="6"/>
      <c r="J114" s="6"/>
      <c r="K114" s="6"/>
    </row>
    <row r="115" spans="1:11" x14ac:dyDescent="0.3">
      <c r="A115" s="8"/>
      <c r="B115" s="5"/>
      <c r="C115" s="5"/>
      <c r="D115" s="5"/>
      <c r="E115" s="5"/>
      <c r="F115" s="6"/>
      <c r="G115" s="6"/>
      <c r="H115" s="6"/>
      <c r="I115" s="6"/>
      <c r="J115" s="6"/>
      <c r="K115" s="6"/>
    </row>
    <row r="116" spans="1:11" x14ac:dyDescent="0.3">
      <c r="A116" s="8"/>
      <c r="B116" s="5"/>
      <c r="C116" s="5"/>
      <c r="D116" s="5"/>
      <c r="E116" s="5"/>
      <c r="F116" s="6"/>
      <c r="G116" s="6"/>
      <c r="H116" s="6"/>
      <c r="I116" s="6"/>
      <c r="J116" s="6"/>
      <c r="K116" s="6"/>
    </row>
    <row r="117" spans="1:11" x14ac:dyDescent="0.3">
      <c r="A117" s="8"/>
      <c r="B117" s="5"/>
      <c r="C117" s="5"/>
      <c r="D117" s="5"/>
      <c r="E117" s="5"/>
      <c r="F117" s="6"/>
      <c r="G117" s="6"/>
      <c r="H117" s="6"/>
      <c r="I117" s="6"/>
      <c r="J117" s="6"/>
      <c r="K117" s="6"/>
    </row>
    <row r="118" spans="1:11" x14ac:dyDescent="0.3">
      <c r="A118" s="8"/>
      <c r="B118" s="5"/>
      <c r="C118" s="5"/>
      <c r="D118" s="5"/>
      <c r="E118" s="5"/>
      <c r="F118" s="6"/>
      <c r="G118" s="6"/>
      <c r="H118" s="6"/>
      <c r="I118" s="6"/>
      <c r="J118" s="6"/>
      <c r="K118" s="6"/>
    </row>
    <row r="119" spans="1:11" x14ac:dyDescent="0.3">
      <c r="A119" s="8"/>
      <c r="B119" s="5"/>
      <c r="C119" s="5"/>
      <c r="D119" s="5"/>
      <c r="E119" s="5"/>
      <c r="F119" s="6"/>
      <c r="G119" s="6"/>
      <c r="H119" s="6"/>
      <c r="I119" s="6"/>
      <c r="J119" s="6"/>
      <c r="K119" s="6"/>
    </row>
    <row r="120" spans="1:11" x14ac:dyDescent="0.3">
      <c r="A120" s="8"/>
      <c r="B120" s="5"/>
      <c r="C120" s="5"/>
      <c r="D120" s="5"/>
      <c r="E120" s="5"/>
      <c r="F120" s="6"/>
      <c r="G120" s="6"/>
      <c r="H120" s="6"/>
      <c r="I120" s="6"/>
      <c r="J120" s="6"/>
      <c r="K120" s="6"/>
    </row>
    <row r="121" spans="1:11" x14ac:dyDescent="0.3">
      <c r="A121" s="8"/>
      <c r="B121" s="5"/>
      <c r="C121" s="5"/>
      <c r="D121" s="5"/>
      <c r="E121" s="5"/>
      <c r="F121" s="6"/>
      <c r="G121" s="6"/>
      <c r="H121" s="6"/>
      <c r="I121" s="6"/>
      <c r="J121" s="6"/>
      <c r="K121" s="6"/>
    </row>
    <row r="122" spans="1:11" x14ac:dyDescent="0.3">
      <c r="A122" s="8"/>
      <c r="B122" s="5"/>
      <c r="C122" s="5"/>
      <c r="D122" s="5"/>
      <c r="E122" s="5"/>
      <c r="F122" s="6"/>
      <c r="G122" s="6"/>
      <c r="H122" s="6"/>
      <c r="I122" s="6"/>
      <c r="J122" s="6"/>
      <c r="K122" s="6"/>
    </row>
    <row r="123" spans="1:11" x14ac:dyDescent="0.3">
      <c r="A123" s="8"/>
      <c r="B123" s="5"/>
      <c r="C123" s="5"/>
      <c r="D123" s="5"/>
      <c r="E123" s="5"/>
      <c r="F123" s="6"/>
      <c r="G123" s="6"/>
      <c r="H123" s="6"/>
      <c r="I123" s="6"/>
      <c r="J123" s="6"/>
      <c r="K123" s="6"/>
    </row>
    <row r="124" spans="1:11" x14ac:dyDescent="0.3">
      <c r="A124" s="8"/>
      <c r="B124" s="5"/>
      <c r="C124" s="5"/>
      <c r="D124" s="5"/>
      <c r="E124" s="5"/>
      <c r="F124" s="6"/>
      <c r="G124" s="6"/>
      <c r="H124" s="6"/>
      <c r="I124" s="6"/>
      <c r="J124" s="6"/>
      <c r="K124" s="6"/>
    </row>
    <row r="125" spans="1:11" x14ac:dyDescent="0.3">
      <c r="A125" s="8"/>
      <c r="B125" s="5"/>
      <c r="C125" s="5"/>
      <c r="D125" s="5"/>
      <c r="E125" s="5"/>
      <c r="F125" s="6"/>
      <c r="G125" s="6"/>
      <c r="H125" s="6"/>
      <c r="I125" s="6"/>
      <c r="J125" s="6"/>
      <c r="K125" s="6"/>
    </row>
    <row r="126" spans="1:11" x14ac:dyDescent="0.3">
      <c r="A126" s="8"/>
      <c r="B126" s="5"/>
      <c r="C126" s="5"/>
      <c r="D126" s="5"/>
      <c r="E126" s="5"/>
      <c r="F126" s="6"/>
      <c r="G126" s="6"/>
      <c r="H126" s="6"/>
      <c r="I126" s="6"/>
      <c r="J126" s="6"/>
      <c r="K126" s="6"/>
    </row>
    <row r="127" spans="1:11" x14ac:dyDescent="0.3">
      <c r="A127" s="8"/>
      <c r="B127" s="5"/>
      <c r="C127" s="5"/>
      <c r="D127" s="5"/>
      <c r="E127" s="5"/>
      <c r="F127" s="6"/>
      <c r="G127" s="6"/>
      <c r="H127" s="6"/>
      <c r="I127" s="6"/>
      <c r="J127" s="6"/>
      <c r="K127" s="6"/>
    </row>
    <row r="128" spans="1:11" x14ac:dyDescent="0.3">
      <c r="A128" s="8"/>
      <c r="B128" s="5"/>
      <c r="C128" s="5"/>
      <c r="D128" s="5"/>
      <c r="E128" s="5"/>
      <c r="F128" s="6"/>
      <c r="G128" s="6"/>
      <c r="H128" s="6"/>
      <c r="I128" s="6"/>
      <c r="J128" s="6"/>
      <c r="K128" s="6"/>
    </row>
    <row r="129" spans="1:11" x14ac:dyDescent="0.3">
      <c r="A129" s="8"/>
      <c r="B129" s="5"/>
      <c r="C129" s="5"/>
      <c r="D129" s="5"/>
      <c r="E129" s="5"/>
      <c r="F129" s="6"/>
      <c r="G129" s="6"/>
      <c r="H129" s="6"/>
      <c r="I129" s="6"/>
      <c r="J129" s="6"/>
      <c r="K129" s="6"/>
    </row>
    <row r="130" spans="1:11" x14ac:dyDescent="0.3">
      <c r="A130" s="8"/>
      <c r="B130" s="5"/>
      <c r="C130" s="5"/>
      <c r="D130" s="5"/>
      <c r="E130" s="5"/>
      <c r="F130" s="6"/>
      <c r="G130" s="6"/>
      <c r="H130" s="6"/>
      <c r="I130" s="6"/>
      <c r="J130" s="6"/>
      <c r="K130" s="6"/>
    </row>
    <row r="131" spans="1:11" x14ac:dyDescent="0.3">
      <c r="A131" s="8"/>
      <c r="B131" s="5"/>
      <c r="C131" s="5"/>
      <c r="D131" s="5"/>
      <c r="E131" s="5"/>
      <c r="F131" s="6"/>
      <c r="G131" s="6"/>
      <c r="H131" s="6"/>
      <c r="I131" s="6"/>
      <c r="J131" s="6"/>
      <c r="K131" s="6"/>
    </row>
    <row r="132" spans="1:11" x14ac:dyDescent="0.3">
      <c r="A132" s="8"/>
      <c r="B132" s="5"/>
      <c r="C132" s="5"/>
      <c r="D132" s="5"/>
      <c r="E132" s="5"/>
      <c r="F132" s="6"/>
      <c r="G132" s="6"/>
      <c r="H132" s="6"/>
      <c r="I132" s="6"/>
      <c r="J132" s="6"/>
      <c r="K132" s="6"/>
    </row>
    <row r="133" spans="1:11" x14ac:dyDescent="0.3">
      <c r="A133" s="8"/>
      <c r="B133" s="5"/>
      <c r="C133" s="5"/>
      <c r="D133" s="5"/>
      <c r="E133" s="5"/>
      <c r="F133" s="6"/>
      <c r="G133" s="6"/>
      <c r="H133" s="6"/>
      <c r="I133" s="6"/>
      <c r="J133" s="6"/>
      <c r="K133" s="6"/>
    </row>
    <row r="134" spans="1:11" x14ac:dyDescent="0.3">
      <c r="A134" s="8"/>
      <c r="B134" s="5"/>
      <c r="C134" s="5"/>
      <c r="D134" s="5"/>
      <c r="E134" s="5"/>
      <c r="F134" s="6"/>
      <c r="G134" s="6"/>
      <c r="H134" s="6"/>
      <c r="I134" s="6"/>
      <c r="J134" s="6"/>
      <c r="K134" s="6"/>
    </row>
    <row r="135" spans="1:11" x14ac:dyDescent="0.3">
      <c r="A135" s="8"/>
      <c r="B135" s="5"/>
      <c r="C135" s="5"/>
      <c r="D135" s="5"/>
      <c r="E135" s="5"/>
      <c r="F135" s="6"/>
      <c r="G135" s="6"/>
      <c r="H135" s="6"/>
      <c r="I135" s="6"/>
      <c r="J135" s="6"/>
      <c r="K135" s="6"/>
    </row>
    <row r="136" spans="1:11" x14ac:dyDescent="0.3">
      <c r="A136" s="8"/>
      <c r="B136" s="5"/>
      <c r="C136" s="5"/>
      <c r="D136" s="5"/>
      <c r="E136" s="5"/>
      <c r="F136" s="6"/>
      <c r="G136" s="6"/>
      <c r="H136" s="6"/>
      <c r="I136" s="6"/>
      <c r="J136" s="6"/>
      <c r="K136" s="6"/>
    </row>
    <row r="137" spans="1:11" x14ac:dyDescent="0.3">
      <c r="A137" s="8"/>
      <c r="B137" s="5"/>
      <c r="C137" s="5"/>
      <c r="D137" s="5"/>
      <c r="E137" s="5"/>
      <c r="F137" s="6"/>
      <c r="G137" s="6"/>
      <c r="H137" s="6"/>
      <c r="I137" s="6"/>
      <c r="J137" s="6"/>
      <c r="K137" s="6"/>
    </row>
    <row r="138" spans="1:11" x14ac:dyDescent="0.3">
      <c r="A138" s="8"/>
      <c r="B138" s="5"/>
      <c r="C138" s="5"/>
      <c r="D138" s="5"/>
      <c r="E138" s="5"/>
      <c r="F138" s="6"/>
      <c r="G138" s="6"/>
      <c r="H138" s="6"/>
      <c r="I138" s="6"/>
      <c r="J138" s="6"/>
      <c r="K138" s="6"/>
    </row>
    <row r="139" spans="1:11" x14ac:dyDescent="0.3">
      <c r="A139" s="8"/>
      <c r="B139" s="5"/>
      <c r="C139" s="5"/>
      <c r="D139" s="5"/>
      <c r="E139" s="5"/>
      <c r="F139" s="6"/>
      <c r="G139" s="6"/>
      <c r="H139" s="6"/>
      <c r="I139" s="6"/>
      <c r="J139" s="6"/>
      <c r="K139" s="6"/>
    </row>
    <row r="140" spans="1:11" x14ac:dyDescent="0.3">
      <c r="A140" s="8"/>
      <c r="B140" s="5"/>
      <c r="C140" s="5"/>
      <c r="D140" s="5"/>
      <c r="E140" s="5"/>
      <c r="F140" s="6"/>
      <c r="G140" s="6"/>
      <c r="H140" s="6"/>
      <c r="I140" s="6"/>
      <c r="J140" s="6"/>
      <c r="K140" s="6"/>
    </row>
    <row r="141" spans="1:11" x14ac:dyDescent="0.3">
      <c r="A141" s="8"/>
      <c r="B141" s="5"/>
      <c r="C141" s="5"/>
      <c r="D141" s="5"/>
      <c r="E141" s="5"/>
      <c r="F141" s="6"/>
      <c r="G141" s="6"/>
      <c r="H141" s="6"/>
      <c r="I141" s="6"/>
      <c r="J141" s="6"/>
      <c r="K141" s="6"/>
    </row>
    <row r="142" spans="1:11" x14ac:dyDescent="0.3">
      <c r="A142" s="8"/>
      <c r="B142" s="5"/>
      <c r="C142" s="5"/>
      <c r="D142" s="5"/>
      <c r="E142" s="5"/>
      <c r="F142" s="6"/>
      <c r="G142" s="6"/>
      <c r="H142" s="6"/>
      <c r="I142" s="6"/>
      <c r="J142" s="6"/>
      <c r="K142" s="6"/>
    </row>
    <row r="143" spans="1:11" x14ac:dyDescent="0.3">
      <c r="A143" s="8"/>
      <c r="B143" s="5"/>
      <c r="C143" s="5"/>
      <c r="D143" s="5"/>
      <c r="E143" s="5"/>
      <c r="F143" s="6"/>
      <c r="G143" s="6"/>
      <c r="H143" s="6"/>
      <c r="I143" s="6"/>
      <c r="J143" s="6"/>
      <c r="K143" s="6"/>
    </row>
    <row r="144" spans="1:11" x14ac:dyDescent="0.3">
      <c r="A144" s="8"/>
      <c r="B144" s="5"/>
      <c r="C144" s="5"/>
      <c r="D144" s="5"/>
      <c r="E144" s="5"/>
      <c r="F144" s="6"/>
      <c r="G144" s="6"/>
      <c r="H144" s="6"/>
      <c r="I144" s="6"/>
      <c r="J144" s="6"/>
      <c r="K144" s="6"/>
    </row>
    <row r="145" spans="1:11" x14ac:dyDescent="0.3">
      <c r="A145" s="8"/>
      <c r="B145" s="5"/>
      <c r="C145" s="5"/>
      <c r="D145" s="5"/>
      <c r="E145" s="5"/>
      <c r="F145" s="6"/>
      <c r="G145" s="6"/>
      <c r="H145" s="6"/>
      <c r="I145" s="6"/>
      <c r="J145" s="6"/>
      <c r="K145" s="6"/>
    </row>
    <row r="146" spans="1:11" x14ac:dyDescent="0.3">
      <c r="A146" s="8"/>
      <c r="B146" s="5"/>
      <c r="C146" s="5"/>
      <c r="D146" s="5"/>
      <c r="E146" s="5"/>
      <c r="F146" s="6"/>
      <c r="G146" s="6"/>
      <c r="H146" s="6"/>
      <c r="I146" s="6"/>
      <c r="J146" s="6"/>
      <c r="K146" s="6"/>
    </row>
    <row r="147" spans="1:11" x14ac:dyDescent="0.3">
      <c r="A147" s="8"/>
      <c r="B147" s="5"/>
      <c r="C147" s="5"/>
      <c r="D147" s="5"/>
      <c r="E147" s="5"/>
      <c r="F147" s="6"/>
      <c r="G147" s="6"/>
      <c r="H147" s="6"/>
      <c r="I147" s="6"/>
      <c r="J147" s="6"/>
      <c r="K147" s="6"/>
    </row>
    <row r="148" spans="1:11" x14ac:dyDescent="0.3">
      <c r="A148" s="8"/>
      <c r="B148" s="5"/>
      <c r="C148" s="5"/>
      <c r="D148" s="5"/>
      <c r="E148" s="5"/>
      <c r="F148" s="6"/>
      <c r="G148" s="6"/>
      <c r="H148" s="6"/>
      <c r="I148" s="6"/>
      <c r="J148" s="6"/>
      <c r="K148" s="6"/>
    </row>
    <row r="149" spans="1:11" x14ac:dyDescent="0.3">
      <c r="A149" s="8"/>
      <c r="B149" s="5"/>
      <c r="C149" s="5"/>
      <c r="D149" s="5"/>
      <c r="E149" s="5"/>
      <c r="F149" s="6"/>
      <c r="G149" s="6"/>
      <c r="H149" s="6"/>
      <c r="I149" s="6"/>
      <c r="J149" s="6"/>
      <c r="K149" s="6"/>
    </row>
    <row r="150" spans="1:11" x14ac:dyDescent="0.3">
      <c r="A150" s="8"/>
      <c r="B150" s="5"/>
      <c r="C150" s="5"/>
      <c r="D150" s="5"/>
      <c r="E150" s="5"/>
      <c r="F150" s="6"/>
      <c r="G150" s="6"/>
      <c r="H150" s="6"/>
      <c r="I150" s="6"/>
      <c r="J150" s="6"/>
      <c r="K150" s="6"/>
    </row>
    <row r="151" spans="1:11" x14ac:dyDescent="0.3">
      <c r="A151" s="8"/>
      <c r="B151" s="5"/>
      <c r="C151" s="5"/>
      <c r="D151" s="5"/>
      <c r="E151" s="5"/>
      <c r="F151" s="6"/>
      <c r="G151" s="6"/>
      <c r="H151" s="6"/>
      <c r="I151" s="6"/>
      <c r="J151" s="6"/>
      <c r="K151" s="6"/>
    </row>
    <row r="152" spans="1:11" x14ac:dyDescent="0.3">
      <c r="A152" s="8"/>
      <c r="B152" s="5"/>
      <c r="C152" s="5"/>
      <c r="D152" s="5"/>
      <c r="E152" s="5"/>
      <c r="F152" s="6"/>
      <c r="G152" s="6"/>
      <c r="H152" s="6"/>
      <c r="I152" s="6"/>
      <c r="J152" s="6"/>
      <c r="K152" s="6"/>
    </row>
    <row r="153" spans="1:11" x14ac:dyDescent="0.3">
      <c r="A153" s="8"/>
      <c r="B153" s="5"/>
      <c r="C153" s="5"/>
      <c r="D153" s="5"/>
      <c r="E153" s="5"/>
      <c r="F153" s="6"/>
      <c r="G153" s="6"/>
      <c r="H153" s="6"/>
      <c r="I153" s="6"/>
      <c r="J153" s="6"/>
      <c r="K153" s="6"/>
    </row>
    <row r="154" spans="1:11" x14ac:dyDescent="0.3">
      <c r="A154" s="8"/>
      <c r="B154" s="5"/>
      <c r="C154" s="5"/>
      <c r="D154" s="5"/>
      <c r="E154" s="5"/>
      <c r="F154" s="6"/>
      <c r="G154" s="6"/>
      <c r="H154" s="6"/>
      <c r="I154" s="6"/>
      <c r="J154" s="6"/>
      <c r="K154" s="6"/>
    </row>
    <row r="155" spans="1:11" x14ac:dyDescent="0.3">
      <c r="A155" s="8"/>
      <c r="B155" s="5"/>
      <c r="C155" s="5"/>
      <c r="D155" s="5"/>
      <c r="E155" s="5"/>
      <c r="F155" s="6"/>
      <c r="G155" s="6"/>
      <c r="H155" s="6"/>
      <c r="I155" s="6"/>
      <c r="J155" s="6"/>
      <c r="K155" s="6"/>
    </row>
    <row r="156" spans="1:11" x14ac:dyDescent="0.3">
      <c r="A156" s="8"/>
      <c r="B156" s="5"/>
      <c r="C156" s="5"/>
      <c r="D156" s="5"/>
      <c r="E156" s="5"/>
      <c r="F156" s="6"/>
      <c r="G156" s="6"/>
      <c r="H156" s="6"/>
      <c r="I156" s="6"/>
      <c r="J156" s="6"/>
      <c r="K156" s="6"/>
    </row>
    <row r="157" spans="1:11" x14ac:dyDescent="0.3">
      <c r="A157" s="8"/>
      <c r="B157" s="5"/>
      <c r="C157" s="5"/>
      <c r="D157" s="5"/>
      <c r="E157" s="5"/>
      <c r="F157" s="6"/>
      <c r="G157" s="6"/>
      <c r="H157" s="6"/>
      <c r="I157" s="6"/>
      <c r="J157" s="6"/>
      <c r="K157" s="6"/>
    </row>
    <row r="158" spans="1:11" x14ac:dyDescent="0.3">
      <c r="A158" s="8"/>
      <c r="B158" s="5"/>
      <c r="C158" s="5"/>
      <c r="D158" s="5"/>
      <c r="E158" s="5"/>
      <c r="F158" s="6"/>
      <c r="G158" s="6"/>
      <c r="H158" s="6"/>
      <c r="I158" s="6"/>
      <c r="J158" s="6"/>
      <c r="K158" s="6"/>
    </row>
    <row r="159" spans="1:11" x14ac:dyDescent="0.3">
      <c r="A159" s="8"/>
      <c r="B159" s="5"/>
      <c r="C159" s="5"/>
      <c r="D159" s="5"/>
      <c r="E159" s="5"/>
      <c r="F159" s="6"/>
      <c r="G159" s="6"/>
      <c r="H159" s="6"/>
      <c r="I159" s="6"/>
      <c r="J159" s="6"/>
      <c r="K159" s="6"/>
    </row>
    <row r="160" spans="1:11" x14ac:dyDescent="0.3">
      <c r="A160" s="8"/>
      <c r="B160" s="5"/>
      <c r="C160" s="5"/>
      <c r="D160" s="5"/>
      <c r="E160" s="5"/>
      <c r="F160" s="6"/>
      <c r="G160" s="6"/>
      <c r="H160" s="6"/>
      <c r="I160" s="6"/>
      <c r="J160" s="6"/>
      <c r="K160" s="6"/>
    </row>
    <row r="161" spans="1:11" x14ac:dyDescent="0.3">
      <c r="A161" s="8"/>
      <c r="B161" s="5"/>
      <c r="C161" s="5"/>
      <c r="D161" s="5"/>
      <c r="E161" s="5"/>
      <c r="F161" s="6"/>
      <c r="G161" s="6"/>
      <c r="H161" s="6"/>
      <c r="I161" s="6"/>
      <c r="J161" s="6"/>
      <c r="K161" s="6"/>
    </row>
    <row r="162" spans="1:11" x14ac:dyDescent="0.3">
      <c r="A162" s="8"/>
      <c r="B162" s="5"/>
      <c r="C162" s="5"/>
      <c r="D162" s="5"/>
      <c r="E162" s="5"/>
      <c r="F162" s="6"/>
      <c r="G162" s="6"/>
      <c r="H162" s="6"/>
      <c r="I162" s="6"/>
      <c r="J162" s="6"/>
      <c r="K162" s="6"/>
    </row>
    <row r="163" spans="1:11" x14ac:dyDescent="0.3">
      <c r="A163" s="8"/>
      <c r="B163" s="5"/>
      <c r="C163" s="5"/>
      <c r="D163" s="5"/>
      <c r="E163" s="5"/>
      <c r="F163" s="6"/>
      <c r="G163" s="6"/>
      <c r="H163" s="6"/>
      <c r="I163" s="6"/>
      <c r="J163" s="6"/>
      <c r="K163" s="6"/>
    </row>
    <row r="164" spans="1:11" x14ac:dyDescent="0.3">
      <c r="A164" s="8"/>
      <c r="B164" s="5"/>
      <c r="C164" s="5"/>
      <c r="D164" s="5"/>
      <c r="E164" s="5"/>
      <c r="F164" s="6"/>
      <c r="G164" s="6"/>
      <c r="H164" s="6"/>
      <c r="I164" s="6"/>
      <c r="J164" s="6"/>
      <c r="K164" s="6"/>
    </row>
    <row r="165" spans="1:11" x14ac:dyDescent="0.3">
      <c r="A165" s="8"/>
      <c r="B165" s="5"/>
      <c r="C165" s="5"/>
      <c r="D165" s="5"/>
      <c r="E165" s="5"/>
      <c r="F165" s="6"/>
      <c r="G165" s="6"/>
      <c r="H165" s="6"/>
      <c r="I165" s="6"/>
      <c r="J165" s="6"/>
      <c r="K165" s="6"/>
    </row>
    <row r="166" spans="1:11" x14ac:dyDescent="0.3">
      <c r="A166" s="8"/>
      <c r="B166" s="5"/>
      <c r="C166" s="5"/>
      <c r="D166" s="5"/>
      <c r="E166" s="5"/>
      <c r="F166" s="6"/>
      <c r="G166" s="6"/>
      <c r="H166" s="6"/>
      <c r="I166" s="6"/>
      <c r="J166" s="6"/>
      <c r="K166" s="6"/>
    </row>
    <row r="167" spans="1:11" x14ac:dyDescent="0.3">
      <c r="A167" s="8"/>
      <c r="B167" s="5"/>
      <c r="C167" s="5"/>
      <c r="D167" s="5"/>
      <c r="E167" s="5"/>
      <c r="F167" s="6"/>
      <c r="G167" s="6"/>
      <c r="H167" s="6"/>
      <c r="I167" s="6"/>
      <c r="J167" s="6"/>
      <c r="K167" s="6"/>
    </row>
    <row r="168" spans="1:11" x14ac:dyDescent="0.3">
      <c r="A168" s="8"/>
      <c r="B168" s="5"/>
      <c r="C168" s="5"/>
      <c r="D168" s="5"/>
      <c r="E168" s="5"/>
      <c r="F168" s="6"/>
      <c r="G168" s="6"/>
      <c r="H168" s="6"/>
      <c r="I168" s="6"/>
      <c r="J168" s="6"/>
      <c r="K168" s="6"/>
    </row>
    <row r="169" spans="1:11" x14ac:dyDescent="0.3">
      <c r="A169" s="8"/>
      <c r="B169" s="5"/>
      <c r="C169" s="5"/>
      <c r="D169" s="5"/>
      <c r="E169" s="5"/>
      <c r="F169" s="6"/>
      <c r="G169" s="6"/>
      <c r="H169" s="6"/>
      <c r="I169" s="6"/>
      <c r="J169" s="6"/>
      <c r="K169" s="6"/>
    </row>
    <row r="170" spans="1:11" x14ac:dyDescent="0.3">
      <c r="A170" s="8"/>
      <c r="B170" s="5"/>
      <c r="C170" s="5"/>
      <c r="D170" s="5"/>
      <c r="E170" s="5"/>
      <c r="F170" s="6"/>
      <c r="G170" s="6"/>
      <c r="H170" s="6"/>
      <c r="I170" s="6"/>
      <c r="J170" s="6"/>
      <c r="K170" s="6"/>
    </row>
    <row r="171" spans="1:11" x14ac:dyDescent="0.3">
      <c r="A171" s="8"/>
      <c r="B171" s="5"/>
      <c r="C171" s="5"/>
      <c r="D171" s="5"/>
      <c r="E171" s="5"/>
      <c r="F171" s="6"/>
      <c r="G171" s="6"/>
      <c r="H171" s="6"/>
      <c r="I171" s="6"/>
      <c r="J171" s="6"/>
      <c r="K171" s="6"/>
    </row>
    <row r="172" spans="1:11" x14ac:dyDescent="0.3">
      <c r="A172" s="8"/>
      <c r="B172" s="5"/>
      <c r="C172" s="5"/>
      <c r="D172" s="5"/>
      <c r="E172" s="5"/>
      <c r="F172" s="6"/>
      <c r="G172" s="6"/>
      <c r="H172" s="6"/>
      <c r="I172" s="6"/>
      <c r="J172" s="6"/>
      <c r="K172" s="6"/>
    </row>
    <row r="173" spans="1:11" x14ac:dyDescent="0.3">
      <c r="A173" s="8"/>
      <c r="B173" s="5"/>
      <c r="C173" s="5"/>
      <c r="D173" s="5"/>
      <c r="E173" s="5"/>
      <c r="F173" s="6"/>
      <c r="G173" s="6"/>
      <c r="H173" s="6"/>
      <c r="I173" s="6"/>
      <c r="J173" s="6"/>
      <c r="K173" s="6"/>
    </row>
    <row r="174" spans="1:11" x14ac:dyDescent="0.3">
      <c r="A174" s="8"/>
      <c r="B174" s="5"/>
      <c r="C174" s="5"/>
      <c r="D174" s="5"/>
      <c r="E174" s="5"/>
      <c r="F174" s="6"/>
      <c r="G174" s="6"/>
      <c r="H174" s="6"/>
      <c r="I174" s="6"/>
      <c r="J174" s="6"/>
      <c r="K174" s="6"/>
    </row>
    <row r="175" spans="1:11" x14ac:dyDescent="0.3">
      <c r="A175" s="8"/>
      <c r="B175" s="5"/>
      <c r="C175" s="5"/>
      <c r="D175" s="5"/>
      <c r="E175" s="5"/>
      <c r="F175" s="6"/>
      <c r="G175" s="6"/>
      <c r="H175" s="6"/>
      <c r="I175" s="6"/>
      <c r="J175" s="6"/>
      <c r="K175" s="6"/>
    </row>
    <row r="176" spans="1:11" x14ac:dyDescent="0.3">
      <c r="A176" s="8"/>
      <c r="B176" s="5"/>
      <c r="C176" s="5"/>
      <c r="D176" s="5"/>
      <c r="E176" s="5"/>
      <c r="F176" s="6"/>
      <c r="G176" s="6"/>
      <c r="H176" s="6"/>
      <c r="I176" s="6"/>
      <c r="J176" s="6"/>
      <c r="K176" s="6"/>
    </row>
    <row r="177" spans="1:11" x14ac:dyDescent="0.3">
      <c r="A177" s="8"/>
      <c r="B177" s="5"/>
      <c r="C177" s="5"/>
      <c r="D177" s="5"/>
      <c r="E177" s="5"/>
      <c r="F177" s="6"/>
      <c r="G177" s="6"/>
      <c r="H177" s="6"/>
      <c r="I177" s="6"/>
      <c r="J177" s="6"/>
      <c r="K177" s="6"/>
    </row>
    <row r="178" spans="1:11" x14ac:dyDescent="0.3">
      <c r="A178" s="8"/>
      <c r="B178" s="5"/>
      <c r="C178" s="5"/>
      <c r="D178" s="5"/>
      <c r="E178" s="5"/>
      <c r="F178" s="6"/>
      <c r="G178" s="6"/>
      <c r="H178" s="6"/>
      <c r="I178" s="6"/>
      <c r="J178" s="6"/>
      <c r="K178" s="6"/>
    </row>
    <row r="179" spans="1:11" x14ac:dyDescent="0.3">
      <c r="A179" s="8"/>
      <c r="B179" s="5"/>
      <c r="C179" s="5"/>
      <c r="D179" s="5"/>
      <c r="E179" s="5"/>
      <c r="F179" s="6"/>
      <c r="G179" s="6"/>
      <c r="H179" s="6"/>
      <c r="I179" s="6"/>
      <c r="J179" s="6"/>
      <c r="K179" s="6"/>
    </row>
    <row r="180" spans="1:11" x14ac:dyDescent="0.3">
      <c r="A180" s="8"/>
      <c r="B180" s="5"/>
      <c r="C180" s="5"/>
      <c r="D180" s="5"/>
      <c r="E180" s="5"/>
      <c r="F180" s="6"/>
      <c r="G180" s="6"/>
      <c r="H180" s="6"/>
      <c r="I180" s="6"/>
      <c r="J180" s="6"/>
      <c r="K180" s="6"/>
    </row>
    <row r="181" spans="1:11" x14ac:dyDescent="0.3">
      <c r="A181" s="8"/>
      <c r="B181" s="5"/>
      <c r="C181" s="5"/>
      <c r="D181" s="5"/>
      <c r="E181" s="5"/>
      <c r="F181" s="6"/>
      <c r="G181" s="6"/>
      <c r="H181" s="6"/>
      <c r="I181" s="6"/>
      <c r="J181" s="6"/>
      <c r="K181" s="6"/>
    </row>
    <row r="182" spans="1:11" x14ac:dyDescent="0.3">
      <c r="A182" s="8"/>
      <c r="B182" s="5"/>
      <c r="C182" s="5"/>
      <c r="D182" s="5"/>
      <c r="E182" s="5"/>
      <c r="F182" s="6"/>
      <c r="G182" s="6"/>
      <c r="H182" s="6"/>
      <c r="I182" s="6"/>
      <c r="J182" s="6"/>
      <c r="K182" s="6"/>
    </row>
    <row r="183" spans="1:11" x14ac:dyDescent="0.3">
      <c r="A183" s="8"/>
      <c r="B183" s="5"/>
      <c r="C183" s="5"/>
      <c r="D183" s="5"/>
      <c r="E183" s="5"/>
      <c r="F183" s="6"/>
      <c r="G183" s="6"/>
      <c r="H183" s="6"/>
      <c r="I183" s="6"/>
      <c r="J183" s="6"/>
      <c r="K183" s="6"/>
    </row>
    <row r="184" spans="1:11" x14ac:dyDescent="0.3">
      <c r="A184" s="8"/>
      <c r="B184" s="5"/>
      <c r="C184" s="5"/>
      <c r="D184" s="5"/>
      <c r="E184" s="5"/>
      <c r="F184" s="6"/>
      <c r="G184" s="6"/>
      <c r="H184" s="6"/>
      <c r="I184" s="6"/>
      <c r="J184" s="6"/>
      <c r="K184" s="6"/>
    </row>
    <row r="185" spans="1:11" x14ac:dyDescent="0.3">
      <c r="A185" s="8"/>
      <c r="B185" s="5"/>
      <c r="C185" s="5"/>
      <c r="D185" s="5"/>
      <c r="E185" s="5"/>
      <c r="F185" s="6"/>
      <c r="G185" s="6"/>
      <c r="H185" s="6"/>
      <c r="I185" s="6"/>
      <c r="J185" s="6"/>
      <c r="K185" s="6"/>
    </row>
    <row r="186" spans="1:11" x14ac:dyDescent="0.3">
      <c r="A186" s="8"/>
      <c r="B186" s="5"/>
      <c r="C186" s="5"/>
      <c r="D186" s="5"/>
      <c r="E186" s="5"/>
      <c r="F186" s="6"/>
      <c r="G186" s="6"/>
      <c r="H186" s="6"/>
      <c r="I186" s="6"/>
      <c r="J186" s="6"/>
      <c r="K186" s="6"/>
    </row>
    <row r="187" spans="1:11" x14ac:dyDescent="0.3">
      <c r="A187" s="8"/>
      <c r="B187" s="5"/>
      <c r="C187" s="5"/>
      <c r="D187" s="5"/>
      <c r="E187" s="5"/>
      <c r="F187" s="6"/>
      <c r="G187" s="6"/>
      <c r="H187" s="6"/>
      <c r="I187" s="6"/>
      <c r="J187" s="6"/>
      <c r="K187" s="6"/>
    </row>
    <row r="188" spans="1:11" x14ac:dyDescent="0.3">
      <c r="A188" s="8"/>
      <c r="B188" s="5"/>
      <c r="C188" s="5"/>
      <c r="D188" s="5"/>
      <c r="E188" s="5"/>
      <c r="F188" s="6"/>
      <c r="G188" s="6"/>
      <c r="H188" s="6"/>
      <c r="I188" s="6"/>
      <c r="J188" s="6"/>
      <c r="K188" s="6"/>
    </row>
    <row r="189" spans="1:11" x14ac:dyDescent="0.3">
      <c r="A189" s="8"/>
      <c r="B189" s="5"/>
      <c r="C189" s="5"/>
      <c r="D189" s="5"/>
      <c r="E189" s="5"/>
      <c r="F189" s="6"/>
      <c r="G189" s="6"/>
      <c r="H189" s="6"/>
      <c r="I189" s="6"/>
      <c r="J189" s="6"/>
      <c r="K189" s="6"/>
    </row>
    <row r="190" spans="1:11" x14ac:dyDescent="0.3">
      <c r="A190" s="8"/>
      <c r="B190" s="5"/>
      <c r="C190" s="5"/>
      <c r="D190" s="5"/>
      <c r="E190" s="5"/>
      <c r="F190" s="6"/>
      <c r="G190" s="6"/>
      <c r="H190" s="6"/>
      <c r="I190" s="6"/>
      <c r="J190" s="6"/>
      <c r="K190" s="6"/>
    </row>
    <row r="191" spans="1:11" x14ac:dyDescent="0.3">
      <c r="A191" s="8"/>
      <c r="B191" s="5"/>
      <c r="C191" s="5"/>
      <c r="D191" s="5"/>
      <c r="E191" s="5"/>
      <c r="F191" s="6"/>
      <c r="G191" s="6"/>
      <c r="H191" s="6"/>
      <c r="I191" s="6"/>
      <c r="J191" s="6"/>
      <c r="K191" s="6"/>
    </row>
    <row r="192" spans="1:11" x14ac:dyDescent="0.3">
      <c r="A192" s="8"/>
      <c r="B192" s="5"/>
      <c r="C192" s="5"/>
      <c r="D192" s="5"/>
      <c r="E192" s="5"/>
      <c r="F192" s="6"/>
      <c r="G192" s="6"/>
      <c r="H192" s="6"/>
      <c r="I192" s="6"/>
      <c r="J192" s="6"/>
      <c r="K192" s="6"/>
    </row>
    <row r="193" spans="1:11" x14ac:dyDescent="0.3">
      <c r="A193" s="8"/>
      <c r="B193" s="5"/>
      <c r="C193" s="5"/>
      <c r="D193" s="5"/>
      <c r="E193" s="5"/>
      <c r="F193" s="6"/>
      <c r="G193" s="6"/>
      <c r="H193" s="6"/>
      <c r="I193" s="6"/>
      <c r="J193" s="6"/>
      <c r="K193" s="6"/>
    </row>
    <row r="194" spans="1:11" x14ac:dyDescent="0.3">
      <c r="A194" s="8"/>
      <c r="B194" s="5"/>
      <c r="C194" s="5"/>
      <c r="D194" s="5"/>
      <c r="E194" s="5"/>
      <c r="F194" s="6"/>
      <c r="G194" s="6"/>
      <c r="H194" s="6"/>
      <c r="I194" s="6"/>
      <c r="J194" s="6"/>
      <c r="K194" s="6"/>
    </row>
    <row r="195" spans="1:11" x14ac:dyDescent="0.3">
      <c r="A195" s="8"/>
      <c r="B195" s="5"/>
      <c r="C195" s="5"/>
      <c r="D195" s="5"/>
      <c r="E195" s="5"/>
      <c r="F195" s="6"/>
      <c r="G195" s="6"/>
      <c r="H195" s="6"/>
      <c r="I195" s="6"/>
      <c r="J195" s="6"/>
      <c r="K195" s="6"/>
    </row>
    <row r="196" spans="1:11" x14ac:dyDescent="0.3">
      <c r="A196" s="8"/>
      <c r="B196" s="5"/>
      <c r="C196" s="5"/>
      <c r="D196" s="5"/>
      <c r="E196" s="5"/>
      <c r="F196" s="6"/>
      <c r="G196" s="6"/>
      <c r="H196" s="6"/>
      <c r="I196" s="6"/>
      <c r="J196" s="6"/>
      <c r="K196" s="6"/>
    </row>
    <row r="197" spans="1:11" x14ac:dyDescent="0.3">
      <c r="A197" s="8"/>
      <c r="B197" s="5"/>
      <c r="C197" s="5"/>
      <c r="D197" s="5"/>
      <c r="E197" s="5"/>
      <c r="F197" s="6"/>
      <c r="G197" s="6"/>
      <c r="H197" s="6"/>
      <c r="I197" s="6"/>
      <c r="J197" s="6"/>
      <c r="K197" s="6"/>
    </row>
    <row r="198" spans="1:11" x14ac:dyDescent="0.3">
      <c r="A198" s="8"/>
      <c r="B198" s="5"/>
      <c r="C198" s="5"/>
      <c r="D198" s="5"/>
      <c r="E198" s="5"/>
      <c r="F198" s="6"/>
      <c r="G198" s="6"/>
      <c r="H198" s="6"/>
      <c r="I198" s="6"/>
      <c r="J198" s="6"/>
      <c r="K198" s="6"/>
    </row>
    <row r="199" spans="1:11" x14ac:dyDescent="0.3">
      <c r="A199" s="8"/>
      <c r="B199" s="5"/>
      <c r="C199" s="5"/>
      <c r="D199" s="5"/>
      <c r="E199" s="5"/>
      <c r="F199" s="6"/>
      <c r="G199" s="6"/>
      <c r="H199" s="6"/>
      <c r="I199" s="6"/>
      <c r="J199" s="6"/>
      <c r="K199" s="6"/>
    </row>
    <row r="200" spans="1:11" x14ac:dyDescent="0.3">
      <c r="A200" s="8"/>
      <c r="B200" s="5"/>
      <c r="C200" s="5"/>
      <c r="D200" s="5"/>
      <c r="E200" s="5"/>
      <c r="F200" s="6"/>
      <c r="G200" s="6"/>
      <c r="H200" s="6"/>
      <c r="I200" s="6"/>
      <c r="J200" s="6"/>
      <c r="K200" s="6"/>
    </row>
    <row r="201" spans="1:11" x14ac:dyDescent="0.3">
      <c r="A201" s="8"/>
      <c r="B201" s="5"/>
      <c r="C201" s="5"/>
      <c r="D201" s="5"/>
      <c r="E201" s="5"/>
      <c r="F201" s="6"/>
      <c r="G201" s="6"/>
      <c r="H201" s="6"/>
      <c r="I201" s="6"/>
      <c r="J201" s="6"/>
      <c r="K201" s="6"/>
    </row>
    <row r="202" spans="1:11" x14ac:dyDescent="0.3">
      <c r="A202" s="8"/>
      <c r="B202" s="5"/>
      <c r="C202" s="5"/>
      <c r="D202" s="5"/>
      <c r="E202" s="5"/>
      <c r="F202" s="6"/>
      <c r="G202" s="6"/>
      <c r="H202" s="6"/>
      <c r="I202" s="6"/>
      <c r="J202" s="6"/>
      <c r="K202" s="6"/>
    </row>
    <row r="203" spans="1:11" x14ac:dyDescent="0.3">
      <c r="A203" s="8"/>
      <c r="B203" s="5"/>
      <c r="C203" s="5"/>
      <c r="D203" s="5"/>
      <c r="E203" s="5"/>
      <c r="F203" s="6"/>
      <c r="G203" s="6"/>
      <c r="H203" s="6"/>
      <c r="I203" s="6"/>
      <c r="J203" s="6"/>
      <c r="K203" s="6"/>
    </row>
    <row r="204" spans="1:11" x14ac:dyDescent="0.3">
      <c r="A204" s="8"/>
      <c r="B204" s="5"/>
      <c r="C204" s="5"/>
      <c r="D204" s="5"/>
      <c r="E204" s="5"/>
      <c r="F204" s="6"/>
      <c r="G204" s="6"/>
      <c r="H204" s="6"/>
      <c r="I204" s="6"/>
      <c r="J204" s="6"/>
      <c r="K204" s="6"/>
    </row>
    <row r="205" spans="1:11" x14ac:dyDescent="0.3">
      <c r="A205" s="8"/>
      <c r="B205" s="5"/>
      <c r="C205" s="5"/>
      <c r="D205" s="5"/>
      <c r="E205" s="5"/>
      <c r="F205" s="6"/>
      <c r="G205" s="6"/>
      <c r="H205" s="6"/>
      <c r="I205" s="6"/>
      <c r="J205" s="6"/>
      <c r="K205" s="6"/>
    </row>
    <row r="206" spans="1:11" x14ac:dyDescent="0.3">
      <c r="A206" s="8"/>
      <c r="B206" s="5"/>
      <c r="C206" s="5"/>
      <c r="D206" s="5"/>
      <c r="E206" s="5"/>
      <c r="F206" s="6"/>
      <c r="G206" s="6"/>
      <c r="H206" s="6"/>
      <c r="I206" s="6"/>
      <c r="J206" s="6"/>
      <c r="K206" s="6"/>
    </row>
    <row r="207" spans="1:11" x14ac:dyDescent="0.3">
      <c r="A207" s="8"/>
      <c r="B207" s="5"/>
      <c r="C207" s="5"/>
      <c r="D207" s="5"/>
      <c r="E207" s="5"/>
      <c r="F207" s="6"/>
      <c r="G207" s="6"/>
      <c r="H207" s="6"/>
      <c r="I207" s="6"/>
      <c r="J207" s="6"/>
      <c r="K207" s="6"/>
    </row>
    <row r="208" spans="1:11" x14ac:dyDescent="0.3">
      <c r="A208" s="8"/>
      <c r="B208" s="5"/>
      <c r="C208" s="5"/>
      <c r="D208" s="5"/>
      <c r="E208" s="5"/>
      <c r="F208" s="6"/>
      <c r="G208" s="6"/>
      <c r="H208" s="6"/>
      <c r="I208" s="6"/>
      <c r="J208" s="6"/>
      <c r="K208" s="6"/>
    </row>
    <row r="209" spans="1:11" x14ac:dyDescent="0.3">
      <c r="A209" s="8"/>
      <c r="B209" s="5"/>
      <c r="C209" s="5"/>
      <c r="D209" s="5"/>
      <c r="E209" s="5"/>
      <c r="F209" s="6"/>
      <c r="G209" s="6"/>
      <c r="H209" s="6"/>
      <c r="I209" s="6"/>
      <c r="J209" s="6"/>
      <c r="K209" s="6"/>
    </row>
    <row r="210" spans="1:11" x14ac:dyDescent="0.3">
      <c r="A210" s="8"/>
      <c r="B210" s="5"/>
      <c r="C210" s="5"/>
      <c r="D210" s="5"/>
      <c r="E210" s="5"/>
      <c r="F210" s="6"/>
      <c r="G210" s="6"/>
      <c r="H210" s="6"/>
      <c r="I210" s="6"/>
      <c r="J210" s="6"/>
      <c r="K210" s="6"/>
    </row>
    <row r="211" spans="1:11" x14ac:dyDescent="0.3">
      <c r="A211" s="8"/>
      <c r="B211" s="5"/>
      <c r="C211" s="5"/>
      <c r="D211" s="5"/>
      <c r="E211" s="5"/>
      <c r="F211" s="6"/>
      <c r="G211" s="6"/>
      <c r="H211" s="6"/>
      <c r="I211" s="6"/>
      <c r="J211" s="6"/>
      <c r="K211" s="6"/>
    </row>
    <row r="212" spans="1:11" x14ac:dyDescent="0.3">
      <c r="A212" s="8"/>
      <c r="B212" s="5"/>
      <c r="C212" s="5"/>
      <c r="D212" s="5"/>
      <c r="E212" s="5"/>
      <c r="F212" s="6"/>
      <c r="G212" s="6"/>
      <c r="H212" s="6"/>
      <c r="I212" s="6"/>
      <c r="J212" s="6"/>
      <c r="K212" s="6"/>
    </row>
    <row r="213" spans="1:11" x14ac:dyDescent="0.3">
      <c r="A213" s="8"/>
      <c r="B213" s="5"/>
      <c r="C213" s="5"/>
      <c r="D213" s="5"/>
      <c r="E213" s="5"/>
      <c r="F213" s="6"/>
      <c r="G213" s="6"/>
      <c r="H213" s="6"/>
      <c r="I213" s="6"/>
      <c r="J213" s="6"/>
      <c r="K213" s="6"/>
    </row>
    <row r="214" spans="1:11" x14ac:dyDescent="0.3">
      <c r="A214" s="8"/>
      <c r="B214" s="5"/>
      <c r="C214" s="5"/>
      <c r="D214" s="5"/>
      <c r="E214" s="5"/>
      <c r="F214" s="6"/>
      <c r="G214" s="6"/>
      <c r="H214" s="6"/>
      <c r="I214" s="6"/>
      <c r="J214" s="6"/>
      <c r="K214" s="6"/>
    </row>
    <row r="215" spans="1:11" x14ac:dyDescent="0.3">
      <c r="A215" s="8"/>
      <c r="B215" s="5"/>
      <c r="C215" s="5"/>
      <c r="D215" s="5"/>
      <c r="E215" s="5"/>
      <c r="F215" s="6"/>
      <c r="G215" s="6"/>
      <c r="H215" s="6"/>
      <c r="I215" s="6"/>
      <c r="J215" s="6"/>
      <c r="K215" s="6"/>
    </row>
    <row r="216" spans="1:11" x14ac:dyDescent="0.3">
      <c r="A216" s="8"/>
      <c r="B216" s="5"/>
      <c r="C216" s="5"/>
      <c r="D216" s="5"/>
      <c r="E216" s="5"/>
      <c r="F216" s="6"/>
      <c r="G216" s="6"/>
      <c r="H216" s="6"/>
      <c r="I216" s="6"/>
      <c r="J216" s="6"/>
      <c r="K216" s="6"/>
    </row>
    <row r="217" spans="1:11" x14ac:dyDescent="0.3">
      <c r="A217" s="8"/>
      <c r="B217" s="5"/>
      <c r="C217" s="5"/>
      <c r="D217" s="5"/>
      <c r="E217" s="5"/>
      <c r="F217" s="6"/>
      <c r="G217" s="6"/>
      <c r="H217" s="6"/>
      <c r="I217" s="6"/>
      <c r="J217" s="6"/>
      <c r="K217" s="6"/>
    </row>
    <row r="218" spans="1:11" x14ac:dyDescent="0.3">
      <c r="A218" s="8"/>
      <c r="B218" s="5"/>
      <c r="C218" s="5"/>
      <c r="D218" s="5"/>
      <c r="E218" s="5"/>
      <c r="F218" s="6"/>
      <c r="G218" s="6"/>
      <c r="H218" s="6"/>
      <c r="I218" s="6"/>
      <c r="J218" s="6"/>
      <c r="K218" s="6"/>
    </row>
    <row r="219" spans="1:11" x14ac:dyDescent="0.3">
      <c r="A219" s="8"/>
      <c r="B219" s="5"/>
      <c r="C219" s="5"/>
      <c r="D219" s="5"/>
      <c r="E219" s="5"/>
      <c r="F219" s="6"/>
      <c r="G219" s="6"/>
      <c r="H219" s="6"/>
      <c r="I219" s="6"/>
      <c r="J219" s="6"/>
      <c r="K219" s="6"/>
    </row>
    <row r="220" spans="1:11" x14ac:dyDescent="0.3">
      <c r="A220" s="8"/>
      <c r="B220" s="5"/>
      <c r="C220" s="5"/>
      <c r="D220" s="5"/>
      <c r="E220" s="5"/>
      <c r="F220" s="6"/>
      <c r="G220" s="6"/>
      <c r="H220" s="6"/>
      <c r="I220" s="6"/>
      <c r="J220" s="6"/>
      <c r="K220" s="6"/>
    </row>
    <row r="221" spans="1:11" x14ac:dyDescent="0.3">
      <c r="A221" s="8"/>
      <c r="B221" s="5"/>
      <c r="C221" s="5"/>
      <c r="D221" s="5"/>
      <c r="E221" s="5"/>
      <c r="F221" s="6"/>
      <c r="G221" s="6"/>
      <c r="H221" s="6"/>
      <c r="I221" s="6"/>
      <c r="J221" s="6"/>
      <c r="K221" s="6"/>
    </row>
    <row r="222" spans="1:11" x14ac:dyDescent="0.3">
      <c r="A222" s="8"/>
      <c r="B222" s="5"/>
      <c r="C222" s="5"/>
      <c r="D222" s="5"/>
      <c r="E222" s="5"/>
      <c r="F222" s="6"/>
      <c r="G222" s="6"/>
      <c r="H222" s="6"/>
      <c r="I222" s="6"/>
      <c r="J222" s="6"/>
      <c r="K222" s="6"/>
    </row>
    <row r="223" spans="1:11" x14ac:dyDescent="0.3">
      <c r="A223" s="8"/>
      <c r="B223" s="5"/>
      <c r="C223" s="5"/>
      <c r="D223" s="5"/>
      <c r="E223" s="5"/>
      <c r="F223" s="6"/>
      <c r="G223" s="6"/>
      <c r="H223" s="6"/>
      <c r="I223" s="6"/>
      <c r="J223" s="6"/>
      <c r="K223" s="6"/>
    </row>
    <row r="224" spans="1:11" x14ac:dyDescent="0.3">
      <c r="A224" s="8"/>
      <c r="B224" s="5"/>
      <c r="C224" s="5"/>
      <c r="D224" s="5"/>
      <c r="E224" s="5"/>
      <c r="F224" s="6"/>
      <c r="G224" s="6"/>
      <c r="H224" s="6"/>
      <c r="I224" s="6"/>
      <c r="J224" s="6"/>
      <c r="K224" s="6"/>
    </row>
    <row r="225" spans="1:11" x14ac:dyDescent="0.3">
      <c r="A225" s="8"/>
      <c r="B225" s="5"/>
      <c r="C225" s="5"/>
      <c r="D225" s="5"/>
      <c r="E225" s="5"/>
      <c r="F225" s="6"/>
      <c r="G225" s="6"/>
      <c r="H225" s="6"/>
      <c r="I225" s="6"/>
      <c r="J225" s="6"/>
      <c r="K225" s="6"/>
    </row>
    <row r="226" spans="1:11" x14ac:dyDescent="0.3">
      <c r="A226" s="8"/>
      <c r="B226" s="5"/>
      <c r="C226" s="5"/>
      <c r="D226" s="5"/>
      <c r="E226" s="5"/>
      <c r="F226" s="6"/>
      <c r="G226" s="6"/>
      <c r="H226" s="6"/>
      <c r="I226" s="6"/>
      <c r="J226" s="6"/>
      <c r="K226" s="6"/>
    </row>
    <row r="227" spans="1:11" x14ac:dyDescent="0.3">
      <c r="A227" s="8"/>
      <c r="B227" s="5"/>
      <c r="C227" s="5"/>
      <c r="D227" s="5"/>
      <c r="E227" s="5"/>
      <c r="F227" s="6"/>
      <c r="G227" s="6"/>
      <c r="H227" s="6"/>
      <c r="I227" s="6"/>
      <c r="J227" s="6"/>
      <c r="K227" s="6"/>
    </row>
    <row r="228" spans="1:11" x14ac:dyDescent="0.3">
      <c r="A228" s="8"/>
      <c r="B228" s="5"/>
      <c r="C228" s="5"/>
      <c r="D228" s="5"/>
      <c r="E228" s="5"/>
      <c r="F228" s="6"/>
      <c r="G228" s="6"/>
      <c r="H228" s="6"/>
      <c r="I228" s="6"/>
      <c r="J228" s="6"/>
      <c r="K228" s="6"/>
    </row>
    <row r="229" spans="1:11" x14ac:dyDescent="0.3">
      <c r="A229" s="8"/>
      <c r="B229" s="5"/>
      <c r="C229" s="5"/>
      <c r="D229" s="5"/>
      <c r="E229" s="5"/>
      <c r="F229" s="6"/>
      <c r="G229" s="6"/>
      <c r="H229" s="6"/>
      <c r="I229" s="6"/>
      <c r="J229" s="6"/>
      <c r="K229" s="6"/>
    </row>
    <row r="230" spans="1:11" x14ac:dyDescent="0.3">
      <c r="A230" s="8"/>
      <c r="B230" s="5"/>
      <c r="C230" s="5"/>
      <c r="D230" s="5"/>
      <c r="E230" s="5"/>
      <c r="F230" s="6"/>
      <c r="G230" s="6"/>
      <c r="H230" s="6"/>
      <c r="I230" s="6"/>
      <c r="J230" s="6"/>
      <c r="K230" s="6"/>
    </row>
    <row r="231" spans="1:11" x14ac:dyDescent="0.3">
      <c r="A231" s="8"/>
      <c r="B231" s="5"/>
      <c r="C231" s="5"/>
      <c r="D231" s="5"/>
      <c r="E231" s="5"/>
      <c r="F231" s="6"/>
      <c r="G231" s="6"/>
      <c r="H231" s="6"/>
      <c r="I231" s="6"/>
      <c r="J231" s="6"/>
      <c r="K231" s="6"/>
    </row>
    <row r="232" spans="1:11" x14ac:dyDescent="0.3">
      <c r="A232" s="8"/>
      <c r="B232" s="5"/>
      <c r="C232" s="5"/>
      <c r="D232" s="5"/>
      <c r="E232" s="5"/>
      <c r="F232" s="6"/>
      <c r="G232" s="6"/>
      <c r="H232" s="6"/>
      <c r="I232" s="6"/>
      <c r="J232" s="6"/>
      <c r="K232" s="6"/>
    </row>
    <row r="233" spans="1:11" x14ac:dyDescent="0.3">
      <c r="A233" s="8"/>
      <c r="B233" s="5"/>
      <c r="C233" s="5"/>
      <c r="D233" s="5"/>
      <c r="E233" s="5"/>
      <c r="F233" s="6"/>
      <c r="G233" s="6"/>
      <c r="H233" s="6"/>
      <c r="I233" s="6"/>
      <c r="J233" s="6"/>
      <c r="K233" s="6"/>
    </row>
    <row r="234" spans="1:11" x14ac:dyDescent="0.3">
      <c r="A234" s="8"/>
      <c r="B234" s="5"/>
      <c r="C234" s="5"/>
      <c r="D234" s="5"/>
      <c r="E234" s="5"/>
      <c r="F234" s="6"/>
      <c r="G234" s="6"/>
      <c r="H234" s="6"/>
      <c r="I234" s="6"/>
      <c r="J234" s="6"/>
      <c r="K234" s="6"/>
    </row>
    <row r="235" spans="1:11" x14ac:dyDescent="0.3">
      <c r="A235" s="8"/>
      <c r="B235" s="5"/>
      <c r="C235" s="5"/>
      <c r="D235" s="5"/>
      <c r="E235" s="5"/>
      <c r="F235" s="6"/>
      <c r="G235" s="6"/>
      <c r="H235" s="6"/>
      <c r="I235" s="6"/>
      <c r="J235" s="6"/>
      <c r="K235" s="6"/>
    </row>
    <row r="236" spans="1:11" x14ac:dyDescent="0.3">
      <c r="A236" s="8"/>
      <c r="B236" s="5"/>
      <c r="C236" s="5"/>
      <c r="D236" s="5"/>
      <c r="E236" s="5"/>
      <c r="F236" s="6"/>
      <c r="G236" s="6"/>
      <c r="H236" s="6"/>
      <c r="I236" s="6"/>
      <c r="J236" s="6"/>
      <c r="K236" s="6"/>
    </row>
    <row r="237" spans="1:11" x14ac:dyDescent="0.3">
      <c r="A237" s="8"/>
      <c r="B237" s="5"/>
      <c r="C237" s="5"/>
      <c r="D237" s="5"/>
      <c r="E237" s="5"/>
      <c r="F237" s="6"/>
      <c r="G237" s="6"/>
      <c r="H237" s="6"/>
      <c r="I237" s="6"/>
      <c r="J237" s="6"/>
      <c r="K237" s="6"/>
    </row>
    <row r="238" spans="1:11" x14ac:dyDescent="0.3">
      <c r="A238" s="8"/>
      <c r="B238" s="5"/>
      <c r="C238" s="5"/>
      <c r="D238" s="5"/>
      <c r="E238" s="5"/>
      <c r="F238" s="6"/>
      <c r="G238" s="6"/>
      <c r="H238" s="6"/>
      <c r="I238" s="6"/>
      <c r="J238" s="6"/>
      <c r="K238" s="6"/>
    </row>
    <row r="239" spans="1:11" x14ac:dyDescent="0.3">
      <c r="A239" s="8"/>
      <c r="B239" s="5"/>
      <c r="C239" s="5"/>
      <c r="D239" s="5"/>
      <c r="E239" s="5"/>
      <c r="F239" s="6"/>
      <c r="G239" s="6"/>
      <c r="H239" s="6"/>
      <c r="I239" s="6"/>
      <c r="J239" s="6"/>
      <c r="K239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workbookViewId="0">
      <selection activeCell="I2" sqref="I2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25</v>
      </c>
      <c r="G1" s="2" t="s">
        <v>26</v>
      </c>
      <c r="H1" s="2" t="s">
        <v>28</v>
      </c>
      <c r="I1" s="2" t="s">
        <v>31</v>
      </c>
      <c r="J1" s="2" t="s">
        <v>17</v>
      </c>
      <c r="K1" s="2" t="s">
        <v>18</v>
      </c>
      <c r="L1" s="1"/>
      <c r="M1" s="2" t="s">
        <v>27</v>
      </c>
      <c r="N1" s="2" t="s">
        <v>16</v>
      </c>
      <c r="O1" s="2" t="s">
        <v>22</v>
      </c>
    </row>
    <row r="2" spans="1:15" ht="17.25" thickTop="1" x14ac:dyDescent="0.3">
      <c r="A2" s="7">
        <v>1</v>
      </c>
      <c r="B2" s="5">
        <f>case06!E2</f>
        <v>125.4081</v>
      </c>
      <c r="C2" s="5">
        <f>case06!F2</f>
        <v>36.582540000000002</v>
      </c>
      <c r="D2" s="6"/>
      <c r="E2" s="6"/>
      <c r="F2" s="5"/>
      <c r="G2" s="5"/>
      <c r="H2" s="6">
        <f>$B$2</f>
        <v>125.4081</v>
      </c>
      <c r="I2" s="6">
        <f>$C$2</f>
        <v>36.582540000000002</v>
      </c>
      <c r="J2" s="6">
        <f>$B$2</f>
        <v>125.4081</v>
      </c>
      <c r="K2" s="6">
        <f>$C$2</f>
        <v>36.582540000000002</v>
      </c>
      <c r="M2" s="4">
        <f>SUMPRODUCT(ABS(H3:H113-B3:B113)/COUNT(H3:H113))</f>
        <v>0.1193109009008685</v>
      </c>
      <c r="N2" s="4">
        <f>SUMPRODUCT(ABS(I3:I113-C3:C113)/COUNT(I3:I113))</f>
        <v>3.7963963963963052E-2</v>
      </c>
      <c r="O2" s="4">
        <f>AVERAGE(M2:N2)</f>
        <v>7.8637432432415777E-2</v>
      </c>
    </row>
    <row r="3" spans="1:15" ht="17.25" thickBot="1" x14ac:dyDescent="0.35">
      <c r="A3" s="7">
        <v>2</v>
      </c>
      <c r="B3" s="5">
        <f>case06!E3</f>
        <v>125.39697</v>
      </c>
      <c r="C3" s="5">
        <f>case06!F3</f>
        <v>36.583950000000002</v>
      </c>
      <c r="D3">
        <v>-1.6670000000000001E-2</v>
      </c>
      <c r="E3">
        <v>5.4299999999999999E-3</v>
      </c>
      <c r="F3">
        <v>-1.2798E-2</v>
      </c>
      <c r="G3">
        <v>2.1589999999999999E-3</v>
      </c>
      <c r="H3" s="6">
        <f t="shared" ref="H3:K18" si="0">H2+D3</f>
        <v>125.39143</v>
      </c>
      <c r="I3" s="6">
        <f t="shared" si="0"/>
        <v>36.587969999999999</v>
      </c>
      <c r="J3" s="6">
        <f t="shared" si="0"/>
        <v>125.395302</v>
      </c>
      <c r="K3" s="6">
        <f t="shared" si="0"/>
        <v>36.584699000000001</v>
      </c>
    </row>
    <row r="4" spans="1:15" ht="18" thickTop="1" thickBot="1" x14ac:dyDescent="0.35">
      <c r="A4" s="7">
        <v>3</v>
      </c>
      <c r="B4" s="5">
        <f>case06!E4</f>
        <v>125.38567999999999</v>
      </c>
      <c r="C4" s="5">
        <f>case06!F4</f>
        <v>36.58446</v>
      </c>
      <c r="D4">
        <v>-1.652E-2</v>
      </c>
      <c r="E4">
        <v>2.4599999999999999E-3</v>
      </c>
      <c r="F4">
        <v>-1.2774000000000001E-2</v>
      </c>
      <c r="G4">
        <v>-1.07E-4</v>
      </c>
      <c r="H4" s="6">
        <f t="shared" si="0"/>
        <v>125.37491</v>
      </c>
      <c r="I4" s="6">
        <f t="shared" si="0"/>
        <v>36.590429999999998</v>
      </c>
      <c r="J4" s="6">
        <f t="shared" si="0"/>
        <v>125.38252800000001</v>
      </c>
      <c r="K4" s="6">
        <f t="shared" si="0"/>
        <v>36.584592000000001</v>
      </c>
      <c r="M4" s="2" t="s">
        <v>19</v>
      </c>
      <c r="N4" s="2" t="s">
        <v>20</v>
      </c>
      <c r="O4" s="2" t="s">
        <v>21</v>
      </c>
    </row>
    <row r="5" spans="1:15" ht="17.25" thickTop="1" x14ac:dyDescent="0.3">
      <c r="A5" s="7">
        <v>4</v>
      </c>
      <c r="B5" s="5">
        <f>case06!E5</f>
        <v>125.37505</v>
      </c>
      <c r="C5" s="5">
        <f>case06!F5</f>
        <v>36.584040000000002</v>
      </c>
      <c r="D5">
        <v>-1.308E-2</v>
      </c>
      <c r="E5">
        <v>4.2399999999999998E-3</v>
      </c>
      <c r="F5">
        <v>-1.0992999999999999E-2</v>
      </c>
      <c r="G5">
        <v>2.1599999999999999E-4</v>
      </c>
      <c r="H5" s="6">
        <f t="shared" si="0"/>
        <v>125.36183</v>
      </c>
      <c r="I5" s="6">
        <f t="shared" si="0"/>
        <v>36.594670000000001</v>
      </c>
      <c r="J5" s="6">
        <f t="shared" si="0"/>
        <v>125.37153500000001</v>
      </c>
      <c r="K5" s="6">
        <f t="shared" si="0"/>
        <v>36.584808000000002</v>
      </c>
      <c r="M5" s="4">
        <f>SUMPRODUCT(ABS(J3:J113-B3:B113)/COUNT(J3:J113))</f>
        <v>2.5317189189187291E-2</v>
      </c>
      <c r="N5" s="4">
        <f>SUMPRODUCT(ABS(K3:K113-C3:C113)/COUNT(K3:K113))</f>
        <v>0.10744406306306639</v>
      </c>
      <c r="O5" s="4">
        <f>AVERAGE(M5:N5)</f>
        <v>6.6380626126126843E-2</v>
      </c>
    </row>
    <row r="6" spans="1:15" x14ac:dyDescent="0.3">
      <c r="A6" s="7">
        <v>5</v>
      </c>
      <c r="B6" s="5">
        <f>case06!E6</f>
        <v>125.36938000000001</v>
      </c>
      <c r="C6" s="5">
        <f>case06!F6</f>
        <v>36.584820000000001</v>
      </c>
      <c r="D6">
        <v>-9.0299999999999998E-3</v>
      </c>
      <c r="E6">
        <v>5.0499999999999998E-3</v>
      </c>
      <c r="F6">
        <v>-8.5489999999999993E-3</v>
      </c>
      <c r="G6">
        <v>2.333E-3</v>
      </c>
      <c r="H6" s="6">
        <f t="shared" si="0"/>
        <v>125.3528</v>
      </c>
      <c r="I6" s="6">
        <f t="shared" si="0"/>
        <v>36.599719999999998</v>
      </c>
      <c r="J6" s="6">
        <f t="shared" si="0"/>
        <v>125.36298600000001</v>
      </c>
      <c r="K6" s="6">
        <f t="shared" si="0"/>
        <v>36.587141000000003</v>
      </c>
      <c r="M6" s="3"/>
    </row>
    <row r="7" spans="1:15" x14ac:dyDescent="0.3">
      <c r="A7" s="7">
        <v>6</v>
      </c>
      <c r="B7" s="5">
        <f>case06!E7</f>
        <v>125.36725</v>
      </c>
      <c r="C7" s="5">
        <f>case06!F7</f>
        <v>36.588909999999998</v>
      </c>
      <c r="D7">
        <v>-4.5900000000000003E-3</v>
      </c>
      <c r="E7">
        <v>4.96E-3</v>
      </c>
      <c r="F7">
        <v>-5.3509999999999999E-3</v>
      </c>
      <c r="G7">
        <v>4.3889999999999997E-3</v>
      </c>
      <c r="H7" s="6">
        <f t="shared" si="0"/>
        <v>125.34821000000001</v>
      </c>
      <c r="I7" s="6">
        <f t="shared" si="0"/>
        <v>36.604679999999995</v>
      </c>
      <c r="J7" s="6">
        <f t="shared" si="0"/>
        <v>125.357635</v>
      </c>
      <c r="K7" s="6">
        <f t="shared" si="0"/>
        <v>36.591530000000006</v>
      </c>
    </row>
    <row r="8" spans="1:15" x14ac:dyDescent="0.3">
      <c r="A8" s="7">
        <v>7</v>
      </c>
      <c r="B8" s="5">
        <f>case06!E8</f>
        <v>125.36662</v>
      </c>
      <c r="C8" s="5">
        <f>case06!F8</f>
        <v>36.599040000000002</v>
      </c>
      <c r="D8">
        <v>-5.4599999999999996E-3</v>
      </c>
      <c r="E8">
        <v>9.3100000000000006E-3</v>
      </c>
      <c r="F8">
        <v>-4.614E-3</v>
      </c>
      <c r="G8">
        <v>6.8710000000000004E-3</v>
      </c>
      <c r="H8" s="6">
        <f t="shared" si="0"/>
        <v>125.34275000000001</v>
      </c>
      <c r="I8" s="6">
        <f t="shared" si="0"/>
        <v>36.613989999999994</v>
      </c>
      <c r="J8" s="6">
        <f t="shared" si="0"/>
        <v>125.353021</v>
      </c>
      <c r="K8" s="6">
        <f t="shared" si="0"/>
        <v>36.598401000000003</v>
      </c>
    </row>
    <row r="9" spans="1:15" x14ac:dyDescent="0.3">
      <c r="A9" s="7">
        <v>8</v>
      </c>
      <c r="B9" s="5">
        <f>case06!E9</f>
        <v>125.36432000000001</v>
      </c>
      <c r="C9" s="5">
        <f>case06!F9</f>
        <v>36.614759999999997</v>
      </c>
      <c r="D9">
        <v>-6.1900000000000002E-3</v>
      </c>
      <c r="E9">
        <v>1.291E-2</v>
      </c>
      <c r="F9">
        <v>-6.3610000000000003E-3</v>
      </c>
      <c r="G9">
        <v>9.6480000000000003E-3</v>
      </c>
      <c r="H9" s="6">
        <f t="shared" si="0"/>
        <v>125.33656000000001</v>
      </c>
      <c r="I9" s="6">
        <f t="shared" si="0"/>
        <v>36.626899999999992</v>
      </c>
      <c r="J9" s="6">
        <f t="shared" si="0"/>
        <v>125.34666</v>
      </c>
      <c r="K9" s="6">
        <f t="shared" si="0"/>
        <v>36.608049000000001</v>
      </c>
    </row>
    <row r="10" spans="1:15" x14ac:dyDescent="0.3">
      <c r="A10" s="7">
        <v>9</v>
      </c>
      <c r="B10" s="5">
        <f>case06!E10</f>
        <v>125.35789</v>
      </c>
      <c r="C10" s="5">
        <f>case06!F10</f>
        <v>36.633690000000001</v>
      </c>
      <c r="D10">
        <v>-6.8300000000000001E-3</v>
      </c>
      <c r="E10">
        <v>1.5720000000000001E-2</v>
      </c>
      <c r="F10">
        <v>-7.4000000000000003E-3</v>
      </c>
      <c r="G10">
        <v>1.2382000000000001E-2</v>
      </c>
      <c r="H10" s="6">
        <f t="shared" si="0"/>
        <v>125.32973000000001</v>
      </c>
      <c r="I10" s="6">
        <f t="shared" si="0"/>
        <v>36.642619999999994</v>
      </c>
      <c r="J10" s="6">
        <f t="shared" si="0"/>
        <v>125.33926</v>
      </c>
      <c r="K10" s="6">
        <f t="shared" si="0"/>
        <v>36.620431000000004</v>
      </c>
    </row>
    <row r="11" spans="1:15" x14ac:dyDescent="0.3">
      <c r="A11" s="7">
        <v>10</v>
      </c>
      <c r="B11" s="5">
        <f>case06!E11</f>
        <v>125.34953</v>
      </c>
      <c r="C11" s="5">
        <f>case06!F11</f>
        <v>36.653680000000001</v>
      </c>
      <c r="D11">
        <v>-1.244E-2</v>
      </c>
      <c r="E11">
        <v>1.5389999999999999E-2</v>
      </c>
      <c r="F11">
        <v>-1.0437999999999999E-2</v>
      </c>
      <c r="G11">
        <v>1.2409999999999999E-2</v>
      </c>
      <c r="H11" s="6">
        <f t="shared" si="0"/>
        <v>125.31729000000001</v>
      </c>
      <c r="I11" s="6">
        <f t="shared" si="0"/>
        <v>36.65800999999999</v>
      </c>
      <c r="J11" s="6">
        <f t="shared" si="0"/>
        <v>125.328822</v>
      </c>
      <c r="K11" s="6">
        <f t="shared" si="0"/>
        <v>36.632841000000006</v>
      </c>
    </row>
    <row r="12" spans="1:15" x14ac:dyDescent="0.3">
      <c r="A12" s="7">
        <v>11</v>
      </c>
      <c r="B12" s="5">
        <f>case06!E12</f>
        <v>125.33857999999999</v>
      </c>
      <c r="C12" s="5">
        <f>case06!F12</f>
        <v>36.669609999999999</v>
      </c>
      <c r="D12">
        <v>-1.7250000000000001E-2</v>
      </c>
      <c r="E12">
        <v>1.401E-2</v>
      </c>
      <c r="F12">
        <v>-1.4981E-2</v>
      </c>
      <c r="G12">
        <v>1.0579E-2</v>
      </c>
      <c r="H12" s="6">
        <f t="shared" si="0"/>
        <v>125.30004000000001</v>
      </c>
      <c r="I12" s="6">
        <f t="shared" si="0"/>
        <v>36.672019999999989</v>
      </c>
      <c r="J12" s="6">
        <f t="shared" si="0"/>
        <v>125.313841</v>
      </c>
      <c r="K12" s="6">
        <f t="shared" si="0"/>
        <v>36.643420000000006</v>
      </c>
    </row>
    <row r="13" spans="1:15" x14ac:dyDescent="0.3">
      <c r="A13" s="7">
        <v>12</v>
      </c>
      <c r="B13" s="5">
        <f>case06!E13</f>
        <v>125.32217</v>
      </c>
      <c r="C13" s="5">
        <f>case06!F13</f>
        <v>36.680599999999998</v>
      </c>
      <c r="D13">
        <v>-2.0889999999999999E-2</v>
      </c>
      <c r="E13">
        <v>1.153E-2</v>
      </c>
      <c r="F13">
        <v>-1.9591999999999998E-2</v>
      </c>
      <c r="G13">
        <v>8.8599999999999998E-3</v>
      </c>
      <c r="H13" s="6">
        <f t="shared" si="0"/>
        <v>125.27915000000002</v>
      </c>
      <c r="I13" s="6">
        <f t="shared" si="0"/>
        <v>36.68354999999999</v>
      </c>
      <c r="J13" s="6">
        <f t="shared" si="0"/>
        <v>125.29424899999999</v>
      </c>
      <c r="K13" s="6">
        <f t="shared" si="0"/>
        <v>36.652280000000005</v>
      </c>
    </row>
    <row r="14" spans="1:15" x14ac:dyDescent="0.3">
      <c r="A14" s="7">
        <v>13</v>
      </c>
      <c r="B14" s="5">
        <f>case06!E14</f>
        <v>125.30107</v>
      </c>
      <c r="C14" s="5">
        <f>case06!F14</f>
        <v>36.684669999999997</v>
      </c>
      <c r="D14">
        <v>-2.155E-2</v>
      </c>
      <c r="E14">
        <v>8.4499999999999992E-3</v>
      </c>
      <c r="F14">
        <v>-2.1267000000000001E-2</v>
      </c>
      <c r="G14">
        <v>6.2859999999999999E-3</v>
      </c>
      <c r="H14" s="6">
        <f t="shared" si="0"/>
        <v>125.25760000000001</v>
      </c>
      <c r="I14" s="6">
        <f t="shared" si="0"/>
        <v>36.691999999999993</v>
      </c>
      <c r="J14" s="6">
        <f t="shared" si="0"/>
        <v>125.272982</v>
      </c>
      <c r="K14" s="6">
        <f t="shared" si="0"/>
        <v>36.658566000000008</v>
      </c>
    </row>
    <row r="15" spans="1:15" x14ac:dyDescent="0.3">
      <c r="A15" s="7">
        <v>14</v>
      </c>
      <c r="B15" s="5">
        <f>case06!E15</f>
        <v>125.27858999999999</v>
      </c>
      <c r="C15" s="5">
        <f>case06!F15</f>
        <v>36.685189999999999</v>
      </c>
      <c r="D15">
        <v>-2.206E-2</v>
      </c>
      <c r="E15">
        <v>5.0600000000000003E-3</v>
      </c>
      <c r="F15">
        <v>-2.1269E-2</v>
      </c>
      <c r="G15">
        <v>3.1419999999999998E-3</v>
      </c>
      <c r="H15" s="6">
        <f t="shared" si="0"/>
        <v>125.23554000000001</v>
      </c>
      <c r="I15" s="6">
        <f t="shared" si="0"/>
        <v>36.697059999999993</v>
      </c>
      <c r="J15" s="6">
        <f t="shared" si="0"/>
        <v>125.251713</v>
      </c>
      <c r="K15" s="6">
        <f t="shared" si="0"/>
        <v>36.661708000000004</v>
      </c>
    </row>
    <row r="16" spans="1:15" x14ac:dyDescent="0.3">
      <c r="A16" s="7">
        <v>15</v>
      </c>
      <c r="B16" s="5">
        <f>case06!E16</f>
        <v>125.25857999999999</v>
      </c>
      <c r="C16" s="5">
        <f>case06!F16</f>
        <v>36.685009999999998</v>
      </c>
      <c r="D16">
        <v>-2.2370000000000001E-2</v>
      </c>
      <c r="E16">
        <v>1.4300000000000001E-3</v>
      </c>
      <c r="F16">
        <v>-2.1798000000000001E-2</v>
      </c>
      <c r="G16">
        <v>1.4200000000000001E-4</v>
      </c>
      <c r="H16" s="6">
        <f t="shared" si="0"/>
        <v>125.21317000000002</v>
      </c>
      <c r="I16" s="6">
        <f t="shared" si="0"/>
        <v>36.698489999999993</v>
      </c>
      <c r="J16" s="6">
        <f t="shared" si="0"/>
        <v>125.22991499999999</v>
      </c>
      <c r="K16" s="6">
        <f t="shared" si="0"/>
        <v>36.661850000000001</v>
      </c>
    </row>
    <row r="17" spans="1:11" x14ac:dyDescent="0.3">
      <c r="A17" s="7">
        <v>16</v>
      </c>
      <c r="B17" s="5">
        <f>case06!E17</f>
        <v>125.24193</v>
      </c>
      <c r="C17" s="5">
        <f>case06!F17</f>
        <v>36.682760000000002</v>
      </c>
      <c r="D17">
        <v>-1.9820000000000001E-2</v>
      </c>
      <c r="E17">
        <v>2.8999999999999998E-3</v>
      </c>
      <c r="F17">
        <v>-1.9526999999999999E-2</v>
      </c>
      <c r="G17">
        <v>-5.6400000000000005E-4</v>
      </c>
      <c r="H17" s="6">
        <f t="shared" si="0"/>
        <v>125.19335000000002</v>
      </c>
      <c r="I17" s="6">
        <f t="shared" si="0"/>
        <v>36.701389999999989</v>
      </c>
      <c r="J17" s="6">
        <f t="shared" si="0"/>
        <v>125.21038799999999</v>
      </c>
      <c r="K17" s="6">
        <f t="shared" si="0"/>
        <v>36.661286000000004</v>
      </c>
    </row>
    <row r="18" spans="1:11" x14ac:dyDescent="0.3">
      <c r="A18" s="7">
        <v>17</v>
      </c>
      <c r="B18" s="5">
        <f>case06!E18</f>
        <v>125.23007</v>
      </c>
      <c r="C18" s="5">
        <f>case06!F18</f>
        <v>36.679729999999999</v>
      </c>
      <c r="D18">
        <v>-1.6199999999999999E-2</v>
      </c>
      <c r="E18">
        <v>2.5600000000000002E-3</v>
      </c>
      <c r="F18">
        <v>-1.5389E-2</v>
      </c>
      <c r="G18">
        <v>3.7100000000000002E-4</v>
      </c>
      <c r="H18" s="6">
        <f t="shared" si="0"/>
        <v>125.17715000000003</v>
      </c>
      <c r="I18" s="6">
        <f t="shared" si="0"/>
        <v>36.703949999999992</v>
      </c>
      <c r="J18" s="6">
        <f t="shared" si="0"/>
        <v>125.194999</v>
      </c>
      <c r="K18" s="6">
        <f t="shared" si="0"/>
        <v>36.661657000000005</v>
      </c>
    </row>
    <row r="19" spans="1:11" x14ac:dyDescent="0.3">
      <c r="A19" s="7">
        <v>18</v>
      </c>
      <c r="B19" s="5">
        <f>case06!E19</f>
        <v>125.2231</v>
      </c>
      <c r="C19" s="5">
        <f>case06!F19</f>
        <v>36.677630000000001</v>
      </c>
      <c r="D19">
        <v>-1.1809999999999999E-2</v>
      </c>
      <c r="E19">
        <v>9.2000000000000003E-4</v>
      </c>
      <c r="F19">
        <v>-1.1271E-2</v>
      </c>
      <c r="G19">
        <v>1.142E-3</v>
      </c>
      <c r="H19" s="6">
        <f t="shared" ref="H19:K34" si="1">H18+D19</f>
        <v>125.16534000000003</v>
      </c>
      <c r="I19" s="6">
        <f t="shared" si="1"/>
        <v>36.704869999999993</v>
      </c>
      <c r="J19" s="6">
        <f t="shared" si="1"/>
        <v>125.183728</v>
      </c>
      <c r="K19" s="6">
        <f t="shared" si="1"/>
        <v>36.662799000000007</v>
      </c>
    </row>
    <row r="20" spans="1:11" x14ac:dyDescent="0.3">
      <c r="A20" s="7">
        <v>19</v>
      </c>
      <c r="B20" s="5">
        <f>case06!E20</f>
        <v>125.22107</v>
      </c>
      <c r="C20" s="5">
        <f>case06!F20</f>
        <v>36.679430000000004</v>
      </c>
      <c r="D20">
        <v>-9.5999999999999992E-3</v>
      </c>
      <c r="E20">
        <v>6.1399999999999996E-3</v>
      </c>
      <c r="F20">
        <v>-9.2639999999999997E-3</v>
      </c>
      <c r="G20">
        <v>3.9420000000000002E-3</v>
      </c>
      <c r="H20" s="6">
        <f t="shared" si="1"/>
        <v>125.15574000000002</v>
      </c>
      <c r="I20" s="6">
        <f t="shared" si="1"/>
        <v>36.711009999999995</v>
      </c>
      <c r="J20" s="6">
        <f t="shared" si="1"/>
        <v>125.174464</v>
      </c>
      <c r="K20" s="6">
        <f t="shared" si="1"/>
        <v>36.666741000000009</v>
      </c>
    </row>
    <row r="21" spans="1:11" x14ac:dyDescent="0.3">
      <c r="A21" s="7">
        <v>20</v>
      </c>
      <c r="B21" s="5">
        <f>case06!E21</f>
        <v>125.21805999999999</v>
      </c>
      <c r="C21" s="5">
        <f>case06!F21</f>
        <v>36.687049999999999</v>
      </c>
      <c r="D21">
        <v>-7.1599999999999997E-3</v>
      </c>
      <c r="E21">
        <v>1.031E-2</v>
      </c>
      <c r="F21">
        <v>-8.3129999999999992E-3</v>
      </c>
      <c r="G21">
        <v>8.1799999999999998E-3</v>
      </c>
      <c r="H21" s="6">
        <f t="shared" si="1"/>
        <v>125.14858000000002</v>
      </c>
      <c r="I21" s="6">
        <f t="shared" si="1"/>
        <v>36.721319999999992</v>
      </c>
      <c r="J21" s="6">
        <f t="shared" si="1"/>
        <v>125.166151</v>
      </c>
      <c r="K21" s="6">
        <f t="shared" si="1"/>
        <v>36.674921000000012</v>
      </c>
    </row>
    <row r="22" spans="1:11" x14ac:dyDescent="0.3">
      <c r="A22" s="7">
        <v>21</v>
      </c>
      <c r="B22" s="5">
        <f>case06!E22</f>
        <v>125.21442</v>
      </c>
      <c r="C22" s="5">
        <f>case06!F22</f>
        <v>36.701479999999997</v>
      </c>
      <c r="D22">
        <v>-4.4200000000000003E-3</v>
      </c>
      <c r="E22">
        <v>1.342E-2</v>
      </c>
      <c r="F22">
        <v>-6.5669999999999999E-3</v>
      </c>
      <c r="G22">
        <v>1.2298E-2</v>
      </c>
      <c r="H22" s="6">
        <f t="shared" si="1"/>
        <v>125.14416000000003</v>
      </c>
      <c r="I22" s="6">
        <f t="shared" si="1"/>
        <v>36.734739999999995</v>
      </c>
      <c r="J22" s="6">
        <f t="shared" si="1"/>
        <v>125.159584</v>
      </c>
      <c r="K22" s="6">
        <f t="shared" si="1"/>
        <v>36.687219000000013</v>
      </c>
    </row>
    <row r="23" spans="1:11" x14ac:dyDescent="0.3">
      <c r="A23" s="7">
        <v>22</v>
      </c>
      <c r="B23" s="5">
        <f>case06!E23</f>
        <v>125.20761</v>
      </c>
      <c r="C23" s="5">
        <f>case06!F23</f>
        <v>36.720010000000002</v>
      </c>
      <c r="D23">
        <v>-7.5700000000000003E-3</v>
      </c>
      <c r="E23">
        <v>1.5720000000000001E-2</v>
      </c>
      <c r="F23">
        <v>-7.058E-3</v>
      </c>
      <c r="G23">
        <v>1.4146000000000001E-2</v>
      </c>
      <c r="H23" s="6">
        <f t="shared" si="1"/>
        <v>125.13659000000003</v>
      </c>
      <c r="I23" s="6">
        <f t="shared" si="1"/>
        <v>36.750459999999997</v>
      </c>
      <c r="J23" s="6">
        <f t="shared" si="1"/>
        <v>125.15252599999999</v>
      </c>
      <c r="K23" s="6">
        <f t="shared" si="1"/>
        <v>36.70136500000001</v>
      </c>
    </row>
    <row r="24" spans="1:11" x14ac:dyDescent="0.3">
      <c r="A24" s="7">
        <v>23</v>
      </c>
      <c r="B24" s="5">
        <f>case06!E24</f>
        <v>125.19699</v>
      </c>
      <c r="C24" s="5">
        <f>case06!F24</f>
        <v>36.739359999999998</v>
      </c>
      <c r="D24">
        <v>-1.076E-2</v>
      </c>
      <c r="E24">
        <v>1.6789999999999999E-2</v>
      </c>
      <c r="F24">
        <v>-1.0026E-2</v>
      </c>
      <c r="G24">
        <v>1.4357E-2</v>
      </c>
      <c r="H24" s="6">
        <f t="shared" si="1"/>
        <v>125.12583000000002</v>
      </c>
      <c r="I24" s="6">
        <f t="shared" si="1"/>
        <v>36.767249999999997</v>
      </c>
      <c r="J24" s="6">
        <f t="shared" si="1"/>
        <v>125.1425</v>
      </c>
      <c r="K24" s="6">
        <f t="shared" si="1"/>
        <v>36.715722000000007</v>
      </c>
    </row>
    <row r="25" spans="1:11" x14ac:dyDescent="0.3">
      <c r="A25" s="7">
        <v>24</v>
      </c>
      <c r="B25" s="5">
        <f>case06!E25</f>
        <v>125.18149</v>
      </c>
      <c r="C25" s="5">
        <f>case06!F25</f>
        <v>36.756279999999997</v>
      </c>
      <c r="D25">
        <v>-1.3780000000000001E-2</v>
      </c>
      <c r="E25">
        <v>1.6840000000000001E-2</v>
      </c>
      <c r="F25">
        <v>-1.2409999999999999E-2</v>
      </c>
      <c r="G25">
        <v>1.4456E-2</v>
      </c>
      <c r="H25" s="6">
        <f t="shared" si="1"/>
        <v>125.11205000000002</v>
      </c>
      <c r="I25" s="6">
        <f t="shared" si="1"/>
        <v>36.784089999999999</v>
      </c>
      <c r="J25" s="6">
        <f t="shared" si="1"/>
        <v>125.13009</v>
      </c>
      <c r="K25" s="6">
        <f t="shared" si="1"/>
        <v>36.730178000000009</v>
      </c>
    </row>
    <row r="26" spans="1:11" x14ac:dyDescent="0.3">
      <c r="A26" s="7">
        <v>25</v>
      </c>
      <c r="B26" s="5">
        <f>case06!E26</f>
        <v>125.16197</v>
      </c>
      <c r="C26" s="5">
        <f>case06!F26</f>
        <v>36.769979999999997</v>
      </c>
      <c r="D26">
        <v>-1.5429999999999999E-2</v>
      </c>
      <c r="E26">
        <v>1.4619999999999999E-2</v>
      </c>
      <c r="F26">
        <v>-1.3310000000000001E-2</v>
      </c>
      <c r="G26">
        <v>1.2651000000000001E-2</v>
      </c>
      <c r="H26" s="6">
        <f t="shared" si="1"/>
        <v>125.09662000000003</v>
      </c>
      <c r="I26" s="6">
        <f t="shared" si="1"/>
        <v>36.79871</v>
      </c>
      <c r="J26" s="6">
        <f t="shared" si="1"/>
        <v>125.11677999999999</v>
      </c>
      <c r="K26" s="6">
        <f t="shared" si="1"/>
        <v>36.742829000000008</v>
      </c>
    </row>
    <row r="27" spans="1:11" x14ac:dyDescent="0.3">
      <c r="A27" s="7">
        <v>26</v>
      </c>
      <c r="B27" s="5">
        <f>case06!E27</f>
        <v>125.14075</v>
      </c>
      <c r="C27" s="5">
        <f>case06!F27</f>
        <v>36.779020000000003</v>
      </c>
      <c r="D27">
        <v>-1.694E-2</v>
      </c>
      <c r="E27">
        <v>1.1990000000000001E-2</v>
      </c>
      <c r="F27">
        <v>-1.4402999999999999E-2</v>
      </c>
      <c r="G27">
        <v>9.6150000000000003E-3</v>
      </c>
      <c r="H27" s="6">
        <f t="shared" si="1"/>
        <v>125.07968000000002</v>
      </c>
      <c r="I27" s="6">
        <f t="shared" si="1"/>
        <v>36.810699999999997</v>
      </c>
      <c r="J27" s="6">
        <f t="shared" si="1"/>
        <v>125.10237699999999</v>
      </c>
      <c r="K27" s="6">
        <f t="shared" si="1"/>
        <v>36.752444000000004</v>
      </c>
    </row>
    <row r="28" spans="1:11" x14ac:dyDescent="0.3">
      <c r="A28" s="7">
        <v>27</v>
      </c>
      <c r="B28" s="5">
        <f>case06!E28</f>
        <v>125.11960000000001</v>
      </c>
      <c r="C28" s="5">
        <f>case06!F28</f>
        <v>36.782380000000003</v>
      </c>
      <c r="D28">
        <v>-1.8370000000000001E-2</v>
      </c>
      <c r="E28">
        <v>8.94E-3</v>
      </c>
      <c r="F28">
        <v>-1.4841999999999999E-2</v>
      </c>
      <c r="G28">
        <v>6.7019999999999996E-3</v>
      </c>
      <c r="H28" s="6">
        <f t="shared" si="1"/>
        <v>125.06131000000002</v>
      </c>
      <c r="I28" s="6">
        <f t="shared" si="1"/>
        <v>36.81964</v>
      </c>
      <c r="J28" s="6">
        <f t="shared" si="1"/>
        <v>125.08753499999999</v>
      </c>
      <c r="K28" s="6">
        <f t="shared" si="1"/>
        <v>36.759146000000001</v>
      </c>
    </row>
    <row r="29" spans="1:11" x14ac:dyDescent="0.3">
      <c r="A29" s="7">
        <v>28</v>
      </c>
      <c r="B29" s="5">
        <f>case06!E29</f>
        <v>125.10111000000001</v>
      </c>
      <c r="C29" s="5">
        <f>case06!F29</f>
        <v>36.783250000000002</v>
      </c>
      <c r="D29">
        <v>-1.464E-2</v>
      </c>
      <c r="E29">
        <v>8.3700000000000007E-3</v>
      </c>
      <c r="F29">
        <v>-1.2992E-2</v>
      </c>
      <c r="G29">
        <v>4.6540000000000002E-3</v>
      </c>
      <c r="H29" s="6">
        <f t="shared" si="1"/>
        <v>125.04667000000002</v>
      </c>
      <c r="I29" s="6">
        <f t="shared" si="1"/>
        <v>36.828009999999999</v>
      </c>
      <c r="J29" s="6">
        <f t="shared" si="1"/>
        <v>125.07454299999999</v>
      </c>
      <c r="K29" s="6">
        <f t="shared" si="1"/>
        <v>36.763800000000003</v>
      </c>
    </row>
    <row r="30" spans="1:11" x14ac:dyDescent="0.3">
      <c r="A30" s="7">
        <v>29</v>
      </c>
      <c r="B30" s="5">
        <f>case06!E30</f>
        <v>125.09039</v>
      </c>
      <c r="C30" s="5">
        <f>case06!F30</f>
        <v>36.782679999999999</v>
      </c>
      <c r="D30">
        <v>-1.014E-2</v>
      </c>
      <c r="E30">
        <v>5.3400000000000001E-3</v>
      </c>
      <c r="F30">
        <v>-8.378E-3</v>
      </c>
      <c r="G30">
        <v>3.0379999999999999E-3</v>
      </c>
      <c r="H30" s="6">
        <f t="shared" si="1"/>
        <v>125.03653000000001</v>
      </c>
      <c r="I30" s="6">
        <f t="shared" si="1"/>
        <v>36.833349999999996</v>
      </c>
      <c r="J30" s="6">
        <f t="shared" si="1"/>
        <v>125.066165</v>
      </c>
      <c r="K30" s="6">
        <f t="shared" si="1"/>
        <v>36.766838</v>
      </c>
    </row>
    <row r="31" spans="1:11" x14ac:dyDescent="0.3">
      <c r="A31" s="7">
        <v>30</v>
      </c>
      <c r="B31" s="5">
        <f>case06!E31</f>
        <v>125.08967</v>
      </c>
      <c r="C31" s="5">
        <f>case06!F31</f>
        <v>36.781289999999998</v>
      </c>
      <c r="D31">
        <v>-4.8500000000000001E-3</v>
      </c>
      <c r="E31">
        <v>-1.1E-4</v>
      </c>
      <c r="F31">
        <v>-4.359E-3</v>
      </c>
      <c r="G31">
        <v>1.439E-3</v>
      </c>
      <c r="H31" s="6">
        <f t="shared" si="1"/>
        <v>125.03168000000001</v>
      </c>
      <c r="I31" s="6">
        <f t="shared" si="1"/>
        <v>36.833239999999996</v>
      </c>
      <c r="J31" s="6">
        <f t="shared" si="1"/>
        <v>125.061806</v>
      </c>
      <c r="K31" s="6">
        <f t="shared" si="1"/>
        <v>36.768276999999998</v>
      </c>
    </row>
    <row r="32" spans="1:11" x14ac:dyDescent="0.3">
      <c r="A32" s="7">
        <v>31</v>
      </c>
      <c r="B32" s="5">
        <f>case06!E32</f>
        <v>125.09372999999999</v>
      </c>
      <c r="C32" s="5">
        <f>case06!F32</f>
        <v>36.780320000000003</v>
      </c>
      <c r="D32">
        <v>-1.98E-3</v>
      </c>
      <c r="E32">
        <v>2.9E-4</v>
      </c>
      <c r="F32">
        <v>-2.3440000000000002E-3</v>
      </c>
      <c r="G32">
        <v>1.57E-3</v>
      </c>
      <c r="H32" s="6">
        <f t="shared" si="1"/>
        <v>125.02970000000001</v>
      </c>
      <c r="I32" s="6">
        <f t="shared" si="1"/>
        <v>36.833529999999996</v>
      </c>
      <c r="J32" s="6">
        <f t="shared" si="1"/>
        <v>125.05946200000001</v>
      </c>
      <c r="K32" s="6">
        <f t="shared" si="1"/>
        <v>36.769846999999999</v>
      </c>
    </row>
    <row r="33" spans="1:11" x14ac:dyDescent="0.3">
      <c r="A33" s="7">
        <v>32</v>
      </c>
      <c r="B33" s="5">
        <f>case06!E33</f>
        <v>125.10053000000001</v>
      </c>
      <c r="C33" s="5">
        <f>case06!F33</f>
        <v>36.780880000000003</v>
      </c>
      <c r="D33">
        <v>6.4000000000000005E-4</v>
      </c>
      <c r="E33">
        <v>3.6999999999999999E-4</v>
      </c>
      <c r="F33">
        <v>2.4800000000000001E-4</v>
      </c>
      <c r="G33">
        <v>2.9689999999999999E-3</v>
      </c>
      <c r="H33" s="6">
        <f t="shared" si="1"/>
        <v>125.03034000000001</v>
      </c>
      <c r="I33" s="6">
        <f t="shared" si="1"/>
        <v>36.833899999999993</v>
      </c>
      <c r="J33" s="6">
        <f t="shared" si="1"/>
        <v>125.05971000000001</v>
      </c>
      <c r="K33" s="6">
        <f t="shared" si="1"/>
        <v>36.772815999999999</v>
      </c>
    </row>
    <row r="34" spans="1:11" x14ac:dyDescent="0.3">
      <c r="A34" s="7">
        <v>33</v>
      </c>
      <c r="B34" s="5">
        <f>case06!E34</f>
        <v>125.10656</v>
      </c>
      <c r="C34" s="5">
        <f>case06!F34</f>
        <v>36.781739999999999</v>
      </c>
      <c r="D34">
        <v>3.2399999999999998E-3</v>
      </c>
      <c r="E34">
        <v>2.4000000000000001E-4</v>
      </c>
      <c r="F34">
        <v>1.39E-3</v>
      </c>
      <c r="G34">
        <v>4.3870000000000003E-3</v>
      </c>
      <c r="H34" s="6">
        <f t="shared" si="1"/>
        <v>125.03358000000001</v>
      </c>
      <c r="I34" s="6">
        <f t="shared" si="1"/>
        <v>36.834139999999991</v>
      </c>
      <c r="J34" s="6">
        <f t="shared" si="1"/>
        <v>125.06110000000001</v>
      </c>
      <c r="K34" s="6">
        <f t="shared" si="1"/>
        <v>36.777203</v>
      </c>
    </row>
    <row r="35" spans="1:11" x14ac:dyDescent="0.3">
      <c r="A35" s="7">
        <v>34</v>
      </c>
      <c r="B35" s="5">
        <f>case06!E35</f>
        <v>125.1065</v>
      </c>
      <c r="C35" s="5">
        <f>case06!F35</f>
        <v>36.78172</v>
      </c>
      <c r="D35">
        <v>-3.0599999999999998E-3</v>
      </c>
      <c r="E35">
        <v>5.5900000000000004E-3</v>
      </c>
      <c r="F35">
        <v>-9.2900000000000003E-4</v>
      </c>
      <c r="G35">
        <v>4.9399999999999999E-3</v>
      </c>
      <c r="H35" s="6">
        <f t="shared" ref="H35:K50" si="2">H34+D35</f>
        <v>125.03052000000001</v>
      </c>
      <c r="I35" s="6">
        <f t="shared" si="2"/>
        <v>36.839729999999989</v>
      </c>
      <c r="J35" s="6">
        <f t="shared" si="2"/>
        <v>125.06017100000001</v>
      </c>
      <c r="K35" s="6">
        <f t="shared" si="2"/>
        <v>36.782142999999998</v>
      </c>
    </row>
    <row r="36" spans="1:11" x14ac:dyDescent="0.3">
      <c r="A36" s="7">
        <v>35</v>
      </c>
      <c r="B36" s="5">
        <f>case06!E36</f>
        <v>125.09687</v>
      </c>
      <c r="C36" s="5">
        <f>case06!F36</f>
        <v>36.781529999999997</v>
      </c>
      <c r="D36">
        <v>-9.5600000000000008E-3</v>
      </c>
      <c r="E36">
        <v>9.8600000000000007E-3</v>
      </c>
      <c r="F36">
        <v>-6.2529999999999999E-3</v>
      </c>
      <c r="G36">
        <v>4.7939999999999997E-3</v>
      </c>
      <c r="H36" s="6">
        <f t="shared" si="2"/>
        <v>125.02096000000002</v>
      </c>
      <c r="I36" s="6">
        <f t="shared" si="2"/>
        <v>36.849589999999992</v>
      </c>
      <c r="J36" s="6">
        <f t="shared" si="2"/>
        <v>125.05391800000001</v>
      </c>
      <c r="K36" s="6">
        <f t="shared" si="2"/>
        <v>36.786936999999995</v>
      </c>
    </row>
    <row r="37" spans="1:11" x14ac:dyDescent="0.3">
      <c r="A37" s="7">
        <v>36</v>
      </c>
      <c r="B37" s="5">
        <f>case06!E37</f>
        <v>125.07903</v>
      </c>
      <c r="C37" s="5">
        <f>case06!F37</f>
        <v>36.78295</v>
      </c>
      <c r="D37">
        <v>-1.538E-2</v>
      </c>
      <c r="E37">
        <v>1.1730000000000001E-2</v>
      </c>
      <c r="F37">
        <v>-1.1648E-2</v>
      </c>
      <c r="G37">
        <v>4.7710000000000001E-3</v>
      </c>
      <c r="H37" s="6">
        <f t="shared" si="2"/>
        <v>125.00558000000002</v>
      </c>
      <c r="I37" s="6">
        <f t="shared" si="2"/>
        <v>36.861319999999992</v>
      </c>
      <c r="J37" s="6">
        <f t="shared" si="2"/>
        <v>125.04227000000002</v>
      </c>
      <c r="K37" s="6">
        <f t="shared" si="2"/>
        <v>36.791707999999993</v>
      </c>
    </row>
    <row r="38" spans="1:11" x14ac:dyDescent="0.3">
      <c r="A38" s="7">
        <v>37</v>
      </c>
      <c r="B38" s="5">
        <f>case06!E38</f>
        <v>125.05543</v>
      </c>
      <c r="C38" s="5">
        <f>case06!F38</f>
        <v>36.784210000000002</v>
      </c>
      <c r="D38">
        <v>-1.847E-2</v>
      </c>
      <c r="E38">
        <v>8.0599999999999995E-3</v>
      </c>
      <c r="F38">
        <v>-1.5001E-2</v>
      </c>
      <c r="G38">
        <v>2.5500000000000002E-3</v>
      </c>
      <c r="H38" s="6">
        <f t="shared" si="2"/>
        <v>124.98711000000003</v>
      </c>
      <c r="I38" s="6">
        <f t="shared" si="2"/>
        <v>36.869379999999992</v>
      </c>
      <c r="J38" s="6">
        <f t="shared" si="2"/>
        <v>125.02726900000002</v>
      </c>
      <c r="K38" s="6">
        <f t="shared" si="2"/>
        <v>36.794257999999992</v>
      </c>
    </row>
    <row r="39" spans="1:11" x14ac:dyDescent="0.3">
      <c r="A39" s="7">
        <v>38</v>
      </c>
      <c r="B39" s="5">
        <f>case06!E39</f>
        <v>125.02927</v>
      </c>
      <c r="C39" s="5">
        <f>case06!F39</f>
        <v>36.784880000000001</v>
      </c>
      <c r="D39">
        <v>-2.06E-2</v>
      </c>
      <c r="E39">
        <v>3.7599999999999999E-3</v>
      </c>
      <c r="F39">
        <v>-1.7666000000000001E-2</v>
      </c>
      <c r="G39">
        <v>-1.189E-3</v>
      </c>
      <c r="H39" s="6">
        <f t="shared" si="2"/>
        <v>124.96651000000003</v>
      </c>
      <c r="I39" s="6">
        <f t="shared" si="2"/>
        <v>36.873139999999992</v>
      </c>
      <c r="J39" s="6">
        <f t="shared" si="2"/>
        <v>125.00960300000001</v>
      </c>
      <c r="K39" s="6">
        <f t="shared" si="2"/>
        <v>36.793068999999996</v>
      </c>
    </row>
    <row r="40" spans="1:11" x14ac:dyDescent="0.3">
      <c r="A40" s="7">
        <v>39</v>
      </c>
      <c r="B40" s="5">
        <f>case06!E40</f>
        <v>125.00475</v>
      </c>
      <c r="C40" s="5">
        <f>case06!F40</f>
        <v>36.782760000000003</v>
      </c>
      <c r="D40">
        <v>-2.2110000000000001E-2</v>
      </c>
      <c r="E40">
        <v>-9.2000000000000003E-4</v>
      </c>
      <c r="F40">
        <v>-1.9342999999999999E-2</v>
      </c>
      <c r="G40">
        <v>-4.927E-3</v>
      </c>
      <c r="H40" s="6">
        <f t="shared" si="2"/>
        <v>124.94440000000003</v>
      </c>
      <c r="I40" s="6">
        <f t="shared" si="2"/>
        <v>36.872219999999992</v>
      </c>
      <c r="J40" s="6">
        <f t="shared" si="2"/>
        <v>124.99026000000001</v>
      </c>
      <c r="K40" s="6">
        <f t="shared" si="2"/>
        <v>36.788141999999993</v>
      </c>
    </row>
    <row r="41" spans="1:11" x14ac:dyDescent="0.3">
      <c r="A41" s="7">
        <v>40</v>
      </c>
      <c r="B41" s="5">
        <f>case06!E41</f>
        <v>124.98335</v>
      </c>
      <c r="C41" s="5">
        <f>case06!F41</f>
        <v>36.776949999999999</v>
      </c>
      <c r="D41">
        <v>-1.9380000000000001E-2</v>
      </c>
      <c r="E41">
        <v>-4.9199999999999999E-3</v>
      </c>
      <c r="F41">
        <v>-1.7757999999999999E-2</v>
      </c>
      <c r="G41">
        <v>-7.9319999999999998E-3</v>
      </c>
      <c r="H41" s="6">
        <f t="shared" si="2"/>
        <v>124.92502000000003</v>
      </c>
      <c r="I41" s="6">
        <f t="shared" si="2"/>
        <v>36.867299999999993</v>
      </c>
      <c r="J41" s="6">
        <f t="shared" si="2"/>
        <v>124.97250200000001</v>
      </c>
      <c r="K41" s="6">
        <f t="shared" si="2"/>
        <v>36.780209999999997</v>
      </c>
    </row>
    <row r="42" spans="1:11" x14ac:dyDescent="0.3">
      <c r="A42" s="7">
        <v>41</v>
      </c>
      <c r="B42" s="5">
        <f>case06!E42</f>
        <v>124.96708</v>
      </c>
      <c r="C42" s="5">
        <f>case06!F42</f>
        <v>36.768369999999997</v>
      </c>
      <c r="D42">
        <v>-1.5709999999999998E-2</v>
      </c>
      <c r="E42">
        <v>-1.1599999999999999E-2</v>
      </c>
      <c r="F42">
        <v>-1.2741000000000001E-2</v>
      </c>
      <c r="G42">
        <v>-1.0442E-2</v>
      </c>
      <c r="H42" s="6">
        <f t="shared" si="2"/>
        <v>124.90931000000003</v>
      </c>
      <c r="I42" s="6">
        <f t="shared" si="2"/>
        <v>36.855699999999992</v>
      </c>
      <c r="J42" s="6">
        <f t="shared" si="2"/>
        <v>124.959761</v>
      </c>
      <c r="K42" s="6">
        <f t="shared" si="2"/>
        <v>36.769767999999999</v>
      </c>
    </row>
    <row r="43" spans="1:11" x14ac:dyDescent="0.3">
      <c r="A43" s="7">
        <v>42</v>
      </c>
      <c r="B43" s="5">
        <f>case06!E43</f>
        <v>124.95686000000001</v>
      </c>
      <c r="C43" s="5">
        <f>case06!F43</f>
        <v>36.758119999999998</v>
      </c>
      <c r="D43">
        <v>-1.0869999999999999E-2</v>
      </c>
      <c r="E43">
        <v>-1.77E-2</v>
      </c>
      <c r="F43">
        <v>-7.835E-3</v>
      </c>
      <c r="G43">
        <v>-1.2969E-2</v>
      </c>
      <c r="H43" s="6">
        <f t="shared" si="2"/>
        <v>124.89844000000004</v>
      </c>
      <c r="I43" s="6">
        <f t="shared" si="2"/>
        <v>36.837999999999994</v>
      </c>
      <c r="J43" s="6">
        <f t="shared" si="2"/>
        <v>124.951926</v>
      </c>
      <c r="K43" s="6">
        <f t="shared" si="2"/>
        <v>36.756799000000001</v>
      </c>
    </row>
    <row r="44" spans="1:11" x14ac:dyDescent="0.3">
      <c r="A44" s="7">
        <v>43</v>
      </c>
      <c r="B44" s="5">
        <f>case06!E44</f>
        <v>124.95129</v>
      </c>
      <c r="C44" s="5">
        <f>case06!F44</f>
        <v>36.749769999999998</v>
      </c>
      <c r="D44">
        <v>-6.6400000000000001E-3</v>
      </c>
      <c r="E44">
        <v>-1.4540000000000001E-2</v>
      </c>
      <c r="F44">
        <v>-4.8719999999999996E-3</v>
      </c>
      <c r="G44">
        <v>-1.2393E-2</v>
      </c>
      <c r="H44" s="6">
        <f t="shared" si="2"/>
        <v>124.89180000000003</v>
      </c>
      <c r="I44" s="6">
        <f t="shared" si="2"/>
        <v>36.823459999999997</v>
      </c>
      <c r="J44" s="6">
        <f t="shared" si="2"/>
        <v>124.94705399999999</v>
      </c>
      <c r="K44" s="6">
        <f t="shared" si="2"/>
        <v>36.744405999999998</v>
      </c>
    </row>
    <row r="45" spans="1:11" x14ac:dyDescent="0.3">
      <c r="A45" s="7">
        <v>44</v>
      </c>
      <c r="B45" s="5">
        <f>case06!E45</f>
        <v>124.94855</v>
      </c>
      <c r="C45" s="5">
        <f>case06!F45</f>
        <v>36.746180000000003</v>
      </c>
      <c r="D45">
        <v>-2.4399999999999999E-3</v>
      </c>
      <c r="E45">
        <v>-1.175E-2</v>
      </c>
      <c r="F45">
        <v>-1.658E-3</v>
      </c>
      <c r="G45">
        <v>-9.5289999999999993E-3</v>
      </c>
      <c r="H45" s="6">
        <f t="shared" si="2"/>
        <v>124.88936000000004</v>
      </c>
      <c r="I45" s="6">
        <f t="shared" si="2"/>
        <v>36.811709999999998</v>
      </c>
      <c r="J45" s="6">
        <f t="shared" si="2"/>
        <v>124.94539599999999</v>
      </c>
      <c r="K45" s="6">
        <f t="shared" si="2"/>
        <v>36.734876999999997</v>
      </c>
    </row>
    <row r="46" spans="1:11" x14ac:dyDescent="0.3">
      <c r="A46" s="7">
        <v>45</v>
      </c>
      <c r="B46" s="5">
        <f>case06!E46</f>
        <v>124.94865</v>
      </c>
      <c r="C46" s="5">
        <f>case06!F46</f>
        <v>36.748379999999997</v>
      </c>
      <c r="D46">
        <v>1.58E-3</v>
      </c>
      <c r="E46">
        <v>-9.5200000000000007E-3</v>
      </c>
      <c r="F46">
        <v>7.45E-4</v>
      </c>
      <c r="G46">
        <v>-6.5550000000000001E-3</v>
      </c>
      <c r="H46" s="6">
        <f t="shared" si="2"/>
        <v>124.89094000000004</v>
      </c>
      <c r="I46" s="6">
        <f t="shared" si="2"/>
        <v>36.802189999999996</v>
      </c>
      <c r="J46" s="6">
        <f t="shared" si="2"/>
        <v>124.94614099999998</v>
      </c>
      <c r="K46" s="6">
        <f t="shared" si="2"/>
        <v>36.728321999999999</v>
      </c>
    </row>
    <row r="47" spans="1:11" x14ac:dyDescent="0.3">
      <c r="A47" s="7">
        <v>46</v>
      </c>
      <c r="B47" s="5">
        <f>case06!E47</f>
        <v>124.94683999999999</v>
      </c>
      <c r="C47" s="5">
        <f>case06!F47</f>
        <v>36.754600000000003</v>
      </c>
      <c r="D47">
        <v>-1.8400000000000001E-3</v>
      </c>
      <c r="E47">
        <v>-3.82E-3</v>
      </c>
      <c r="F47">
        <v>-1.8E-5</v>
      </c>
      <c r="G47">
        <v>-3.908E-3</v>
      </c>
      <c r="H47" s="6">
        <f t="shared" si="2"/>
        <v>124.88910000000004</v>
      </c>
      <c r="I47" s="6">
        <f t="shared" si="2"/>
        <v>36.798369999999998</v>
      </c>
      <c r="J47" s="6">
        <f t="shared" si="2"/>
        <v>124.94612299999999</v>
      </c>
      <c r="K47" s="6">
        <f t="shared" si="2"/>
        <v>36.724413999999996</v>
      </c>
    </row>
    <row r="48" spans="1:11" x14ac:dyDescent="0.3">
      <c r="A48" s="7">
        <v>47</v>
      </c>
      <c r="B48" s="5">
        <f>case06!E48</f>
        <v>124.94074999999999</v>
      </c>
      <c r="C48" s="5">
        <f>case06!F48</f>
        <v>36.764150000000001</v>
      </c>
      <c r="D48">
        <v>-5.1599999999999997E-3</v>
      </c>
      <c r="E48">
        <v>3.3700000000000002E-3</v>
      </c>
      <c r="F48">
        <v>-1.539E-3</v>
      </c>
      <c r="G48">
        <v>-1.5770000000000001E-3</v>
      </c>
      <c r="H48" s="6">
        <f t="shared" si="2"/>
        <v>124.88394000000004</v>
      </c>
      <c r="I48" s="6">
        <f t="shared" si="2"/>
        <v>36.801739999999995</v>
      </c>
      <c r="J48" s="6">
        <f t="shared" si="2"/>
        <v>124.94458399999999</v>
      </c>
      <c r="K48" s="6">
        <f t="shared" si="2"/>
        <v>36.722836999999998</v>
      </c>
    </row>
    <row r="49" spans="1:11" x14ac:dyDescent="0.3">
      <c r="A49" s="7">
        <v>48</v>
      </c>
      <c r="B49" s="5">
        <f>case06!E49</f>
        <v>124.93204</v>
      </c>
      <c r="C49" s="5">
        <f>case06!F49</f>
        <v>36.775329999999997</v>
      </c>
      <c r="D49">
        <v>-8.1700000000000002E-3</v>
      </c>
      <c r="E49">
        <v>9.4199999999999996E-3</v>
      </c>
      <c r="F49">
        <v>-4.5770000000000003E-3</v>
      </c>
      <c r="G49">
        <v>6.8199999999999999E-4</v>
      </c>
      <c r="H49" s="6">
        <f t="shared" si="2"/>
        <v>124.87577000000003</v>
      </c>
      <c r="I49" s="6">
        <f t="shared" si="2"/>
        <v>36.811159999999994</v>
      </c>
      <c r="J49" s="6">
        <f t="shared" si="2"/>
        <v>124.94000699999999</v>
      </c>
      <c r="K49" s="6">
        <f t="shared" si="2"/>
        <v>36.723518999999996</v>
      </c>
    </row>
    <row r="50" spans="1:11" x14ac:dyDescent="0.3">
      <c r="A50" s="7">
        <v>49</v>
      </c>
      <c r="B50" s="5">
        <f>case06!E50</f>
        <v>124.92025</v>
      </c>
      <c r="C50" s="5">
        <f>case06!F50</f>
        <v>36.78595</v>
      </c>
      <c r="D50">
        <v>-1.069E-2</v>
      </c>
      <c r="E50">
        <v>6.8700000000000002E-3</v>
      </c>
      <c r="F50">
        <v>-6.3879999999999996E-3</v>
      </c>
      <c r="G50">
        <v>-2.3599999999999999E-4</v>
      </c>
      <c r="H50" s="6">
        <f t="shared" si="2"/>
        <v>124.86508000000003</v>
      </c>
      <c r="I50" s="6">
        <f t="shared" si="2"/>
        <v>36.818029999999993</v>
      </c>
      <c r="J50" s="6">
        <f t="shared" si="2"/>
        <v>124.93361899999999</v>
      </c>
      <c r="K50" s="6">
        <f t="shared" si="2"/>
        <v>36.723282999999995</v>
      </c>
    </row>
    <row r="51" spans="1:11" x14ac:dyDescent="0.3">
      <c r="A51" s="7">
        <v>50</v>
      </c>
      <c r="B51" s="5">
        <f>case06!E51</f>
        <v>124.9083</v>
      </c>
      <c r="C51" s="5">
        <f>case06!F51</f>
        <v>36.792549999999999</v>
      </c>
      <c r="D51">
        <v>-1.295E-2</v>
      </c>
      <c r="E51">
        <v>3.7599999999999999E-3</v>
      </c>
      <c r="F51">
        <v>-7.8130000000000005E-3</v>
      </c>
      <c r="G51">
        <v>-3.4020000000000001E-3</v>
      </c>
      <c r="H51" s="6">
        <f t="shared" ref="H51:K66" si="3">H50+D51</f>
        <v>124.85213000000003</v>
      </c>
      <c r="I51" s="6">
        <f t="shared" si="3"/>
        <v>36.821789999999993</v>
      </c>
      <c r="J51" s="6">
        <f t="shared" si="3"/>
        <v>124.92580599999999</v>
      </c>
      <c r="K51" s="6">
        <f t="shared" si="3"/>
        <v>36.719880999999994</v>
      </c>
    </row>
    <row r="52" spans="1:11" x14ac:dyDescent="0.3">
      <c r="A52" s="7">
        <v>51</v>
      </c>
      <c r="B52" s="5">
        <f>case06!E52</f>
        <v>124.89570000000001</v>
      </c>
      <c r="C52" s="5">
        <f>case06!F52</f>
        <v>36.791809999999998</v>
      </c>
      <c r="D52">
        <v>-1.4919999999999999E-2</v>
      </c>
      <c r="E52">
        <v>1.9000000000000001E-4</v>
      </c>
      <c r="F52">
        <v>-8.4110000000000001E-3</v>
      </c>
      <c r="G52">
        <v>-6.5669999999999999E-3</v>
      </c>
      <c r="H52" s="6">
        <f t="shared" si="3"/>
        <v>124.83721000000003</v>
      </c>
      <c r="I52" s="6">
        <f t="shared" si="3"/>
        <v>36.821979999999996</v>
      </c>
      <c r="J52" s="6">
        <f t="shared" si="3"/>
        <v>124.917395</v>
      </c>
      <c r="K52" s="6">
        <f t="shared" si="3"/>
        <v>36.713313999999997</v>
      </c>
    </row>
    <row r="53" spans="1:11" x14ac:dyDescent="0.3">
      <c r="A53" s="7">
        <v>52</v>
      </c>
      <c r="B53" s="5">
        <f>case06!E53</f>
        <v>124.88373</v>
      </c>
      <c r="C53" s="5">
        <f>case06!F53</f>
        <v>36.784979999999997</v>
      </c>
      <c r="D53">
        <v>-1.0619999999999999E-2</v>
      </c>
      <c r="E53">
        <v>-4.9199999999999999E-3</v>
      </c>
      <c r="F53">
        <v>-5.9100000000000003E-3</v>
      </c>
      <c r="G53">
        <v>-9.2739999999999993E-3</v>
      </c>
      <c r="H53" s="6">
        <f t="shared" si="3"/>
        <v>124.82659000000002</v>
      </c>
      <c r="I53" s="6">
        <f t="shared" si="3"/>
        <v>36.817059999999998</v>
      </c>
      <c r="J53" s="6">
        <f t="shared" si="3"/>
        <v>124.911485</v>
      </c>
      <c r="K53" s="6">
        <f t="shared" si="3"/>
        <v>36.704039999999999</v>
      </c>
    </row>
    <row r="54" spans="1:11" x14ac:dyDescent="0.3">
      <c r="A54" s="7">
        <v>53</v>
      </c>
      <c r="B54" s="5">
        <f>case06!E54</f>
        <v>124.8742</v>
      </c>
      <c r="C54" s="5">
        <f>case06!F54</f>
        <v>36.77543</v>
      </c>
      <c r="D54">
        <v>-5.45E-3</v>
      </c>
      <c r="E54">
        <v>-1.137E-2</v>
      </c>
      <c r="F54">
        <v>-2.0279999999999999E-3</v>
      </c>
      <c r="G54">
        <v>-1.1606E-2</v>
      </c>
      <c r="H54" s="6">
        <f t="shared" si="3"/>
        <v>124.82114000000003</v>
      </c>
      <c r="I54" s="6">
        <f t="shared" si="3"/>
        <v>36.805689999999998</v>
      </c>
      <c r="J54" s="6">
        <f t="shared" si="3"/>
        <v>124.909457</v>
      </c>
      <c r="K54" s="6">
        <f t="shared" si="3"/>
        <v>36.692433999999999</v>
      </c>
    </row>
    <row r="55" spans="1:11" x14ac:dyDescent="0.3">
      <c r="A55" s="7">
        <v>54</v>
      </c>
      <c r="B55" s="5">
        <f>case06!E55</f>
        <v>124.87081999999999</v>
      </c>
      <c r="C55" s="5">
        <f>case06!F55</f>
        <v>36.762999999999998</v>
      </c>
      <c r="D55">
        <v>4.0000000000000002E-4</v>
      </c>
      <c r="E55">
        <v>-1.669E-2</v>
      </c>
      <c r="F55">
        <v>2.4910000000000002E-3</v>
      </c>
      <c r="G55">
        <v>-1.3823E-2</v>
      </c>
      <c r="H55" s="6">
        <f t="shared" si="3"/>
        <v>124.82154000000003</v>
      </c>
      <c r="I55" s="6">
        <f t="shared" si="3"/>
        <v>36.789000000000001</v>
      </c>
      <c r="J55" s="6">
        <f t="shared" si="3"/>
        <v>124.91194800000001</v>
      </c>
      <c r="K55" s="6">
        <f t="shared" si="3"/>
        <v>36.678610999999997</v>
      </c>
    </row>
    <row r="56" spans="1:11" x14ac:dyDescent="0.3">
      <c r="A56" s="7">
        <v>55</v>
      </c>
      <c r="B56" s="5">
        <f>case06!E56</f>
        <v>124.87385999999999</v>
      </c>
      <c r="C56" s="5">
        <f>case06!F56</f>
        <v>36.750430000000001</v>
      </c>
      <c r="D56">
        <v>5.4299999999999999E-3</v>
      </c>
      <c r="E56">
        <v>-1.499E-2</v>
      </c>
      <c r="F56">
        <v>5.5160000000000001E-3</v>
      </c>
      <c r="G56">
        <v>-1.3663E-2</v>
      </c>
      <c r="H56" s="6">
        <f t="shared" si="3"/>
        <v>124.82697000000003</v>
      </c>
      <c r="I56" s="6">
        <f t="shared" si="3"/>
        <v>36.774010000000004</v>
      </c>
      <c r="J56" s="6">
        <f t="shared" si="3"/>
        <v>124.91746400000001</v>
      </c>
      <c r="K56" s="6">
        <f t="shared" si="3"/>
        <v>36.664947999999995</v>
      </c>
    </row>
    <row r="57" spans="1:11" x14ac:dyDescent="0.3">
      <c r="A57" s="7">
        <v>56</v>
      </c>
      <c r="B57" s="5">
        <f>case06!E57</f>
        <v>124.88208</v>
      </c>
      <c r="C57" s="5">
        <f>case06!F57</f>
        <v>36.740519999999997</v>
      </c>
      <c r="D57">
        <v>9.9000000000000008E-3</v>
      </c>
      <c r="E57">
        <v>-1.336E-2</v>
      </c>
      <c r="F57">
        <v>9.2840000000000006E-3</v>
      </c>
      <c r="G57">
        <v>-1.1741E-2</v>
      </c>
      <c r="H57" s="6">
        <f t="shared" si="3"/>
        <v>124.83687000000003</v>
      </c>
      <c r="I57" s="6">
        <f t="shared" si="3"/>
        <v>36.760650000000005</v>
      </c>
      <c r="J57" s="6">
        <f t="shared" si="3"/>
        <v>124.926748</v>
      </c>
      <c r="K57" s="6">
        <f t="shared" si="3"/>
        <v>36.653206999999995</v>
      </c>
    </row>
    <row r="58" spans="1:11" x14ac:dyDescent="0.3">
      <c r="A58" s="7">
        <v>57</v>
      </c>
      <c r="B58" s="5">
        <f>case06!E58</f>
        <v>124.8933</v>
      </c>
      <c r="C58" s="5">
        <f>case06!F58</f>
        <v>36.73601</v>
      </c>
      <c r="D58">
        <v>1.3429999999999999E-2</v>
      </c>
      <c r="E58">
        <v>-1.1860000000000001E-2</v>
      </c>
      <c r="F58">
        <v>1.3088000000000001E-2</v>
      </c>
      <c r="G58">
        <v>-9.6279999999999994E-3</v>
      </c>
      <c r="H58" s="6">
        <f t="shared" si="3"/>
        <v>124.85030000000003</v>
      </c>
      <c r="I58" s="6">
        <f t="shared" si="3"/>
        <v>36.748790000000007</v>
      </c>
      <c r="J58" s="6">
        <f t="shared" si="3"/>
        <v>124.939836</v>
      </c>
      <c r="K58" s="6">
        <f t="shared" si="3"/>
        <v>36.643578999999995</v>
      </c>
    </row>
    <row r="59" spans="1:11" x14ac:dyDescent="0.3">
      <c r="A59" s="7">
        <v>58</v>
      </c>
      <c r="B59" s="5">
        <f>case06!E59</f>
        <v>124.90470000000001</v>
      </c>
      <c r="C59" s="5">
        <f>case06!F59</f>
        <v>36.737639999999999</v>
      </c>
      <c r="D59">
        <v>9.0500000000000008E-3</v>
      </c>
      <c r="E59">
        <v>-8.6E-3</v>
      </c>
      <c r="F59">
        <v>1.2357E-2</v>
      </c>
      <c r="G59">
        <v>-7.4830000000000001E-3</v>
      </c>
      <c r="H59" s="6">
        <f t="shared" si="3"/>
        <v>124.85935000000003</v>
      </c>
      <c r="I59" s="6">
        <f t="shared" si="3"/>
        <v>36.740190000000005</v>
      </c>
      <c r="J59" s="6">
        <f t="shared" si="3"/>
        <v>124.95219299999999</v>
      </c>
      <c r="K59" s="6">
        <f t="shared" si="3"/>
        <v>36.636095999999995</v>
      </c>
    </row>
    <row r="60" spans="1:11" x14ac:dyDescent="0.3">
      <c r="A60" s="7">
        <v>59</v>
      </c>
      <c r="B60" s="5">
        <f>case06!E60</f>
        <v>124.91387</v>
      </c>
      <c r="C60" s="5">
        <f>case06!F60</f>
        <v>36.741100000000003</v>
      </c>
      <c r="D60">
        <v>4.9899999999999996E-3</v>
      </c>
      <c r="E60">
        <v>-3.5000000000000001E-3</v>
      </c>
      <c r="F60">
        <v>9.1409999999999998E-3</v>
      </c>
      <c r="G60">
        <v>-5.6090000000000003E-3</v>
      </c>
      <c r="H60" s="6">
        <f t="shared" si="3"/>
        <v>124.86434000000004</v>
      </c>
      <c r="I60" s="6">
        <f t="shared" si="3"/>
        <v>36.736690000000003</v>
      </c>
      <c r="J60" s="6">
        <f t="shared" si="3"/>
        <v>124.96133399999999</v>
      </c>
      <c r="K60" s="6">
        <f t="shared" si="3"/>
        <v>36.630486999999995</v>
      </c>
    </row>
    <row r="61" spans="1:11" x14ac:dyDescent="0.3">
      <c r="A61" s="7">
        <v>60</v>
      </c>
      <c r="B61" s="5">
        <f>case06!E61</f>
        <v>124.92027</v>
      </c>
      <c r="C61" s="5">
        <f>case06!F61</f>
        <v>36.74718</v>
      </c>
      <c r="D61">
        <v>8.3000000000000001E-4</v>
      </c>
      <c r="E61">
        <v>2.4199999999999998E-3</v>
      </c>
      <c r="F61">
        <v>5.9129999999999999E-3</v>
      </c>
      <c r="G61">
        <v>-3.8709999999999999E-3</v>
      </c>
      <c r="H61" s="6">
        <f t="shared" si="3"/>
        <v>124.86517000000003</v>
      </c>
      <c r="I61" s="6">
        <f t="shared" si="3"/>
        <v>36.739110000000004</v>
      </c>
      <c r="J61" s="6">
        <f t="shared" si="3"/>
        <v>124.967247</v>
      </c>
      <c r="K61" s="6">
        <f t="shared" si="3"/>
        <v>36.626615999999999</v>
      </c>
    </row>
    <row r="62" spans="1:11" x14ac:dyDescent="0.3">
      <c r="A62" s="7">
        <v>61</v>
      </c>
      <c r="B62" s="5">
        <f>case06!E62</f>
        <v>124.92198999999999</v>
      </c>
      <c r="C62" s="5">
        <f>case06!F62</f>
        <v>36.752690000000001</v>
      </c>
      <c r="D62">
        <v>-3.3700000000000002E-3</v>
      </c>
      <c r="E62">
        <v>3.8000000000000002E-4</v>
      </c>
      <c r="F62">
        <v>2.784E-3</v>
      </c>
      <c r="G62">
        <v>-4.9509999999999997E-3</v>
      </c>
      <c r="H62" s="6">
        <f t="shared" si="3"/>
        <v>124.86180000000003</v>
      </c>
      <c r="I62" s="6">
        <f t="shared" si="3"/>
        <v>36.739490000000004</v>
      </c>
      <c r="J62" s="6">
        <f t="shared" si="3"/>
        <v>124.97003100000001</v>
      </c>
      <c r="K62" s="6">
        <f t="shared" si="3"/>
        <v>36.621665</v>
      </c>
    </row>
    <row r="63" spans="1:11" x14ac:dyDescent="0.3">
      <c r="A63" s="7">
        <v>62</v>
      </c>
      <c r="B63" s="5">
        <f>case06!E63</f>
        <v>124.92085</v>
      </c>
      <c r="C63" s="5">
        <f>case06!F63</f>
        <v>36.754510000000003</v>
      </c>
      <c r="D63">
        <v>-7.6499999999999997E-3</v>
      </c>
      <c r="E63">
        <v>-2.63E-3</v>
      </c>
      <c r="F63">
        <v>-2.7399999999999999E-4</v>
      </c>
      <c r="G63">
        <v>-8.0499999999999999E-3</v>
      </c>
      <c r="H63" s="6">
        <f t="shared" si="3"/>
        <v>124.85415000000003</v>
      </c>
      <c r="I63" s="6">
        <f t="shared" si="3"/>
        <v>36.73686</v>
      </c>
      <c r="J63" s="6">
        <f t="shared" si="3"/>
        <v>124.969757</v>
      </c>
      <c r="K63" s="6">
        <f t="shared" si="3"/>
        <v>36.613615000000003</v>
      </c>
    </row>
    <row r="64" spans="1:11" x14ac:dyDescent="0.3">
      <c r="A64" s="7">
        <v>63</v>
      </c>
      <c r="B64" s="5">
        <f>case06!E64</f>
        <v>124.91721</v>
      </c>
      <c r="C64" s="5">
        <f>case06!F64</f>
        <v>36.751510000000003</v>
      </c>
      <c r="D64">
        <v>-1.154E-2</v>
      </c>
      <c r="E64">
        <v>-6.4200000000000004E-3</v>
      </c>
      <c r="F64">
        <v>-2.581E-3</v>
      </c>
      <c r="G64">
        <v>-1.1202999999999999E-2</v>
      </c>
      <c r="H64" s="6">
        <f t="shared" si="3"/>
        <v>124.84261000000004</v>
      </c>
      <c r="I64" s="6">
        <f t="shared" si="3"/>
        <v>36.730440000000002</v>
      </c>
      <c r="J64" s="6">
        <f t="shared" si="3"/>
        <v>124.96717599999999</v>
      </c>
      <c r="K64" s="6">
        <f t="shared" si="3"/>
        <v>36.602412000000001</v>
      </c>
    </row>
    <row r="65" spans="1:11" x14ac:dyDescent="0.3">
      <c r="A65" s="7">
        <v>64</v>
      </c>
      <c r="B65" s="5">
        <f>case06!E65</f>
        <v>124.91535</v>
      </c>
      <c r="C65" s="5">
        <f>case06!F65</f>
        <v>36.744109999999999</v>
      </c>
      <c r="D65">
        <v>-7.28E-3</v>
      </c>
      <c r="E65">
        <v>-1.1299999999999999E-2</v>
      </c>
      <c r="F65">
        <v>-1.268E-3</v>
      </c>
      <c r="G65">
        <v>-1.3592999999999999E-2</v>
      </c>
      <c r="H65" s="6">
        <f t="shared" si="3"/>
        <v>124.83533000000004</v>
      </c>
      <c r="I65" s="6">
        <f t="shared" si="3"/>
        <v>36.719140000000003</v>
      </c>
      <c r="J65" s="6">
        <f t="shared" si="3"/>
        <v>124.965908</v>
      </c>
      <c r="K65" s="6">
        <f t="shared" si="3"/>
        <v>36.588819000000001</v>
      </c>
    </row>
    <row r="66" spans="1:11" x14ac:dyDescent="0.3">
      <c r="A66" s="7">
        <v>65</v>
      </c>
      <c r="B66" s="5">
        <f>case06!E66</f>
        <v>124.9181</v>
      </c>
      <c r="C66" s="5">
        <f>case06!F66</f>
        <v>36.732230000000001</v>
      </c>
      <c r="D66">
        <v>-2.5699999999999998E-3</v>
      </c>
      <c r="E66">
        <v>-1.6279999999999999E-2</v>
      </c>
      <c r="F66">
        <v>1.8E-3</v>
      </c>
      <c r="G66">
        <v>-1.5362000000000001E-2</v>
      </c>
      <c r="H66" s="6">
        <f t="shared" si="3"/>
        <v>124.83276000000004</v>
      </c>
      <c r="I66" s="6">
        <f t="shared" si="3"/>
        <v>36.702860000000001</v>
      </c>
      <c r="J66" s="6">
        <f t="shared" si="3"/>
        <v>124.967708</v>
      </c>
      <c r="K66" s="6">
        <f t="shared" si="3"/>
        <v>36.573456999999998</v>
      </c>
    </row>
    <row r="67" spans="1:11" x14ac:dyDescent="0.3">
      <c r="A67" s="7">
        <v>66</v>
      </c>
      <c r="B67" s="5">
        <f>case06!E67</f>
        <v>124.92713000000001</v>
      </c>
      <c r="C67" s="5">
        <f>case06!F67</f>
        <v>36.717919999999999</v>
      </c>
      <c r="D67">
        <v>2.5999999999999999E-3</v>
      </c>
      <c r="E67">
        <v>-2.0119999999999999E-2</v>
      </c>
      <c r="F67">
        <v>4.8019999999999998E-3</v>
      </c>
      <c r="G67">
        <v>-1.7080000000000001E-2</v>
      </c>
      <c r="H67" s="6">
        <f t="shared" ref="H67:K82" si="4">H66+D67</f>
        <v>124.83536000000004</v>
      </c>
      <c r="I67" s="6">
        <f t="shared" si="4"/>
        <v>36.682740000000003</v>
      </c>
      <c r="J67" s="6">
        <f t="shared" si="4"/>
        <v>124.97251</v>
      </c>
      <c r="K67" s="6">
        <f t="shared" si="4"/>
        <v>36.556376999999998</v>
      </c>
    </row>
    <row r="68" spans="1:11" x14ac:dyDescent="0.3">
      <c r="A68" s="7">
        <v>67</v>
      </c>
      <c r="B68" s="5">
        <f>case06!E68</f>
        <v>124.94383999999999</v>
      </c>
      <c r="C68" s="5">
        <f>case06!F68</f>
        <v>36.702959999999997</v>
      </c>
      <c r="D68">
        <v>8.8800000000000007E-3</v>
      </c>
      <c r="E68">
        <v>-1.6060000000000001E-2</v>
      </c>
      <c r="F68">
        <v>8.9759999999999996E-3</v>
      </c>
      <c r="G68">
        <v>-1.5724999999999999E-2</v>
      </c>
      <c r="H68" s="6">
        <f t="shared" si="4"/>
        <v>124.84424000000004</v>
      </c>
      <c r="I68" s="6">
        <f t="shared" si="4"/>
        <v>36.666679999999999</v>
      </c>
      <c r="J68" s="6">
        <f t="shared" si="4"/>
        <v>124.981486</v>
      </c>
      <c r="K68" s="6">
        <f t="shared" si="4"/>
        <v>36.540651999999994</v>
      </c>
    </row>
    <row r="69" spans="1:11" x14ac:dyDescent="0.3">
      <c r="A69" s="7">
        <v>68</v>
      </c>
      <c r="B69" s="5">
        <f>case06!E69</f>
        <v>124.96725000000001</v>
      </c>
      <c r="C69" s="5">
        <f>case06!F69</f>
        <v>36.690939999999998</v>
      </c>
      <c r="D69">
        <v>1.393E-2</v>
      </c>
      <c r="E69">
        <v>-1.282E-2</v>
      </c>
      <c r="F69">
        <v>1.3287999999999999E-2</v>
      </c>
      <c r="G69">
        <v>-1.2152E-2</v>
      </c>
      <c r="H69" s="6">
        <f t="shared" si="4"/>
        <v>124.85817000000004</v>
      </c>
      <c r="I69" s="6">
        <f t="shared" si="4"/>
        <v>36.653860000000002</v>
      </c>
      <c r="J69" s="6">
        <f t="shared" si="4"/>
        <v>124.99477400000001</v>
      </c>
      <c r="K69" s="6">
        <f t="shared" si="4"/>
        <v>36.528499999999994</v>
      </c>
    </row>
    <row r="70" spans="1:11" x14ac:dyDescent="0.3">
      <c r="A70" s="7">
        <v>69</v>
      </c>
      <c r="B70" s="5">
        <f>case06!E70</f>
        <v>124.9931</v>
      </c>
      <c r="C70" s="5">
        <f>case06!F70</f>
        <v>36.682450000000003</v>
      </c>
      <c r="D70">
        <v>1.7399999999999999E-2</v>
      </c>
      <c r="E70">
        <v>-1.055E-2</v>
      </c>
      <c r="F70">
        <v>1.7618000000000002E-2</v>
      </c>
      <c r="G70">
        <v>-8.5360000000000002E-3</v>
      </c>
      <c r="H70" s="6">
        <f t="shared" si="4"/>
        <v>124.87557000000004</v>
      </c>
      <c r="I70" s="6">
        <f t="shared" si="4"/>
        <v>36.64331</v>
      </c>
      <c r="J70" s="6">
        <f t="shared" si="4"/>
        <v>125.01239200000001</v>
      </c>
      <c r="K70" s="6">
        <f t="shared" si="4"/>
        <v>36.519963999999995</v>
      </c>
    </row>
    <row r="71" spans="1:11" x14ac:dyDescent="0.3">
      <c r="A71" s="7">
        <v>70</v>
      </c>
      <c r="B71" s="5">
        <f>case06!E71</f>
        <v>125.01806999999999</v>
      </c>
      <c r="C71" s="5">
        <f>case06!F71</f>
        <v>36.679519999999997</v>
      </c>
      <c r="D71">
        <v>1.359E-2</v>
      </c>
      <c r="E71">
        <v>-7.4000000000000003E-3</v>
      </c>
      <c r="F71">
        <v>1.7929E-2</v>
      </c>
      <c r="G71">
        <v>-5.816E-3</v>
      </c>
      <c r="H71" s="6">
        <f t="shared" si="4"/>
        <v>124.88916000000003</v>
      </c>
      <c r="I71" s="6">
        <f t="shared" si="4"/>
        <v>36.635910000000003</v>
      </c>
      <c r="J71" s="6">
        <f t="shared" si="4"/>
        <v>125.030321</v>
      </c>
      <c r="K71" s="6">
        <f t="shared" si="4"/>
        <v>36.514147999999992</v>
      </c>
    </row>
    <row r="72" spans="1:11" x14ac:dyDescent="0.3">
      <c r="A72" s="7">
        <v>71</v>
      </c>
      <c r="B72" s="5">
        <f>case06!E72</f>
        <v>125.03792</v>
      </c>
      <c r="C72" s="5">
        <f>case06!F72</f>
        <v>36.678800000000003</v>
      </c>
      <c r="D72">
        <v>1.01E-2</v>
      </c>
      <c r="E72">
        <v>-2.3999999999999998E-3</v>
      </c>
      <c r="F72">
        <v>1.4846E-2</v>
      </c>
      <c r="G72">
        <v>-3.8270000000000001E-3</v>
      </c>
      <c r="H72" s="6">
        <f t="shared" si="4"/>
        <v>124.89926000000003</v>
      </c>
      <c r="I72" s="6">
        <f t="shared" si="4"/>
        <v>36.633510000000001</v>
      </c>
      <c r="J72" s="6">
        <f t="shared" si="4"/>
        <v>125.04516700000001</v>
      </c>
      <c r="K72" s="6">
        <f t="shared" si="4"/>
        <v>36.51032099999999</v>
      </c>
    </row>
    <row r="73" spans="1:11" x14ac:dyDescent="0.3">
      <c r="A73" s="7">
        <v>72</v>
      </c>
      <c r="B73" s="5">
        <f>case06!E73</f>
        <v>125.04944</v>
      </c>
      <c r="C73" s="5">
        <f>case06!F73</f>
        <v>36.67971</v>
      </c>
      <c r="D73">
        <v>6.8100000000000001E-3</v>
      </c>
      <c r="E73">
        <v>3.63E-3</v>
      </c>
      <c r="F73">
        <v>1.1058999999999999E-2</v>
      </c>
      <c r="G73">
        <v>-1.8569999999999999E-3</v>
      </c>
      <c r="H73" s="6">
        <f t="shared" si="4"/>
        <v>124.90607000000003</v>
      </c>
      <c r="I73" s="6">
        <f t="shared" si="4"/>
        <v>36.637140000000002</v>
      </c>
      <c r="J73" s="6">
        <f t="shared" si="4"/>
        <v>125.05622600000001</v>
      </c>
      <c r="K73" s="6">
        <f t="shared" si="4"/>
        <v>36.508463999999989</v>
      </c>
    </row>
    <row r="74" spans="1:11" x14ac:dyDescent="0.3">
      <c r="A74" s="7">
        <v>73</v>
      </c>
      <c r="B74" s="5">
        <f>case06!E74</f>
        <v>125.05389</v>
      </c>
      <c r="C74" s="5">
        <f>case06!F74</f>
        <v>36.680520000000001</v>
      </c>
      <c r="D74">
        <v>1.58E-3</v>
      </c>
      <c r="E74">
        <v>2.0600000000000002E-3</v>
      </c>
      <c r="F74">
        <v>7.7510000000000001E-3</v>
      </c>
      <c r="G74">
        <v>-3.1800000000000001E-3</v>
      </c>
      <c r="H74" s="6">
        <f t="shared" si="4"/>
        <v>124.90765000000003</v>
      </c>
      <c r="I74" s="6">
        <f t="shared" si="4"/>
        <v>36.639200000000002</v>
      </c>
      <c r="J74" s="6">
        <f t="shared" si="4"/>
        <v>125.06397700000001</v>
      </c>
      <c r="K74" s="6">
        <f t="shared" si="4"/>
        <v>36.505283999999989</v>
      </c>
    </row>
    <row r="75" spans="1:11" x14ac:dyDescent="0.3">
      <c r="A75" s="7">
        <v>74</v>
      </c>
      <c r="B75" s="5">
        <f>case06!E75</f>
        <v>125.05277</v>
      </c>
      <c r="C75" s="5">
        <f>case06!F75</f>
        <v>36.680169999999997</v>
      </c>
      <c r="D75">
        <v>-4.4200000000000003E-3</v>
      </c>
      <c r="E75">
        <v>-1.0399999999999999E-3</v>
      </c>
      <c r="F75">
        <v>3.0360000000000001E-3</v>
      </c>
      <c r="G75">
        <v>-6.9470000000000001E-3</v>
      </c>
      <c r="H75" s="6">
        <f t="shared" si="4"/>
        <v>124.90323000000004</v>
      </c>
      <c r="I75" s="6">
        <f t="shared" si="4"/>
        <v>36.638159999999999</v>
      </c>
      <c r="J75" s="6">
        <f t="shared" si="4"/>
        <v>125.067013</v>
      </c>
      <c r="K75" s="6">
        <f t="shared" si="4"/>
        <v>36.498336999999992</v>
      </c>
    </row>
    <row r="76" spans="1:11" x14ac:dyDescent="0.3">
      <c r="A76" s="7">
        <v>75</v>
      </c>
      <c r="B76" s="5">
        <f>case06!E76</f>
        <v>125.04667999999999</v>
      </c>
      <c r="C76" s="5">
        <f>case06!F76</f>
        <v>36.673949999999998</v>
      </c>
      <c r="D76">
        <v>-1.0319999999999999E-2</v>
      </c>
      <c r="E76">
        <v>-5.2900000000000004E-3</v>
      </c>
      <c r="F76">
        <v>-9.1699999999999995E-4</v>
      </c>
      <c r="G76">
        <v>-1.0794E-2</v>
      </c>
      <c r="H76" s="6">
        <f t="shared" si="4"/>
        <v>124.89291000000004</v>
      </c>
      <c r="I76" s="6">
        <f t="shared" si="4"/>
        <v>36.632869999999997</v>
      </c>
      <c r="J76" s="6">
        <f t="shared" si="4"/>
        <v>125.066096</v>
      </c>
      <c r="K76" s="6">
        <f t="shared" si="4"/>
        <v>36.487542999999995</v>
      </c>
    </row>
    <row r="77" spans="1:11" x14ac:dyDescent="0.3">
      <c r="A77" s="7">
        <v>76</v>
      </c>
      <c r="B77" s="5">
        <f>case06!E77</f>
        <v>125.04067000000001</v>
      </c>
      <c r="C77" s="5">
        <f>case06!F77</f>
        <v>36.66283</v>
      </c>
      <c r="D77">
        <v>-7.6899999999999998E-3</v>
      </c>
      <c r="E77">
        <v>-1.048E-2</v>
      </c>
      <c r="F77">
        <v>-1.0009999999999999E-3</v>
      </c>
      <c r="G77">
        <v>-1.3521999999999999E-2</v>
      </c>
      <c r="H77" s="6">
        <f t="shared" si="4"/>
        <v>124.88522000000005</v>
      </c>
      <c r="I77" s="6">
        <f t="shared" si="4"/>
        <v>36.622389999999996</v>
      </c>
      <c r="J77" s="6">
        <f t="shared" si="4"/>
        <v>125.065095</v>
      </c>
      <c r="K77" s="6">
        <f t="shared" si="4"/>
        <v>36.474020999999993</v>
      </c>
    </row>
    <row r="78" spans="1:11" x14ac:dyDescent="0.3">
      <c r="A78" s="7">
        <v>77</v>
      </c>
      <c r="B78" s="5">
        <f>case06!E78</f>
        <v>125.03652</v>
      </c>
      <c r="C78" s="5">
        <f>case06!F78</f>
        <v>36.647709999999996</v>
      </c>
      <c r="D78">
        <v>-4.5500000000000002E-3</v>
      </c>
      <c r="E78">
        <v>-1.538E-2</v>
      </c>
      <c r="F78">
        <v>2.8699999999999998E-4</v>
      </c>
      <c r="G78">
        <v>-1.5354E-2</v>
      </c>
      <c r="H78" s="6">
        <f t="shared" si="4"/>
        <v>124.88067000000005</v>
      </c>
      <c r="I78" s="6">
        <f t="shared" si="4"/>
        <v>36.607009999999995</v>
      </c>
      <c r="J78" s="6">
        <f t="shared" si="4"/>
        <v>125.065382</v>
      </c>
      <c r="K78" s="6">
        <f t="shared" si="4"/>
        <v>36.458666999999991</v>
      </c>
    </row>
    <row r="79" spans="1:11" x14ac:dyDescent="0.3">
      <c r="A79" s="7">
        <v>78</v>
      </c>
      <c r="B79" s="5">
        <f>case06!E79</f>
        <v>125.03695999999999</v>
      </c>
      <c r="C79" s="5">
        <f>case06!F79</f>
        <v>36.63064</v>
      </c>
      <c r="D79">
        <v>-1E-3</v>
      </c>
      <c r="E79">
        <v>-1.9570000000000001E-2</v>
      </c>
      <c r="F79">
        <v>3.045E-3</v>
      </c>
      <c r="G79">
        <v>-1.7165E-2</v>
      </c>
      <c r="H79" s="6">
        <f t="shared" si="4"/>
        <v>124.87967000000005</v>
      </c>
      <c r="I79" s="6">
        <f t="shared" si="4"/>
        <v>36.587439999999994</v>
      </c>
      <c r="J79" s="6">
        <f t="shared" si="4"/>
        <v>125.068427</v>
      </c>
      <c r="K79" s="6">
        <f t="shared" si="4"/>
        <v>36.441501999999993</v>
      </c>
    </row>
    <row r="80" spans="1:11" x14ac:dyDescent="0.3">
      <c r="A80" s="7">
        <v>79</v>
      </c>
      <c r="B80" s="5">
        <f>case06!E80</f>
        <v>125.04407999999999</v>
      </c>
      <c r="C80" s="5">
        <f>case06!F80</f>
        <v>36.613120000000002</v>
      </c>
      <c r="D80">
        <v>5.45E-3</v>
      </c>
      <c r="E80">
        <v>-1.61E-2</v>
      </c>
      <c r="F80">
        <v>6.5770000000000004E-3</v>
      </c>
      <c r="G80">
        <v>-1.6018999999999999E-2</v>
      </c>
      <c r="H80" s="6">
        <f t="shared" si="4"/>
        <v>124.88512000000004</v>
      </c>
      <c r="I80" s="6">
        <f t="shared" si="4"/>
        <v>36.571339999999992</v>
      </c>
      <c r="J80" s="6">
        <f t="shared" si="4"/>
        <v>125.07500399999999</v>
      </c>
      <c r="K80" s="6">
        <f t="shared" si="4"/>
        <v>36.425482999999993</v>
      </c>
    </row>
    <row r="81" spans="1:11" x14ac:dyDescent="0.3">
      <c r="A81" s="7">
        <v>80</v>
      </c>
      <c r="B81" s="5">
        <f>case06!E81</f>
        <v>125.05551</v>
      </c>
      <c r="C81" s="5">
        <f>case06!F81</f>
        <v>36.598990000000001</v>
      </c>
      <c r="D81">
        <v>1.0749999999999999E-2</v>
      </c>
      <c r="E81">
        <v>-1.3140000000000001E-2</v>
      </c>
      <c r="F81">
        <v>1.1136999999999999E-2</v>
      </c>
      <c r="G81">
        <v>-1.2763E-2</v>
      </c>
      <c r="H81" s="6">
        <f t="shared" si="4"/>
        <v>124.89587000000004</v>
      </c>
      <c r="I81" s="6">
        <f t="shared" si="4"/>
        <v>36.558199999999992</v>
      </c>
      <c r="J81" s="6">
        <f t="shared" si="4"/>
        <v>125.086141</v>
      </c>
      <c r="K81" s="6">
        <f t="shared" si="4"/>
        <v>36.412719999999993</v>
      </c>
    </row>
    <row r="82" spans="1:11" x14ac:dyDescent="0.3">
      <c r="A82" s="7">
        <v>81</v>
      </c>
      <c r="B82" s="5">
        <f>case06!E82</f>
        <v>125.07129</v>
      </c>
      <c r="C82" s="5">
        <f>case06!F82</f>
        <v>36.589219999999997</v>
      </c>
      <c r="D82">
        <v>1.448E-2</v>
      </c>
      <c r="E82">
        <v>-1.091E-2</v>
      </c>
      <c r="F82">
        <v>1.4205000000000001E-2</v>
      </c>
      <c r="G82">
        <v>-9.3629999999999998E-3</v>
      </c>
      <c r="H82" s="6">
        <f t="shared" si="4"/>
        <v>124.91035000000005</v>
      </c>
      <c r="I82" s="6">
        <f t="shared" si="4"/>
        <v>36.54728999999999</v>
      </c>
      <c r="J82" s="6">
        <f t="shared" si="4"/>
        <v>125.100346</v>
      </c>
      <c r="K82" s="6">
        <f t="shared" si="4"/>
        <v>36.403356999999993</v>
      </c>
    </row>
    <row r="83" spans="1:11" x14ac:dyDescent="0.3">
      <c r="A83" s="7">
        <v>82</v>
      </c>
      <c r="B83" s="5">
        <f>case06!E83</f>
        <v>125.08765</v>
      </c>
      <c r="C83" s="5">
        <f>case06!F83</f>
        <v>36.584760000000003</v>
      </c>
      <c r="D83">
        <v>1.11E-2</v>
      </c>
      <c r="E83">
        <v>-8.09E-3</v>
      </c>
      <c r="F83">
        <v>1.4432E-2</v>
      </c>
      <c r="G83">
        <v>-6.5839999999999996E-3</v>
      </c>
      <c r="H83" s="6">
        <f t="shared" ref="H83:K98" si="5">H82+D83</f>
        <v>124.92145000000005</v>
      </c>
      <c r="I83" s="6">
        <f t="shared" si="5"/>
        <v>36.539199999999987</v>
      </c>
      <c r="J83" s="6">
        <f t="shared" si="5"/>
        <v>125.114778</v>
      </c>
      <c r="K83" s="6">
        <f t="shared" si="5"/>
        <v>36.396772999999996</v>
      </c>
    </row>
    <row r="84" spans="1:11" x14ac:dyDescent="0.3">
      <c r="A84" s="7">
        <v>83</v>
      </c>
      <c r="B84" s="5">
        <f>case06!E84</f>
        <v>125.09954999999999</v>
      </c>
      <c r="C84" s="5">
        <f>case06!F84</f>
        <v>36.585569999999997</v>
      </c>
      <c r="D84">
        <v>7.9000000000000008E-3</v>
      </c>
      <c r="E84">
        <v>-3.7299999999999998E-3</v>
      </c>
      <c r="F84">
        <v>1.1601999999999999E-2</v>
      </c>
      <c r="G84">
        <v>-4.4149999999999997E-3</v>
      </c>
      <c r="H84" s="6">
        <f t="shared" si="5"/>
        <v>124.92935000000006</v>
      </c>
      <c r="I84" s="6">
        <f t="shared" si="5"/>
        <v>36.535469999999989</v>
      </c>
      <c r="J84" s="6">
        <f t="shared" si="5"/>
        <v>125.12638</v>
      </c>
      <c r="K84" s="6">
        <f t="shared" si="5"/>
        <v>36.392357999999994</v>
      </c>
    </row>
    <row r="85" spans="1:11" x14ac:dyDescent="0.3">
      <c r="A85" s="7">
        <v>84</v>
      </c>
      <c r="B85" s="5">
        <f>case06!E85</f>
        <v>125.10782</v>
      </c>
      <c r="C85" s="5">
        <f>case06!F85</f>
        <v>36.588920000000002</v>
      </c>
      <c r="D85">
        <v>4.7000000000000002E-3</v>
      </c>
      <c r="E85">
        <v>1.8500000000000001E-3</v>
      </c>
      <c r="F85">
        <v>8.7419999999999998E-3</v>
      </c>
      <c r="G85">
        <v>-2.2850000000000001E-3</v>
      </c>
      <c r="H85" s="6">
        <f t="shared" si="5"/>
        <v>124.93405000000006</v>
      </c>
      <c r="I85" s="6">
        <f t="shared" si="5"/>
        <v>36.537319999999987</v>
      </c>
      <c r="J85" s="6">
        <f t="shared" si="5"/>
        <v>125.135122</v>
      </c>
      <c r="K85" s="6">
        <f t="shared" si="5"/>
        <v>36.390072999999994</v>
      </c>
    </row>
    <row r="86" spans="1:11" x14ac:dyDescent="0.3">
      <c r="A86" s="7">
        <v>85</v>
      </c>
      <c r="B86" s="5">
        <f>case06!E86</f>
        <v>125.10975999999999</v>
      </c>
      <c r="C86" s="5">
        <f>case06!F86</f>
        <v>36.591380000000001</v>
      </c>
      <c r="D86">
        <v>-8.4000000000000003E-4</v>
      </c>
      <c r="E86">
        <v>4.2999999999999999E-4</v>
      </c>
      <c r="F86">
        <v>4.2570000000000004E-3</v>
      </c>
      <c r="G86">
        <v>-3.5070000000000001E-3</v>
      </c>
      <c r="H86" s="6">
        <f t="shared" si="5"/>
        <v>124.93321000000006</v>
      </c>
      <c r="I86" s="6">
        <f t="shared" si="5"/>
        <v>36.537749999999988</v>
      </c>
      <c r="J86" s="6">
        <f t="shared" si="5"/>
        <v>125.13937899999999</v>
      </c>
      <c r="K86" s="6">
        <f t="shared" si="5"/>
        <v>36.386565999999995</v>
      </c>
    </row>
    <row r="87" spans="1:11" x14ac:dyDescent="0.3">
      <c r="A87" s="7">
        <v>86</v>
      </c>
      <c r="B87" s="5">
        <f>case06!E87</f>
        <v>125.10697</v>
      </c>
      <c r="C87" s="5">
        <f>case06!F87</f>
        <v>36.590829999999997</v>
      </c>
      <c r="D87">
        <v>-6.8700000000000002E-3</v>
      </c>
      <c r="E87">
        <v>-2.5000000000000001E-3</v>
      </c>
      <c r="F87">
        <v>1.2570000000000001E-3</v>
      </c>
      <c r="G87">
        <v>-7.1459999999999996E-3</v>
      </c>
      <c r="H87" s="6">
        <f t="shared" si="5"/>
        <v>124.92634000000005</v>
      </c>
      <c r="I87" s="6">
        <f t="shared" si="5"/>
        <v>36.535249999999991</v>
      </c>
      <c r="J87" s="6">
        <f t="shared" si="5"/>
        <v>125.14063599999999</v>
      </c>
      <c r="K87" s="6">
        <f t="shared" si="5"/>
        <v>36.379419999999996</v>
      </c>
    </row>
    <row r="88" spans="1:11" x14ac:dyDescent="0.3">
      <c r="A88" s="7">
        <v>87</v>
      </c>
      <c r="B88" s="5">
        <f>case06!E88</f>
        <v>125.10079</v>
      </c>
      <c r="C88" s="5">
        <f>case06!F88</f>
        <v>36.58464</v>
      </c>
      <c r="D88">
        <v>-1.2290000000000001E-2</v>
      </c>
      <c r="E88">
        <v>-6.8599999999999998E-3</v>
      </c>
      <c r="F88">
        <v>-3.107E-3</v>
      </c>
      <c r="G88">
        <v>-1.0843E-2</v>
      </c>
      <c r="H88" s="6">
        <f t="shared" si="5"/>
        <v>124.91405000000006</v>
      </c>
      <c r="I88" s="6">
        <f t="shared" si="5"/>
        <v>36.528389999999987</v>
      </c>
      <c r="J88" s="6">
        <f t="shared" si="5"/>
        <v>125.13752899999999</v>
      </c>
      <c r="K88" s="6">
        <f t="shared" si="5"/>
        <v>36.368576999999995</v>
      </c>
    </row>
    <row r="89" spans="1:11" x14ac:dyDescent="0.3">
      <c r="A89" s="7">
        <v>88</v>
      </c>
      <c r="B89" s="5">
        <f>case06!E89</f>
        <v>125.09621</v>
      </c>
      <c r="C89" s="5">
        <f>case06!F89</f>
        <v>36.572920000000003</v>
      </c>
      <c r="D89">
        <v>-9.9600000000000001E-3</v>
      </c>
      <c r="E89">
        <v>-1.124E-2</v>
      </c>
      <c r="F89">
        <v>-3.8830000000000002E-3</v>
      </c>
      <c r="G89">
        <v>-1.3409000000000001E-2</v>
      </c>
      <c r="H89" s="6">
        <f t="shared" si="5"/>
        <v>124.90409000000005</v>
      </c>
      <c r="I89" s="6">
        <f t="shared" si="5"/>
        <v>36.517149999999987</v>
      </c>
      <c r="J89" s="6">
        <f t="shared" si="5"/>
        <v>125.13364599999998</v>
      </c>
      <c r="K89" s="6">
        <f t="shared" si="5"/>
        <v>36.355167999999992</v>
      </c>
    </row>
    <row r="90" spans="1:11" x14ac:dyDescent="0.3">
      <c r="A90" s="7">
        <v>89</v>
      </c>
      <c r="B90" s="5">
        <f>case06!E90</f>
        <v>125.09283000000001</v>
      </c>
      <c r="C90" s="5">
        <f>case06!F90</f>
        <v>36.556530000000002</v>
      </c>
      <c r="D90">
        <v>-7.28E-3</v>
      </c>
      <c r="E90">
        <v>-1.5730000000000001E-2</v>
      </c>
      <c r="F90">
        <v>-1.4350000000000001E-3</v>
      </c>
      <c r="G90">
        <v>-1.5115999999999999E-2</v>
      </c>
      <c r="H90" s="6">
        <f t="shared" si="5"/>
        <v>124.89681000000006</v>
      </c>
      <c r="I90" s="6">
        <f t="shared" si="5"/>
        <v>36.501419999999989</v>
      </c>
      <c r="J90" s="6">
        <f t="shared" si="5"/>
        <v>125.13221099999998</v>
      </c>
      <c r="K90" s="6">
        <f t="shared" si="5"/>
        <v>36.340051999999993</v>
      </c>
    </row>
    <row r="91" spans="1:11" x14ac:dyDescent="0.3">
      <c r="A91" s="7">
        <v>90</v>
      </c>
      <c r="B91" s="5">
        <f>case06!E91</f>
        <v>125.09446</v>
      </c>
      <c r="C91" s="5">
        <f>case06!F91</f>
        <v>36.537880000000001</v>
      </c>
      <c r="D91">
        <v>-4.2300000000000003E-3</v>
      </c>
      <c r="E91">
        <v>-1.9869999999999999E-2</v>
      </c>
      <c r="F91">
        <v>3.2400000000000001E-4</v>
      </c>
      <c r="G91">
        <v>-1.6773E-2</v>
      </c>
      <c r="H91" s="6">
        <f t="shared" si="5"/>
        <v>124.89258000000005</v>
      </c>
      <c r="I91" s="6">
        <f t="shared" si="5"/>
        <v>36.481549999999991</v>
      </c>
      <c r="J91" s="6">
        <f t="shared" si="5"/>
        <v>125.13253499999999</v>
      </c>
      <c r="K91" s="6">
        <f t="shared" si="5"/>
        <v>36.323278999999992</v>
      </c>
    </row>
    <row r="92" spans="1:11" x14ac:dyDescent="0.3">
      <c r="A92" s="7">
        <v>91</v>
      </c>
      <c r="B92" s="5">
        <f>case06!E92</f>
        <v>125.10285</v>
      </c>
      <c r="C92" s="5">
        <f>case06!F92</f>
        <v>36.520719999999997</v>
      </c>
      <c r="D92">
        <v>2.8900000000000002E-3</v>
      </c>
      <c r="E92">
        <v>-1.44E-2</v>
      </c>
      <c r="F92">
        <v>3.565E-3</v>
      </c>
      <c r="G92">
        <v>-1.4687E-2</v>
      </c>
      <c r="H92" s="6">
        <f t="shared" si="5"/>
        <v>124.89547000000005</v>
      </c>
      <c r="I92" s="6">
        <f t="shared" si="5"/>
        <v>36.46714999999999</v>
      </c>
      <c r="J92" s="6">
        <f t="shared" si="5"/>
        <v>125.13609999999998</v>
      </c>
      <c r="K92" s="6">
        <f t="shared" si="5"/>
        <v>36.30859199999999</v>
      </c>
    </row>
    <row r="93" spans="1:11" x14ac:dyDescent="0.3">
      <c r="A93" s="7">
        <v>92</v>
      </c>
      <c r="B93" s="5">
        <f>case06!E93</f>
        <v>125.1181</v>
      </c>
      <c r="C93" s="5">
        <f>case06!F93</f>
        <v>36.507420000000003</v>
      </c>
      <c r="D93">
        <v>9.1500000000000001E-3</v>
      </c>
      <c r="E93">
        <v>-1.0290000000000001E-2</v>
      </c>
      <c r="F93">
        <v>9.0290000000000006E-3</v>
      </c>
      <c r="G93">
        <v>-9.8799999999999999E-3</v>
      </c>
      <c r="H93" s="6">
        <f t="shared" si="5"/>
        <v>124.90462000000005</v>
      </c>
      <c r="I93" s="6">
        <f t="shared" si="5"/>
        <v>36.456859999999992</v>
      </c>
      <c r="J93" s="6">
        <f t="shared" si="5"/>
        <v>125.14512899999998</v>
      </c>
      <c r="K93" s="6">
        <f t="shared" si="5"/>
        <v>36.298711999999988</v>
      </c>
    </row>
    <row r="94" spans="1:11" x14ac:dyDescent="0.3">
      <c r="A94" s="7">
        <v>93</v>
      </c>
      <c r="B94" s="5">
        <f>case06!E94</f>
        <v>125.13724999999999</v>
      </c>
      <c r="C94" s="5">
        <f>case06!F94</f>
        <v>36.500010000000003</v>
      </c>
      <c r="D94">
        <v>1.35E-2</v>
      </c>
      <c r="E94">
        <v>-7.8499999999999993E-3</v>
      </c>
      <c r="F94">
        <v>1.3849E-2</v>
      </c>
      <c r="G94">
        <v>-5.0090000000000004E-3</v>
      </c>
      <c r="H94" s="6">
        <f t="shared" si="5"/>
        <v>124.91812000000004</v>
      </c>
      <c r="I94" s="6">
        <f t="shared" si="5"/>
        <v>36.449009999999994</v>
      </c>
      <c r="J94" s="6">
        <f t="shared" si="5"/>
        <v>125.15897799999998</v>
      </c>
      <c r="K94" s="6">
        <f t="shared" si="5"/>
        <v>36.293702999999987</v>
      </c>
    </row>
    <row r="95" spans="1:11" x14ac:dyDescent="0.3">
      <c r="A95" s="7">
        <v>94</v>
      </c>
      <c r="B95" s="5">
        <f>case06!E95</f>
        <v>125.15759</v>
      </c>
      <c r="C95" s="5">
        <f>case06!F95</f>
        <v>36.497970000000002</v>
      </c>
      <c r="D95">
        <v>1.0840000000000001E-2</v>
      </c>
      <c r="E95">
        <v>-3.4499999999999999E-3</v>
      </c>
      <c r="F95">
        <v>1.4104999999999999E-2</v>
      </c>
      <c r="G95">
        <v>-1.304E-3</v>
      </c>
      <c r="H95" s="6">
        <f t="shared" si="5"/>
        <v>124.92896000000005</v>
      </c>
      <c r="I95" s="6">
        <f t="shared" si="5"/>
        <v>36.445559999999993</v>
      </c>
      <c r="J95" s="6">
        <f t="shared" si="5"/>
        <v>125.17308299999998</v>
      </c>
      <c r="K95" s="6">
        <f t="shared" si="5"/>
        <v>36.292398999999989</v>
      </c>
    </row>
    <row r="96" spans="1:11" x14ac:dyDescent="0.3">
      <c r="A96" s="7">
        <v>95</v>
      </c>
      <c r="B96" s="5">
        <f>case06!E96</f>
        <v>125.17439</v>
      </c>
      <c r="C96" s="5">
        <f>case06!F96</f>
        <v>36.502189999999999</v>
      </c>
      <c r="D96">
        <v>8.3700000000000007E-3</v>
      </c>
      <c r="E96">
        <v>2.5699999999999998E-3</v>
      </c>
      <c r="F96">
        <v>1.1642E-2</v>
      </c>
      <c r="G96">
        <v>1.5330000000000001E-3</v>
      </c>
      <c r="H96" s="6">
        <f t="shared" si="5"/>
        <v>124.93733000000005</v>
      </c>
      <c r="I96" s="6">
        <f t="shared" si="5"/>
        <v>36.448129999999992</v>
      </c>
      <c r="J96" s="6">
        <f t="shared" si="5"/>
        <v>125.18472499999997</v>
      </c>
      <c r="K96" s="6">
        <f t="shared" si="5"/>
        <v>36.293931999999991</v>
      </c>
    </row>
    <row r="97" spans="1:11" x14ac:dyDescent="0.3">
      <c r="A97" s="7">
        <v>96</v>
      </c>
      <c r="B97" s="5">
        <f>case06!E97</f>
        <v>125.18661</v>
      </c>
      <c r="C97" s="5">
        <f>case06!F97</f>
        <v>36.508789999999998</v>
      </c>
      <c r="D97">
        <v>5.9699999999999996E-3</v>
      </c>
      <c r="E97">
        <v>9.0299999999999998E-3</v>
      </c>
      <c r="F97">
        <v>8.3840000000000008E-3</v>
      </c>
      <c r="G97">
        <v>4.3800000000000002E-3</v>
      </c>
      <c r="H97" s="6">
        <f t="shared" si="5"/>
        <v>124.94330000000005</v>
      </c>
      <c r="I97" s="6">
        <f t="shared" si="5"/>
        <v>36.457159999999995</v>
      </c>
      <c r="J97" s="6">
        <f t="shared" si="5"/>
        <v>125.19310899999998</v>
      </c>
      <c r="K97" s="6">
        <f t="shared" si="5"/>
        <v>36.298311999999989</v>
      </c>
    </row>
    <row r="98" spans="1:11" x14ac:dyDescent="0.3">
      <c r="A98" s="7">
        <v>97</v>
      </c>
      <c r="B98" s="5">
        <f>case06!E98</f>
        <v>125.19123</v>
      </c>
      <c r="C98" s="5">
        <f>case06!F98</f>
        <v>36.51491</v>
      </c>
      <c r="D98">
        <v>-4.0999999999999999E-4</v>
      </c>
      <c r="E98">
        <v>8.3499999999999998E-3</v>
      </c>
      <c r="F98">
        <v>4.7670000000000004E-3</v>
      </c>
      <c r="G98">
        <v>3.1329999999999999E-3</v>
      </c>
      <c r="H98" s="6">
        <f t="shared" si="5"/>
        <v>124.94289000000005</v>
      </c>
      <c r="I98" s="6">
        <f t="shared" si="5"/>
        <v>36.465509999999995</v>
      </c>
      <c r="J98" s="6">
        <f t="shared" si="5"/>
        <v>125.19787599999998</v>
      </c>
      <c r="K98" s="6">
        <f t="shared" si="5"/>
        <v>36.301444999999987</v>
      </c>
    </row>
    <row r="99" spans="1:11" x14ac:dyDescent="0.3">
      <c r="A99" s="7">
        <v>98</v>
      </c>
      <c r="B99" s="5">
        <f>case06!E99</f>
        <v>125.18925</v>
      </c>
      <c r="C99" s="5">
        <f>case06!F99</f>
        <v>36.517850000000003</v>
      </c>
      <c r="D99">
        <v>-7.7999999999999996E-3</v>
      </c>
      <c r="E99">
        <v>5.7400000000000003E-3</v>
      </c>
      <c r="F99">
        <v>-7.7499999999999997E-4</v>
      </c>
      <c r="G99">
        <v>-1.08E-3</v>
      </c>
      <c r="H99" s="6">
        <f t="shared" ref="H99:K113" si="6">H98+D99</f>
        <v>124.93509000000005</v>
      </c>
      <c r="I99" s="6">
        <f t="shared" si="6"/>
        <v>36.471249999999998</v>
      </c>
      <c r="J99" s="6">
        <f t="shared" si="6"/>
        <v>125.19710099999998</v>
      </c>
      <c r="K99" s="6">
        <f t="shared" si="6"/>
        <v>36.300364999999985</v>
      </c>
    </row>
    <row r="100" spans="1:11" x14ac:dyDescent="0.3">
      <c r="A100" s="7">
        <v>99</v>
      </c>
      <c r="B100" s="5">
        <f>case06!E100</f>
        <v>125.18256</v>
      </c>
      <c r="C100" s="5">
        <f>case06!F100</f>
        <v>36.515129999999999</v>
      </c>
      <c r="D100">
        <v>-1.448E-2</v>
      </c>
      <c r="E100">
        <v>1.17E-3</v>
      </c>
      <c r="F100">
        <v>-5.5830000000000003E-3</v>
      </c>
      <c r="G100">
        <v>-5.3369999999999997E-3</v>
      </c>
      <c r="H100" s="6">
        <f t="shared" si="6"/>
        <v>124.92061000000004</v>
      </c>
      <c r="I100" s="6">
        <f t="shared" si="6"/>
        <v>36.47242</v>
      </c>
      <c r="J100" s="6">
        <f t="shared" si="6"/>
        <v>125.19151799999997</v>
      </c>
      <c r="K100" s="6">
        <f t="shared" si="6"/>
        <v>36.295027999999988</v>
      </c>
    </row>
    <row r="101" spans="1:11" x14ac:dyDescent="0.3">
      <c r="A101" s="7">
        <v>100</v>
      </c>
      <c r="B101" s="5">
        <f>case06!E101</f>
        <v>125.1725</v>
      </c>
      <c r="C101" s="5">
        <f>case06!F101</f>
        <v>36.50658</v>
      </c>
      <c r="D101">
        <v>-1.307E-2</v>
      </c>
      <c r="E101">
        <v>-3.7599999999999999E-3</v>
      </c>
      <c r="F101">
        <v>-7.0910000000000001E-3</v>
      </c>
      <c r="G101">
        <v>-8.8079999999999999E-3</v>
      </c>
      <c r="H101" s="6">
        <f t="shared" si="6"/>
        <v>124.90754000000004</v>
      </c>
      <c r="I101" s="6">
        <f t="shared" si="6"/>
        <v>36.46866</v>
      </c>
      <c r="J101" s="6">
        <f t="shared" si="6"/>
        <v>125.18442699999997</v>
      </c>
      <c r="K101" s="6">
        <f t="shared" si="6"/>
        <v>36.286219999999986</v>
      </c>
    </row>
    <row r="102" spans="1:11" x14ac:dyDescent="0.3">
      <c r="A102" s="7">
        <v>101</v>
      </c>
      <c r="B102" s="5">
        <f>case06!E102</f>
        <v>125.16303000000001</v>
      </c>
      <c r="C102" s="5">
        <f>case06!F102</f>
        <v>36.494540000000001</v>
      </c>
      <c r="D102">
        <v>-1.1339999999999999E-2</v>
      </c>
      <c r="E102">
        <v>-9.6500000000000006E-3</v>
      </c>
      <c r="F102">
        <v>-5.1009999999999996E-3</v>
      </c>
      <c r="G102">
        <v>-1.1646999999999999E-2</v>
      </c>
      <c r="H102" s="6">
        <f t="shared" si="6"/>
        <v>124.89620000000004</v>
      </c>
      <c r="I102" s="6">
        <f t="shared" si="6"/>
        <v>36.459009999999999</v>
      </c>
      <c r="J102" s="6">
        <f t="shared" si="6"/>
        <v>125.17932599999997</v>
      </c>
      <c r="K102" s="6">
        <f t="shared" si="6"/>
        <v>36.274572999999982</v>
      </c>
    </row>
    <row r="103" spans="1:11" x14ac:dyDescent="0.3">
      <c r="A103" s="7">
        <v>102</v>
      </c>
      <c r="B103" s="5">
        <f>case06!E103</f>
        <v>125.15816</v>
      </c>
      <c r="C103" s="5">
        <f>case06!F103</f>
        <v>36.479109999999999</v>
      </c>
      <c r="D103">
        <v>-9.3100000000000006E-3</v>
      </c>
      <c r="E103">
        <v>-1.5890000000000001E-2</v>
      </c>
      <c r="F103">
        <v>-3.1229999999999999E-3</v>
      </c>
      <c r="G103">
        <v>-1.4394000000000001E-2</v>
      </c>
      <c r="H103" s="6">
        <f t="shared" si="6"/>
        <v>124.88689000000004</v>
      </c>
      <c r="I103" s="6">
        <f t="shared" si="6"/>
        <v>36.44312</v>
      </c>
      <c r="J103" s="6">
        <f t="shared" si="6"/>
        <v>125.17620299999997</v>
      </c>
      <c r="K103" s="6">
        <f t="shared" si="6"/>
        <v>36.26017899999998</v>
      </c>
    </row>
    <row r="104" spans="1:11" x14ac:dyDescent="0.3">
      <c r="A104" s="7">
        <v>103</v>
      </c>
      <c r="B104" s="5">
        <f>case06!E104</f>
        <v>125.15898</v>
      </c>
      <c r="C104" s="5">
        <f>case06!F104</f>
        <v>36.463369999999998</v>
      </c>
      <c r="D104">
        <v>-2.4199999999999998E-3</v>
      </c>
      <c r="E104">
        <v>-1.261E-2</v>
      </c>
      <c r="F104">
        <v>-2.52E-4</v>
      </c>
      <c r="G104">
        <v>-1.3372E-2</v>
      </c>
      <c r="H104" s="6">
        <f t="shared" si="6"/>
        <v>124.88447000000004</v>
      </c>
      <c r="I104" s="6">
        <f t="shared" si="6"/>
        <v>36.430509999999998</v>
      </c>
      <c r="J104" s="6">
        <f t="shared" si="6"/>
        <v>125.17595099999997</v>
      </c>
      <c r="K104" s="6">
        <f t="shared" si="6"/>
        <v>36.246806999999983</v>
      </c>
    </row>
    <row r="105" spans="1:11" x14ac:dyDescent="0.3">
      <c r="A105" s="7">
        <v>104</v>
      </c>
      <c r="B105" s="5">
        <f>case06!E105</f>
        <v>125.16801</v>
      </c>
      <c r="C105" s="5">
        <f>case06!F105</f>
        <v>36.450580000000002</v>
      </c>
      <c r="D105">
        <v>4.4799999999999996E-3</v>
      </c>
      <c r="E105">
        <v>-1.0019999999999999E-2</v>
      </c>
      <c r="F105">
        <v>4.8789999999999997E-3</v>
      </c>
      <c r="G105">
        <v>-9.6570000000000007E-3</v>
      </c>
      <c r="H105" s="6">
        <f t="shared" si="6"/>
        <v>124.88895000000004</v>
      </c>
      <c r="I105" s="6">
        <f t="shared" si="6"/>
        <v>36.420490000000001</v>
      </c>
      <c r="J105" s="6">
        <f t="shared" si="6"/>
        <v>125.18082999999997</v>
      </c>
      <c r="K105" s="6">
        <f t="shared" si="6"/>
        <v>36.237149999999986</v>
      </c>
    </row>
    <row r="106" spans="1:11" x14ac:dyDescent="0.3">
      <c r="A106" s="7">
        <v>105</v>
      </c>
      <c r="B106" s="5">
        <f>case06!E106</f>
        <v>125.18246000000001</v>
      </c>
      <c r="C106" s="5">
        <f>case06!F106</f>
        <v>36.441929999999999</v>
      </c>
      <c r="D106">
        <v>1.0030000000000001E-2</v>
      </c>
      <c r="E106">
        <v>-8.4100000000000008E-3</v>
      </c>
      <c r="F106">
        <v>9.2899999999999996E-3</v>
      </c>
      <c r="G106">
        <v>-5.8599999999999998E-3</v>
      </c>
      <c r="H106" s="6">
        <f t="shared" si="6"/>
        <v>124.89898000000004</v>
      </c>
      <c r="I106" s="6">
        <f t="shared" si="6"/>
        <v>36.412080000000003</v>
      </c>
      <c r="J106" s="6">
        <f t="shared" si="6"/>
        <v>125.19011999999996</v>
      </c>
      <c r="K106" s="6">
        <f t="shared" si="6"/>
        <v>36.231289999999987</v>
      </c>
    </row>
    <row r="107" spans="1:11" x14ac:dyDescent="0.3">
      <c r="A107" s="7">
        <v>106</v>
      </c>
      <c r="B107" s="5">
        <f>case06!E107</f>
        <v>125.19855</v>
      </c>
      <c r="C107" s="5">
        <f>case06!F107</f>
        <v>36.439819999999997</v>
      </c>
      <c r="D107">
        <v>7.77E-3</v>
      </c>
      <c r="E107">
        <v>-4.5599999999999998E-3</v>
      </c>
      <c r="F107">
        <v>1.0378E-2</v>
      </c>
      <c r="G107">
        <v>-2.6970000000000002E-3</v>
      </c>
      <c r="H107" s="6">
        <f t="shared" si="6"/>
        <v>124.90675000000003</v>
      </c>
      <c r="I107" s="6">
        <f t="shared" si="6"/>
        <v>36.407520000000005</v>
      </c>
      <c r="J107" s="6">
        <f t="shared" si="6"/>
        <v>125.20049799999997</v>
      </c>
      <c r="K107" s="6">
        <f t="shared" si="6"/>
        <v>36.228592999999989</v>
      </c>
    </row>
    <row r="108" spans="1:11" x14ac:dyDescent="0.3">
      <c r="A108" s="7">
        <v>107</v>
      </c>
      <c r="B108" s="5">
        <f>case06!E108</f>
        <v>125.21315</v>
      </c>
      <c r="C108" s="5">
        <f>case06!F108</f>
        <v>36.442570000000003</v>
      </c>
      <c r="D108">
        <v>5.79E-3</v>
      </c>
      <c r="E108">
        <v>2.4000000000000001E-4</v>
      </c>
      <c r="F108">
        <v>7.8650000000000005E-3</v>
      </c>
      <c r="G108">
        <v>-5.5000000000000002E-5</v>
      </c>
      <c r="H108" s="6">
        <f t="shared" si="6"/>
        <v>124.91254000000004</v>
      </c>
      <c r="I108" s="6">
        <f t="shared" si="6"/>
        <v>36.407760000000003</v>
      </c>
      <c r="J108" s="6">
        <f t="shared" si="6"/>
        <v>125.20836299999996</v>
      </c>
      <c r="K108" s="6">
        <f t="shared" si="6"/>
        <v>36.228537999999986</v>
      </c>
    </row>
    <row r="109" spans="1:11" x14ac:dyDescent="0.3">
      <c r="A109" s="7">
        <v>108</v>
      </c>
      <c r="B109" s="5">
        <f>case06!E109</f>
        <v>125.22207</v>
      </c>
      <c r="C109" s="5">
        <f>case06!F109</f>
        <v>36.448210000000003</v>
      </c>
      <c r="D109">
        <v>3.9899999999999996E-3</v>
      </c>
      <c r="E109">
        <v>5.4400000000000004E-3</v>
      </c>
      <c r="F109">
        <v>5.4510000000000001E-3</v>
      </c>
      <c r="G109">
        <v>2.8119999999999998E-3</v>
      </c>
      <c r="H109" s="6">
        <f t="shared" si="6"/>
        <v>124.91653000000004</v>
      </c>
      <c r="I109" s="6">
        <f t="shared" si="6"/>
        <v>36.413200000000003</v>
      </c>
      <c r="J109" s="6">
        <f t="shared" si="6"/>
        <v>125.21381399999996</v>
      </c>
      <c r="K109" s="6">
        <f t="shared" si="6"/>
        <v>36.231349999999985</v>
      </c>
    </row>
    <row r="110" spans="1:11" x14ac:dyDescent="0.3">
      <c r="A110" s="7">
        <v>109</v>
      </c>
      <c r="B110" s="5">
        <f>case06!E110</f>
        <v>125.22398</v>
      </c>
      <c r="C110" s="5">
        <f>case06!F110</f>
        <v>36.454050000000002</v>
      </c>
      <c r="D110">
        <v>-2.97E-3</v>
      </c>
      <c r="E110">
        <v>5.1999999999999998E-3</v>
      </c>
      <c r="F110">
        <v>2.2529999999999998E-3</v>
      </c>
      <c r="G110">
        <v>1.766E-3</v>
      </c>
      <c r="H110" s="6">
        <f t="shared" si="6"/>
        <v>124.91356000000003</v>
      </c>
      <c r="I110" s="6">
        <f t="shared" si="6"/>
        <v>36.418400000000005</v>
      </c>
      <c r="J110" s="6">
        <f t="shared" si="6"/>
        <v>125.21606699999995</v>
      </c>
      <c r="K110" s="6">
        <f t="shared" si="6"/>
        <v>36.233115999999988</v>
      </c>
    </row>
    <row r="111" spans="1:11" x14ac:dyDescent="0.3">
      <c r="A111" s="7">
        <v>110</v>
      </c>
      <c r="B111" s="5">
        <f>case06!E111</f>
        <v>125.2192</v>
      </c>
      <c r="C111" s="5">
        <f>case06!F111</f>
        <v>36.457439999999998</v>
      </c>
      <c r="D111">
        <v>-1.039E-2</v>
      </c>
      <c r="E111">
        <v>2.8300000000000001E-3</v>
      </c>
      <c r="F111">
        <v>-3.2260000000000001E-3</v>
      </c>
      <c r="G111">
        <v>-2.1150000000000001E-3</v>
      </c>
      <c r="H111" s="6">
        <f t="shared" si="6"/>
        <v>124.90317000000003</v>
      </c>
      <c r="I111" s="6">
        <f t="shared" si="6"/>
        <v>36.421230000000008</v>
      </c>
      <c r="J111" s="6">
        <f t="shared" si="6"/>
        <v>125.21284099999995</v>
      </c>
      <c r="K111" s="6">
        <f t="shared" si="6"/>
        <v>36.231000999999985</v>
      </c>
    </row>
    <row r="112" spans="1:11" x14ac:dyDescent="0.3">
      <c r="A112" s="7">
        <v>111</v>
      </c>
      <c r="B112" s="5">
        <f>case06!E112</f>
        <v>125.20988</v>
      </c>
      <c r="C112" s="5">
        <f>case06!F112</f>
        <v>36.456449999999997</v>
      </c>
      <c r="D112">
        <v>-1.6539999999999999E-2</v>
      </c>
      <c r="E112">
        <v>-1.6199999999999999E-3</v>
      </c>
      <c r="F112">
        <v>-7.9690000000000004E-3</v>
      </c>
      <c r="G112">
        <v>-6.0089999999999996E-3</v>
      </c>
      <c r="H112" s="6">
        <f t="shared" si="6"/>
        <v>124.88663000000003</v>
      </c>
      <c r="I112" s="6">
        <f t="shared" si="6"/>
        <v>36.419610000000006</v>
      </c>
      <c r="J112" s="6">
        <f t="shared" si="6"/>
        <v>125.20487199999995</v>
      </c>
      <c r="K112" s="6">
        <f t="shared" si="6"/>
        <v>36.224991999999986</v>
      </c>
    </row>
    <row r="113" spans="1:11" x14ac:dyDescent="0.3">
      <c r="A113" s="7">
        <v>112</v>
      </c>
      <c r="B113" s="5">
        <f>case06!E113</f>
        <v>125.19823</v>
      </c>
      <c r="C113" s="5">
        <f>case06!F113</f>
        <v>36.448700000000002</v>
      </c>
      <c r="D113">
        <v>-1.5440000000000001E-2</v>
      </c>
      <c r="E113">
        <v>-6.1500000000000001E-3</v>
      </c>
      <c r="F113">
        <v>-8.8780000000000005E-3</v>
      </c>
      <c r="G113">
        <v>-9.0830000000000008E-3</v>
      </c>
      <c r="H113" s="6">
        <f t="shared" si="6"/>
        <v>124.87119000000003</v>
      </c>
      <c r="I113" s="6">
        <f t="shared" si="6"/>
        <v>36.413460000000008</v>
      </c>
      <c r="J113" s="6">
        <f t="shared" si="6"/>
        <v>125.19599399999996</v>
      </c>
      <c r="K113" s="6">
        <f t="shared" si="6"/>
        <v>36.215908999999989</v>
      </c>
    </row>
    <row r="114" spans="1:11" x14ac:dyDescent="0.3">
      <c r="A114" s="8"/>
      <c r="B114" s="5"/>
      <c r="C114" s="5"/>
      <c r="D114" s="5"/>
      <c r="E114" s="5"/>
      <c r="F114" s="6"/>
      <c r="G114" s="6"/>
      <c r="H114" s="6"/>
      <c r="I114" s="6"/>
      <c r="J114" s="6"/>
      <c r="K114" s="6"/>
    </row>
    <row r="115" spans="1:11" x14ac:dyDescent="0.3">
      <c r="A115" s="8"/>
      <c r="B115" s="5"/>
      <c r="C115" s="5"/>
      <c r="D115" s="5"/>
      <c r="E115" s="5"/>
      <c r="F115" s="6"/>
      <c r="G115" s="6"/>
      <c r="H115" s="6"/>
      <c r="I115" s="6"/>
      <c r="J115" s="6"/>
      <c r="K115" s="6"/>
    </row>
    <row r="116" spans="1:11" x14ac:dyDescent="0.3">
      <c r="A116" s="8"/>
      <c r="B116" s="5"/>
      <c r="C116" s="5"/>
      <c r="D116" s="5"/>
      <c r="E116" s="5"/>
      <c r="F116" s="6"/>
      <c r="G116" s="6"/>
      <c r="H116" s="6"/>
      <c r="I116" s="6"/>
      <c r="J116" s="6"/>
      <c r="K116" s="6"/>
    </row>
    <row r="117" spans="1:11" x14ac:dyDescent="0.3">
      <c r="A117" s="8"/>
      <c r="B117" s="5"/>
      <c r="C117" s="5"/>
      <c r="D117" s="5"/>
      <c r="E117" s="5"/>
      <c r="F117" s="6"/>
      <c r="G117" s="6"/>
      <c r="H117" s="6"/>
      <c r="I117" s="6"/>
      <c r="J117" s="6"/>
      <c r="K117" s="6"/>
    </row>
    <row r="118" spans="1:11" x14ac:dyDescent="0.3">
      <c r="A118" s="8"/>
      <c r="B118" s="5"/>
      <c r="C118" s="5"/>
      <c r="D118" s="5"/>
      <c r="E118" s="5"/>
      <c r="F118" s="6"/>
      <c r="G118" s="6"/>
      <c r="H118" s="6"/>
      <c r="I118" s="6"/>
      <c r="J118" s="6"/>
      <c r="K118" s="6"/>
    </row>
    <row r="119" spans="1:11" x14ac:dyDescent="0.3">
      <c r="A119" s="8"/>
      <c r="B119" s="5"/>
      <c r="C119" s="5"/>
      <c r="D119" s="5"/>
      <c r="E119" s="5"/>
      <c r="F119" s="6"/>
      <c r="G119" s="6"/>
      <c r="H119" s="6"/>
      <c r="I119" s="6"/>
      <c r="J119" s="6"/>
      <c r="K119" s="6"/>
    </row>
    <row r="120" spans="1:11" x14ac:dyDescent="0.3">
      <c r="A120" s="8"/>
      <c r="B120" s="5"/>
      <c r="C120" s="5"/>
      <c r="D120" s="5"/>
      <c r="E120" s="5"/>
      <c r="F120" s="6"/>
      <c r="G120" s="6"/>
      <c r="H120" s="6"/>
      <c r="I120" s="6"/>
      <c r="J120" s="6"/>
      <c r="K120" s="6"/>
    </row>
    <row r="121" spans="1:11" x14ac:dyDescent="0.3">
      <c r="A121" s="8"/>
      <c r="B121" s="5"/>
      <c r="C121" s="5"/>
      <c r="D121" s="5"/>
      <c r="E121" s="5"/>
      <c r="F121" s="6"/>
      <c r="G121" s="6"/>
      <c r="H121" s="6"/>
      <c r="I121" s="6"/>
      <c r="J121" s="6"/>
      <c r="K121" s="6"/>
    </row>
    <row r="122" spans="1:11" x14ac:dyDescent="0.3">
      <c r="A122" s="8"/>
      <c r="B122" s="5"/>
      <c r="C122" s="5"/>
      <c r="D122" s="5"/>
      <c r="E122" s="5"/>
      <c r="F122" s="6"/>
      <c r="G122" s="6"/>
      <c r="H122" s="6"/>
      <c r="I122" s="6"/>
      <c r="J122" s="6"/>
      <c r="K122" s="6"/>
    </row>
    <row r="123" spans="1:11" x14ac:dyDescent="0.3">
      <c r="A123" s="8"/>
      <c r="B123" s="5"/>
      <c r="C123" s="5"/>
      <c r="D123" s="5"/>
      <c r="E123" s="5"/>
      <c r="F123" s="6"/>
      <c r="G123" s="6"/>
      <c r="H123" s="6"/>
      <c r="I123" s="6"/>
      <c r="J123" s="6"/>
      <c r="K123" s="6"/>
    </row>
    <row r="124" spans="1:11" x14ac:dyDescent="0.3">
      <c r="A124" s="8"/>
      <c r="B124" s="5"/>
      <c r="C124" s="5"/>
      <c r="D124" s="5"/>
      <c r="E124" s="5"/>
      <c r="F124" s="6"/>
      <c r="G124" s="6"/>
      <c r="H124" s="6"/>
      <c r="I124" s="6"/>
      <c r="J124" s="6"/>
      <c r="K124" s="6"/>
    </row>
    <row r="125" spans="1:11" x14ac:dyDescent="0.3">
      <c r="A125" s="8"/>
      <c r="B125" s="5"/>
      <c r="C125" s="5"/>
      <c r="D125" s="5"/>
      <c r="E125" s="5"/>
      <c r="F125" s="6"/>
      <c r="G125" s="6"/>
      <c r="H125" s="6"/>
      <c r="I125" s="6"/>
      <c r="J125" s="6"/>
      <c r="K125" s="6"/>
    </row>
    <row r="126" spans="1:11" x14ac:dyDescent="0.3">
      <c r="A126" s="8"/>
      <c r="B126" s="5"/>
      <c r="C126" s="5"/>
      <c r="D126" s="5"/>
      <c r="E126" s="5"/>
      <c r="F126" s="6"/>
      <c r="G126" s="6"/>
      <c r="H126" s="6"/>
      <c r="I126" s="6"/>
      <c r="J126" s="6"/>
      <c r="K126" s="6"/>
    </row>
    <row r="127" spans="1:11" x14ac:dyDescent="0.3">
      <c r="A127" s="8"/>
      <c r="B127" s="5"/>
      <c r="C127" s="5"/>
      <c r="D127" s="5"/>
      <c r="E127" s="5"/>
      <c r="F127" s="6"/>
      <c r="G127" s="6"/>
      <c r="H127" s="6"/>
      <c r="I127" s="6"/>
      <c r="J127" s="6"/>
      <c r="K127" s="6"/>
    </row>
    <row r="128" spans="1:11" x14ac:dyDescent="0.3">
      <c r="A128" s="8"/>
      <c r="B128" s="5"/>
      <c r="C128" s="5"/>
      <c r="D128" s="5"/>
      <c r="E128" s="5"/>
      <c r="F128" s="6"/>
      <c r="G128" s="6"/>
      <c r="H128" s="6"/>
      <c r="I128" s="6"/>
      <c r="J128" s="6"/>
      <c r="K128" s="6"/>
    </row>
    <row r="129" spans="1:11" x14ac:dyDescent="0.3">
      <c r="A129" s="8"/>
      <c r="B129" s="5"/>
      <c r="C129" s="5"/>
      <c r="D129" s="5"/>
      <c r="E129" s="5"/>
      <c r="F129" s="6"/>
      <c r="G129" s="6"/>
      <c r="H129" s="6"/>
      <c r="I129" s="6"/>
      <c r="J129" s="6"/>
      <c r="K129" s="6"/>
    </row>
    <row r="130" spans="1:11" x14ac:dyDescent="0.3">
      <c r="A130" s="8"/>
      <c r="B130" s="5"/>
      <c r="C130" s="5"/>
      <c r="D130" s="5"/>
      <c r="E130" s="5"/>
      <c r="F130" s="6"/>
      <c r="G130" s="6"/>
      <c r="H130" s="6"/>
      <c r="I130" s="6"/>
      <c r="J130" s="6"/>
      <c r="K130" s="6"/>
    </row>
    <row r="131" spans="1:11" x14ac:dyDescent="0.3">
      <c r="A131" s="8"/>
      <c r="B131" s="5"/>
      <c r="C131" s="5"/>
      <c r="D131" s="5"/>
      <c r="E131" s="5"/>
      <c r="F131" s="6"/>
      <c r="G131" s="6"/>
      <c r="H131" s="6"/>
      <c r="I131" s="6"/>
      <c r="J131" s="6"/>
      <c r="K131" s="6"/>
    </row>
    <row r="132" spans="1:11" x14ac:dyDescent="0.3">
      <c r="A132" s="8"/>
      <c r="B132" s="5"/>
      <c r="C132" s="5"/>
      <c r="D132" s="5"/>
      <c r="E132" s="5"/>
      <c r="F132" s="6"/>
      <c r="G132" s="6"/>
      <c r="H132" s="6"/>
      <c r="I132" s="6"/>
      <c r="J132" s="6"/>
      <c r="K132" s="6"/>
    </row>
    <row r="133" spans="1:11" x14ac:dyDescent="0.3">
      <c r="A133" s="8"/>
      <c r="B133" s="5"/>
      <c r="C133" s="5"/>
      <c r="D133" s="5"/>
      <c r="E133" s="5"/>
      <c r="F133" s="6"/>
      <c r="G133" s="6"/>
      <c r="H133" s="6"/>
      <c r="I133" s="6"/>
      <c r="J133" s="6"/>
      <c r="K133" s="6"/>
    </row>
    <row r="134" spans="1:11" x14ac:dyDescent="0.3">
      <c r="A134" s="8"/>
      <c r="B134" s="5"/>
      <c r="C134" s="5"/>
      <c r="D134" s="5"/>
      <c r="E134" s="5"/>
      <c r="F134" s="6"/>
      <c r="G134" s="6"/>
      <c r="H134" s="6"/>
      <c r="I134" s="6"/>
      <c r="J134" s="6"/>
      <c r="K134" s="6"/>
    </row>
    <row r="135" spans="1:11" x14ac:dyDescent="0.3">
      <c r="A135" s="8"/>
      <c r="B135" s="5"/>
      <c r="C135" s="5"/>
      <c r="D135" s="5"/>
      <c r="E135" s="5"/>
      <c r="F135" s="6"/>
      <c r="G135" s="6"/>
      <c r="H135" s="6"/>
      <c r="I135" s="6"/>
      <c r="J135" s="6"/>
      <c r="K135" s="6"/>
    </row>
    <row r="136" spans="1:11" x14ac:dyDescent="0.3">
      <c r="A136" s="8"/>
      <c r="B136" s="5"/>
      <c r="C136" s="5"/>
      <c r="D136" s="5"/>
      <c r="E136" s="5"/>
      <c r="F136" s="6"/>
      <c r="G136" s="6"/>
      <c r="H136" s="6"/>
      <c r="I136" s="6"/>
      <c r="J136" s="6"/>
      <c r="K136" s="6"/>
    </row>
    <row r="137" spans="1:11" x14ac:dyDescent="0.3">
      <c r="A137" s="8"/>
      <c r="B137" s="5"/>
      <c r="C137" s="5"/>
      <c r="D137" s="5"/>
      <c r="E137" s="5"/>
      <c r="F137" s="6"/>
      <c r="G137" s="6"/>
      <c r="H137" s="6"/>
      <c r="I137" s="6"/>
      <c r="J137" s="6"/>
      <c r="K137" s="6"/>
    </row>
    <row r="138" spans="1:11" x14ac:dyDescent="0.3">
      <c r="A138" s="8"/>
      <c r="B138" s="5"/>
      <c r="C138" s="5"/>
      <c r="D138" s="5"/>
      <c r="E138" s="5"/>
      <c r="F138" s="6"/>
      <c r="G138" s="6"/>
      <c r="H138" s="6"/>
      <c r="I138" s="6"/>
      <c r="J138" s="6"/>
      <c r="K138" s="6"/>
    </row>
    <row r="139" spans="1:11" x14ac:dyDescent="0.3">
      <c r="A139" s="8"/>
      <c r="B139" s="5"/>
      <c r="C139" s="5"/>
      <c r="D139" s="5"/>
      <c r="E139" s="5"/>
      <c r="F139" s="6"/>
      <c r="G139" s="6"/>
      <c r="H139" s="6"/>
      <c r="I139" s="6"/>
      <c r="J139" s="6"/>
      <c r="K139" s="6"/>
    </row>
    <row r="140" spans="1:11" x14ac:dyDescent="0.3">
      <c r="A140" s="8"/>
      <c r="B140" s="5"/>
      <c r="C140" s="5"/>
      <c r="D140" s="5"/>
      <c r="E140" s="5"/>
      <c r="F140" s="6"/>
      <c r="G140" s="6"/>
      <c r="H140" s="6"/>
      <c r="I140" s="6"/>
      <c r="J140" s="6"/>
      <c r="K140" s="6"/>
    </row>
    <row r="141" spans="1:11" x14ac:dyDescent="0.3">
      <c r="A141" s="8"/>
      <c r="B141" s="5"/>
      <c r="C141" s="5"/>
      <c r="D141" s="5"/>
      <c r="E141" s="5"/>
      <c r="F141" s="6"/>
      <c r="G141" s="6"/>
      <c r="H141" s="6"/>
      <c r="I141" s="6"/>
      <c r="J141" s="6"/>
      <c r="K141" s="6"/>
    </row>
    <row r="142" spans="1:11" x14ac:dyDescent="0.3">
      <c r="A142" s="8"/>
      <c r="B142" s="5"/>
      <c r="C142" s="5"/>
      <c r="D142" s="5"/>
      <c r="E142" s="5"/>
      <c r="F142" s="6"/>
      <c r="G142" s="6"/>
      <c r="H142" s="6"/>
      <c r="I142" s="6"/>
      <c r="J142" s="6"/>
      <c r="K142" s="6"/>
    </row>
    <row r="143" spans="1:11" x14ac:dyDescent="0.3">
      <c r="A143" s="8"/>
      <c r="B143" s="5"/>
      <c r="C143" s="5"/>
      <c r="D143" s="5"/>
      <c r="E143" s="5"/>
      <c r="F143" s="6"/>
      <c r="G143" s="6"/>
      <c r="H143" s="6"/>
      <c r="I143" s="6"/>
      <c r="J143" s="6"/>
      <c r="K143" s="6"/>
    </row>
    <row r="144" spans="1:11" x14ac:dyDescent="0.3">
      <c r="A144" s="8"/>
      <c r="B144" s="5"/>
      <c r="C144" s="5"/>
      <c r="D144" s="5"/>
      <c r="E144" s="5"/>
      <c r="F144" s="6"/>
      <c r="G144" s="6"/>
      <c r="H144" s="6"/>
      <c r="I144" s="6"/>
      <c r="J144" s="6"/>
      <c r="K144" s="6"/>
    </row>
    <row r="145" spans="1:11" x14ac:dyDescent="0.3">
      <c r="A145" s="8"/>
      <c r="B145" s="5"/>
      <c r="C145" s="5"/>
      <c r="D145" s="5"/>
      <c r="E145" s="5"/>
      <c r="F145" s="6"/>
      <c r="G145" s="6"/>
      <c r="H145" s="6"/>
      <c r="I145" s="6"/>
      <c r="J145" s="6"/>
      <c r="K145" s="6"/>
    </row>
    <row r="146" spans="1:11" x14ac:dyDescent="0.3">
      <c r="A146" s="8"/>
      <c r="B146" s="5"/>
      <c r="C146" s="5"/>
      <c r="D146" s="5"/>
      <c r="E146" s="5"/>
      <c r="F146" s="6"/>
      <c r="G146" s="6"/>
      <c r="H146" s="6"/>
      <c r="I146" s="6"/>
      <c r="J146" s="6"/>
      <c r="K146" s="6"/>
    </row>
    <row r="147" spans="1:11" x14ac:dyDescent="0.3">
      <c r="A147" s="8"/>
      <c r="B147" s="5"/>
      <c r="C147" s="5"/>
      <c r="D147" s="5"/>
      <c r="E147" s="5"/>
      <c r="F147" s="6"/>
      <c r="G147" s="6"/>
      <c r="H147" s="6"/>
      <c r="I147" s="6"/>
      <c r="J147" s="6"/>
      <c r="K147" s="6"/>
    </row>
    <row r="148" spans="1:11" x14ac:dyDescent="0.3">
      <c r="A148" s="8"/>
      <c r="B148" s="5"/>
      <c r="C148" s="5"/>
      <c r="D148" s="5"/>
      <c r="E148" s="5"/>
      <c r="F148" s="6"/>
      <c r="G148" s="6"/>
      <c r="H148" s="6"/>
      <c r="I148" s="6"/>
      <c r="J148" s="6"/>
      <c r="K148" s="6"/>
    </row>
    <row r="149" spans="1:11" x14ac:dyDescent="0.3">
      <c r="A149" s="8"/>
      <c r="B149" s="5"/>
      <c r="C149" s="5"/>
      <c r="D149" s="5"/>
      <c r="E149" s="5"/>
      <c r="F149" s="6"/>
      <c r="G149" s="6"/>
      <c r="H149" s="6"/>
      <c r="I149" s="6"/>
      <c r="J149" s="6"/>
      <c r="K149" s="6"/>
    </row>
    <row r="150" spans="1:11" x14ac:dyDescent="0.3">
      <c r="A150" s="8"/>
      <c r="B150" s="5"/>
      <c r="C150" s="5"/>
      <c r="D150" s="5"/>
      <c r="E150" s="5"/>
      <c r="F150" s="6"/>
      <c r="G150" s="6"/>
      <c r="H150" s="6"/>
      <c r="I150" s="6"/>
      <c r="J150" s="6"/>
      <c r="K150" s="6"/>
    </row>
    <row r="151" spans="1:11" x14ac:dyDescent="0.3">
      <c r="A151" s="8"/>
      <c r="B151" s="5"/>
      <c r="C151" s="5"/>
      <c r="D151" s="5"/>
      <c r="E151" s="5"/>
      <c r="F151" s="6"/>
      <c r="G151" s="6"/>
      <c r="H151" s="6"/>
      <c r="I151" s="6"/>
      <c r="J151" s="6"/>
      <c r="K151" s="6"/>
    </row>
    <row r="152" spans="1:11" x14ac:dyDescent="0.3">
      <c r="A152" s="8"/>
      <c r="B152" s="5"/>
      <c r="C152" s="5"/>
      <c r="D152" s="5"/>
      <c r="E152" s="5"/>
      <c r="F152" s="6"/>
      <c r="G152" s="6"/>
      <c r="H152" s="6"/>
      <c r="I152" s="6"/>
      <c r="J152" s="6"/>
      <c r="K152" s="6"/>
    </row>
    <row r="153" spans="1:11" x14ac:dyDescent="0.3">
      <c r="A153" s="8"/>
      <c r="B153" s="5"/>
      <c r="C153" s="5"/>
      <c r="D153" s="5"/>
      <c r="E153" s="5"/>
      <c r="F153" s="6"/>
      <c r="G153" s="6"/>
      <c r="H153" s="6"/>
      <c r="I153" s="6"/>
      <c r="J153" s="6"/>
      <c r="K153" s="6"/>
    </row>
    <row r="154" spans="1:11" x14ac:dyDescent="0.3">
      <c r="A154" s="8"/>
      <c r="B154" s="5"/>
      <c r="C154" s="5"/>
      <c r="D154" s="5"/>
      <c r="E154" s="5"/>
      <c r="F154" s="6"/>
      <c r="G154" s="6"/>
      <c r="H154" s="6"/>
      <c r="I154" s="6"/>
      <c r="J154" s="6"/>
      <c r="K154" s="6"/>
    </row>
    <row r="155" spans="1:11" x14ac:dyDescent="0.3">
      <c r="A155" s="8"/>
      <c r="B155" s="5"/>
      <c r="C155" s="5"/>
      <c r="D155" s="5"/>
      <c r="E155" s="5"/>
      <c r="F155" s="6"/>
      <c r="G155" s="6"/>
      <c r="H155" s="6"/>
      <c r="I155" s="6"/>
      <c r="J155" s="6"/>
      <c r="K155" s="6"/>
    </row>
    <row r="156" spans="1:11" x14ac:dyDescent="0.3">
      <c r="A156" s="8"/>
      <c r="B156" s="5"/>
      <c r="C156" s="5"/>
      <c r="D156" s="5"/>
      <c r="E156" s="5"/>
      <c r="F156" s="6"/>
      <c r="G156" s="6"/>
      <c r="H156" s="6"/>
      <c r="I156" s="6"/>
      <c r="J156" s="6"/>
      <c r="K156" s="6"/>
    </row>
    <row r="157" spans="1:11" x14ac:dyDescent="0.3">
      <c r="A157" s="8"/>
      <c r="B157" s="5"/>
      <c r="C157" s="5"/>
      <c r="D157" s="5"/>
      <c r="E157" s="5"/>
      <c r="F157" s="6"/>
      <c r="G157" s="6"/>
      <c r="H157" s="6"/>
      <c r="I157" s="6"/>
      <c r="J157" s="6"/>
      <c r="K157" s="6"/>
    </row>
    <row r="158" spans="1:11" x14ac:dyDescent="0.3">
      <c r="A158" s="8"/>
      <c r="B158" s="5"/>
      <c r="C158" s="5"/>
      <c r="D158" s="5"/>
      <c r="E158" s="5"/>
      <c r="F158" s="6"/>
      <c r="G158" s="6"/>
      <c r="H158" s="6"/>
      <c r="I158" s="6"/>
      <c r="J158" s="6"/>
      <c r="K158" s="6"/>
    </row>
    <row r="159" spans="1:11" x14ac:dyDescent="0.3">
      <c r="A159" s="8"/>
      <c r="B159" s="5"/>
      <c r="C159" s="5"/>
      <c r="D159" s="5"/>
      <c r="E159" s="5"/>
      <c r="F159" s="6"/>
      <c r="G159" s="6"/>
      <c r="H159" s="6"/>
      <c r="I159" s="6"/>
      <c r="J159" s="6"/>
      <c r="K159" s="6"/>
    </row>
    <row r="160" spans="1:11" x14ac:dyDescent="0.3">
      <c r="A160" s="8"/>
      <c r="B160" s="5"/>
      <c r="C160" s="5"/>
      <c r="D160" s="5"/>
      <c r="E160" s="5"/>
      <c r="F160" s="6"/>
      <c r="G160" s="6"/>
      <c r="H160" s="6"/>
      <c r="I160" s="6"/>
      <c r="J160" s="6"/>
      <c r="K160" s="6"/>
    </row>
    <row r="161" spans="1:11" x14ac:dyDescent="0.3">
      <c r="A161" s="8"/>
      <c r="B161" s="5"/>
      <c r="C161" s="5"/>
      <c r="D161" s="5"/>
      <c r="E161" s="5"/>
      <c r="F161" s="6"/>
      <c r="G161" s="6"/>
      <c r="H161" s="6"/>
      <c r="I161" s="6"/>
      <c r="J161" s="6"/>
      <c r="K161" s="6"/>
    </row>
    <row r="162" spans="1:11" x14ac:dyDescent="0.3">
      <c r="A162" s="8"/>
      <c r="B162" s="5"/>
      <c r="C162" s="5"/>
      <c r="D162" s="5"/>
      <c r="E162" s="5"/>
      <c r="F162" s="6"/>
      <c r="G162" s="6"/>
      <c r="H162" s="6"/>
      <c r="I162" s="6"/>
      <c r="J162" s="6"/>
      <c r="K162" s="6"/>
    </row>
    <row r="163" spans="1:11" x14ac:dyDescent="0.3">
      <c r="A163" s="8"/>
      <c r="B163" s="5"/>
      <c r="C163" s="5"/>
      <c r="D163" s="5"/>
      <c r="E163" s="5"/>
      <c r="F163" s="6"/>
      <c r="G163" s="6"/>
      <c r="H163" s="6"/>
      <c r="I163" s="6"/>
      <c r="J163" s="6"/>
      <c r="K163" s="6"/>
    </row>
    <row r="164" spans="1:11" x14ac:dyDescent="0.3">
      <c r="A164" s="8"/>
      <c r="B164" s="5"/>
      <c r="C164" s="5"/>
      <c r="D164" s="5"/>
      <c r="E164" s="5"/>
      <c r="F164" s="6"/>
      <c r="G164" s="6"/>
      <c r="H164" s="6"/>
      <c r="I164" s="6"/>
      <c r="J164" s="6"/>
      <c r="K164" s="6"/>
    </row>
    <row r="165" spans="1:11" x14ac:dyDescent="0.3">
      <c r="A165" s="8"/>
      <c r="B165" s="5"/>
      <c r="C165" s="5"/>
      <c r="D165" s="5"/>
      <c r="E165" s="5"/>
      <c r="F165" s="6"/>
      <c r="G165" s="6"/>
      <c r="H165" s="6"/>
      <c r="I165" s="6"/>
      <c r="J165" s="6"/>
      <c r="K165" s="6"/>
    </row>
    <row r="166" spans="1:11" x14ac:dyDescent="0.3">
      <c r="A166" s="8"/>
      <c r="B166" s="5"/>
      <c r="C166" s="5"/>
      <c r="D166" s="5"/>
      <c r="E166" s="5"/>
      <c r="F166" s="6"/>
      <c r="G166" s="6"/>
      <c r="H166" s="6"/>
      <c r="I166" s="6"/>
      <c r="J166" s="6"/>
      <c r="K166" s="6"/>
    </row>
    <row r="167" spans="1:11" x14ac:dyDescent="0.3">
      <c r="A167" s="8"/>
      <c r="B167" s="5"/>
      <c r="C167" s="5"/>
      <c r="D167" s="5"/>
      <c r="E167" s="5"/>
      <c r="F167" s="6"/>
      <c r="G167" s="6"/>
      <c r="H167" s="6"/>
      <c r="I167" s="6"/>
      <c r="J167" s="6"/>
      <c r="K167" s="6"/>
    </row>
    <row r="168" spans="1:11" x14ac:dyDescent="0.3">
      <c r="A168" s="8"/>
      <c r="B168" s="5"/>
      <c r="C168" s="5"/>
      <c r="D168" s="5"/>
      <c r="E168" s="5"/>
      <c r="F168" s="6"/>
      <c r="G168" s="6"/>
      <c r="H168" s="6"/>
      <c r="I168" s="6"/>
      <c r="J168" s="6"/>
      <c r="K168" s="6"/>
    </row>
    <row r="169" spans="1:11" x14ac:dyDescent="0.3">
      <c r="A169" s="8"/>
      <c r="B169" s="5"/>
      <c r="C169" s="5"/>
      <c r="D169" s="5"/>
      <c r="E169" s="5"/>
      <c r="F169" s="6"/>
      <c r="G169" s="6"/>
      <c r="H169" s="6"/>
      <c r="I169" s="6"/>
      <c r="J169" s="6"/>
      <c r="K169" s="6"/>
    </row>
    <row r="170" spans="1:11" x14ac:dyDescent="0.3">
      <c r="A170" s="8"/>
      <c r="B170" s="5"/>
      <c r="C170" s="5"/>
      <c r="D170" s="5"/>
      <c r="E170" s="5"/>
      <c r="F170" s="6"/>
      <c r="G170" s="6"/>
      <c r="H170" s="6"/>
      <c r="I170" s="6"/>
      <c r="J170" s="6"/>
      <c r="K170" s="6"/>
    </row>
    <row r="171" spans="1:11" x14ac:dyDescent="0.3">
      <c r="A171" s="8"/>
      <c r="B171" s="5"/>
      <c r="C171" s="5"/>
      <c r="D171" s="5"/>
      <c r="E171" s="5"/>
      <c r="F171" s="6"/>
      <c r="G171" s="6"/>
      <c r="H171" s="6"/>
      <c r="I171" s="6"/>
      <c r="J171" s="6"/>
      <c r="K171" s="6"/>
    </row>
    <row r="172" spans="1:11" x14ac:dyDescent="0.3">
      <c r="A172" s="8"/>
      <c r="B172" s="5"/>
      <c r="C172" s="5"/>
      <c r="D172" s="5"/>
      <c r="E172" s="5"/>
      <c r="F172" s="6"/>
      <c r="G172" s="6"/>
      <c r="H172" s="6"/>
      <c r="I172" s="6"/>
      <c r="J172" s="6"/>
      <c r="K172" s="6"/>
    </row>
    <row r="173" spans="1:11" x14ac:dyDescent="0.3">
      <c r="A173" s="8"/>
      <c r="B173" s="5"/>
      <c r="C173" s="5"/>
      <c r="D173" s="5"/>
      <c r="E173" s="5"/>
      <c r="F173" s="6"/>
      <c r="G173" s="6"/>
      <c r="H173" s="6"/>
      <c r="I173" s="6"/>
      <c r="J173" s="6"/>
      <c r="K173" s="6"/>
    </row>
    <row r="174" spans="1:11" x14ac:dyDescent="0.3">
      <c r="A174" s="8"/>
      <c r="B174" s="5"/>
      <c r="C174" s="5"/>
      <c r="D174" s="5"/>
      <c r="E174" s="5"/>
      <c r="F174" s="6"/>
      <c r="G174" s="6"/>
      <c r="H174" s="6"/>
      <c r="I174" s="6"/>
      <c r="J174" s="6"/>
      <c r="K174" s="6"/>
    </row>
    <row r="175" spans="1:11" x14ac:dyDescent="0.3">
      <c r="A175" s="8"/>
      <c r="B175" s="5"/>
      <c r="C175" s="5"/>
      <c r="D175" s="5"/>
      <c r="E175" s="5"/>
      <c r="F175" s="6"/>
      <c r="G175" s="6"/>
      <c r="H175" s="6"/>
      <c r="I175" s="6"/>
      <c r="J175" s="6"/>
      <c r="K175" s="6"/>
    </row>
    <row r="176" spans="1:11" x14ac:dyDescent="0.3">
      <c r="A176" s="8"/>
      <c r="B176" s="5"/>
      <c r="C176" s="5"/>
      <c r="D176" s="5"/>
      <c r="E176" s="5"/>
      <c r="F176" s="6"/>
      <c r="G176" s="6"/>
      <c r="H176" s="6"/>
      <c r="I176" s="6"/>
      <c r="J176" s="6"/>
      <c r="K176" s="6"/>
    </row>
    <row r="177" spans="1:11" x14ac:dyDescent="0.3">
      <c r="A177" s="8"/>
      <c r="B177" s="5"/>
      <c r="C177" s="5"/>
      <c r="D177" s="5"/>
      <c r="E177" s="5"/>
      <c r="F177" s="6"/>
      <c r="G177" s="6"/>
      <c r="H177" s="6"/>
      <c r="I177" s="6"/>
      <c r="J177" s="6"/>
      <c r="K177" s="6"/>
    </row>
    <row r="178" spans="1:11" x14ac:dyDescent="0.3">
      <c r="A178" s="8"/>
      <c r="B178" s="5"/>
      <c r="C178" s="5"/>
      <c r="D178" s="5"/>
      <c r="E178" s="5"/>
      <c r="F178" s="6"/>
      <c r="G178" s="6"/>
      <c r="H178" s="6"/>
      <c r="I178" s="6"/>
      <c r="J178" s="6"/>
      <c r="K178" s="6"/>
    </row>
    <row r="179" spans="1:11" x14ac:dyDescent="0.3">
      <c r="A179" s="8"/>
      <c r="B179" s="5"/>
      <c r="C179" s="5"/>
      <c r="D179" s="5"/>
      <c r="E179" s="5"/>
      <c r="F179" s="6"/>
      <c r="G179" s="6"/>
      <c r="H179" s="6"/>
      <c r="I179" s="6"/>
      <c r="J179" s="6"/>
      <c r="K179" s="6"/>
    </row>
    <row r="180" spans="1:11" x14ac:dyDescent="0.3">
      <c r="A180" s="8"/>
      <c r="B180" s="5"/>
      <c r="C180" s="5"/>
      <c r="D180" s="5"/>
      <c r="E180" s="5"/>
      <c r="F180" s="6"/>
      <c r="G180" s="6"/>
      <c r="H180" s="6"/>
      <c r="I180" s="6"/>
      <c r="J180" s="6"/>
      <c r="K180" s="6"/>
    </row>
    <row r="181" spans="1:11" x14ac:dyDescent="0.3">
      <c r="A181" s="8"/>
      <c r="B181" s="5"/>
      <c r="C181" s="5"/>
      <c r="D181" s="5"/>
      <c r="E181" s="5"/>
      <c r="F181" s="6"/>
      <c r="G181" s="6"/>
      <c r="H181" s="6"/>
      <c r="I181" s="6"/>
      <c r="J181" s="6"/>
      <c r="K181" s="6"/>
    </row>
    <row r="182" spans="1:11" x14ac:dyDescent="0.3">
      <c r="A182" s="8"/>
      <c r="B182" s="5"/>
      <c r="C182" s="5"/>
      <c r="D182" s="5"/>
      <c r="E182" s="5"/>
      <c r="F182" s="6"/>
      <c r="G182" s="6"/>
      <c r="H182" s="6"/>
      <c r="I182" s="6"/>
      <c r="J182" s="6"/>
      <c r="K182" s="6"/>
    </row>
    <row r="183" spans="1:11" x14ac:dyDescent="0.3">
      <c r="A183" s="8"/>
      <c r="B183" s="5"/>
      <c r="C183" s="5"/>
      <c r="D183" s="5"/>
      <c r="E183" s="5"/>
      <c r="F183" s="6"/>
      <c r="G183" s="6"/>
      <c r="H183" s="6"/>
      <c r="I183" s="6"/>
      <c r="J183" s="6"/>
      <c r="K183" s="6"/>
    </row>
    <row r="184" spans="1:11" x14ac:dyDescent="0.3">
      <c r="A184" s="8"/>
      <c r="B184" s="5"/>
      <c r="C184" s="5"/>
      <c r="D184" s="5"/>
      <c r="E184" s="5"/>
      <c r="F184" s="6"/>
      <c r="G184" s="6"/>
      <c r="H184" s="6"/>
      <c r="I184" s="6"/>
      <c r="J184" s="6"/>
      <c r="K184" s="6"/>
    </row>
    <row r="185" spans="1:11" x14ac:dyDescent="0.3">
      <c r="A185" s="8"/>
      <c r="B185" s="5"/>
      <c r="C185" s="5"/>
      <c r="D185" s="5"/>
      <c r="E185" s="5"/>
      <c r="F185" s="6"/>
      <c r="G185" s="6"/>
      <c r="H185" s="6"/>
      <c r="I185" s="6"/>
      <c r="J185" s="6"/>
      <c r="K185" s="6"/>
    </row>
    <row r="186" spans="1:11" x14ac:dyDescent="0.3">
      <c r="A186" s="8"/>
      <c r="B186" s="5"/>
      <c r="C186" s="5"/>
      <c r="D186" s="5"/>
      <c r="E186" s="5"/>
      <c r="F186" s="6"/>
      <c r="G186" s="6"/>
      <c r="H186" s="6"/>
      <c r="I186" s="6"/>
      <c r="J186" s="6"/>
      <c r="K186" s="6"/>
    </row>
    <row r="187" spans="1:11" x14ac:dyDescent="0.3">
      <c r="A187" s="8"/>
      <c r="B187" s="5"/>
      <c r="C187" s="5"/>
      <c r="D187" s="5"/>
      <c r="E187" s="5"/>
      <c r="F187" s="6"/>
      <c r="G187" s="6"/>
      <c r="H187" s="6"/>
      <c r="I187" s="6"/>
      <c r="J187" s="6"/>
      <c r="K187" s="6"/>
    </row>
    <row r="188" spans="1:11" x14ac:dyDescent="0.3">
      <c r="A188" s="8"/>
      <c r="B188" s="5"/>
      <c r="C188" s="5"/>
      <c r="D188" s="5"/>
      <c r="E188" s="5"/>
      <c r="F188" s="6"/>
      <c r="G188" s="6"/>
      <c r="H188" s="6"/>
      <c r="I188" s="6"/>
      <c r="J188" s="6"/>
      <c r="K188" s="6"/>
    </row>
    <row r="189" spans="1:11" x14ac:dyDescent="0.3">
      <c r="A189" s="8"/>
      <c r="B189" s="5"/>
      <c r="C189" s="5"/>
      <c r="D189" s="5"/>
      <c r="E189" s="5"/>
      <c r="F189" s="6"/>
      <c r="G189" s="6"/>
      <c r="H189" s="6"/>
      <c r="I189" s="6"/>
      <c r="J189" s="6"/>
      <c r="K189" s="6"/>
    </row>
    <row r="190" spans="1:11" x14ac:dyDescent="0.3">
      <c r="A190" s="8"/>
      <c r="B190" s="5"/>
      <c r="C190" s="5"/>
      <c r="D190" s="5"/>
      <c r="E190" s="5"/>
      <c r="F190" s="6"/>
      <c r="G190" s="6"/>
      <c r="H190" s="6"/>
      <c r="I190" s="6"/>
      <c r="J190" s="6"/>
      <c r="K190" s="6"/>
    </row>
    <row r="191" spans="1:11" x14ac:dyDescent="0.3">
      <c r="A191" s="8"/>
      <c r="B191" s="5"/>
      <c r="C191" s="5"/>
      <c r="D191" s="5"/>
      <c r="E191" s="5"/>
      <c r="F191" s="6"/>
      <c r="G191" s="6"/>
      <c r="H191" s="6"/>
      <c r="I191" s="6"/>
      <c r="J191" s="6"/>
      <c r="K191" s="6"/>
    </row>
    <row r="192" spans="1:11" x14ac:dyDescent="0.3">
      <c r="A192" s="8"/>
      <c r="B192" s="5"/>
      <c r="C192" s="5"/>
      <c r="D192" s="5"/>
      <c r="E192" s="5"/>
      <c r="F192" s="6"/>
      <c r="G192" s="6"/>
      <c r="H192" s="6"/>
      <c r="I192" s="6"/>
      <c r="J192" s="6"/>
      <c r="K192" s="6"/>
    </row>
    <row r="193" spans="1:11" x14ac:dyDescent="0.3">
      <c r="A193" s="8"/>
      <c r="B193" s="5"/>
      <c r="C193" s="5"/>
      <c r="D193" s="5"/>
      <c r="E193" s="5"/>
      <c r="F193" s="6"/>
      <c r="G193" s="6"/>
      <c r="H193" s="6"/>
      <c r="I193" s="6"/>
      <c r="J193" s="6"/>
      <c r="K193" s="6"/>
    </row>
    <row r="194" spans="1:11" x14ac:dyDescent="0.3">
      <c r="A194" s="8"/>
      <c r="B194" s="5"/>
      <c r="C194" s="5"/>
      <c r="D194" s="5"/>
      <c r="E194" s="5"/>
      <c r="F194" s="6"/>
      <c r="G194" s="6"/>
      <c r="H194" s="6"/>
      <c r="I194" s="6"/>
      <c r="J194" s="6"/>
      <c r="K194" s="6"/>
    </row>
    <row r="195" spans="1:11" x14ac:dyDescent="0.3">
      <c r="A195" s="8"/>
      <c r="B195" s="5"/>
      <c r="C195" s="5"/>
      <c r="D195" s="5"/>
      <c r="E195" s="5"/>
      <c r="F195" s="6"/>
      <c r="G195" s="6"/>
      <c r="H195" s="6"/>
      <c r="I195" s="6"/>
      <c r="J195" s="6"/>
      <c r="K195" s="6"/>
    </row>
    <row r="196" spans="1:11" x14ac:dyDescent="0.3">
      <c r="A196" s="8"/>
      <c r="B196" s="5"/>
      <c r="C196" s="5"/>
      <c r="D196" s="5"/>
      <c r="E196" s="5"/>
      <c r="F196" s="6"/>
      <c r="G196" s="6"/>
      <c r="H196" s="6"/>
      <c r="I196" s="6"/>
      <c r="J196" s="6"/>
      <c r="K196" s="6"/>
    </row>
    <row r="197" spans="1:11" x14ac:dyDescent="0.3">
      <c r="A197" s="8"/>
      <c r="B197" s="5"/>
      <c r="C197" s="5"/>
      <c r="D197" s="5"/>
      <c r="E197" s="5"/>
      <c r="F197" s="6"/>
      <c r="G197" s="6"/>
      <c r="H197" s="6"/>
      <c r="I197" s="6"/>
      <c r="J197" s="6"/>
      <c r="K197" s="6"/>
    </row>
    <row r="198" spans="1:11" x14ac:dyDescent="0.3">
      <c r="A198" s="8"/>
      <c r="B198" s="5"/>
      <c r="C198" s="5"/>
      <c r="D198" s="5"/>
      <c r="E198" s="5"/>
      <c r="F198" s="6"/>
      <c r="G198" s="6"/>
      <c r="H198" s="6"/>
      <c r="I198" s="6"/>
      <c r="J198" s="6"/>
      <c r="K198" s="6"/>
    </row>
    <row r="199" spans="1:11" x14ac:dyDescent="0.3">
      <c r="A199" s="8"/>
      <c r="B199" s="5"/>
      <c r="C199" s="5"/>
      <c r="D199" s="5"/>
      <c r="E199" s="5"/>
      <c r="F199" s="6"/>
      <c r="G199" s="6"/>
      <c r="H199" s="6"/>
      <c r="I199" s="6"/>
      <c r="J199" s="6"/>
      <c r="K199" s="6"/>
    </row>
    <row r="200" spans="1:11" x14ac:dyDescent="0.3">
      <c r="A200" s="8"/>
      <c r="B200" s="5"/>
      <c r="C200" s="5"/>
      <c r="D200" s="5"/>
      <c r="E200" s="5"/>
      <c r="F200" s="6"/>
      <c r="G200" s="6"/>
      <c r="H200" s="6"/>
      <c r="I200" s="6"/>
      <c r="J200" s="6"/>
      <c r="K200" s="6"/>
    </row>
    <row r="201" spans="1:11" x14ac:dyDescent="0.3">
      <c r="A201" s="8"/>
      <c r="B201" s="5"/>
      <c r="C201" s="5"/>
      <c r="D201" s="5"/>
      <c r="E201" s="5"/>
      <c r="F201" s="6"/>
      <c r="G201" s="6"/>
      <c r="H201" s="6"/>
      <c r="I201" s="6"/>
      <c r="J201" s="6"/>
      <c r="K201" s="6"/>
    </row>
    <row r="202" spans="1:11" x14ac:dyDescent="0.3">
      <c r="A202" s="8"/>
      <c r="B202" s="5"/>
      <c r="C202" s="5"/>
      <c r="D202" s="5"/>
      <c r="E202" s="5"/>
      <c r="F202" s="6"/>
      <c r="G202" s="6"/>
      <c r="H202" s="6"/>
      <c r="I202" s="6"/>
      <c r="J202" s="6"/>
      <c r="K202" s="6"/>
    </row>
    <row r="203" spans="1:11" x14ac:dyDescent="0.3">
      <c r="A203" s="8"/>
      <c r="B203" s="5"/>
      <c r="C203" s="5"/>
      <c r="D203" s="5"/>
      <c r="E203" s="5"/>
      <c r="F203" s="6"/>
      <c r="G203" s="6"/>
      <c r="H203" s="6"/>
      <c r="I203" s="6"/>
      <c r="J203" s="6"/>
      <c r="K203" s="6"/>
    </row>
    <row r="204" spans="1:11" x14ac:dyDescent="0.3">
      <c r="A204" s="8"/>
      <c r="B204" s="5"/>
      <c r="C204" s="5"/>
      <c r="D204" s="5"/>
      <c r="E204" s="5"/>
      <c r="F204" s="6"/>
      <c r="G204" s="6"/>
      <c r="H204" s="6"/>
      <c r="I204" s="6"/>
      <c r="J204" s="6"/>
      <c r="K204" s="6"/>
    </row>
    <row r="205" spans="1:11" x14ac:dyDescent="0.3">
      <c r="A205" s="8"/>
      <c r="B205" s="5"/>
      <c r="C205" s="5"/>
      <c r="D205" s="5"/>
      <c r="E205" s="5"/>
      <c r="F205" s="6"/>
      <c r="G205" s="6"/>
      <c r="H205" s="6"/>
      <c r="I205" s="6"/>
      <c r="J205" s="6"/>
      <c r="K205" s="6"/>
    </row>
    <row r="206" spans="1:11" x14ac:dyDescent="0.3">
      <c r="A206" s="8"/>
      <c r="B206" s="5"/>
      <c r="C206" s="5"/>
      <c r="D206" s="5"/>
      <c r="E206" s="5"/>
      <c r="F206" s="6"/>
      <c r="G206" s="6"/>
      <c r="H206" s="6"/>
      <c r="I206" s="6"/>
      <c r="J206" s="6"/>
      <c r="K206" s="6"/>
    </row>
    <row r="207" spans="1:11" x14ac:dyDescent="0.3">
      <c r="A207" s="8"/>
      <c r="B207" s="5"/>
      <c r="C207" s="5"/>
      <c r="D207" s="5"/>
      <c r="E207" s="5"/>
      <c r="F207" s="6"/>
      <c r="G207" s="6"/>
      <c r="H207" s="6"/>
      <c r="I207" s="6"/>
      <c r="J207" s="6"/>
      <c r="K207" s="6"/>
    </row>
    <row r="208" spans="1:11" x14ac:dyDescent="0.3">
      <c r="A208" s="8"/>
      <c r="B208" s="5"/>
      <c r="C208" s="5"/>
      <c r="D208" s="5"/>
      <c r="E208" s="5"/>
      <c r="F208" s="6"/>
      <c r="G208" s="6"/>
      <c r="H208" s="6"/>
      <c r="I208" s="6"/>
      <c r="J208" s="6"/>
      <c r="K208" s="6"/>
    </row>
    <row r="209" spans="1:11" x14ac:dyDescent="0.3">
      <c r="A209" s="8"/>
      <c r="B209" s="5"/>
      <c r="C209" s="5"/>
      <c r="D209" s="5"/>
      <c r="E209" s="5"/>
      <c r="F209" s="6"/>
      <c r="G209" s="6"/>
      <c r="H209" s="6"/>
      <c r="I209" s="6"/>
      <c r="J209" s="6"/>
      <c r="K209" s="6"/>
    </row>
    <row r="210" spans="1:11" x14ac:dyDescent="0.3">
      <c r="A210" s="8"/>
      <c r="B210" s="5"/>
      <c r="C210" s="5"/>
      <c r="D210" s="5"/>
      <c r="E210" s="5"/>
      <c r="F210" s="6"/>
      <c r="G210" s="6"/>
      <c r="H210" s="6"/>
      <c r="I210" s="6"/>
      <c r="J210" s="6"/>
      <c r="K210" s="6"/>
    </row>
    <row r="211" spans="1:11" x14ac:dyDescent="0.3">
      <c r="A211" s="8"/>
      <c r="B211" s="5"/>
      <c r="C211" s="5"/>
      <c r="D211" s="5"/>
      <c r="E211" s="5"/>
      <c r="F211" s="6"/>
      <c r="G211" s="6"/>
      <c r="H211" s="6"/>
      <c r="I211" s="6"/>
      <c r="J211" s="6"/>
      <c r="K211" s="6"/>
    </row>
    <row r="212" spans="1:11" x14ac:dyDescent="0.3">
      <c r="A212" s="8"/>
      <c r="B212" s="5"/>
      <c r="C212" s="5"/>
      <c r="D212" s="5"/>
      <c r="E212" s="5"/>
      <c r="F212" s="6"/>
      <c r="G212" s="6"/>
      <c r="H212" s="6"/>
      <c r="I212" s="6"/>
      <c r="J212" s="6"/>
      <c r="K212" s="6"/>
    </row>
    <row r="213" spans="1:11" x14ac:dyDescent="0.3">
      <c r="A213" s="8"/>
      <c r="B213" s="5"/>
      <c r="C213" s="5"/>
      <c r="D213" s="5"/>
      <c r="E213" s="5"/>
      <c r="F213" s="6"/>
      <c r="G213" s="6"/>
      <c r="H213" s="6"/>
      <c r="I213" s="6"/>
      <c r="J213" s="6"/>
      <c r="K213" s="6"/>
    </row>
    <row r="214" spans="1:11" x14ac:dyDescent="0.3">
      <c r="A214" s="8"/>
      <c r="B214" s="5"/>
      <c r="C214" s="5"/>
      <c r="D214" s="5"/>
      <c r="E214" s="5"/>
      <c r="F214" s="6"/>
      <c r="G214" s="6"/>
      <c r="H214" s="6"/>
      <c r="I214" s="6"/>
      <c r="J214" s="6"/>
      <c r="K214" s="6"/>
    </row>
    <row r="215" spans="1:11" x14ac:dyDescent="0.3">
      <c r="A215" s="8"/>
      <c r="B215" s="5"/>
      <c r="C215" s="5"/>
      <c r="D215" s="5"/>
      <c r="E215" s="5"/>
      <c r="F215" s="6"/>
      <c r="G215" s="6"/>
      <c r="H215" s="6"/>
      <c r="I215" s="6"/>
      <c r="J215" s="6"/>
      <c r="K215" s="6"/>
    </row>
    <row r="216" spans="1:11" x14ac:dyDescent="0.3">
      <c r="A216" s="8"/>
      <c r="B216" s="5"/>
      <c r="C216" s="5"/>
      <c r="D216" s="5"/>
      <c r="E216" s="5"/>
      <c r="F216" s="6"/>
      <c r="G216" s="6"/>
      <c r="H216" s="6"/>
      <c r="I216" s="6"/>
      <c r="J216" s="6"/>
      <c r="K216" s="6"/>
    </row>
    <row r="217" spans="1:11" x14ac:dyDescent="0.3">
      <c r="A217" s="8"/>
      <c r="B217" s="5"/>
      <c r="C217" s="5"/>
      <c r="D217" s="5"/>
      <c r="E217" s="5"/>
      <c r="F217" s="6"/>
      <c r="G217" s="6"/>
      <c r="H217" s="6"/>
      <c r="I217" s="6"/>
      <c r="J217" s="6"/>
      <c r="K217" s="6"/>
    </row>
    <row r="218" spans="1:11" x14ac:dyDescent="0.3">
      <c r="A218" s="8"/>
      <c r="B218" s="5"/>
      <c r="C218" s="5"/>
      <c r="D218" s="5"/>
      <c r="E218" s="5"/>
      <c r="F218" s="6"/>
      <c r="G218" s="6"/>
      <c r="H218" s="6"/>
      <c r="I218" s="6"/>
      <c r="J218" s="6"/>
      <c r="K218" s="6"/>
    </row>
    <row r="219" spans="1:11" x14ac:dyDescent="0.3">
      <c r="A219" s="8"/>
      <c r="B219" s="5"/>
      <c r="C219" s="5"/>
      <c r="D219" s="5"/>
      <c r="E219" s="5"/>
      <c r="F219" s="6"/>
      <c r="G219" s="6"/>
      <c r="H219" s="6"/>
      <c r="I219" s="6"/>
      <c r="J219" s="6"/>
      <c r="K219" s="6"/>
    </row>
    <row r="220" spans="1:11" x14ac:dyDescent="0.3">
      <c r="A220" s="8"/>
      <c r="B220" s="5"/>
      <c r="C220" s="5"/>
      <c r="D220" s="5"/>
      <c r="E220" s="5"/>
      <c r="F220" s="6"/>
      <c r="G220" s="6"/>
      <c r="H220" s="6"/>
      <c r="I220" s="6"/>
      <c r="J220" s="6"/>
      <c r="K220" s="6"/>
    </row>
    <row r="221" spans="1:11" x14ac:dyDescent="0.3">
      <c r="A221" s="8"/>
      <c r="B221" s="5"/>
      <c r="C221" s="5"/>
      <c r="D221" s="5"/>
      <c r="E221" s="5"/>
      <c r="F221" s="6"/>
      <c r="G221" s="6"/>
      <c r="H221" s="6"/>
      <c r="I221" s="6"/>
      <c r="J221" s="6"/>
      <c r="K221" s="6"/>
    </row>
    <row r="222" spans="1:11" x14ac:dyDescent="0.3">
      <c r="A222" s="8"/>
      <c r="B222" s="5"/>
      <c r="C222" s="5"/>
      <c r="D222" s="5"/>
      <c r="E222" s="5"/>
      <c r="F222" s="6"/>
      <c r="G222" s="6"/>
      <c r="H222" s="6"/>
      <c r="I222" s="6"/>
      <c r="J222" s="6"/>
      <c r="K222" s="6"/>
    </row>
    <row r="223" spans="1:11" x14ac:dyDescent="0.3">
      <c r="A223" s="8"/>
      <c r="B223" s="5"/>
      <c r="C223" s="5"/>
      <c r="D223" s="5"/>
      <c r="E223" s="5"/>
      <c r="F223" s="6"/>
      <c r="G223" s="6"/>
      <c r="H223" s="6"/>
      <c r="I223" s="6"/>
      <c r="J223" s="6"/>
      <c r="K223" s="6"/>
    </row>
    <row r="224" spans="1:11" x14ac:dyDescent="0.3">
      <c r="A224" s="8"/>
      <c r="B224" s="5"/>
      <c r="C224" s="5"/>
      <c r="D224" s="5"/>
      <c r="E224" s="5"/>
      <c r="F224" s="6"/>
      <c r="G224" s="6"/>
      <c r="H224" s="6"/>
      <c r="I224" s="6"/>
      <c r="J224" s="6"/>
      <c r="K224" s="6"/>
    </row>
    <row r="225" spans="1:11" x14ac:dyDescent="0.3">
      <c r="A225" s="8"/>
      <c r="B225" s="5"/>
      <c r="C225" s="5"/>
      <c r="D225" s="5"/>
      <c r="E225" s="5"/>
      <c r="F225" s="6"/>
      <c r="G225" s="6"/>
      <c r="H225" s="6"/>
      <c r="I225" s="6"/>
      <c r="J225" s="6"/>
      <c r="K225" s="6"/>
    </row>
    <row r="226" spans="1:11" x14ac:dyDescent="0.3">
      <c r="A226" s="8"/>
      <c r="B226" s="5"/>
      <c r="C226" s="5"/>
      <c r="D226" s="5"/>
      <c r="E226" s="5"/>
      <c r="F226" s="6"/>
      <c r="G226" s="6"/>
      <c r="H226" s="6"/>
      <c r="I226" s="6"/>
      <c r="J226" s="6"/>
      <c r="K226" s="6"/>
    </row>
    <row r="227" spans="1:11" x14ac:dyDescent="0.3">
      <c r="A227" s="8"/>
      <c r="B227" s="5"/>
      <c r="C227" s="5"/>
      <c r="D227" s="5"/>
      <c r="E227" s="5"/>
      <c r="F227" s="6"/>
      <c r="G227" s="6"/>
      <c r="H227" s="6"/>
      <c r="I227" s="6"/>
      <c r="J227" s="6"/>
      <c r="K227" s="6"/>
    </row>
    <row r="228" spans="1:11" x14ac:dyDescent="0.3">
      <c r="A228" s="8"/>
      <c r="B228" s="5"/>
      <c r="C228" s="5"/>
      <c r="D228" s="5"/>
      <c r="E228" s="5"/>
      <c r="F228" s="6"/>
      <c r="G228" s="6"/>
      <c r="H228" s="6"/>
      <c r="I228" s="6"/>
      <c r="J228" s="6"/>
      <c r="K228" s="6"/>
    </row>
    <row r="229" spans="1:11" x14ac:dyDescent="0.3">
      <c r="A229" s="8"/>
      <c r="B229" s="5"/>
      <c r="C229" s="5"/>
      <c r="D229" s="5"/>
      <c r="E229" s="5"/>
      <c r="F229" s="6"/>
      <c r="G229" s="6"/>
      <c r="H229" s="6"/>
      <c r="I229" s="6"/>
      <c r="J229" s="6"/>
      <c r="K229" s="6"/>
    </row>
    <row r="230" spans="1:11" x14ac:dyDescent="0.3">
      <c r="A230" s="8"/>
      <c r="B230" s="5"/>
      <c r="C230" s="5"/>
      <c r="D230" s="5"/>
      <c r="E230" s="5"/>
      <c r="F230" s="6"/>
      <c r="G230" s="6"/>
      <c r="H230" s="6"/>
      <c r="I230" s="6"/>
      <c r="J230" s="6"/>
      <c r="K230" s="6"/>
    </row>
    <row r="231" spans="1:11" x14ac:dyDescent="0.3">
      <c r="A231" s="8"/>
      <c r="B231" s="5"/>
      <c r="C231" s="5"/>
      <c r="D231" s="5"/>
      <c r="E231" s="5"/>
      <c r="F231" s="6"/>
      <c r="G231" s="6"/>
      <c r="H231" s="6"/>
      <c r="I231" s="6"/>
      <c r="J231" s="6"/>
      <c r="K231" s="6"/>
    </row>
    <row r="232" spans="1:11" x14ac:dyDescent="0.3">
      <c r="A232" s="8"/>
      <c r="B232" s="5"/>
      <c r="C232" s="5"/>
      <c r="D232" s="5"/>
      <c r="E232" s="5"/>
      <c r="F232" s="6"/>
      <c r="G232" s="6"/>
      <c r="H232" s="6"/>
      <c r="I232" s="6"/>
      <c r="J232" s="6"/>
      <c r="K232" s="6"/>
    </row>
    <row r="233" spans="1:11" x14ac:dyDescent="0.3">
      <c r="A233" s="8"/>
      <c r="B233" s="5"/>
      <c r="C233" s="5"/>
      <c r="D233" s="5"/>
      <c r="E233" s="5"/>
      <c r="F233" s="6"/>
      <c r="G233" s="6"/>
      <c r="H233" s="6"/>
      <c r="I233" s="6"/>
      <c r="J233" s="6"/>
      <c r="K233" s="6"/>
    </row>
    <row r="234" spans="1:11" x14ac:dyDescent="0.3">
      <c r="A234" s="8"/>
      <c r="B234" s="5"/>
      <c r="C234" s="5"/>
      <c r="D234" s="5"/>
      <c r="E234" s="5"/>
      <c r="F234" s="6"/>
      <c r="G234" s="6"/>
      <c r="H234" s="6"/>
      <c r="I234" s="6"/>
      <c r="J234" s="6"/>
      <c r="K234" s="6"/>
    </row>
    <row r="235" spans="1:11" x14ac:dyDescent="0.3">
      <c r="A235" s="8"/>
      <c r="B235" s="5"/>
      <c r="C235" s="5"/>
      <c r="D235" s="5"/>
      <c r="E235" s="5"/>
      <c r="F235" s="6"/>
      <c r="G235" s="6"/>
      <c r="H235" s="6"/>
      <c r="I235" s="6"/>
      <c r="J235" s="6"/>
      <c r="K235" s="6"/>
    </row>
    <row r="236" spans="1:11" x14ac:dyDescent="0.3">
      <c r="A236" s="8"/>
      <c r="B236" s="5"/>
      <c r="C236" s="5"/>
      <c r="D236" s="5"/>
      <c r="E236" s="5"/>
      <c r="F236" s="6"/>
      <c r="G236" s="6"/>
      <c r="H236" s="6"/>
      <c r="I236" s="6"/>
      <c r="J236" s="6"/>
      <c r="K236" s="6"/>
    </row>
    <row r="237" spans="1:11" x14ac:dyDescent="0.3">
      <c r="A237" s="8"/>
      <c r="B237" s="5"/>
      <c r="C237" s="5"/>
      <c r="D237" s="5"/>
      <c r="E237" s="5"/>
      <c r="F237" s="6"/>
      <c r="G237" s="6"/>
      <c r="H237" s="6"/>
      <c r="I237" s="6"/>
      <c r="J237" s="6"/>
      <c r="K237" s="6"/>
    </row>
    <row r="238" spans="1:11" x14ac:dyDescent="0.3">
      <c r="A238" s="8"/>
      <c r="B238" s="5"/>
      <c r="C238" s="5"/>
      <c r="D238" s="5"/>
      <c r="E238" s="5"/>
      <c r="F238" s="6"/>
      <c r="G238" s="6"/>
      <c r="H238" s="6"/>
      <c r="I238" s="6"/>
      <c r="J238" s="6"/>
      <c r="K238" s="6"/>
    </row>
    <row r="239" spans="1:11" x14ac:dyDescent="0.3">
      <c r="A239" s="8"/>
      <c r="B239" s="5"/>
      <c r="C239" s="5"/>
      <c r="D239" s="5"/>
      <c r="E239" s="5"/>
      <c r="F239" s="6"/>
      <c r="G239" s="6"/>
      <c r="H239" s="6"/>
      <c r="I239" s="6"/>
      <c r="J239" s="6"/>
      <c r="K239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9"/>
  <sheetViews>
    <sheetView tabSelected="1" workbookViewId="0">
      <selection activeCell="M6" sqref="M6"/>
    </sheetView>
  </sheetViews>
  <sheetFormatPr defaultRowHeight="16.5" x14ac:dyDescent="0.3"/>
  <cols>
    <col min="1" max="1" width="5.875" style="7" customWidth="1"/>
    <col min="2" max="11" width="12.75" customWidth="1"/>
    <col min="13" max="15" width="12.75" customWidth="1"/>
  </cols>
  <sheetData>
    <row r="1" spans="1:15" ht="22.5" customHeight="1" thickTop="1" thickBot="1" x14ac:dyDescent="0.35">
      <c r="A1" s="2"/>
      <c r="B1" s="2" t="s">
        <v>3</v>
      </c>
      <c r="C1" s="2" t="s">
        <v>15</v>
      </c>
      <c r="D1" s="2" t="s">
        <v>0</v>
      </c>
      <c r="E1" s="2" t="s">
        <v>1</v>
      </c>
      <c r="F1" s="2" t="s">
        <v>25</v>
      </c>
      <c r="G1" s="2" t="s">
        <v>26</v>
      </c>
      <c r="H1" s="2" t="s">
        <v>23</v>
      </c>
      <c r="I1" s="2" t="s">
        <v>24</v>
      </c>
      <c r="J1" s="2" t="s">
        <v>17</v>
      </c>
      <c r="K1" s="2" t="s">
        <v>18</v>
      </c>
      <c r="L1" s="1"/>
      <c r="M1" s="2" t="s">
        <v>27</v>
      </c>
      <c r="N1" s="2" t="s">
        <v>16</v>
      </c>
      <c r="O1" s="2" t="s">
        <v>22</v>
      </c>
    </row>
    <row r="2" spans="1:15" ht="17.25" thickTop="1" x14ac:dyDescent="0.3">
      <c r="A2" s="7">
        <v>1</v>
      </c>
      <c r="B2" s="5">
        <f>case06!E2</f>
        <v>125.4081</v>
      </c>
      <c r="C2" s="5">
        <f>case06!F2</f>
        <v>36.582540000000002</v>
      </c>
      <c r="D2" s="6"/>
      <c r="E2" s="6"/>
      <c r="F2" s="5"/>
      <c r="G2" s="5"/>
      <c r="H2" s="6">
        <f>$B$2</f>
        <v>125.4081</v>
      </c>
      <c r="I2" s="6">
        <f>$C$2</f>
        <v>36.582540000000002</v>
      </c>
      <c r="J2" s="6">
        <f>$B$2</f>
        <v>125.4081</v>
      </c>
      <c r="K2" s="6">
        <f>$C$2</f>
        <v>36.582540000000002</v>
      </c>
      <c r="M2" s="4">
        <f>SUMPRODUCT(ABS(H3:H113-B3:B113)/COUNT(H3:H113))</f>
        <v>2.4865052657345659E-2</v>
      </c>
      <c r="N2" s="4">
        <f>SUMPRODUCT(ABS(I3:I113-C3:C113)/COUNT(I3:I113))</f>
        <v>2.9395842811245278E-2</v>
      </c>
      <c r="O2" s="4">
        <f>AVERAGE(M2:N2)</f>
        <v>2.7130447734295467E-2</v>
      </c>
    </row>
    <row r="3" spans="1:15" ht="17.25" thickBot="1" x14ac:dyDescent="0.35">
      <c r="A3" s="7">
        <v>2</v>
      </c>
      <c r="B3" s="5">
        <f>case06!E3</f>
        <v>125.39697</v>
      </c>
      <c r="C3" s="5">
        <f>case06!F3</f>
        <v>36.583950000000002</v>
      </c>
      <c r="D3" s="9">
        <v>-1.48131875321269E-2</v>
      </c>
      <c r="E3" s="9">
        <v>3.4080818295478799E-3</v>
      </c>
      <c r="F3">
        <v>-1.2798E-2</v>
      </c>
      <c r="G3">
        <v>2.1589999999999999E-3</v>
      </c>
      <c r="H3" s="6">
        <f t="shared" ref="H3:K18" si="0">H2+D3</f>
        <v>125.39328681246788</v>
      </c>
      <c r="I3" s="6">
        <f t="shared" si="0"/>
        <v>36.585948081829549</v>
      </c>
      <c r="J3" s="6">
        <f t="shared" si="0"/>
        <v>125.395302</v>
      </c>
      <c r="K3" s="6">
        <f t="shared" si="0"/>
        <v>36.584699000000001</v>
      </c>
      <c r="M3" s="4">
        <v>3.1045225225213878E-2</v>
      </c>
      <c r="N3" s="4">
        <v>4.0222252252253024E-2</v>
      </c>
      <c r="O3" s="4">
        <v>3.5633738738733448E-2</v>
      </c>
    </row>
    <row r="4" spans="1:15" ht="18" thickTop="1" thickBot="1" x14ac:dyDescent="0.35">
      <c r="A4" s="7">
        <v>3</v>
      </c>
      <c r="B4" s="5">
        <f>case06!E4</f>
        <v>125.38567999999999</v>
      </c>
      <c r="C4" s="5">
        <f>case06!F4</f>
        <v>36.58446</v>
      </c>
      <c r="D4" s="9">
        <v>-1.60677544772624E-2</v>
      </c>
      <c r="E4" s="9">
        <v>3.7343055009841903E-4</v>
      </c>
      <c r="F4">
        <v>-1.2774000000000001E-2</v>
      </c>
      <c r="G4">
        <v>-1.07E-4</v>
      </c>
      <c r="H4" s="6">
        <f t="shared" si="0"/>
        <v>125.37721905799062</v>
      </c>
      <c r="I4" s="6">
        <f t="shared" si="0"/>
        <v>36.586321512379648</v>
      </c>
      <c r="J4" s="6">
        <f t="shared" si="0"/>
        <v>125.38252800000001</v>
      </c>
      <c r="K4" s="6">
        <f t="shared" si="0"/>
        <v>36.584592000000001</v>
      </c>
      <c r="M4" s="2" t="s">
        <v>19</v>
      </c>
      <c r="N4" s="2" t="s">
        <v>20</v>
      </c>
      <c r="O4" s="2" t="s">
        <v>21</v>
      </c>
    </row>
    <row r="5" spans="1:15" ht="17.25" thickTop="1" x14ac:dyDescent="0.3">
      <c r="A5" s="7">
        <v>4</v>
      </c>
      <c r="B5" s="5">
        <f>case06!E5</f>
        <v>125.37505</v>
      </c>
      <c r="C5" s="5">
        <f>case06!F5</f>
        <v>36.584040000000002</v>
      </c>
      <c r="D5" s="9">
        <v>-1.24986404553055E-2</v>
      </c>
      <c r="E5" s="9">
        <v>2.0189359784126199E-3</v>
      </c>
      <c r="F5">
        <v>-1.0992999999999999E-2</v>
      </c>
      <c r="G5">
        <v>2.1599999999999999E-4</v>
      </c>
      <c r="H5" s="6">
        <f t="shared" si="0"/>
        <v>125.36472041753531</v>
      </c>
      <c r="I5" s="6">
        <f t="shared" si="0"/>
        <v>36.588340448358061</v>
      </c>
      <c r="J5" s="6">
        <f t="shared" si="0"/>
        <v>125.37153500000001</v>
      </c>
      <c r="K5" s="6">
        <f t="shared" si="0"/>
        <v>36.584808000000002</v>
      </c>
      <c r="M5" s="4">
        <f>SUMPRODUCT(ABS(J3:J113-B3:B113)/COUNT(J3:J113))</f>
        <v>2.5317189189187291E-2</v>
      </c>
      <c r="N5" s="4">
        <f>SUMPRODUCT(ABS(K3:K113-C3:C113)/COUNT(K3:K113))</f>
        <v>0.10744406306306639</v>
      </c>
      <c r="O5" s="4">
        <f>AVERAGE(M5:N5)</f>
        <v>6.6380626126126843E-2</v>
      </c>
    </row>
    <row r="6" spans="1:15" x14ac:dyDescent="0.3">
      <c r="A6" s="7">
        <v>5</v>
      </c>
      <c r="B6" s="5">
        <f>case06!E6</f>
        <v>125.36938000000001</v>
      </c>
      <c r="C6" s="5">
        <f>case06!F6</f>
        <v>36.584820000000001</v>
      </c>
      <c r="D6" s="9">
        <v>-8.8400030508637394E-3</v>
      </c>
      <c r="E6" s="9">
        <v>3.8896873593330301E-3</v>
      </c>
      <c r="F6">
        <v>-8.5489999999999993E-3</v>
      </c>
      <c r="G6">
        <v>2.333E-3</v>
      </c>
      <c r="H6" s="6">
        <f t="shared" si="0"/>
        <v>125.35588041448445</v>
      </c>
      <c r="I6" s="6">
        <f t="shared" si="0"/>
        <v>36.592230135717394</v>
      </c>
      <c r="J6" s="6">
        <f t="shared" si="0"/>
        <v>125.36298600000001</v>
      </c>
      <c r="K6" s="6">
        <f t="shared" si="0"/>
        <v>36.587141000000003</v>
      </c>
      <c r="M6" s="3"/>
    </row>
    <row r="7" spans="1:15" x14ac:dyDescent="0.3">
      <c r="A7" s="7">
        <v>6</v>
      </c>
      <c r="B7" s="5">
        <f>case06!E7</f>
        <v>125.36725</v>
      </c>
      <c r="C7" s="5">
        <f>case06!F7</f>
        <v>36.588909999999998</v>
      </c>
      <c r="D7" s="9">
        <v>-5.1568401977419801E-3</v>
      </c>
      <c r="E7" s="9">
        <v>5.9700682759284904E-3</v>
      </c>
      <c r="F7">
        <v>-5.3509999999999999E-3</v>
      </c>
      <c r="G7">
        <v>4.3889999999999997E-3</v>
      </c>
      <c r="H7" s="6">
        <f t="shared" si="0"/>
        <v>125.3507235742867</v>
      </c>
      <c r="I7" s="6">
        <f t="shared" si="0"/>
        <v>36.598200203993322</v>
      </c>
      <c r="J7" s="6">
        <f t="shared" si="0"/>
        <v>125.357635</v>
      </c>
      <c r="K7" s="6">
        <f t="shared" si="0"/>
        <v>36.591530000000006</v>
      </c>
      <c r="M7">
        <v>2000</v>
      </c>
      <c r="N7">
        <v>2600</v>
      </c>
    </row>
    <row r="8" spans="1:15" x14ac:dyDescent="0.3">
      <c r="A8" s="7">
        <v>7</v>
      </c>
      <c r="B8" s="5">
        <f>case06!E8</f>
        <v>125.36662</v>
      </c>
      <c r="C8" s="5">
        <f>case06!F8</f>
        <v>36.599040000000002</v>
      </c>
      <c r="D8" s="9">
        <v>-4.2390907183289502E-3</v>
      </c>
      <c r="E8" s="9">
        <v>9.8653808236122097E-3</v>
      </c>
      <c r="F8">
        <v>-4.614E-3</v>
      </c>
      <c r="G8">
        <v>6.8710000000000004E-3</v>
      </c>
      <c r="H8" s="6">
        <f t="shared" si="0"/>
        <v>125.34648448356837</v>
      </c>
      <c r="I8" s="6">
        <f t="shared" si="0"/>
        <v>36.608065584816934</v>
      </c>
      <c r="J8" s="6">
        <f t="shared" si="0"/>
        <v>125.353021</v>
      </c>
      <c r="K8" s="6">
        <f t="shared" si="0"/>
        <v>36.598401000000003</v>
      </c>
    </row>
    <row r="9" spans="1:15" x14ac:dyDescent="0.3">
      <c r="A9" s="7">
        <v>8</v>
      </c>
      <c r="B9" s="5">
        <f>case06!E9</f>
        <v>125.36432000000001</v>
      </c>
      <c r="C9" s="5">
        <f>case06!F9</f>
        <v>36.614759999999997</v>
      </c>
      <c r="D9" s="9">
        <v>-3.2525649294257099E-3</v>
      </c>
      <c r="E9" s="9">
        <v>1.3749845325946799E-2</v>
      </c>
      <c r="F9">
        <v>-6.3610000000000003E-3</v>
      </c>
      <c r="G9">
        <v>9.6480000000000003E-3</v>
      </c>
      <c r="H9" s="6">
        <f t="shared" si="0"/>
        <v>125.34323191863895</v>
      </c>
      <c r="I9" s="6">
        <f t="shared" si="0"/>
        <v>36.621815430142881</v>
      </c>
      <c r="J9" s="6">
        <f t="shared" si="0"/>
        <v>125.34666</v>
      </c>
      <c r="K9" s="6">
        <f t="shared" si="0"/>
        <v>36.608049000000001</v>
      </c>
    </row>
    <row r="10" spans="1:15" x14ac:dyDescent="0.3">
      <c r="A10" s="7">
        <v>9</v>
      </c>
      <c r="B10" s="5">
        <f>case06!E10</f>
        <v>125.35789</v>
      </c>
      <c r="C10" s="5">
        <f>case06!F10</f>
        <v>36.633690000000001</v>
      </c>
      <c r="D10" s="9">
        <v>-2.2854814305901501E-3</v>
      </c>
      <c r="E10" s="9">
        <v>1.7579980194568599E-2</v>
      </c>
      <c r="F10">
        <v>-7.4000000000000003E-3</v>
      </c>
      <c r="G10">
        <v>1.2382000000000001E-2</v>
      </c>
      <c r="H10" s="6">
        <f t="shared" si="0"/>
        <v>125.34094643720836</v>
      </c>
      <c r="I10" s="6">
        <f t="shared" si="0"/>
        <v>36.63939541033745</v>
      </c>
      <c r="J10" s="6">
        <f t="shared" si="0"/>
        <v>125.33926</v>
      </c>
      <c r="K10" s="6">
        <f t="shared" si="0"/>
        <v>36.620431000000004</v>
      </c>
    </row>
    <row r="11" spans="1:15" x14ac:dyDescent="0.3">
      <c r="A11" s="7">
        <v>10</v>
      </c>
      <c r="B11" s="5">
        <f>case06!E11</f>
        <v>125.34953</v>
      </c>
      <c r="C11" s="5">
        <f>case06!F11</f>
        <v>36.653680000000001</v>
      </c>
      <c r="D11" s="9">
        <v>-6.3237780705094303E-3</v>
      </c>
      <c r="E11" s="9">
        <v>1.55972763895988E-2</v>
      </c>
      <c r="F11">
        <v>-1.0437999999999999E-2</v>
      </c>
      <c r="G11">
        <v>1.2409999999999999E-2</v>
      </c>
      <c r="H11" s="6">
        <f t="shared" si="0"/>
        <v>125.33462265913785</v>
      </c>
      <c r="I11" s="6">
        <f t="shared" si="0"/>
        <v>36.654992686727049</v>
      </c>
      <c r="J11" s="6">
        <f t="shared" si="0"/>
        <v>125.328822</v>
      </c>
      <c r="K11" s="6">
        <f t="shared" si="0"/>
        <v>36.632841000000006</v>
      </c>
    </row>
    <row r="12" spans="1:15" x14ac:dyDescent="0.3">
      <c r="A12" s="7">
        <v>11</v>
      </c>
      <c r="B12" s="5">
        <f>case06!E12</f>
        <v>125.33857999999999</v>
      </c>
      <c r="C12" s="5">
        <f>case06!F12</f>
        <v>36.669609999999999</v>
      </c>
      <c r="D12" s="9">
        <v>-1.0202934034168699E-2</v>
      </c>
      <c r="E12" s="9">
        <v>1.37685388326644E-2</v>
      </c>
      <c r="F12">
        <v>-1.4981E-2</v>
      </c>
      <c r="G12">
        <v>1.0579E-2</v>
      </c>
      <c r="H12" s="6">
        <f t="shared" si="0"/>
        <v>125.32441972510368</v>
      </c>
      <c r="I12" s="6">
        <f t="shared" si="0"/>
        <v>36.668761225559713</v>
      </c>
      <c r="J12" s="6">
        <f t="shared" si="0"/>
        <v>125.313841</v>
      </c>
      <c r="K12" s="6">
        <f t="shared" si="0"/>
        <v>36.643420000000006</v>
      </c>
    </row>
    <row r="13" spans="1:15" x14ac:dyDescent="0.3">
      <c r="A13" s="7">
        <v>12</v>
      </c>
      <c r="B13" s="5">
        <f>case06!E13</f>
        <v>125.32217</v>
      </c>
      <c r="C13" s="5">
        <f>case06!F13</f>
        <v>36.680599999999998</v>
      </c>
      <c r="D13" s="9">
        <v>-1.39252124354243E-2</v>
      </c>
      <c r="E13" s="9">
        <v>1.2074835598468701E-2</v>
      </c>
      <c r="F13">
        <v>-1.9591999999999998E-2</v>
      </c>
      <c r="G13">
        <v>8.8599999999999998E-3</v>
      </c>
      <c r="H13" s="6">
        <f t="shared" si="0"/>
        <v>125.31049451266826</v>
      </c>
      <c r="I13" s="6">
        <f t="shared" si="0"/>
        <v>36.680836061158182</v>
      </c>
      <c r="J13" s="6">
        <f t="shared" si="0"/>
        <v>125.29424899999999</v>
      </c>
      <c r="K13" s="6">
        <f t="shared" si="0"/>
        <v>36.652280000000005</v>
      </c>
    </row>
    <row r="14" spans="1:15" x14ac:dyDescent="0.3">
      <c r="A14" s="7">
        <v>13</v>
      </c>
      <c r="B14" s="5">
        <f>case06!E14</f>
        <v>125.30107</v>
      </c>
      <c r="C14" s="5">
        <f>case06!F14</f>
        <v>36.684669999999997</v>
      </c>
      <c r="D14" s="9">
        <v>-1.56198861077427E-2</v>
      </c>
      <c r="E14" s="9">
        <v>7.04400986433029E-3</v>
      </c>
      <c r="F14">
        <v>-2.1267000000000001E-2</v>
      </c>
      <c r="G14">
        <v>6.2859999999999999E-3</v>
      </c>
      <c r="H14" s="6">
        <f t="shared" si="0"/>
        <v>125.29487462656051</v>
      </c>
      <c r="I14" s="6">
        <f t="shared" si="0"/>
        <v>36.687880071022512</v>
      </c>
      <c r="J14" s="6">
        <f t="shared" si="0"/>
        <v>125.272982</v>
      </c>
      <c r="K14" s="6">
        <f t="shared" si="0"/>
        <v>36.658566000000008</v>
      </c>
    </row>
    <row r="15" spans="1:15" x14ac:dyDescent="0.3">
      <c r="A15" s="7">
        <v>14</v>
      </c>
      <c r="B15" s="5">
        <f>case06!E15</f>
        <v>125.27858999999999</v>
      </c>
      <c r="C15" s="5">
        <f>case06!F15</f>
        <v>36.685189999999999</v>
      </c>
      <c r="D15" s="9">
        <v>-1.7178036272525701E-2</v>
      </c>
      <c r="E15" s="9">
        <v>2.33003497123718E-3</v>
      </c>
      <c r="F15">
        <v>-2.1269E-2</v>
      </c>
      <c r="G15">
        <v>3.1419999999999998E-3</v>
      </c>
      <c r="H15" s="6">
        <f t="shared" si="0"/>
        <v>125.27769659028799</v>
      </c>
      <c r="I15" s="6">
        <f t="shared" si="0"/>
        <v>36.690210105993749</v>
      </c>
      <c r="J15" s="6">
        <f t="shared" si="0"/>
        <v>125.251713</v>
      </c>
      <c r="K15" s="6">
        <f t="shared" si="0"/>
        <v>36.661708000000004</v>
      </c>
    </row>
    <row r="16" spans="1:15" x14ac:dyDescent="0.3">
      <c r="A16" s="7">
        <v>15</v>
      </c>
      <c r="B16" s="5">
        <f>case06!E16</f>
        <v>125.25857999999999</v>
      </c>
      <c r="C16" s="5">
        <f>case06!F16</f>
        <v>36.685009999999998</v>
      </c>
      <c r="D16" s="9">
        <v>-1.8587764352560002E-2</v>
      </c>
      <c r="E16" s="9">
        <v>-2.0728036761283801E-3</v>
      </c>
      <c r="F16">
        <v>-2.1798000000000001E-2</v>
      </c>
      <c r="G16">
        <v>1.4200000000000001E-4</v>
      </c>
      <c r="H16" s="6">
        <f t="shared" si="0"/>
        <v>125.25910882593543</v>
      </c>
      <c r="I16" s="6">
        <f t="shared" si="0"/>
        <v>36.688137302317621</v>
      </c>
      <c r="J16" s="6">
        <f t="shared" si="0"/>
        <v>125.22991499999999</v>
      </c>
      <c r="K16" s="6">
        <f t="shared" si="0"/>
        <v>36.661850000000001</v>
      </c>
    </row>
    <row r="17" spans="1:11" x14ac:dyDescent="0.3">
      <c r="A17" s="7">
        <v>16</v>
      </c>
      <c r="B17" s="5">
        <f>case06!E17</f>
        <v>125.24193</v>
      </c>
      <c r="C17" s="5">
        <f>case06!F17</f>
        <v>36.682760000000002</v>
      </c>
      <c r="D17" s="9">
        <v>-1.49434702470898E-2</v>
      </c>
      <c r="E17" s="9">
        <v>-1.5189796686172401E-3</v>
      </c>
      <c r="F17">
        <v>-1.9526999999999999E-2</v>
      </c>
      <c r="G17">
        <v>-5.6400000000000005E-4</v>
      </c>
      <c r="H17" s="6">
        <f t="shared" si="0"/>
        <v>125.24416535568834</v>
      </c>
      <c r="I17" s="6">
        <f t="shared" si="0"/>
        <v>36.686618322649004</v>
      </c>
      <c r="J17" s="6">
        <f t="shared" si="0"/>
        <v>125.21038799999999</v>
      </c>
      <c r="K17" s="6">
        <f t="shared" si="0"/>
        <v>36.661286000000004</v>
      </c>
    </row>
    <row r="18" spans="1:11" x14ac:dyDescent="0.3">
      <c r="A18" s="7">
        <v>17</v>
      </c>
      <c r="B18" s="5">
        <f>case06!E18</f>
        <v>125.23007</v>
      </c>
      <c r="C18" s="5">
        <f>case06!F18</f>
        <v>36.679729999999999</v>
      </c>
      <c r="D18" s="9">
        <v>-1.1368182487785801E-2</v>
      </c>
      <c r="E18" s="9">
        <v>-6.2877684831619198E-4</v>
      </c>
      <c r="F18">
        <v>-1.5389E-2</v>
      </c>
      <c r="G18">
        <v>3.7100000000000002E-4</v>
      </c>
      <c r="H18" s="6">
        <f t="shared" si="0"/>
        <v>125.23279717320055</v>
      </c>
      <c r="I18" s="6">
        <f t="shared" si="0"/>
        <v>36.685989545800687</v>
      </c>
      <c r="J18" s="6">
        <f t="shared" si="0"/>
        <v>125.194999</v>
      </c>
      <c r="K18" s="6">
        <f t="shared" si="0"/>
        <v>36.661657000000005</v>
      </c>
    </row>
    <row r="19" spans="1:11" x14ac:dyDescent="0.3">
      <c r="A19" s="7">
        <v>18</v>
      </c>
      <c r="B19" s="5">
        <f>case06!E19</f>
        <v>125.2231</v>
      </c>
      <c r="C19" s="5">
        <f>case06!F19</f>
        <v>36.677630000000001</v>
      </c>
      <c r="D19" s="9">
        <v>-8.0553377047181095E-3</v>
      </c>
      <c r="E19" s="9">
        <v>8.2580000162124601E-4</v>
      </c>
      <c r="F19">
        <v>-1.1271E-2</v>
      </c>
      <c r="G19">
        <v>1.142E-3</v>
      </c>
      <c r="H19" s="6">
        <f t="shared" ref="H19:K34" si="1">H18+D19</f>
        <v>125.22474183549583</v>
      </c>
      <c r="I19" s="6">
        <f t="shared" si="1"/>
        <v>36.686815345802309</v>
      </c>
      <c r="J19" s="6">
        <f t="shared" si="1"/>
        <v>125.183728</v>
      </c>
      <c r="K19" s="6">
        <f t="shared" si="1"/>
        <v>36.662799000000007</v>
      </c>
    </row>
    <row r="20" spans="1:11" x14ac:dyDescent="0.3">
      <c r="A20" s="7">
        <v>19</v>
      </c>
      <c r="B20" s="5">
        <f>case06!E20</f>
        <v>125.22107</v>
      </c>
      <c r="C20" s="5">
        <f>case06!F20</f>
        <v>36.679430000000004</v>
      </c>
      <c r="D20" s="9">
        <v>-7.41638708859682E-3</v>
      </c>
      <c r="E20" s="9">
        <v>6.2751919031143102E-3</v>
      </c>
      <c r="F20">
        <v>-9.2639999999999997E-3</v>
      </c>
      <c r="G20">
        <v>3.9420000000000002E-3</v>
      </c>
      <c r="H20" s="6">
        <f t="shared" si="1"/>
        <v>125.21732544840724</v>
      </c>
      <c r="I20" s="6">
        <f t="shared" si="1"/>
        <v>36.693090537705423</v>
      </c>
      <c r="J20" s="6">
        <f t="shared" si="1"/>
        <v>125.174464</v>
      </c>
      <c r="K20" s="6">
        <f t="shared" si="1"/>
        <v>36.666741000000009</v>
      </c>
    </row>
    <row r="21" spans="1:11" x14ac:dyDescent="0.3">
      <c r="A21" s="7">
        <v>20</v>
      </c>
      <c r="B21" s="5">
        <f>case06!E21</f>
        <v>125.21805999999999</v>
      </c>
      <c r="C21" s="5">
        <f>case06!F21</f>
        <v>36.687049999999999</v>
      </c>
      <c r="D21" s="9">
        <v>-6.6757416352629601E-3</v>
      </c>
      <c r="E21" s="9">
        <v>1.2185625731945E-2</v>
      </c>
      <c r="F21">
        <v>-8.3129999999999992E-3</v>
      </c>
      <c r="G21">
        <v>8.1799999999999998E-3</v>
      </c>
      <c r="H21" s="6">
        <f t="shared" si="1"/>
        <v>125.21064970677197</v>
      </c>
      <c r="I21" s="6">
        <f t="shared" si="1"/>
        <v>36.705276163437368</v>
      </c>
      <c r="J21" s="6">
        <f t="shared" si="1"/>
        <v>125.166151</v>
      </c>
      <c r="K21" s="6">
        <f t="shared" si="1"/>
        <v>36.674921000000012</v>
      </c>
    </row>
    <row r="22" spans="1:11" x14ac:dyDescent="0.3">
      <c r="A22" s="7">
        <v>21</v>
      </c>
      <c r="B22" s="5">
        <f>case06!E22</f>
        <v>125.21442</v>
      </c>
      <c r="C22" s="5">
        <f>case06!F22</f>
        <v>36.701479999999997</v>
      </c>
      <c r="D22" s="9">
        <v>-6.0617113485932298E-3</v>
      </c>
      <c r="E22" s="9">
        <v>1.8371619284152901E-2</v>
      </c>
      <c r="F22">
        <v>-6.5669999999999999E-3</v>
      </c>
      <c r="G22">
        <v>1.2298E-2</v>
      </c>
      <c r="H22" s="6">
        <f t="shared" si="1"/>
        <v>125.20458799542338</v>
      </c>
      <c r="I22" s="6">
        <f t="shared" si="1"/>
        <v>36.723647782721521</v>
      </c>
      <c r="J22" s="6">
        <f t="shared" si="1"/>
        <v>125.159584</v>
      </c>
      <c r="K22" s="6">
        <f t="shared" si="1"/>
        <v>36.687219000000013</v>
      </c>
    </row>
    <row r="23" spans="1:11" x14ac:dyDescent="0.3">
      <c r="A23" s="7">
        <v>22</v>
      </c>
      <c r="B23" s="5">
        <f>case06!E23</f>
        <v>125.20761</v>
      </c>
      <c r="C23" s="5">
        <f>case06!F23</f>
        <v>36.720010000000002</v>
      </c>
      <c r="D23" s="9">
        <v>-7.9783415421843494E-3</v>
      </c>
      <c r="E23" s="9">
        <v>1.8228448927402399E-2</v>
      </c>
      <c r="F23">
        <v>-7.058E-3</v>
      </c>
      <c r="G23">
        <v>1.4146000000000001E-2</v>
      </c>
      <c r="H23" s="6">
        <f t="shared" si="1"/>
        <v>125.1966096538812</v>
      </c>
      <c r="I23" s="6">
        <f t="shared" si="1"/>
        <v>36.741876231648924</v>
      </c>
      <c r="J23" s="6">
        <f t="shared" si="1"/>
        <v>125.15252599999999</v>
      </c>
      <c r="K23" s="6">
        <f t="shared" si="1"/>
        <v>36.70136500000001</v>
      </c>
    </row>
    <row r="24" spans="1:11" x14ac:dyDescent="0.3">
      <c r="A24" s="7">
        <v>23</v>
      </c>
      <c r="B24" s="5">
        <f>case06!E24</f>
        <v>125.19699</v>
      </c>
      <c r="C24" s="5">
        <f>case06!F24</f>
        <v>36.739359999999998</v>
      </c>
      <c r="D24" s="9">
        <v>-9.1246040537953307E-3</v>
      </c>
      <c r="E24" s="9">
        <v>1.8650300800800299E-2</v>
      </c>
      <c r="F24">
        <v>-1.0026E-2</v>
      </c>
      <c r="G24">
        <v>1.4357E-2</v>
      </c>
      <c r="H24" s="6">
        <f t="shared" si="1"/>
        <v>125.1874850498274</v>
      </c>
      <c r="I24" s="6">
        <f t="shared" si="1"/>
        <v>36.760526532449724</v>
      </c>
      <c r="J24" s="6">
        <f t="shared" si="1"/>
        <v>125.1425</v>
      </c>
      <c r="K24" s="6">
        <f t="shared" si="1"/>
        <v>36.715722000000007</v>
      </c>
    </row>
    <row r="25" spans="1:11" x14ac:dyDescent="0.3">
      <c r="A25" s="7">
        <v>24</v>
      </c>
      <c r="B25" s="5">
        <f>case06!E25</f>
        <v>125.18149</v>
      </c>
      <c r="C25" s="5">
        <f>case06!F25</f>
        <v>36.756279999999997</v>
      </c>
      <c r="D25" s="9">
        <v>-9.2089502140879596E-3</v>
      </c>
      <c r="E25" s="9">
        <v>1.9804991781711499E-2</v>
      </c>
      <c r="F25">
        <v>-1.2409999999999999E-2</v>
      </c>
      <c r="G25">
        <v>1.4456E-2</v>
      </c>
      <c r="H25" s="6">
        <f t="shared" si="1"/>
        <v>125.17827609961331</v>
      </c>
      <c r="I25" s="6">
        <f t="shared" si="1"/>
        <v>36.780331524231435</v>
      </c>
      <c r="J25" s="6">
        <f t="shared" si="1"/>
        <v>125.13009</v>
      </c>
      <c r="K25" s="6">
        <f t="shared" si="1"/>
        <v>36.730178000000009</v>
      </c>
    </row>
    <row r="26" spans="1:11" x14ac:dyDescent="0.3">
      <c r="A26" s="7">
        <v>25</v>
      </c>
      <c r="B26" s="5">
        <f>case06!E26</f>
        <v>125.16197</v>
      </c>
      <c r="C26" s="5">
        <f>case06!F26</f>
        <v>36.769979999999997</v>
      </c>
      <c r="D26" s="9">
        <v>-1.04075530543923E-2</v>
      </c>
      <c r="E26" s="9">
        <v>1.5267029404640101E-2</v>
      </c>
      <c r="F26">
        <v>-1.3310000000000001E-2</v>
      </c>
      <c r="G26">
        <v>1.2651000000000001E-2</v>
      </c>
      <c r="H26" s="6">
        <f t="shared" si="1"/>
        <v>125.16786854655892</v>
      </c>
      <c r="I26" s="6">
        <f t="shared" si="1"/>
        <v>36.795598553636076</v>
      </c>
      <c r="J26" s="6">
        <f t="shared" si="1"/>
        <v>125.11677999999999</v>
      </c>
      <c r="K26" s="6">
        <f t="shared" si="1"/>
        <v>36.742829000000008</v>
      </c>
    </row>
    <row r="27" spans="1:11" x14ac:dyDescent="0.3">
      <c r="A27" s="7">
        <v>26</v>
      </c>
      <c r="B27" s="5">
        <f>case06!E27</f>
        <v>125.14075</v>
      </c>
      <c r="C27" s="5">
        <f>case06!F27</f>
        <v>36.779020000000003</v>
      </c>
      <c r="D27" s="9">
        <v>-1.1445435695350101E-2</v>
      </c>
      <c r="E27" s="9">
        <v>1.10074952244758E-2</v>
      </c>
      <c r="F27">
        <v>-1.4402999999999999E-2</v>
      </c>
      <c r="G27">
        <v>9.6150000000000003E-3</v>
      </c>
      <c r="H27" s="6">
        <f t="shared" si="1"/>
        <v>125.15642311086357</v>
      </c>
      <c r="I27" s="6">
        <f t="shared" si="1"/>
        <v>36.806606048860552</v>
      </c>
      <c r="J27" s="6">
        <f t="shared" si="1"/>
        <v>125.10237699999999</v>
      </c>
      <c r="K27" s="6">
        <f t="shared" si="1"/>
        <v>36.752444000000004</v>
      </c>
    </row>
    <row r="28" spans="1:11" x14ac:dyDescent="0.3">
      <c r="A28" s="7">
        <v>27</v>
      </c>
      <c r="B28" s="5">
        <f>case06!E28</f>
        <v>125.11960000000001</v>
      </c>
      <c r="C28" s="5">
        <f>case06!F28</f>
        <v>36.782380000000003</v>
      </c>
      <c r="D28" s="9">
        <v>-1.24879917129874E-2</v>
      </c>
      <c r="E28" s="9">
        <v>7.1186423301696699E-3</v>
      </c>
      <c r="F28">
        <v>-1.4841999999999999E-2</v>
      </c>
      <c r="G28">
        <v>6.7019999999999996E-3</v>
      </c>
      <c r="H28" s="6">
        <f t="shared" si="1"/>
        <v>125.14393511915058</v>
      </c>
      <c r="I28" s="6">
        <f t="shared" si="1"/>
        <v>36.813724691190721</v>
      </c>
      <c r="J28" s="6">
        <f t="shared" si="1"/>
        <v>125.08753499999999</v>
      </c>
      <c r="K28" s="6">
        <f t="shared" si="1"/>
        <v>36.759146000000001</v>
      </c>
    </row>
    <row r="29" spans="1:11" x14ac:dyDescent="0.3">
      <c r="A29" s="7">
        <v>28</v>
      </c>
      <c r="B29" s="5">
        <f>case06!E29</f>
        <v>125.10111000000001</v>
      </c>
      <c r="C29" s="5">
        <f>case06!F29</f>
        <v>36.783250000000002</v>
      </c>
      <c r="D29" s="9">
        <v>-1.1300672776996999E-2</v>
      </c>
      <c r="E29" s="9">
        <v>4.4111311435699402E-3</v>
      </c>
      <c r="F29">
        <v>-1.2992E-2</v>
      </c>
      <c r="G29">
        <v>4.6540000000000002E-3</v>
      </c>
      <c r="H29" s="6">
        <f t="shared" si="1"/>
        <v>125.13263444637359</v>
      </c>
      <c r="I29" s="6">
        <f t="shared" si="1"/>
        <v>36.818135822334291</v>
      </c>
      <c r="J29" s="6">
        <f t="shared" si="1"/>
        <v>125.07454299999999</v>
      </c>
      <c r="K29" s="6">
        <f t="shared" si="1"/>
        <v>36.763800000000003</v>
      </c>
    </row>
    <row r="30" spans="1:11" x14ac:dyDescent="0.3">
      <c r="A30" s="7">
        <v>29</v>
      </c>
      <c r="B30" s="5">
        <f>case06!E30</f>
        <v>125.09039</v>
      </c>
      <c r="C30" s="5">
        <f>case06!F30</f>
        <v>36.782679999999999</v>
      </c>
      <c r="D30" s="9">
        <v>-9.7078392282128299E-3</v>
      </c>
      <c r="E30" s="9">
        <v>2.0238012075424099E-3</v>
      </c>
      <c r="F30">
        <v>-8.378E-3</v>
      </c>
      <c r="G30">
        <v>3.0379999999999999E-3</v>
      </c>
      <c r="H30" s="6">
        <f t="shared" si="1"/>
        <v>125.12292660714537</v>
      </c>
      <c r="I30" s="6">
        <f t="shared" si="1"/>
        <v>36.820159623541834</v>
      </c>
      <c r="J30" s="6">
        <f t="shared" si="1"/>
        <v>125.066165</v>
      </c>
      <c r="K30" s="6">
        <f t="shared" si="1"/>
        <v>36.766838</v>
      </c>
    </row>
    <row r="31" spans="1:11" x14ac:dyDescent="0.3">
      <c r="A31" s="7">
        <v>30</v>
      </c>
      <c r="B31" s="5">
        <f>case06!E31</f>
        <v>125.08967</v>
      </c>
      <c r="C31" s="5">
        <f>case06!F31</f>
        <v>36.781289999999998</v>
      </c>
      <c r="D31" s="9">
        <v>-7.2082681581377896E-3</v>
      </c>
      <c r="E31" s="9">
        <v>-1.02624297142028E-4</v>
      </c>
      <c r="F31">
        <v>-4.359E-3</v>
      </c>
      <c r="G31">
        <v>1.439E-3</v>
      </c>
      <c r="H31" s="6">
        <f t="shared" si="1"/>
        <v>125.11571833898724</v>
      </c>
      <c r="I31" s="6">
        <f t="shared" si="1"/>
        <v>36.820056999244692</v>
      </c>
      <c r="J31" s="6">
        <f t="shared" si="1"/>
        <v>125.061806</v>
      </c>
      <c r="K31" s="6">
        <f t="shared" si="1"/>
        <v>36.768276999999998</v>
      </c>
    </row>
    <row r="32" spans="1:11" x14ac:dyDescent="0.3">
      <c r="A32" s="7">
        <v>31</v>
      </c>
      <c r="B32" s="5">
        <f>case06!E32</f>
        <v>125.09372999999999</v>
      </c>
      <c r="C32" s="5">
        <f>case06!F32</f>
        <v>36.780320000000003</v>
      </c>
      <c r="D32" s="9">
        <v>-3.5645673051476401E-3</v>
      </c>
      <c r="E32" s="9">
        <v>2.5760084390640198E-3</v>
      </c>
      <c r="F32">
        <v>-2.3440000000000002E-3</v>
      </c>
      <c r="G32">
        <v>1.57E-3</v>
      </c>
      <c r="H32" s="6">
        <f t="shared" si="1"/>
        <v>125.11215377168209</v>
      </c>
      <c r="I32" s="6">
        <f t="shared" si="1"/>
        <v>36.822633007683756</v>
      </c>
      <c r="J32" s="6">
        <f t="shared" si="1"/>
        <v>125.05946200000001</v>
      </c>
      <c r="K32" s="6">
        <f t="shared" si="1"/>
        <v>36.769846999999999</v>
      </c>
    </row>
    <row r="33" spans="1:11" x14ac:dyDescent="0.3">
      <c r="A33" s="7">
        <v>32</v>
      </c>
      <c r="B33" s="5">
        <f>case06!E33</f>
        <v>125.10053000000001</v>
      </c>
      <c r="C33" s="5">
        <f>case06!F33</f>
        <v>36.780880000000003</v>
      </c>
      <c r="D33" s="9">
        <v>6.44409097731113E-4</v>
      </c>
      <c r="E33" s="9">
        <v>4.7446638345718297E-3</v>
      </c>
      <c r="F33">
        <v>2.4800000000000001E-4</v>
      </c>
      <c r="G33">
        <v>2.9689999999999999E-3</v>
      </c>
      <c r="H33" s="6">
        <f t="shared" si="1"/>
        <v>125.11279818077982</v>
      </c>
      <c r="I33" s="6">
        <f t="shared" si="1"/>
        <v>36.827377671518327</v>
      </c>
      <c r="J33" s="6">
        <f t="shared" si="1"/>
        <v>125.05971000000001</v>
      </c>
      <c r="K33" s="6">
        <f t="shared" si="1"/>
        <v>36.772815999999999</v>
      </c>
    </row>
    <row r="34" spans="1:11" x14ac:dyDescent="0.3">
      <c r="A34" s="7">
        <v>33</v>
      </c>
      <c r="B34" s="5">
        <f>case06!E34</f>
        <v>125.10656</v>
      </c>
      <c r="C34" s="5">
        <f>case06!F34</f>
        <v>36.781739999999999</v>
      </c>
      <c r="D34" s="9">
        <v>4.0352372452616596E-3</v>
      </c>
      <c r="E34" s="9">
        <v>6.2135308980941703E-3</v>
      </c>
      <c r="F34">
        <v>1.39E-3</v>
      </c>
      <c r="G34">
        <v>4.3870000000000003E-3</v>
      </c>
      <c r="H34" s="6">
        <f t="shared" si="1"/>
        <v>125.11683341802508</v>
      </c>
      <c r="I34" s="6">
        <f t="shared" si="1"/>
        <v>36.833591202416422</v>
      </c>
      <c r="J34" s="6">
        <f t="shared" si="1"/>
        <v>125.06110000000001</v>
      </c>
      <c r="K34" s="6">
        <f t="shared" si="1"/>
        <v>36.777203</v>
      </c>
    </row>
    <row r="35" spans="1:11" x14ac:dyDescent="0.3">
      <c r="A35" s="7">
        <v>34</v>
      </c>
      <c r="B35" s="5">
        <f>case06!E35</f>
        <v>125.1065</v>
      </c>
      <c r="C35" s="5">
        <f>case06!F35</f>
        <v>36.78172</v>
      </c>
      <c r="D35" s="9">
        <v>-1.53786223381757E-3</v>
      </c>
      <c r="E35" s="9">
        <v>7.2834119200706404E-3</v>
      </c>
      <c r="F35">
        <v>-9.2900000000000003E-4</v>
      </c>
      <c r="G35">
        <v>4.9399999999999999E-3</v>
      </c>
      <c r="H35" s="6">
        <f t="shared" ref="H35:K50" si="2">H34+D35</f>
        <v>125.11529555579126</v>
      </c>
      <c r="I35" s="6">
        <f t="shared" si="2"/>
        <v>36.840874614336492</v>
      </c>
      <c r="J35" s="6">
        <f t="shared" si="2"/>
        <v>125.06017100000001</v>
      </c>
      <c r="K35" s="6">
        <f t="shared" si="2"/>
        <v>36.782142999999998</v>
      </c>
    </row>
    <row r="36" spans="1:11" x14ac:dyDescent="0.3">
      <c r="A36" s="7">
        <v>35</v>
      </c>
      <c r="B36" s="5">
        <f>case06!E36</f>
        <v>125.09687</v>
      </c>
      <c r="C36" s="5">
        <f>case06!F36</f>
        <v>36.781529999999997</v>
      </c>
      <c r="D36" s="9">
        <v>-7.5542619451880403E-3</v>
      </c>
      <c r="E36" s="9">
        <v>8.8199600577354396E-3</v>
      </c>
      <c r="F36">
        <v>-6.2529999999999999E-3</v>
      </c>
      <c r="G36">
        <v>4.7939999999999997E-3</v>
      </c>
      <c r="H36" s="6">
        <f t="shared" si="2"/>
        <v>125.10774129384608</v>
      </c>
      <c r="I36" s="6">
        <f t="shared" si="2"/>
        <v>36.849694574394228</v>
      </c>
      <c r="J36" s="6">
        <f t="shared" si="2"/>
        <v>125.05391800000001</v>
      </c>
      <c r="K36" s="6">
        <f t="shared" si="2"/>
        <v>36.786936999999995</v>
      </c>
    </row>
    <row r="37" spans="1:11" x14ac:dyDescent="0.3">
      <c r="A37" s="7">
        <v>36</v>
      </c>
      <c r="B37" s="5">
        <f>case06!E37</f>
        <v>125.07903</v>
      </c>
      <c r="C37" s="5">
        <f>case06!F37</f>
        <v>36.78295</v>
      </c>
      <c r="D37" s="9">
        <v>-1.25332428142428E-2</v>
      </c>
      <c r="E37" s="9">
        <v>1.0757751762866899E-2</v>
      </c>
      <c r="F37">
        <v>-1.1648E-2</v>
      </c>
      <c r="G37">
        <v>4.7710000000000001E-3</v>
      </c>
      <c r="H37" s="6">
        <f t="shared" si="2"/>
        <v>125.09520805103183</v>
      </c>
      <c r="I37" s="6">
        <f t="shared" si="2"/>
        <v>36.860452326157095</v>
      </c>
      <c r="J37" s="6">
        <f t="shared" si="2"/>
        <v>125.04227000000002</v>
      </c>
      <c r="K37" s="6">
        <f t="shared" si="2"/>
        <v>36.791707999999993</v>
      </c>
    </row>
    <row r="38" spans="1:11" x14ac:dyDescent="0.3">
      <c r="A38" s="7">
        <v>37</v>
      </c>
      <c r="B38" s="5">
        <f>case06!E38</f>
        <v>125.05543</v>
      </c>
      <c r="C38" s="5">
        <f>case06!F38</f>
        <v>36.784210000000002</v>
      </c>
      <c r="D38" s="9">
        <v>-1.6130574047565401E-2</v>
      </c>
      <c r="E38" s="9">
        <v>6.4513757824897697E-3</v>
      </c>
      <c r="F38">
        <v>-1.5001E-2</v>
      </c>
      <c r="G38">
        <v>2.5500000000000002E-3</v>
      </c>
      <c r="H38" s="6">
        <f t="shared" si="2"/>
        <v>125.07907747698427</v>
      </c>
      <c r="I38" s="6">
        <f t="shared" si="2"/>
        <v>36.866903701939584</v>
      </c>
      <c r="J38" s="6">
        <f t="shared" si="2"/>
        <v>125.02726900000002</v>
      </c>
      <c r="K38" s="6">
        <f t="shared" si="2"/>
        <v>36.794257999999992</v>
      </c>
    </row>
    <row r="39" spans="1:11" x14ac:dyDescent="0.3">
      <c r="A39" s="7">
        <v>38</v>
      </c>
      <c r="B39" s="5">
        <f>case06!E39</f>
        <v>125.02927</v>
      </c>
      <c r="C39" s="5">
        <f>case06!F39</f>
        <v>36.784880000000001</v>
      </c>
      <c r="D39" s="9">
        <v>-1.84430629014968E-2</v>
      </c>
      <c r="E39" s="9">
        <v>1.7210394144058199E-3</v>
      </c>
      <c r="F39">
        <v>-1.7666000000000001E-2</v>
      </c>
      <c r="G39">
        <v>-1.189E-3</v>
      </c>
      <c r="H39" s="6">
        <f t="shared" si="2"/>
        <v>125.06063441408277</v>
      </c>
      <c r="I39" s="6">
        <f t="shared" si="2"/>
        <v>36.86862474135399</v>
      </c>
      <c r="J39" s="6">
        <f t="shared" si="2"/>
        <v>125.00960300000001</v>
      </c>
      <c r="K39" s="6">
        <f t="shared" si="2"/>
        <v>36.793068999999996</v>
      </c>
    </row>
    <row r="40" spans="1:11" x14ac:dyDescent="0.3">
      <c r="A40" s="7">
        <v>39</v>
      </c>
      <c r="B40" s="5">
        <f>case06!E40</f>
        <v>125.00475</v>
      </c>
      <c r="C40" s="5">
        <f>case06!F40</f>
        <v>36.782760000000003</v>
      </c>
      <c r="D40" s="9">
        <v>-2.02665105462074E-2</v>
      </c>
      <c r="E40" s="9">
        <v>-3.4249350428581199E-3</v>
      </c>
      <c r="F40">
        <v>-1.9342999999999999E-2</v>
      </c>
      <c r="G40">
        <v>-4.927E-3</v>
      </c>
      <c r="H40" s="6">
        <f t="shared" si="2"/>
        <v>125.04036790353656</v>
      </c>
      <c r="I40" s="6">
        <f t="shared" si="2"/>
        <v>36.865199806311132</v>
      </c>
      <c r="J40" s="6">
        <f t="shared" si="2"/>
        <v>124.99026000000001</v>
      </c>
      <c r="K40" s="6">
        <f t="shared" si="2"/>
        <v>36.788141999999993</v>
      </c>
    </row>
    <row r="41" spans="1:11" x14ac:dyDescent="0.3">
      <c r="A41" s="7">
        <v>40</v>
      </c>
      <c r="B41" s="5">
        <f>case06!E41</f>
        <v>124.98335</v>
      </c>
      <c r="C41" s="5">
        <f>case06!F41</f>
        <v>36.776949999999999</v>
      </c>
      <c r="D41" s="9">
        <v>-1.8196474760770701E-2</v>
      </c>
      <c r="E41" s="9">
        <v>-7.9952403903007507E-3</v>
      </c>
      <c r="F41">
        <v>-1.7757999999999999E-2</v>
      </c>
      <c r="G41">
        <v>-7.9319999999999998E-3</v>
      </c>
      <c r="H41" s="6">
        <f t="shared" si="2"/>
        <v>125.02217142877579</v>
      </c>
      <c r="I41" s="6">
        <f t="shared" si="2"/>
        <v>36.857204565920831</v>
      </c>
      <c r="J41" s="6">
        <f t="shared" si="2"/>
        <v>124.97250200000001</v>
      </c>
      <c r="K41" s="6">
        <f t="shared" si="2"/>
        <v>36.780209999999997</v>
      </c>
    </row>
    <row r="42" spans="1:11" x14ac:dyDescent="0.3">
      <c r="A42" s="7">
        <v>41</v>
      </c>
      <c r="B42" s="5">
        <f>case06!E42</f>
        <v>124.96708</v>
      </c>
      <c r="C42" s="5">
        <f>case06!F42</f>
        <v>36.768369999999997</v>
      </c>
      <c r="D42" s="9">
        <v>-1.6339637339115101E-2</v>
      </c>
      <c r="E42" s="9">
        <v>-1.04091987013816E-2</v>
      </c>
      <c r="F42">
        <v>-1.2741000000000001E-2</v>
      </c>
      <c r="G42">
        <v>-1.0442E-2</v>
      </c>
      <c r="H42" s="6">
        <f t="shared" si="2"/>
        <v>125.00583179143668</v>
      </c>
      <c r="I42" s="6">
        <f t="shared" si="2"/>
        <v>36.84679536721945</v>
      </c>
      <c r="J42" s="6">
        <f t="shared" si="2"/>
        <v>124.959761</v>
      </c>
      <c r="K42" s="6">
        <f t="shared" si="2"/>
        <v>36.769767999999999</v>
      </c>
    </row>
    <row r="43" spans="1:11" x14ac:dyDescent="0.3">
      <c r="A43" s="7">
        <v>42</v>
      </c>
      <c r="B43" s="5">
        <f>case06!E43</f>
        <v>124.95686000000001</v>
      </c>
      <c r="C43" s="5">
        <f>case06!F43</f>
        <v>36.758119999999998</v>
      </c>
      <c r="D43" s="9">
        <v>-1.4322564005851701E-2</v>
      </c>
      <c r="E43" s="9">
        <v>-1.03631094098091E-2</v>
      </c>
      <c r="F43">
        <v>-7.835E-3</v>
      </c>
      <c r="G43">
        <v>-1.2969E-2</v>
      </c>
      <c r="H43" s="6">
        <f t="shared" si="2"/>
        <v>124.99150922743083</v>
      </c>
      <c r="I43" s="6">
        <f t="shared" si="2"/>
        <v>36.836432257809641</v>
      </c>
      <c r="J43" s="6">
        <f t="shared" si="2"/>
        <v>124.951926</v>
      </c>
      <c r="K43" s="6">
        <f t="shared" si="2"/>
        <v>36.756799000000001</v>
      </c>
    </row>
    <row r="44" spans="1:11" x14ac:dyDescent="0.3">
      <c r="A44" s="7">
        <v>43</v>
      </c>
      <c r="B44" s="5">
        <f>case06!E44</f>
        <v>124.95129</v>
      </c>
      <c r="C44" s="5">
        <f>case06!F44</f>
        <v>36.749769999999998</v>
      </c>
      <c r="D44" s="9">
        <v>-1.0776399634778401E-2</v>
      </c>
      <c r="E44" s="9">
        <v>-8.9597329497337307E-3</v>
      </c>
      <c r="F44">
        <v>-4.8719999999999996E-3</v>
      </c>
      <c r="G44">
        <v>-1.2393E-2</v>
      </c>
      <c r="H44" s="6">
        <f t="shared" si="2"/>
        <v>124.98073282779605</v>
      </c>
      <c r="I44" s="6">
        <f t="shared" si="2"/>
        <v>36.827472524859907</v>
      </c>
      <c r="J44" s="6">
        <f t="shared" si="2"/>
        <v>124.94705399999999</v>
      </c>
      <c r="K44" s="6">
        <f t="shared" si="2"/>
        <v>36.744405999999998</v>
      </c>
    </row>
    <row r="45" spans="1:11" x14ac:dyDescent="0.3">
      <c r="A45" s="7">
        <v>44</v>
      </c>
      <c r="B45" s="5">
        <f>case06!E45</f>
        <v>124.94855</v>
      </c>
      <c r="C45" s="5">
        <f>case06!F45</f>
        <v>36.746180000000003</v>
      </c>
      <c r="D45" s="9">
        <v>-7.3861833661794602E-3</v>
      </c>
      <c r="E45" s="9">
        <v>-7.2492435574531503E-3</v>
      </c>
      <c r="F45">
        <v>-1.658E-3</v>
      </c>
      <c r="G45">
        <v>-9.5289999999999993E-3</v>
      </c>
      <c r="H45" s="6">
        <f t="shared" si="2"/>
        <v>124.97334664442987</v>
      </c>
      <c r="I45" s="6">
        <f t="shared" si="2"/>
        <v>36.820223281302454</v>
      </c>
      <c r="J45" s="6">
        <f t="shared" si="2"/>
        <v>124.94539599999999</v>
      </c>
      <c r="K45" s="6">
        <f t="shared" si="2"/>
        <v>36.734876999999997</v>
      </c>
    </row>
    <row r="46" spans="1:11" x14ac:dyDescent="0.3">
      <c r="A46" s="7">
        <v>45</v>
      </c>
      <c r="B46" s="5">
        <f>case06!E46</f>
        <v>124.94865</v>
      </c>
      <c r="C46" s="5">
        <f>case06!F46</f>
        <v>36.748379999999997</v>
      </c>
      <c r="D46" s="9">
        <v>-4.0023345500230702E-3</v>
      </c>
      <c r="E46" s="9">
        <v>-5.3567886352539002E-3</v>
      </c>
      <c r="F46">
        <v>7.45E-4</v>
      </c>
      <c r="G46">
        <v>-6.5550000000000001E-3</v>
      </c>
      <c r="H46" s="6">
        <f t="shared" si="2"/>
        <v>124.96934430987984</v>
      </c>
      <c r="I46" s="6">
        <f t="shared" si="2"/>
        <v>36.8148664926672</v>
      </c>
      <c r="J46" s="6">
        <f t="shared" si="2"/>
        <v>124.94614099999998</v>
      </c>
      <c r="K46" s="6">
        <f t="shared" si="2"/>
        <v>36.728321999999999</v>
      </c>
    </row>
    <row r="47" spans="1:11" x14ac:dyDescent="0.3">
      <c r="A47" s="7">
        <v>46</v>
      </c>
      <c r="B47" s="5">
        <f>case06!E47</f>
        <v>124.94683999999999</v>
      </c>
      <c r="C47" s="5">
        <f>case06!F47</f>
        <v>36.754600000000003</v>
      </c>
      <c r="D47" s="9">
        <v>-1.07831507921218E-3</v>
      </c>
      <c r="E47" s="9">
        <v>-1.8516480922698901E-3</v>
      </c>
      <c r="F47">
        <v>-1.8E-5</v>
      </c>
      <c r="G47">
        <v>-3.908E-3</v>
      </c>
      <c r="H47" s="6">
        <f t="shared" si="2"/>
        <v>124.96826599480063</v>
      </c>
      <c r="I47" s="6">
        <f t="shared" si="2"/>
        <v>36.81301484457493</v>
      </c>
      <c r="J47" s="6">
        <f t="shared" si="2"/>
        <v>124.94612299999999</v>
      </c>
      <c r="K47" s="6">
        <f t="shared" si="2"/>
        <v>36.724413999999996</v>
      </c>
    </row>
    <row r="48" spans="1:11" x14ac:dyDescent="0.3">
      <c r="A48" s="7">
        <v>47</v>
      </c>
      <c r="B48" s="5">
        <f>case06!E48</f>
        <v>124.94074999999999</v>
      </c>
      <c r="C48" s="5">
        <f>case06!F48</f>
        <v>36.764150000000001</v>
      </c>
      <c r="D48" s="9">
        <v>4.8248935490846601E-4</v>
      </c>
      <c r="E48" s="9">
        <v>3.2530725002288801E-3</v>
      </c>
      <c r="F48">
        <v>-1.539E-3</v>
      </c>
      <c r="G48">
        <v>-1.5770000000000001E-3</v>
      </c>
      <c r="H48" s="6">
        <f t="shared" si="2"/>
        <v>124.96874848415554</v>
      </c>
      <c r="I48" s="6">
        <f t="shared" si="2"/>
        <v>36.816267917075159</v>
      </c>
      <c r="J48" s="6">
        <f t="shared" si="2"/>
        <v>124.94458399999999</v>
      </c>
      <c r="K48" s="6">
        <f t="shared" si="2"/>
        <v>36.722836999999998</v>
      </c>
    </row>
    <row r="49" spans="1:11" x14ac:dyDescent="0.3">
      <c r="A49" s="7">
        <v>48</v>
      </c>
      <c r="B49" s="5">
        <f>case06!E49</f>
        <v>124.93204</v>
      </c>
      <c r="C49" s="5">
        <f>case06!F49</f>
        <v>36.775329999999997</v>
      </c>
      <c r="D49" s="9">
        <v>-2.05092132091522E-4</v>
      </c>
      <c r="E49" s="9">
        <v>7.4378624558448696E-3</v>
      </c>
      <c r="F49">
        <v>-4.5770000000000003E-3</v>
      </c>
      <c r="G49">
        <v>6.8199999999999999E-4</v>
      </c>
      <c r="H49" s="6">
        <f t="shared" si="2"/>
        <v>124.96854339202345</v>
      </c>
      <c r="I49" s="6">
        <f t="shared" si="2"/>
        <v>36.823705779531004</v>
      </c>
      <c r="J49" s="6">
        <f t="shared" si="2"/>
        <v>124.94000699999999</v>
      </c>
      <c r="K49" s="6">
        <f t="shared" si="2"/>
        <v>36.723518999999996</v>
      </c>
    </row>
    <row r="50" spans="1:11" x14ac:dyDescent="0.3">
      <c r="A50" s="7">
        <v>49</v>
      </c>
      <c r="B50" s="5">
        <f>case06!E50</f>
        <v>124.92025</v>
      </c>
      <c r="C50" s="5">
        <f>case06!F50</f>
        <v>36.78595</v>
      </c>
      <c r="D50" s="9">
        <v>-3.8570640608668301E-3</v>
      </c>
      <c r="E50" s="9">
        <v>4.1869431734084996E-3</v>
      </c>
      <c r="F50">
        <v>-6.3879999999999996E-3</v>
      </c>
      <c r="G50">
        <v>-2.3599999999999999E-4</v>
      </c>
      <c r="H50" s="6">
        <f t="shared" si="2"/>
        <v>124.96468632796258</v>
      </c>
      <c r="I50" s="6">
        <f t="shared" si="2"/>
        <v>36.827892722704412</v>
      </c>
      <c r="J50" s="6">
        <f t="shared" si="2"/>
        <v>124.93361899999999</v>
      </c>
      <c r="K50" s="6">
        <f t="shared" si="2"/>
        <v>36.723282999999995</v>
      </c>
    </row>
    <row r="51" spans="1:11" x14ac:dyDescent="0.3">
      <c r="A51" s="7">
        <v>50</v>
      </c>
      <c r="B51" s="5">
        <f>case06!E51</f>
        <v>124.9083</v>
      </c>
      <c r="C51" s="5">
        <f>case06!F51</f>
        <v>36.792549999999999</v>
      </c>
      <c r="D51" s="9">
        <v>-7.3414295911788897E-3</v>
      </c>
      <c r="E51" s="9">
        <v>3.06367874145507E-4</v>
      </c>
      <c r="F51">
        <v>-7.8130000000000005E-3</v>
      </c>
      <c r="G51">
        <v>-3.4020000000000001E-3</v>
      </c>
      <c r="H51" s="6">
        <f t="shared" ref="H51:K66" si="3">H50+D51</f>
        <v>124.9573448983714</v>
      </c>
      <c r="I51" s="6">
        <f t="shared" si="3"/>
        <v>36.828199090578558</v>
      </c>
      <c r="J51" s="6">
        <f t="shared" si="3"/>
        <v>124.92580599999999</v>
      </c>
      <c r="K51" s="6">
        <f t="shared" si="3"/>
        <v>36.719880999999994</v>
      </c>
    </row>
    <row r="52" spans="1:11" x14ac:dyDescent="0.3">
      <c r="A52" s="7">
        <v>51</v>
      </c>
      <c r="B52" s="5">
        <f>case06!E52</f>
        <v>124.89570000000001</v>
      </c>
      <c r="C52" s="5">
        <f>case06!F52</f>
        <v>36.791809999999998</v>
      </c>
      <c r="D52" s="9">
        <v>-9.3352701514959301E-3</v>
      </c>
      <c r="E52" s="9">
        <v>-3.85036319494247E-3</v>
      </c>
      <c r="F52">
        <v>-8.4110000000000001E-3</v>
      </c>
      <c r="G52">
        <v>-6.5669999999999999E-3</v>
      </c>
      <c r="H52" s="6">
        <f t="shared" si="3"/>
        <v>124.94800962821991</v>
      </c>
      <c r="I52" s="6">
        <f t="shared" si="3"/>
        <v>36.824348727383615</v>
      </c>
      <c r="J52" s="6">
        <f t="shared" si="3"/>
        <v>124.917395</v>
      </c>
      <c r="K52" s="6">
        <f t="shared" si="3"/>
        <v>36.713313999999997</v>
      </c>
    </row>
    <row r="53" spans="1:11" x14ac:dyDescent="0.3">
      <c r="A53" s="7">
        <v>52</v>
      </c>
      <c r="B53" s="5">
        <f>case06!E53</f>
        <v>124.88373</v>
      </c>
      <c r="C53" s="5">
        <f>case06!F53</f>
        <v>36.784979999999997</v>
      </c>
      <c r="D53" s="9">
        <v>-6.4855003729462598E-3</v>
      </c>
      <c r="E53" s="9">
        <v>-8.3527490496635402E-3</v>
      </c>
      <c r="F53">
        <v>-5.9100000000000003E-3</v>
      </c>
      <c r="G53">
        <v>-9.2739999999999993E-3</v>
      </c>
      <c r="H53" s="6">
        <f t="shared" si="3"/>
        <v>124.94152412784696</v>
      </c>
      <c r="I53" s="6">
        <f t="shared" si="3"/>
        <v>36.815995978333952</v>
      </c>
      <c r="J53" s="6">
        <f t="shared" si="3"/>
        <v>124.911485</v>
      </c>
      <c r="K53" s="6">
        <f t="shared" si="3"/>
        <v>36.704039999999999</v>
      </c>
    </row>
    <row r="54" spans="1:11" x14ac:dyDescent="0.3">
      <c r="A54" s="7">
        <v>53</v>
      </c>
      <c r="B54" s="5">
        <f>case06!E54</f>
        <v>124.8742</v>
      </c>
      <c r="C54" s="5">
        <f>case06!F54</f>
        <v>36.77543</v>
      </c>
      <c r="D54" s="9">
        <v>-3.4844314213842102E-3</v>
      </c>
      <c r="E54" s="9">
        <v>-1.3182751834392501E-2</v>
      </c>
      <c r="F54">
        <v>-2.0279999999999999E-3</v>
      </c>
      <c r="G54">
        <v>-1.1606E-2</v>
      </c>
      <c r="H54" s="6">
        <f t="shared" si="3"/>
        <v>124.93803969642558</v>
      </c>
      <c r="I54" s="6">
        <f t="shared" si="3"/>
        <v>36.802813226499559</v>
      </c>
      <c r="J54" s="6">
        <f t="shared" si="3"/>
        <v>124.909457</v>
      </c>
      <c r="K54" s="6">
        <f t="shared" si="3"/>
        <v>36.692433999999999</v>
      </c>
    </row>
    <row r="55" spans="1:11" x14ac:dyDescent="0.3">
      <c r="A55" s="7">
        <v>54</v>
      </c>
      <c r="B55" s="5">
        <f>case06!E55</f>
        <v>124.87081999999999</v>
      </c>
      <c r="C55" s="5">
        <f>case06!F55</f>
        <v>36.762999999999998</v>
      </c>
      <c r="D55" s="9">
        <v>-5.4716318845748901E-4</v>
      </c>
      <c r="E55" s="9">
        <v>-1.76823958754539E-2</v>
      </c>
      <c r="F55">
        <v>2.4910000000000002E-3</v>
      </c>
      <c r="G55">
        <v>-1.3823E-2</v>
      </c>
      <c r="H55" s="6">
        <f t="shared" si="3"/>
        <v>124.93749253323712</v>
      </c>
      <c r="I55" s="6">
        <f t="shared" si="3"/>
        <v>36.785130830624105</v>
      </c>
      <c r="J55" s="6">
        <f t="shared" si="3"/>
        <v>124.91194800000001</v>
      </c>
      <c r="K55" s="6">
        <f t="shared" si="3"/>
        <v>36.678610999999997</v>
      </c>
    </row>
    <row r="56" spans="1:11" x14ac:dyDescent="0.3">
      <c r="A56" s="7">
        <v>55</v>
      </c>
      <c r="B56" s="5">
        <f>case06!E56</f>
        <v>124.87385999999999</v>
      </c>
      <c r="C56" s="5">
        <f>case06!F56</f>
        <v>36.750430000000001</v>
      </c>
      <c r="D56" s="9">
        <v>3.9074886590242299E-3</v>
      </c>
      <c r="E56" s="9">
        <v>-1.62565484642982E-2</v>
      </c>
      <c r="F56">
        <v>5.5160000000000001E-3</v>
      </c>
      <c r="G56">
        <v>-1.3663E-2</v>
      </c>
      <c r="H56" s="6">
        <f t="shared" si="3"/>
        <v>124.94140002189614</v>
      </c>
      <c r="I56" s="6">
        <f t="shared" si="3"/>
        <v>36.768874282159807</v>
      </c>
      <c r="J56" s="6">
        <f t="shared" si="3"/>
        <v>124.91746400000001</v>
      </c>
      <c r="K56" s="6">
        <f t="shared" si="3"/>
        <v>36.664947999999995</v>
      </c>
    </row>
    <row r="57" spans="1:11" x14ac:dyDescent="0.3">
      <c r="A57" s="7">
        <v>56</v>
      </c>
      <c r="B57" s="5">
        <f>case06!E57</f>
        <v>124.88208</v>
      </c>
      <c r="C57" s="5">
        <f>case06!F57</f>
        <v>36.740519999999997</v>
      </c>
      <c r="D57" s="9">
        <v>8.1281997263431497E-3</v>
      </c>
      <c r="E57" s="9">
        <v>-1.4625810086727101E-2</v>
      </c>
      <c r="F57">
        <v>9.2840000000000006E-3</v>
      </c>
      <c r="G57">
        <v>-1.1741E-2</v>
      </c>
      <c r="H57" s="6">
        <f t="shared" si="3"/>
        <v>124.94952822162249</v>
      </c>
      <c r="I57" s="6">
        <f t="shared" si="3"/>
        <v>36.75424847207308</v>
      </c>
      <c r="J57" s="6">
        <f t="shared" si="3"/>
        <v>124.926748</v>
      </c>
      <c r="K57" s="6">
        <f t="shared" si="3"/>
        <v>36.653206999999995</v>
      </c>
    </row>
    <row r="58" spans="1:11" x14ac:dyDescent="0.3">
      <c r="A58" s="7">
        <v>57</v>
      </c>
      <c r="B58" s="5">
        <f>case06!E58</f>
        <v>124.8933</v>
      </c>
      <c r="C58" s="5">
        <f>case06!F58</f>
        <v>36.73601</v>
      </c>
      <c r="D58" s="9">
        <v>1.2129546143114499E-2</v>
      </c>
      <c r="E58" s="9">
        <v>-1.2743905186653101E-2</v>
      </c>
      <c r="F58">
        <v>1.3088000000000001E-2</v>
      </c>
      <c r="G58">
        <v>-9.6279999999999994E-3</v>
      </c>
      <c r="H58" s="6">
        <f t="shared" si="3"/>
        <v>124.9616577677656</v>
      </c>
      <c r="I58" s="6">
        <f t="shared" si="3"/>
        <v>36.741504566886427</v>
      </c>
      <c r="J58" s="6">
        <f t="shared" si="3"/>
        <v>124.939836</v>
      </c>
      <c r="K58" s="6">
        <f t="shared" si="3"/>
        <v>36.643578999999995</v>
      </c>
    </row>
    <row r="59" spans="1:11" x14ac:dyDescent="0.3">
      <c r="A59" s="7">
        <v>58</v>
      </c>
      <c r="B59" s="5">
        <f>case06!E59</f>
        <v>124.90470000000001</v>
      </c>
      <c r="C59" s="5">
        <f>case06!F59</f>
        <v>36.737639999999999</v>
      </c>
      <c r="D59" s="9">
        <v>9.9543565884232504E-3</v>
      </c>
      <c r="E59" s="9">
        <v>-7.0377886295318604E-3</v>
      </c>
      <c r="F59">
        <v>1.2357E-2</v>
      </c>
      <c r="G59">
        <v>-7.4830000000000001E-3</v>
      </c>
      <c r="H59" s="6">
        <f t="shared" si="3"/>
        <v>124.97161212435402</v>
      </c>
      <c r="I59" s="6">
        <f t="shared" si="3"/>
        <v>36.734466778256895</v>
      </c>
      <c r="J59" s="6">
        <f t="shared" si="3"/>
        <v>124.95219299999999</v>
      </c>
      <c r="K59" s="6">
        <f t="shared" si="3"/>
        <v>36.636095999999995</v>
      </c>
    </row>
    <row r="60" spans="1:11" x14ac:dyDescent="0.3">
      <c r="A60" s="7">
        <v>59</v>
      </c>
      <c r="B60" s="5">
        <f>case06!E60</f>
        <v>124.91387</v>
      </c>
      <c r="C60" s="5">
        <f>case06!F60</f>
        <v>36.741100000000003</v>
      </c>
      <c r="D60" s="9">
        <v>7.9887229949235899E-3</v>
      </c>
      <c r="E60" s="9">
        <v>-1.72609090805053E-3</v>
      </c>
      <c r="F60">
        <v>9.1409999999999998E-3</v>
      </c>
      <c r="G60">
        <v>-5.6090000000000003E-3</v>
      </c>
      <c r="H60" s="6">
        <f t="shared" si="3"/>
        <v>124.97960084734895</v>
      </c>
      <c r="I60" s="6">
        <f t="shared" si="3"/>
        <v>36.732740687348844</v>
      </c>
      <c r="J60" s="6">
        <f t="shared" si="3"/>
        <v>124.96133399999999</v>
      </c>
      <c r="K60" s="6">
        <f t="shared" si="3"/>
        <v>36.630486999999995</v>
      </c>
    </row>
    <row r="61" spans="1:11" x14ac:dyDescent="0.3">
      <c r="A61" s="7">
        <v>60</v>
      </c>
      <c r="B61" s="5">
        <f>case06!E61</f>
        <v>124.92027</v>
      </c>
      <c r="C61" s="5">
        <f>case06!F61</f>
        <v>36.74718</v>
      </c>
      <c r="D61" s="9">
        <v>5.9906337410211502E-3</v>
      </c>
      <c r="E61" s="9">
        <v>3.20306420326232E-3</v>
      </c>
      <c r="F61">
        <v>5.9129999999999999E-3</v>
      </c>
      <c r="G61">
        <v>-3.8709999999999999E-3</v>
      </c>
      <c r="H61" s="6">
        <f t="shared" si="3"/>
        <v>124.98559148108997</v>
      </c>
      <c r="I61" s="6">
        <f t="shared" si="3"/>
        <v>36.735943751552107</v>
      </c>
      <c r="J61" s="6">
        <f t="shared" si="3"/>
        <v>124.967247</v>
      </c>
      <c r="K61" s="6">
        <f t="shared" si="3"/>
        <v>36.626615999999999</v>
      </c>
    </row>
    <row r="62" spans="1:11" x14ac:dyDescent="0.3">
      <c r="A62" s="7">
        <v>61</v>
      </c>
      <c r="B62" s="5">
        <f>case06!E62</f>
        <v>124.92198999999999</v>
      </c>
      <c r="C62" s="5">
        <f>case06!F62</f>
        <v>36.752690000000001</v>
      </c>
      <c r="D62" s="9">
        <v>2.85709090530872E-3</v>
      </c>
      <c r="E62" s="9">
        <v>7.5680762529373104E-4</v>
      </c>
      <c r="F62">
        <v>2.784E-3</v>
      </c>
      <c r="G62">
        <v>-4.9509999999999997E-3</v>
      </c>
      <c r="H62" s="6">
        <f t="shared" si="3"/>
        <v>124.98844857199528</v>
      </c>
      <c r="I62" s="6">
        <f t="shared" si="3"/>
        <v>36.7367005591774</v>
      </c>
      <c r="J62" s="6">
        <f t="shared" si="3"/>
        <v>124.97003100000001</v>
      </c>
      <c r="K62" s="6">
        <f t="shared" si="3"/>
        <v>36.621665</v>
      </c>
    </row>
    <row r="63" spans="1:11" x14ac:dyDescent="0.3">
      <c r="A63" s="7">
        <v>62</v>
      </c>
      <c r="B63" s="5">
        <f>case06!E63</f>
        <v>124.92085</v>
      </c>
      <c r="C63" s="5">
        <f>case06!F63</f>
        <v>36.754510000000003</v>
      </c>
      <c r="D63" s="9">
        <v>6.8048946559429101E-5</v>
      </c>
      <c r="E63" s="9">
        <v>-1.97800248861312E-3</v>
      </c>
      <c r="F63">
        <v>-2.7399999999999999E-4</v>
      </c>
      <c r="G63">
        <v>-8.0499999999999999E-3</v>
      </c>
      <c r="H63" s="6">
        <f t="shared" si="3"/>
        <v>124.98851662094184</v>
      </c>
      <c r="I63" s="6">
        <f t="shared" si="3"/>
        <v>36.734722556688787</v>
      </c>
      <c r="J63" s="6">
        <f t="shared" si="3"/>
        <v>124.969757</v>
      </c>
      <c r="K63" s="6">
        <f t="shared" si="3"/>
        <v>36.613615000000003</v>
      </c>
    </row>
    <row r="64" spans="1:11" x14ac:dyDescent="0.3">
      <c r="A64" s="7">
        <v>63</v>
      </c>
      <c r="B64" s="5">
        <f>case06!E64</f>
        <v>124.91721</v>
      </c>
      <c r="C64" s="5">
        <f>case06!F64</f>
        <v>36.751510000000003</v>
      </c>
      <c r="D64" s="9">
        <v>-2.3624263703822999E-3</v>
      </c>
      <c r="E64" s="9">
        <v>-4.9730390310287398E-3</v>
      </c>
      <c r="F64">
        <v>-2.581E-3</v>
      </c>
      <c r="G64">
        <v>-1.1202999999999999E-2</v>
      </c>
      <c r="H64" s="6">
        <f t="shared" si="3"/>
        <v>124.98615419457145</v>
      </c>
      <c r="I64" s="6">
        <f t="shared" si="3"/>
        <v>36.729749517657758</v>
      </c>
      <c r="J64" s="6">
        <f t="shared" si="3"/>
        <v>124.96717599999999</v>
      </c>
      <c r="K64" s="6">
        <f t="shared" si="3"/>
        <v>36.602412000000001</v>
      </c>
    </row>
    <row r="65" spans="1:11" x14ac:dyDescent="0.3">
      <c r="A65" s="7">
        <v>64</v>
      </c>
      <c r="B65" s="5">
        <f>case06!E65</f>
        <v>124.91535</v>
      </c>
      <c r="C65" s="5">
        <f>case06!F65</f>
        <v>36.744109999999999</v>
      </c>
      <c r="D65" s="9">
        <v>-5.7250494137406295E-4</v>
      </c>
      <c r="E65" s="9">
        <v>-9.4937607645988395E-3</v>
      </c>
      <c r="F65">
        <v>-1.268E-3</v>
      </c>
      <c r="G65">
        <v>-1.3592999999999999E-2</v>
      </c>
      <c r="H65" s="6">
        <f t="shared" si="3"/>
        <v>124.98558168963008</v>
      </c>
      <c r="I65" s="6">
        <f t="shared" si="3"/>
        <v>36.72025575689316</v>
      </c>
      <c r="J65" s="6">
        <f t="shared" si="3"/>
        <v>124.965908</v>
      </c>
      <c r="K65" s="6">
        <f t="shared" si="3"/>
        <v>36.588819000000001</v>
      </c>
    </row>
    <row r="66" spans="1:11" x14ac:dyDescent="0.3">
      <c r="A66" s="7">
        <v>65</v>
      </c>
      <c r="B66" s="5">
        <f>case06!E66</f>
        <v>124.9181</v>
      </c>
      <c r="C66" s="5">
        <f>case06!F66</f>
        <v>36.732230000000001</v>
      </c>
      <c r="D66" s="9">
        <v>1.0412507690489201E-3</v>
      </c>
      <c r="E66" s="9">
        <v>-1.42653509974479E-2</v>
      </c>
      <c r="F66">
        <v>1.8E-3</v>
      </c>
      <c r="G66">
        <v>-1.5362000000000001E-2</v>
      </c>
      <c r="H66" s="6">
        <f t="shared" si="3"/>
        <v>124.98662294039913</v>
      </c>
      <c r="I66" s="6">
        <f t="shared" si="3"/>
        <v>36.705990405895712</v>
      </c>
      <c r="J66" s="6">
        <f t="shared" si="3"/>
        <v>124.967708</v>
      </c>
      <c r="K66" s="6">
        <f t="shared" si="3"/>
        <v>36.573456999999998</v>
      </c>
    </row>
    <row r="67" spans="1:11" x14ac:dyDescent="0.3">
      <c r="A67" s="7">
        <v>66</v>
      </c>
      <c r="B67" s="5">
        <f>case06!E67</f>
        <v>124.92713000000001</v>
      </c>
      <c r="C67" s="5">
        <f>case06!F67</f>
        <v>36.717919999999999</v>
      </c>
      <c r="D67" s="9">
        <v>2.57684057578444E-3</v>
      </c>
      <c r="E67" s="9">
        <v>-1.9140109419822599E-2</v>
      </c>
      <c r="F67">
        <v>4.8019999999999998E-3</v>
      </c>
      <c r="G67">
        <v>-1.7080000000000001E-2</v>
      </c>
      <c r="H67" s="6">
        <f t="shared" ref="H67:K82" si="4">H66+D67</f>
        <v>124.98919978097491</v>
      </c>
      <c r="I67" s="6">
        <f t="shared" si="4"/>
        <v>36.686850296475889</v>
      </c>
      <c r="J67" s="6">
        <f t="shared" si="4"/>
        <v>124.97251</v>
      </c>
      <c r="K67" s="6">
        <f t="shared" si="4"/>
        <v>36.556376999999998</v>
      </c>
    </row>
    <row r="68" spans="1:11" x14ac:dyDescent="0.3">
      <c r="A68" s="7">
        <v>67</v>
      </c>
      <c r="B68" s="5">
        <f>case06!E68</f>
        <v>124.94383999999999</v>
      </c>
      <c r="C68" s="5">
        <f>case06!F68</f>
        <v>36.702959999999997</v>
      </c>
      <c r="D68" s="9">
        <v>7.4852509424090299E-3</v>
      </c>
      <c r="E68" s="9">
        <v>-1.6752861440181701E-2</v>
      </c>
      <c r="F68">
        <v>8.9759999999999996E-3</v>
      </c>
      <c r="G68">
        <v>-1.5724999999999999E-2</v>
      </c>
      <c r="H68" s="6">
        <f t="shared" si="4"/>
        <v>124.99668503191732</v>
      </c>
      <c r="I68" s="6">
        <f t="shared" si="4"/>
        <v>36.670097435035707</v>
      </c>
      <c r="J68" s="6">
        <f t="shared" si="4"/>
        <v>124.981486</v>
      </c>
      <c r="K68" s="6">
        <f t="shared" si="4"/>
        <v>36.540651999999994</v>
      </c>
    </row>
    <row r="69" spans="1:11" x14ac:dyDescent="0.3">
      <c r="A69" s="7">
        <v>68</v>
      </c>
      <c r="B69" s="5">
        <f>case06!E69</f>
        <v>124.96725000000001</v>
      </c>
      <c r="C69" s="5">
        <f>case06!F69</f>
        <v>36.690939999999998</v>
      </c>
      <c r="D69" s="9">
        <v>1.25252539291977E-2</v>
      </c>
      <c r="E69" s="9">
        <v>-1.44591256976127E-2</v>
      </c>
      <c r="F69">
        <v>1.3287999999999999E-2</v>
      </c>
      <c r="G69">
        <v>-1.2152E-2</v>
      </c>
      <c r="H69" s="6">
        <f t="shared" si="4"/>
        <v>125.00921028584652</v>
      </c>
      <c r="I69" s="6">
        <f t="shared" si="4"/>
        <v>36.655638309338094</v>
      </c>
      <c r="J69" s="6">
        <f t="shared" si="4"/>
        <v>124.99477400000001</v>
      </c>
      <c r="K69" s="6">
        <f t="shared" si="4"/>
        <v>36.528499999999994</v>
      </c>
    </row>
    <row r="70" spans="1:11" x14ac:dyDescent="0.3">
      <c r="A70" s="7">
        <v>69</v>
      </c>
      <c r="B70" s="5">
        <f>case06!E70</f>
        <v>124.9931</v>
      </c>
      <c r="C70" s="5">
        <f>case06!F70</f>
        <v>36.682450000000003</v>
      </c>
      <c r="D70" s="9">
        <v>1.78725756704807E-2</v>
      </c>
      <c r="E70" s="9">
        <v>-1.2001782655715901E-2</v>
      </c>
      <c r="F70">
        <v>1.7618000000000002E-2</v>
      </c>
      <c r="G70">
        <v>-8.5360000000000002E-3</v>
      </c>
      <c r="H70" s="6">
        <f t="shared" si="4"/>
        <v>125.027082861517</v>
      </c>
      <c r="I70" s="6">
        <f t="shared" si="4"/>
        <v>36.643636526682378</v>
      </c>
      <c r="J70" s="6">
        <f t="shared" si="4"/>
        <v>125.01239200000001</v>
      </c>
      <c r="K70" s="6">
        <f t="shared" si="4"/>
        <v>36.519963999999995</v>
      </c>
    </row>
    <row r="71" spans="1:11" x14ac:dyDescent="0.3">
      <c r="A71" s="7">
        <v>70</v>
      </c>
      <c r="B71" s="5">
        <f>case06!E71</f>
        <v>125.01806999999999</v>
      </c>
      <c r="C71" s="5">
        <f>case06!F71</f>
        <v>36.679519999999997</v>
      </c>
      <c r="D71" s="9">
        <v>1.6558822244405701E-2</v>
      </c>
      <c r="E71" s="9">
        <v>-5.5732652544975203E-3</v>
      </c>
      <c r="F71">
        <v>1.7929E-2</v>
      </c>
      <c r="G71">
        <v>-5.816E-3</v>
      </c>
      <c r="H71" s="6">
        <f t="shared" si="4"/>
        <v>125.04364168376141</v>
      </c>
      <c r="I71" s="6">
        <f t="shared" si="4"/>
        <v>36.638063261427881</v>
      </c>
      <c r="J71" s="6">
        <f t="shared" si="4"/>
        <v>125.030321</v>
      </c>
      <c r="K71" s="6">
        <f t="shared" si="4"/>
        <v>36.514147999999992</v>
      </c>
    </row>
    <row r="72" spans="1:11" x14ac:dyDescent="0.3">
      <c r="A72" s="7">
        <v>71</v>
      </c>
      <c r="B72" s="5">
        <f>case06!E72</f>
        <v>125.03792</v>
      </c>
      <c r="C72" s="5">
        <f>case06!F72</f>
        <v>36.678800000000003</v>
      </c>
      <c r="D72" s="9">
        <v>1.48745169863104E-2</v>
      </c>
      <c r="E72" s="9">
        <v>7.1043521165847702E-4</v>
      </c>
      <c r="F72">
        <v>1.4846E-2</v>
      </c>
      <c r="G72">
        <v>-3.8270000000000001E-3</v>
      </c>
      <c r="H72" s="6">
        <f t="shared" si="4"/>
        <v>125.05851620074772</v>
      </c>
      <c r="I72" s="6">
        <f t="shared" si="4"/>
        <v>36.638773696639539</v>
      </c>
      <c r="J72" s="6">
        <f t="shared" si="4"/>
        <v>125.04516700000001</v>
      </c>
      <c r="K72" s="6">
        <f t="shared" si="4"/>
        <v>36.51032099999999</v>
      </c>
    </row>
    <row r="73" spans="1:11" x14ac:dyDescent="0.3">
      <c r="A73" s="7">
        <v>72</v>
      </c>
      <c r="B73" s="5">
        <f>case06!E73</f>
        <v>125.04944</v>
      </c>
      <c r="C73" s="5">
        <f>case06!F73</f>
        <v>36.67971</v>
      </c>
      <c r="D73" s="9">
        <v>1.28669431433081E-2</v>
      </c>
      <c r="E73" s="9">
        <v>6.5909996628761196E-3</v>
      </c>
      <c r="F73">
        <v>1.1058999999999999E-2</v>
      </c>
      <c r="G73">
        <v>-1.8569999999999999E-3</v>
      </c>
      <c r="H73" s="6">
        <f t="shared" si="4"/>
        <v>125.07138314389103</v>
      </c>
      <c r="I73" s="6">
        <f t="shared" si="4"/>
        <v>36.645364696302416</v>
      </c>
      <c r="J73" s="6">
        <f t="shared" si="4"/>
        <v>125.05622600000001</v>
      </c>
      <c r="K73" s="6">
        <f t="shared" si="4"/>
        <v>36.508463999999989</v>
      </c>
    </row>
    <row r="74" spans="1:11" x14ac:dyDescent="0.3">
      <c r="A74" s="7">
        <v>73</v>
      </c>
      <c r="B74" s="5">
        <f>case06!E74</f>
        <v>125.05389</v>
      </c>
      <c r="C74" s="5">
        <f>case06!F74</f>
        <v>36.680520000000001</v>
      </c>
      <c r="D74" s="9">
        <v>6.84294663369655E-3</v>
      </c>
      <c r="E74" s="9">
        <v>3.45443189144134E-3</v>
      </c>
      <c r="F74">
        <v>7.7510000000000001E-3</v>
      </c>
      <c r="G74">
        <v>-3.1800000000000001E-3</v>
      </c>
      <c r="H74" s="6">
        <f t="shared" si="4"/>
        <v>125.07822609052472</v>
      </c>
      <c r="I74" s="6">
        <f t="shared" si="4"/>
        <v>36.648819128193857</v>
      </c>
      <c r="J74" s="6">
        <f t="shared" si="4"/>
        <v>125.06397700000001</v>
      </c>
      <c r="K74" s="6">
        <f t="shared" si="4"/>
        <v>36.505283999999989</v>
      </c>
    </row>
    <row r="75" spans="1:11" x14ac:dyDescent="0.3">
      <c r="A75" s="7">
        <v>74</v>
      </c>
      <c r="B75" s="5">
        <f>case06!E75</f>
        <v>125.05277</v>
      </c>
      <c r="C75" s="5">
        <f>case06!F75</f>
        <v>36.680169999999997</v>
      </c>
      <c r="D75" s="9">
        <v>1.4160154387354801E-3</v>
      </c>
      <c r="E75" s="9">
        <v>-7.8767538070678697E-5</v>
      </c>
      <c r="F75">
        <v>3.0360000000000001E-3</v>
      </c>
      <c r="G75">
        <v>-6.9470000000000001E-3</v>
      </c>
      <c r="H75" s="6">
        <f t="shared" si="4"/>
        <v>125.07964210596346</v>
      </c>
      <c r="I75" s="6">
        <f t="shared" si="4"/>
        <v>36.648740360655786</v>
      </c>
      <c r="J75" s="6">
        <f t="shared" si="4"/>
        <v>125.067013</v>
      </c>
      <c r="K75" s="6">
        <f t="shared" si="4"/>
        <v>36.498336999999992</v>
      </c>
    </row>
    <row r="76" spans="1:11" x14ac:dyDescent="0.3">
      <c r="A76" s="7">
        <v>75</v>
      </c>
      <c r="B76" s="5">
        <f>case06!E76</f>
        <v>125.04667999999999</v>
      </c>
      <c r="C76" s="5">
        <f>case06!F76</f>
        <v>36.673949999999998</v>
      </c>
      <c r="D76" s="9">
        <v>-3.42315109446644E-3</v>
      </c>
      <c r="E76" s="9">
        <v>-4.0042623877525304E-3</v>
      </c>
      <c r="F76">
        <v>-9.1699999999999995E-4</v>
      </c>
      <c r="G76">
        <v>-1.0794E-2</v>
      </c>
      <c r="H76" s="6">
        <f t="shared" si="4"/>
        <v>125.07621895486899</v>
      </c>
      <c r="I76" s="6">
        <f t="shared" si="4"/>
        <v>36.644736098268034</v>
      </c>
      <c r="J76" s="6">
        <f t="shared" si="4"/>
        <v>125.066096</v>
      </c>
      <c r="K76" s="6">
        <f t="shared" si="4"/>
        <v>36.487542999999995</v>
      </c>
    </row>
    <row r="77" spans="1:11" x14ac:dyDescent="0.3">
      <c r="A77" s="7">
        <v>76</v>
      </c>
      <c r="B77" s="5">
        <f>case06!E77</f>
        <v>125.04067000000001</v>
      </c>
      <c r="C77" s="5">
        <f>case06!F77</f>
        <v>36.66283</v>
      </c>
      <c r="D77" s="9">
        <v>-2.5136247277259801E-3</v>
      </c>
      <c r="E77" s="9">
        <v>-8.8588669896125707E-3</v>
      </c>
      <c r="F77">
        <v>-1.0009999999999999E-3</v>
      </c>
      <c r="G77">
        <v>-1.3521999999999999E-2</v>
      </c>
      <c r="H77" s="6">
        <f t="shared" si="4"/>
        <v>125.07370533014127</v>
      </c>
      <c r="I77" s="6">
        <f t="shared" si="4"/>
        <v>36.635877231278421</v>
      </c>
      <c r="J77" s="6">
        <f t="shared" si="4"/>
        <v>125.065095</v>
      </c>
      <c r="K77" s="6">
        <f t="shared" si="4"/>
        <v>36.474020999999993</v>
      </c>
    </row>
    <row r="78" spans="1:11" x14ac:dyDescent="0.3">
      <c r="A78" s="7">
        <v>77</v>
      </c>
      <c r="B78" s="5">
        <f>case06!E78</f>
        <v>125.03652</v>
      </c>
      <c r="C78" s="5">
        <f>case06!F78</f>
        <v>36.647709999999996</v>
      </c>
      <c r="D78" s="9">
        <v>-1.48982414975762E-3</v>
      </c>
      <c r="E78" s="9">
        <v>-1.33604556322097E-2</v>
      </c>
      <c r="F78">
        <v>2.8699999999999998E-4</v>
      </c>
      <c r="G78">
        <v>-1.5354E-2</v>
      </c>
      <c r="H78" s="6">
        <f t="shared" si="4"/>
        <v>125.07221550599151</v>
      </c>
      <c r="I78" s="6">
        <f t="shared" si="4"/>
        <v>36.622516775646211</v>
      </c>
      <c r="J78" s="6">
        <f t="shared" si="4"/>
        <v>125.065382</v>
      </c>
      <c r="K78" s="6">
        <f t="shared" si="4"/>
        <v>36.458666999999991</v>
      </c>
    </row>
    <row r="79" spans="1:11" x14ac:dyDescent="0.3">
      <c r="A79" s="7">
        <v>78</v>
      </c>
      <c r="B79" s="5">
        <f>case06!E79</f>
        <v>125.03695999999999</v>
      </c>
      <c r="C79" s="5">
        <f>case06!F79</f>
        <v>36.63064</v>
      </c>
      <c r="D79" s="9">
        <v>-4.7285947948694202E-4</v>
      </c>
      <c r="E79" s="9">
        <v>-1.7763011157512599E-2</v>
      </c>
      <c r="F79">
        <v>3.045E-3</v>
      </c>
      <c r="G79">
        <v>-1.7165E-2</v>
      </c>
      <c r="H79" s="6">
        <f t="shared" si="4"/>
        <v>125.07174264651202</v>
      </c>
      <c r="I79" s="6">
        <f t="shared" si="4"/>
        <v>36.604753764488699</v>
      </c>
      <c r="J79" s="6">
        <f t="shared" si="4"/>
        <v>125.068427</v>
      </c>
      <c r="K79" s="6">
        <f t="shared" si="4"/>
        <v>36.441501999999993</v>
      </c>
    </row>
    <row r="80" spans="1:11" x14ac:dyDescent="0.3">
      <c r="A80" s="7">
        <v>79</v>
      </c>
      <c r="B80" s="5">
        <f>case06!E80</f>
        <v>125.04407999999999</v>
      </c>
      <c r="C80" s="5">
        <f>case06!F80</f>
        <v>36.613120000000002</v>
      </c>
      <c r="D80" s="9">
        <v>3.2525025308132098E-3</v>
      </c>
      <c r="E80" s="9">
        <v>-1.55898183584213E-2</v>
      </c>
      <c r="F80">
        <v>6.5770000000000004E-3</v>
      </c>
      <c r="G80">
        <v>-1.6018999999999999E-2</v>
      </c>
      <c r="H80" s="6">
        <f t="shared" si="4"/>
        <v>125.07499514904283</v>
      </c>
      <c r="I80" s="6">
        <f t="shared" si="4"/>
        <v>36.589163946130277</v>
      </c>
      <c r="J80" s="6">
        <f t="shared" si="4"/>
        <v>125.07500399999999</v>
      </c>
      <c r="K80" s="6">
        <f t="shared" si="4"/>
        <v>36.425482999999993</v>
      </c>
    </row>
    <row r="81" spans="1:11" x14ac:dyDescent="0.3">
      <c r="A81" s="7">
        <v>80</v>
      </c>
      <c r="B81" s="5">
        <f>case06!E81</f>
        <v>125.05551</v>
      </c>
      <c r="C81" s="5">
        <f>case06!F81</f>
        <v>36.598990000000001</v>
      </c>
      <c r="D81" s="9">
        <v>7.2944434359669599E-3</v>
      </c>
      <c r="E81" s="9">
        <v>-1.3230495154857601E-2</v>
      </c>
      <c r="F81">
        <v>1.1136999999999999E-2</v>
      </c>
      <c r="G81">
        <v>-1.2763E-2</v>
      </c>
      <c r="H81" s="6">
        <f t="shared" si="4"/>
        <v>125.0822895924788</v>
      </c>
      <c r="I81" s="6">
        <f t="shared" si="4"/>
        <v>36.57593345097542</v>
      </c>
      <c r="J81" s="6">
        <f t="shared" si="4"/>
        <v>125.086141</v>
      </c>
      <c r="K81" s="6">
        <f t="shared" si="4"/>
        <v>36.412719999999993</v>
      </c>
    </row>
    <row r="82" spans="1:11" x14ac:dyDescent="0.3">
      <c r="A82" s="7">
        <v>81</v>
      </c>
      <c r="B82" s="5">
        <f>case06!E82</f>
        <v>125.07129</v>
      </c>
      <c r="C82" s="5">
        <f>case06!F82</f>
        <v>36.589219999999997</v>
      </c>
      <c r="D82" s="9">
        <v>1.1796205304563E-2</v>
      </c>
      <c r="E82" s="9">
        <v>-1.0552264750003801E-2</v>
      </c>
      <c r="F82">
        <v>1.4205000000000001E-2</v>
      </c>
      <c r="G82">
        <v>-9.3629999999999998E-3</v>
      </c>
      <c r="H82" s="6">
        <f t="shared" si="4"/>
        <v>125.09408579778336</v>
      </c>
      <c r="I82" s="6">
        <f t="shared" si="4"/>
        <v>36.565381186225416</v>
      </c>
      <c r="J82" s="6">
        <f t="shared" si="4"/>
        <v>125.100346</v>
      </c>
      <c r="K82" s="6">
        <f t="shared" si="4"/>
        <v>36.403356999999993</v>
      </c>
    </row>
    <row r="83" spans="1:11" x14ac:dyDescent="0.3">
      <c r="A83" s="7">
        <v>82</v>
      </c>
      <c r="B83" s="5">
        <f>case06!E83</f>
        <v>125.08765</v>
      </c>
      <c r="C83" s="5">
        <f>case06!F83</f>
        <v>36.584760000000003</v>
      </c>
      <c r="D83" s="9">
        <v>1.08512351289391E-2</v>
      </c>
      <c r="E83" s="9">
        <v>-5.3640380501747097E-3</v>
      </c>
      <c r="F83">
        <v>1.4432E-2</v>
      </c>
      <c r="G83">
        <v>-6.5839999999999996E-3</v>
      </c>
      <c r="H83" s="6">
        <f t="shared" ref="H83:K98" si="5">H82+D83</f>
        <v>125.1049370329123</v>
      </c>
      <c r="I83" s="6">
        <f t="shared" si="5"/>
        <v>36.560017148175241</v>
      </c>
      <c r="J83" s="6">
        <f t="shared" si="5"/>
        <v>125.114778</v>
      </c>
      <c r="K83" s="6">
        <f t="shared" si="5"/>
        <v>36.396772999999996</v>
      </c>
    </row>
    <row r="84" spans="1:11" x14ac:dyDescent="0.3">
      <c r="A84" s="7">
        <v>83</v>
      </c>
      <c r="B84" s="5">
        <f>case06!E84</f>
        <v>125.09954999999999</v>
      </c>
      <c r="C84" s="5">
        <f>case06!F84</f>
        <v>36.585569999999997</v>
      </c>
      <c r="D84" s="9">
        <v>9.8363887518644298E-3</v>
      </c>
      <c r="E84" s="9">
        <v>-5.9901922941207799E-4</v>
      </c>
      <c r="F84">
        <v>1.1601999999999999E-2</v>
      </c>
      <c r="G84">
        <v>-4.4149999999999997E-3</v>
      </c>
      <c r="H84" s="6">
        <f t="shared" si="5"/>
        <v>125.11477342166417</v>
      </c>
      <c r="I84" s="6">
        <f t="shared" si="5"/>
        <v>36.559418128945829</v>
      </c>
      <c r="J84" s="6">
        <f t="shared" si="5"/>
        <v>125.12638</v>
      </c>
      <c r="K84" s="6">
        <f t="shared" si="5"/>
        <v>36.392357999999994</v>
      </c>
    </row>
    <row r="85" spans="1:11" x14ac:dyDescent="0.3">
      <c r="A85" s="7">
        <v>84</v>
      </c>
      <c r="B85" s="5">
        <f>case06!E85</f>
        <v>125.10782</v>
      </c>
      <c r="C85" s="5">
        <f>case06!F85</f>
        <v>36.588920000000002</v>
      </c>
      <c r="D85" s="9">
        <v>8.7066199630498799E-3</v>
      </c>
      <c r="E85" s="9">
        <v>3.7651136517524702E-3</v>
      </c>
      <c r="F85">
        <v>8.7419999999999998E-3</v>
      </c>
      <c r="G85">
        <v>-2.2850000000000001E-3</v>
      </c>
      <c r="H85" s="6">
        <f t="shared" si="5"/>
        <v>125.12348004162722</v>
      </c>
      <c r="I85" s="6">
        <f t="shared" si="5"/>
        <v>36.563183242597582</v>
      </c>
      <c r="J85" s="6">
        <f t="shared" si="5"/>
        <v>125.135122</v>
      </c>
      <c r="K85" s="6">
        <f t="shared" si="5"/>
        <v>36.390072999999994</v>
      </c>
    </row>
    <row r="86" spans="1:11" x14ac:dyDescent="0.3">
      <c r="A86" s="7">
        <v>85</v>
      </c>
      <c r="B86" s="5">
        <f>case06!E86</f>
        <v>125.10975999999999</v>
      </c>
      <c r="C86" s="5">
        <f>case06!F86</f>
        <v>36.591380000000001</v>
      </c>
      <c r="D86" s="9">
        <v>4.1660340502858101E-3</v>
      </c>
      <c r="E86" s="9">
        <v>6.7539513111114502E-5</v>
      </c>
      <c r="F86">
        <v>4.2570000000000004E-3</v>
      </c>
      <c r="G86">
        <v>-3.5070000000000001E-3</v>
      </c>
      <c r="H86" s="6">
        <f t="shared" si="5"/>
        <v>125.1276460756775</v>
      </c>
      <c r="I86" s="6">
        <f t="shared" si="5"/>
        <v>36.563250782110693</v>
      </c>
      <c r="J86" s="6">
        <f t="shared" si="5"/>
        <v>125.13937899999999</v>
      </c>
      <c r="K86" s="6">
        <f t="shared" si="5"/>
        <v>36.386565999999995</v>
      </c>
    </row>
    <row r="87" spans="1:11" x14ac:dyDescent="0.3">
      <c r="A87" s="7">
        <v>86</v>
      </c>
      <c r="B87" s="5">
        <f>case06!E87</f>
        <v>125.10697</v>
      </c>
      <c r="C87" s="5">
        <f>case06!F87</f>
        <v>36.590829999999997</v>
      </c>
      <c r="D87" s="9">
        <v>-4.8972340300679196E-4</v>
      </c>
      <c r="E87" s="9">
        <v>-3.7535503506660401E-3</v>
      </c>
      <c r="F87">
        <v>1.2570000000000001E-3</v>
      </c>
      <c r="G87">
        <v>-7.1459999999999996E-3</v>
      </c>
      <c r="H87" s="6">
        <f t="shared" si="5"/>
        <v>125.1271563522745</v>
      </c>
      <c r="I87" s="6">
        <f t="shared" si="5"/>
        <v>36.559497231760027</v>
      </c>
      <c r="J87" s="6">
        <f t="shared" si="5"/>
        <v>125.14063599999999</v>
      </c>
      <c r="K87" s="6">
        <f t="shared" si="5"/>
        <v>36.379419999999996</v>
      </c>
    </row>
    <row r="88" spans="1:11" x14ac:dyDescent="0.3">
      <c r="A88" s="7">
        <v>87</v>
      </c>
      <c r="B88" s="5">
        <f>case06!E88</f>
        <v>125.10079</v>
      </c>
      <c r="C88" s="5">
        <f>case06!F88</f>
        <v>36.58464</v>
      </c>
      <c r="D88" s="9">
        <v>-5.1720966584980401E-3</v>
      </c>
      <c r="E88" s="9">
        <v>-7.8670829534530605E-3</v>
      </c>
      <c r="F88">
        <v>-3.107E-3</v>
      </c>
      <c r="G88">
        <v>-1.0843E-2</v>
      </c>
      <c r="H88" s="6">
        <f t="shared" si="5"/>
        <v>125.121984255616</v>
      </c>
      <c r="I88" s="6">
        <f t="shared" si="5"/>
        <v>36.551630148806574</v>
      </c>
      <c r="J88" s="6">
        <f t="shared" si="5"/>
        <v>125.13752899999999</v>
      </c>
      <c r="K88" s="6">
        <f t="shared" si="5"/>
        <v>36.368576999999995</v>
      </c>
    </row>
    <row r="89" spans="1:11" x14ac:dyDescent="0.3">
      <c r="A89" s="7">
        <v>88</v>
      </c>
      <c r="B89" s="5">
        <f>case06!E89</f>
        <v>125.09621</v>
      </c>
      <c r="C89" s="5">
        <f>case06!F89</f>
        <v>36.572920000000003</v>
      </c>
      <c r="D89" s="9">
        <v>-4.7220494598150201E-3</v>
      </c>
      <c r="E89" s="9">
        <v>-1.16949081420898E-2</v>
      </c>
      <c r="F89">
        <v>-3.8830000000000002E-3</v>
      </c>
      <c r="G89">
        <v>-1.3409000000000001E-2</v>
      </c>
      <c r="H89" s="6">
        <f t="shared" si="5"/>
        <v>125.11726220615618</v>
      </c>
      <c r="I89" s="6">
        <f t="shared" si="5"/>
        <v>36.539935240664484</v>
      </c>
      <c r="J89" s="6">
        <f t="shared" si="5"/>
        <v>125.13364599999998</v>
      </c>
      <c r="K89" s="6">
        <f t="shared" si="5"/>
        <v>36.355167999999992</v>
      </c>
    </row>
    <row r="90" spans="1:11" x14ac:dyDescent="0.3">
      <c r="A90" s="7">
        <v>89</v>
      </c>
      <c r="B90" s="5">
        <f>case06!E90</f>
        <v>125.09283000000001</v>
      </c>
      <c r="C90" s="5">
        <f>case06!F90</f>
        <v>36.556530000000002</v>
      </c>
      <c r="D90" s="9">
        <v>-4.2284624651074401E-3</v>
      </c>
      <c r="E90" s="9">
        <v>-1.54172256588935E-2</v>
      </c>
      <c r="F90">
        <v>-1.4350000000000001E-3</v>
      </c>
      <c r="G90">
        <v>-1.5115999999999999E-2</v>
      </c>
      <c r="H90" s="6">
        <f t="shared" si="5"/>
        <v>125.11303374369108</v>
      </c>
      <c r="I90" s="6">
        <f t="shared" si="5"/>
        <v>36.52451801500559</v>
      </c>
      <c r="J90" s="6">
        <f t="shared" si="5"/>
        <v>125.13221099999998</v>
      </c>
      <c r="K90" s="6">
        <f t="shared" si="5"/>
        <v>36.340051999999993</v>
      </c>
    </row>
    <row r="91" spans="1:11" x14ac:dyDescent="0.3">
      <c r="A91" s="7">
        <v>90</v>
      </c>
      <c r="B91" s="5">
        <f>case06!E91</f>
        <v>125.09446</v>
      </c>
      <c r="C91" s="5">
        <f>case06!F91</f>
        <v>36.537880000000001</v>
      </c>
      <c r="D91" s="9">
        <v>-3.7566097453236502E-3</v>
      </c>
      <c r="E91" s="9">
        <v>-1.9131578505039201E-2</v>
      </c>
      <c r="F91">
        <v>3.2400000000000001E-4</v>
      </c>
      <c r="G91">
        <v>-1.6773E-2</v>
      </c>
      <c r="H91" s="6">
        <f t="shared" si="5"/>
        <v>125.10927713394575</v>
      </c>
      <c r="I91" s="6">
        <f t="shared" si="5"/>
        <v>36.505386436500551</v>
      </c>
      <c r="J91" s="6">
        <f t="shared" si="5"/>
        <v>125.13253499999999</v>
      </c>
      <c r="K91" s="6">
        <f t="shared" si="5"/>
        <v>36.323278999999992</v>
      </c>
    </row>
    <row r="92" spans="1:11" x14ac:dyDescent="0.3">
      <c r="A92" s="7">
        <v>91</v>
      </c>
      <c r="B92" s="5">
        <f>case06!E92</f>
        <v>125.10285</v>
      </c>
      <c r="C92" s="5">
        <f>case06!F92</f>
        <v>36.520719999999997</v>
      </c>
      <c r="D92" s="9">
        <v>2.80387140810489E-3</v>
      </c>
      <c r="E92" s="9">
        <v>-1.4645151793956699E-2</v>
      </c>
      <c r="F92">
        <v>3.565E-3</v>
      </c>
      <c r="G92">
        <v>-1.4687E-2</v>
      </c>
      <c r="H92" s="6">
        <f t="shared" si="5"/>
        <v>125.11208100535386</v>
      </c>
      <c r="I92" s="6">
        <f t="shared" si="5"/>
        <v>36.490741284706594</v>
      </c>
      <c r="J92" s="6">
        <f t="shared" si="5"/>
        <v>125.13609999999998</v>
      </c>
      <c r="K92" s="6">
        <f t="shared" si="5"/>
        <v>36.30859199999999</v>
      </c>
    </row>
    <row r="93" spans="1:11" x14ac:dyDescent="0.3">
      <c r="A93" s="7">
        <v>92</v>
      </c>
      <c r="B93" s="5">
        <f>case06!E93</f>
        <v>125.1181</v>
      </c>
      <c r="C93" s="5">
        <f>case06!F93</f>
        <v>36.507420000000003</v>
      </c>
      <c r="D93" s="9">
        <v>9.7652925178408605E-3</v>
      </c>
      <c r="E93" s="9">
        <v>-1.00576430559158E-2</v>
      </c>
      <c r="F93">
        <v>9.0290000000000006E-3</v>
      </c>
      <c r="G93">
        <v>-9.8799999999999999E-3</v>
      </c>
      <c r="H93" s="6">
        <f t="shared" si="5"/>
        <v>125.1218462978717</v>
      </c>
      <c r="I93" s="6">
        <f t="shared" si="5"/>
        <v>36.480683641650678</v>
      </c>
      <c r="J93" s="6">
        <f t="shared" si="5"/>
        <v>125.14512899999998</v>
      </c>
      <c r="K93" s="6">
        <f t="shared" si="5"/>
        <v>36.298711999999988</v>
      </c>
    </row>
    <row r="94" spans="1:11" x14ac:dyDescent="0.3">
      <c r="A94" s="7">
        <v>93</v>
      </c>
      <c r="B94" s="5">
        <f>case06!E94</f>
        <v>125.13724999999999</v>
      </c>
      <c r="C94" s="5">
        <f>case06!F94</f>
        <v>36.500010000000003</v>
      </c>
      <c r="D94" s="9">
        <v>1.7101723700761701E-2</v>
      </c>
      <c r="E94" s="9">
        <v>-5.4705142974853498E-3</v>
      </c>
      <c r="F94">
        <v>1.3849E-2</v>
      </c>
      <c r="G94">
        <v>-5.0090000000000004E-3</v>
      </c>
      <c r="H94" s="6">
        <f t="shared" si="5"/>
        <v>125.13894802157246</v>
      </c>
      <c r="I94" s="6">
        <f t="shared" si="5"/>
        <v>36.475213127353193</v>
      </c>
      <c r="J94" s="6">
        <f t="shared" si="5"/>
        <v>125.15897799999998</v>
      </c>
      <c r="K94" s="6">
        <f t="shared" si="5"/>
        <v>36.293702999999987</v>
      </c>
    </row>
    <row r="95" spans="1:11" x14ac:dyDescent="0.3">
      <c r="A95" s="7">
        <v>94</v>
      </c>
      <c r="B95" s="5">
        <f>case06!E95</f>
        <v>125.15759</v>
      </c>
      <c r="C95" s="5">
        <f>case06!F95</f>
        <v>36.497970000000002</v>
      </c>
      <c r="D95" s="9">
        <v>1.6494438052177401E-2</v>
      </c>
      <c r="E95" s="9">
        <v>-3.5329163074493397E-4</v>
      </c>
      <c r="F95">
        <v>1.4104999999999999E-2</v>
      </c>
      <c r="G95">
        <v>-1.304E-3</v>
      </c>
      <c r="H95" s="6">
        <f t="shared" si="5"/>
        <v>125.15544245962464</v>
      </c>
      <c r="I95" s="6">
        <f t="shared" si="5"/>
        <v>36.474859835722448</v>
      </c>
      <c r="J95" s="6">
        <f t="shared" si="5"/>
        <v>125.17308299999998</v>
      </c>
      <c r="K95" s="6">
        <f t="shared" si="5"/>
        <v>36.292398999999989</v>
      </c>
    </row>
    <row r="96" spans="1:11" x14ac:dyDescent="0.3">
      <c r="A96" s="7">
        <v>95</v>
      </c>
      <c r="B96" s="5">
        <f>case06!E96</f>
        <v>125.17439</v>
      </c>
      <c r="C96" s="5">
        <f>case06!F96</f>
        <v>36.502189999999999</v>
      </c>
      <c r="D96" s="9">
        <v>1.57282873988151E-2</v>
      </c>
      <c r="E96" s="9">
        <v>4.5384615659713702E-3</v>
      </c>
      <c r="F96">
        <v>1.1642E-2</v>
      </c>
      <c r="G96">
        <v>1.5330000000000001E-3</v>
      </c>
      <c r="H96" s="6">
        <f t="shared" si="5"/>
        <v>125.17117074702345</v>
      </c>
      <c r="I96" s="6">
        <f t="shared" si="5"/>
        <v>36.479398297288419</v>
      </c>
      <c r="J96" s="6">
        <f t="shared" si="5"/>
        <v>125.18472499999997</v>
      </c>
      <c r="K96" s="6">
        <f t="shared" si="5"/>
        <v>36.293931999999991</v>
      </c>
    </row>
    <row r="97" spans="1:11" x14ac:dyDescent="0.3">
      <c r="A97" s="7">
        <v>96</v>
      </c>
      <c r="B97" s="5">
        <f>case06!E97</f>
        <v>125.18661</v>
      </c>
      <c r="C97" s="5">
        <f>case06!F97</f>
        <v>36.508789999999998</v>
      </c>
      <c r="D97" s="9">
        <v>1.48992957547307E-2</v>
      </c>
      <c r="E97" s="9">
        <v>9.2012807726859994E-3</v>
      </c>
      <c r="F97">
        <v>8.3840000000000008E-3</v>
      </c>
      <c r="G97">
        <v>4.3800000000000002E-3</v>
      </c>
      <c r="H97" s="6">
        <f t="shared" si="5"/>
        <v>125.18607004277818</v>
      </c>
      <c r="I97" s="6">
        <f t="shared" si="5"/>
        <v>36.488599578061105</v>
      </c>
      <c r="J97" s="6">
        <f t="shared" si="5"/>
        <v>125.19310899999998</v>
      </c>
      <c r="K97" s="6">
        <f t="shared" si="5"/>
        <v>36.298311999999989</v>
      </c>
    </row>
    <row r="98" spans="1:11" x14ac:dyDescent="0.3">
      <c r="A98" s="7">
        <v>97</v>
      </c>
      <c r="B98" s="5">
        <f>case06!E98</f>
        <v>125.19123</v>
      </c>
      <c r="C98" s="5">
        <f>case06!F98</f>
        <v>36.51491</v>
      </c>
      <c r="D98" s="9">
        <v>7.49294739216566E-3</v>
      </c>
      <c r="E98" s="9">
        <v>4.7445669770240697E-3</v>
      </c>
      <c r="F98">
        <v>4.7670000000000004E-3</v>
      </c>
      <c r="G98">
        <v>3.1329999999999999E-3</v>
      </c>
      <c r="H98" s="6">
        <f t="shared" si="5"/>
        <v>125.19356299017035</v>
      </c>
      <c r="I98" s="6">
        <f t="shared" si="5"/>
        <v>36.49334414503813</v>
      </c>
      <c r="J98" s="6">
        <f t="shared" si="5"/>
        <v>125.19787599999998</v>
      </c>
      <c r="K98" s="6">
        <f t="shared" si="5"/>
        <v>36.301444999999987</v>
      </c>
    </row>
    <row r="99" spans="1:11" x14ac:dyDescent="0.3">
      <c r="A99" s="7">
        <v>98</v>
      </c>
      <c r="B99" s="5">
        <f>case06!E99</f>
        <v>125.18925</v>
      </c>
      <c r="C99" s="5">
        <f>case06!F99</f>
        <v>36.517850000000003</v>
      </c>
      <c r="D99" s="9">
        <v>-9.0698245912790204E-5</v>
      </c>
      <c r="E99" s="9">
        <v>4.26843762397766E-4</v>
      </c>
      <c r="F99">
        <v>-7.7499999999999997E-4</v>
      </c>
      <c r="G99">
        <v>-1.08E-3</v>
      </c>
      <c r="H99" s="6">
        <f t="shared" ref="H99:K113" si="6">H98+D99</f>
        <v>125.19347229192444</v>
      </c>
      <c r="I99" s="6">
        <f t="shared" si="6"/>
        <v>36.493770988800527</v>
      </c>
      <c r="J99" s="6">
        <f t="shared" si="6"/>
        <v>125.19710099999998</v>
      </c>
      <c r="K99" s="6">
        <f t="shared" si="6"/>
        <v>36.300364999999985</v>
      </c>
    </row>
    <row r="100" spans="1:11" x14ac:dyDescent="0.3">
      <c r="A100" s="7">
        <v>99</v>
      </c>
      <c r="B100" s="5">
        <f>case06!E100</f>
        <v>125.18256</v>
      </c>
      <c r="C100" s="5">
        <f>case06!F100</f>
        <v>36.515129999999999</v>
      </c>
      <c r="D100" s="9">
        <v>-7.4823177419602802E-3</v>
      </c>
      <c r="E100" s="9">
        <v>-3.6464855074882499E-3</v>
      </c>
      <c r="F100">
        <v>-5.5830000000000003E-3</v>
      </c>
      <c r="G100">
        <v>-5.3369999999999997E-3</v>
      </c>
      <c r="H100" s="6">
        <f t="shared" si="6"/>
        <v>125.18598997418248</v>
      </c>
      <c r="I100" s="6">
        <f t="shared" si="6"/>
        <v>36.490124503293039</v>
      </c>
      <c r="J100" s="6">
        <f t="shared" si="6"/>
        <v>125.19151799999997</v>
      </c>
      <c r="K100" s="6">
        <f t="shared" si="6"/>
        <v>36.295027999999988</v>
      </c>
    </row>
    <row r="101" spans="1:11" x14ac:dyDescent="0.3">
      <c r="A101" s="7">
        <v>100</v>
      </c>
      <c r="B101" s="5">
        <f>case06!E101</f>
        <v>125.1725</v>
      </c>
      <c r="C101" s="5">
        <f>case06!F101</f>
        <v>36.50658</v>
      </c>
      <c r="D101" s="9">
        <v>-7.9397261142730696E-3</v>
      </c>
      <c r="E101" s="9">
        <v>-8.1431046128272993E-3</v>
      </c>
      <c r="F101">
        <v>-7.0910000000000001E-3</v>
      </c>
      <c r="G101">
        <v>-8.8079999999999999E-3</v>
      </c>
      <c r="H101" s="6">
        <f t="shared" si="6"/>
        <v>125.1780502480682</v>
      </c>
      <c r="I101" s="6">
        <f t="shared" si="6"/>
        <v>36.481981398680212</v>
      </c>
      <c r="J101" s="6">
        <f t="shared" si="6"/>
        <v>125.18442699999997</v>
      </c>
      <c r="K101" s="6">
        <f t="shared" si="6"/>
        <v>36.286219999999986</v>
      </c>
    </row>
    <row r="102" spans="1:11" x14ac:dyDescent="0.3">
      <c r="A102" s="7">
        <v>101</v>
      </c>
      <c r="B102" s="5">
        <f>case06!E102</f>
        <v>125.16303000000001</v>
      </c>
      <c r="C102" s="5">
        <f>case06!F102</f>
        <v>36.494540000000001</v>
      </c>
      <c r="D102" s="9">
        <v>-8.3294278010725906E-3</v>
      </c>
      <c r="E102" s="9">
        <v>-1.25149711966514E-2</v>
      </c>
      <c r="F102">
        <v>-5.1009999999999996E-3</v>
      </c>
      <c r="G102">
        <v>-1.1646999999999999E-2</v>
      </c>
      <c r="H102" s="6">
        <f t="shared" si="6"/>
        <v>125.16972082026713</v>
      </c>
      <c r="I102" s="6">
        <f t="shared" si="6"/>
        <v>36.46946642748356</v>
      </c>
      <c r="J102" s="6">
        <f t="shared" si="6"/>
        <v>125.17932599999997</v>
      </c>
      <c r="K102" s="6">
        <f t="shared" si="6"/>
        <v>36.274572999999982</v>
      </c>
    </row>
    <row r="103" spans="1:11" x14ac:dyDescent="0.3">
      <c r="A103" s="7">
        <v>102</v>
      </c>
      <c r="B103" s="5">
        <f>case06!E103</f>
        <v>125.15816</v>
      </c>
      <c r="C103" s="5">
        <f>case06!F103</f>
        <v>36.479109999999999</v>
      </c>
      <c r="D103" s="9">
        <v>-8.6899101734161308E-3</v>
      </c>
      <c r="E103" s="9">
        <v>-1.67973861098289E-2</v>
      </c>
      <c r="F103">
        <v>-3.1229999999999999E-3</v>
      </c>
      <c r="G103">
        <v>-1.4394000000000001E-2</v>
      </c>
      <c r="H103" s="6">
        <f t="shared" si="6"/>
        <v>125.16103091009371</v>
      </c>
      <c r="I103" s="6">
        <f t="shared" si="6"/>
        <v>36.452669041373731</v>
      </c>
      <c r="J103" s="6">
        <f t="shared" si="6"/>
        <v>125.17620299999997</v>
      </c>
      <c r="K103" s="6">
        <f t="shared" si="6"/>
        <v>36.26017899999998</v>
      </c>
    </row>
    <row r="104" spans="1:11" x14ac:dyDescent="0.3">
      <c r="A104" s="7">
        <v>103</v>
      </c>
      <c r="B104" s="5">
        <f>case06!E104</f>
        <v>125.15898</v>
      </c>
      <c r="C104" s="5">
        <f>case06!F104</f>
        <v>36.463369999999998</v>
      </c>
      <c r="D104" s="9">
        <v>-2.7761613018810701E-3</v>
      </c>
      <c r="E104" s="9">
        <v>-1.37326270341873E-2</v>
      </c>
      <c r="F104">
        <v>-2.52E-4</v>
      </c>
      <c r="G104">
        <v>-1.3372E-2</v>
      </c>
      <c r="H104" s="6">
        <f t="shared" si="6"/>
        <v>125.15825474879183</v>
      </c>
      <c r="I104" s="6">
        <f t="shared" si="6"/>
        <v>36.438936414339544</v>
      </c>
      <c r="J104" s="6">
        <f t="shared" si="6"/>
        <v>125.17595099999997</v>
      </c>
      <c r="K104" s="6">
        <f t="shared" si="6"/>
        <v>36.246806999999983</v>
      </c>
    </row>
    <row r="105" spans="1:11" x14ac:dyDescent="0.3">
      <c r="A105" s="7">
        <v>104</v>
      </c>
      <c r="B105" s="5">
        <f>case06!E105</f>
        <v>125.16801</v>
      </c>
      <c r="C105" s="5">
        <f>case06!F105</f>
        <v>36.450580000000002</v>
      </c>
      <c r="D105" s="9">
        <v>3.67146171629428E-3</v>
      </c>
      <c r="E105" s="9">
        <v>-1.0569907724857301E-2</v>
      </c>
      <c r="F105">
        <v>4.8789999999999997E-3</v>
      </c>
      <c r="G105">
        <v>-9.6570000000000007E-3</v>
      </c>
      <c r="H105" s="6">
        <f t="shared" si="6"/>
        <v>125.16192621050813</v>
      </c>
      <c r="I105" s="6">
        <f t="shared" si="6"/>
        <v>36.428366506614687</v>
      </c>
      <c r="J105" s="6">
        <f t="shared" si="6"/>
        <v>125.18082999999997</v>
      </c>
      <c r="K105" s="6">
        <f t="shared" si="6"/>
        <v>36.237149999999986</v>
      </c>
    </row>
    <row r="106" spans="1:11" x14ac:dyDescent="0.3">
      <c r="A106" s="7">
        <v>105</v>
      </c>
      <c r="B106" s="5">
        <f>case06!E106</f>
        <v>125.18246000000001</v>
      </c>
      <c r="C106" s="5">
        <f>case06!F106</f>
        <v>36.441929999999999</v>
      </c>
      <c r="D106" s="9">
        <v>1.06177413836121E-2</v>
      </c>
      <c r="E106" s="9">
        <v>-7.2836354374885498E-3</v>
      </c>
      <c r="F106">
        <v>9.2899999999999996E-3</v>
      </c>
      <c r="G106">
        <v>-5.8599999999999998E-3</v>
      </c>
      <c r="H106" s="6">
        <f t="shared" si="6"/>
        <v>125.17254395189174</v>
      </c>
      <c r="I106" s="6">
        <f t="shared" si="6"/>
        <v>36.421082871177198</v>
      </c>
      <c r="J106" s="6">
        <f t="shared" si="6"/>
        <v>125.19011999999996</v>
      </c>
      <c r="K106" s="6">
        <f t="shared" si="6"/>
        <v>36.231289999999987</v>
      </c>
    </row>
    <row r="107" spans="1:11" x14ac:dyDescent="0.3">
      <c r="A107" s="7">
        <v>106</v>
      </c>
      <c r="B107" s="5">
        <f>case06!E107</f>
        <v>125.19855</v>
      </c>
      <c r="C107" s="5">
        <f>case06!F107</f>
        <v>36.439819999999997</v>
      </c>
      <c r="D107" s="9">
        <v>1.0002968832850401E-2</v>
      </c>
      <c r="E107" s="9">
        <v>-2.3945197463035501E-3</v>
      </c>
      <c r="F107">
        <v>1.0378E-2</v>
      </c>
      <c r="G107">
        <v>-2.6970000000000002E-3</v>
      </c>
      <c r="H107" s="6">
        <f t="shared" si="6"/>
        <v>125.18254692072459</v>
      </c>
      <c r="I107" s="6">
        <f t="shared" si="6"/>
        <v>36.418688351430895</v>
      </c>
      <c r="J107" s="6">
        <f t="shared" si="6"/>
        <v>125.20049799999997</v>
      </c>
      <c r="K107" s="6">
        <f t="shared" si="6"/>
        <v>36.228592999999989</v>
      </c>
    </row>
    <row r="108" spans="1:11" x14ac:dyDescent="0.3">
      <c r="A108" s="7">
        <v>107</v>
      </c>
      <c r="B108" s="5">
        <f>case06!E108</f>
        <v>125.21315</v>
      </c>
      <c r="C108" s="5">
        <f>case06!F108</f>
        <v>36.442570000000003</v>
      </c>
      <c r="D108" s="9">
        <v>9.4453971832990594E-3</v>
      </c>
      <c r="E108" s="9">
        <v>2.1836087107658299E-3</v>
      </c>
      <c r="F108">
        <v>7.8650000000000005E-3</v>
      </c>
      <c r="G108">
        <v>-5.5000000000000002E-5</v>
      </c>
      <c r="H108" s="6">
        <f t="shared" si="6"/>
        <v>125.19199231790789</v>
      </c>
      <c r="I108" s="6">
        <f t="shared" si="6"/>
        <v>36.42087196014166</v>
      </c>
      <c r="J108" s="6">
        <f t="shared" si="6"/>
        <v>125.20836299999996</v>
      </c>
      <c r="K108" s="6">
        <f t="shared" si="6"/>
        <v>36.228537999999986</v>
      </c>
    </row>
    <row r="109" spans="1:11" x14ac:dyDescent="0.3">
      <c r="A109" s="7">
        <v>108</v>
      </c>
      <c r="B109" s="5">
        <f>case06!E109</f>
        <v>125.22207</v>
      </c>
      <c r="C109" s="5">
        <f>case06!F109</f>
        <v>36.448210000000003</v>
      </c>
      <c r="D109" s="9">
        <v>8.9015811681747402E-3</v>
      </c>
      <c r="E109" s="9">
        <v>6.4158961176872201E-3</v>
      </c>
      <c r="F109">
        <v>5.4510000000000001E-3</v>
      </c>
      <c r="G109">
        <v>2.8119999999999998E-3</v>
      </c>
      <c r="H109" s="6">
        <f t="shared" si="6"/>
        <v>125.20089389907606</v>
      </c>
      <c r="I109" s="6">
        <f t="shared" si="6"/>
        <v>36.427287856259348</v>
      </c>
      <c r="J109" s="6">
        <f t="shared" si="6"/>
        <v>125.21381399999996</v>
      </c>
      <c r="K109" s="6">
        <f t="shared" si="6"/>
        <v>36.231349999999985</v>
      </c>
    </row>
    <row r="110" spans="1:11" x14ac:dyDescent="0.3">
      <c r="A110" s="7">
        <v>109</v>
      </c>
      <c r="B110" s="5">
        <f>case06!E110</f>
        <v>125.22398</v>
      </c>
      <c r="C110" s="5">
        <f>case06!F110</f>
        <v>36.454050000000002</v>
      </c>
      <c r="D110" s="9">
        <v>1.3970085419714401E-3</v>
      </c>
      <c r="E110" s="9">
        <v>2.8137490153312601E-3</v>
      </c>
      <c r="F110">
        <v>2.2529999999999998E-3</v>
      </c>
      <c r="G110">
        <v>1.766E-3</v>
      </c>
      <c r="H110" s="6">
        <f t="shared" si="6"/>
        <v>125.20229090761804</v>
      </c>
      <c r="I110" s="6">
        <f t="shared" si="6"/>
        <v>36.430101605274679</v>
      </c>
      <c r="J110" s="6">
        <f t="shared" si="6"/>
        <v>125.21606699999995</v>
      </c>
      <c r="K110" s="6">
        <f t="shared" si="6"/>
        <v>36.233115999999988</v>
      </c>
    </row>
    <row r="111" spans="1:11" x14ac:dyDescent="0.3">
      <c r="A111" s="7">
        <v>110</v>
      </c>
      <c r="B111" s="5">
        <f>case06!E111</f>
        <v>125.2192</v>
      </c>
      <c r="C111" s="5">
        <f>case06!F111</f>
        <v>36.457439999999998</v>
      </c>
      <c r="D111" s="9">
        <v>-5.0336038693785598E-3</v>
      </c>
      <c r="E111" s="9">
        <v>-5.6447833776473901E-4</v>
      </c>
      <c r="F111">
        <v>-3.2260000000000001E-3</v>
      </c>
      <c r="G111">
        <v>-2.1150000000000001E-3</v>
      </c>
      <c r="H111" s="6">
        <f t="shared" si="6"/>
        <v>125.19725730374866</v>
      </c>
      <c r="I111" s="6">
        <f t="shared" si="6"/>
        <v>36.429537126936914</v>
      </c>
      <c r="J111" s="6">
        <f t="shared" si="6"/>
        <v>125.21284099999995</v>
      </c>
      <c r="K111" s="6">
        <f t="shared" si="6"/>
        <v>36.231000999999985</v>
      </c>
    </row>
    <row r="112" spans="1:11" x14ac:dyDescent="0.3">
      <c r="A112" s="7">
        <v>111</v>
      </c>
      <c r="B112" s="5">
        <f>case06!E112</f>
        <v>125.20988</v>
      </c>
      <c r="C112" s="5">
        <f>case06!F112</f>
        <v>36.456449999999997</v>
      </c>
      <c r="D112" s="9">
        <v>-1.0321564972400599E-2</v>
      </c>
      <c r="E112" s="9">
        <v>-3.5452246665954499E-3</v>
      </c>
      <c r="F112">
        <v>-7.9690000000000004E-3</v>
      </c>
      <c r="G112">
        <v>-6.0089999999999996E-3</v>
      </c>
      <c r="H112" s="6">
        <f t="shared" si="6"/>
        <v>125.18693573877626</v>
      </c>
      <c r="I112" s="6">
        <f t="shared" si="6"/>
        <v>36.425991902270319</v>
      </c>
      <c r="J112" s="6">
        <f t="shared" si="6"/>
        <v>125.20487199999995</v>
      </c>
      <c r="K112" s="6">
        <f t="shared" si="6"/>
        <v>36.224991999999986</v>
      </c>
    </row>
    <row r="113" spans="1:11" x14ac:dyDescent="0.3">
      <c r="A113" s="7">
        <v>112</v>
      </c>
      <c r="B113" s="5">
        <f>case06!E113</f>
        <v>125.19823</v>
      </c>
      <c r="C113" s="5">
        <f>case06!F113</f>
        <v>36.448700000000002</v>
      </c>
      <c r="D113" s="9">
        <v>-1.0068811476230601E-2</v>
      </c>
      <c r="E113" s="9">
        <v>-6.8617612123489302E-3</v>
      </c>
      <c r="F113">
        <v>-8.8780000000000005E-3</v>
      </c>
      <c r="G113">
        <v>-9.0830000000000008E-3</v>
      </c>
      <c r="H113" s="6">
        <f t="shared" si="6"/>
        <v>125.17686692730003</v>
      </c>
      <c r="I113" s="6">
        <f t="shared" si="6"/>
        <v>36.41913014105797</v>
      </c>
      <c r="J113" s="6">
        <f t="shared" si="6"/>
        <v>125.19599399999996</v>
      </c>
      <c r="K113" s="6">
        <f t="shared" si="6"/>
        <v>36.215908999999989</v>
      </c>
    </row>
    <row r="114" spans="1:11" x14ac:dyDescent="0.3">
      <c r="A114" s="8"/>
      <c r="B114" s="5"/>
      <c r="C114" s="5"/>
      <c r="D114" s="5"/>
      <c r="E114" s="5"/>
      <c r="F114" s="6"/>
      <c r="G114" s="6"/>
      <c r="H114" s="6"/>
      <c r="I114" s="6"/>
      <c r="J114" s="6"/>
      <c r="K114" s="6"/>
    </row>
    <row r="115" spans="1:11" x14ac:dyDescent="0.3">
      <c r="A115" s="8"/>
      <c r="B115" s="5"/>
      <c r="C115" s="5"/>
      <c r="D115" s="5"/>
      <c r="E115" s="5"/>
      <c r="F115" s="6"/>
      <c r="G115" s="6"/>
      <c r="H115" s="6"/>
      <c r="I115" s="6"/>
      <c r="J115" s="6"/>
      <c r="K115" s="6"/>
    </row>
    <row r="116" spans="1:11" x14ac:dyDescent="0.3">
      <c r="A116" s="8"/>
      <c r="B116" s="5"/>
      <c r="C116" s="5"/>
      <c r="D116" s="5"/>
      <c r="E116" s="5"/>
      <c r="F116" s="6"/>
      <c r="G116" s="6"/>
      <c r="H116" s="6"/>
      <c r="I116" s="6"/>
      <c r="J116" s="6"/>
      <c r="K116" s="6"/>
    </row>
    <row r="117" spans="1:11" x14ac:dyDescent="0.3">
      <c r="A117" s="8"/>
      <c r="B117" s="5"/>
      <c r="C117" s="5"/>
      <c r="D117" s="5"/>
      <c r="E117" s="5"/>
      <c r="F117" s="6"/>
      <c r="G117" s="6"/>
      <c r="H117" s="6"/>
      <c r="I117" s="6"/>
      <c r="J117" s="6"/>
      <c r="K117" s="6"/>
    </row>
    <row r="118" spans="1:11" x14ac:dyDescent="0.3">
      <c r="A118" s="8"/>
      <c r="B118" s="5"/>
      <c r="C118" s="5"/>
      <c r="D118" s="5"/>
      <c r="E118" s="5"/>
      <c r="F118" s="6"/>
      <c r="G118" s="6"/>
      <c r="H118" s="6"/>
      <c r="I118" s="6"/>
      <c r="J118" s="6"/>
      <c r="K118" s="6"/>
    </row>
    <row r="119" spans="1:11" x14ac:dyDescent="0.3">
      <c r="A119" s="8"/>
      <c r="B119" s="5"/>
      <c r="C119" s="5"/>
      <c r="D119" s="5"/>
      <c r="E119" s="5"/>
      <c r="F119" s="6"/>
      <c r="G119" s="6"/>
      <c r="H119" s="6"/>
      <c r="I119" s="6"/>
      <c r="J119" s="6"/>
      <c r="K119" s="6"/>
    </row>
    <row r="120" spans="1:11" x14ac:dyDescent="0.3">
      <c r="A120" s="8"/>
      <c r="B120" s="5"/>
      <c r="C120" s="5"/>
      <c r="D120" s="5"/>
      <c r="E120" s="5"/>
      <c r="F120" s="6"/>
      <c r="G120" s="6"/>
      <c r="H120" s="6"/>
      <c r="I120" s="6"/>
      <c r="J120" s="6"/>
      <c r="K120" s="6"/>
    </row>
    <row r="121" spans="1:11" x14ac:dyDescent="0.3">
      <c r="A121" s="8"/>
      <c r="B121" s="5"/>
      <c r="C121" s="5"/>
      <c r="D121" s="5"/>
      <c r="E121" s="5"/>
      <c r="F121" s="6"/>
      <c r="G121" s="6"/>
      <c r="H121" s="6"/>
      <c r="I121" s="6"/>
      <c r="J121" s="6"/>
      <c r="K121" s="6"/>
    </row>
    <row r="122" spans="1:11" x14ac:dyDescent="0.3">
      <c r="A122" s="8"/>
      <c r="B122" s="5"/>
      <c r="C122" s="5"/>
      <c r="D122" s="5"/>
      <c r="E122" s="5"/>
      <c r="F122" s="6"/>
      <c r="G122" s="6"/>
      <c r="H122" s="6"/>
      <c r="I122" s="6"/>
      <c r="J122" s="6"/>
      <c r="K122" s="6"/>
    </row>
    <row r="123" spans="1:11" x14ac:dyDescent="0.3">
      <c r="A123" s="8"/>
      <c r="B123" s="5"/>
      <c r="C123" s="5"/>
      <c r="D123" s="5"/>
      <c r="E123" s="5"/>
      <c r="F123" s="6"/>
      <c r="G123" s="6"/>
      <c r="H123" s="6"/>
      <c r="I123" s="6"/>
      <c r="J123" s="6"/>
      <c r="K123" s="6"/>
    </row>
    <row r="124" spans="1:11" x14ac:dyDescent="0.3">
      <c r="A124" s="8"/>
      <c r="B124" s="5"/>
      <c r="C124" s="5"/>
      <c r="D124" s="5"/>
      <c r="E124" s="5"/>
      <c r="F124" s="6"/>
      <c r="G124" s="6"/>
      <c r="H124" s="6"/>
      <c r="I124" s="6"/>
      <c r="J124" s="6"/>
      <c r="K124" s="6"/>
    </row>
    <row r="125" spans="1:11" x14ac:dyDescent="0.3">
      <c r="A125" s="8"/>
      <c r="B125" s="5"/>
      <c r="C125" s="5"/>
      <c r="D125" s="5"/>
      <c r="E125" s="5"/>
      <c r="F125" s="6"/>
      <c r="G125" s="6"/>
      <c r="H125" s="6"/>
      <c r="I125" s="6"/>
      <c r="J125" s="6"/>
      <c r="K125" s="6"/>
    </row>
    <row r="126" spans="1:11" x14ac:dyDescent="0.3">
      <c r="A126" s="8"/>
      <c r="B126" s="5"/>
      <c r="C126" s="5"/>
      <c r="D126" s="5"/>
      <c r="E126" s="5"/>
      <c r="F126" s="6"/>
      <c r="G126" s="6"/>
      <c r="H126" s="6"/>
      <c r="I126" s="6"/>
      <c r="J126" s="6"/>
      <c r="K126" s="6"/>
    </row>
    <row r="127" spans="1:11" x14ac:dyDescent="0.3">
      <c r="A127" s="8"/>
      <c r="B127" s="5"/>
      <c r="C127" s="5"/>
      <c r="D127" s="5"/>
      <c r="E127" s="5"/>
      <c r="F127" s="6"/>
      <c r="G127" s="6"/>
      <c r="H127" s="6"/>
      <c r="I127" s="6"/>
      <c r="J127" s="6"/>
      <c r="K127" s="6"/>
    </row>
    <row r="128" spans="1:11" x14ac:dyDescent="0.3">
      <c r="A128" s="8"/>
      <c r="B128" s="5"/>
      <c r="C128" s="5"/>
      <c r="D128" s="5"/>
      <c r="E128" s="5"/>
      <c r="F128" s="6"/>
      <c r="G128" s="6"/>
      <c r="H128" s="6"/>
      <c r="I128" s="6"/>
      <c r="J128" s="6"/>
      <c r="K128" s="6"/>
    </row>
    <row r="129" spans="1:11" x14ac:dyDescent="0.3">
      <c r="A129" s="8"/>
      <c r="B129" s="5"/>
      <c r="C129" s="5"/>
      <c r="D129" s="5"/>
      <c r="E129" s="5"/>
      <c r="F129" s="6"/>
      <c r="G129" s="6"/>
      <c r="H129" s="6"/>
      <c r="I129" s="6"/>
      <c r="J129" s="6"/>
      <c r="K129" s="6"/>
    </row>
    <row r="130" spans="1:11" x14ac:dyDescent="0.3">
      <c r="A130" s="8"/>
      <c r="B130" s="5"/>
      <c r="C130" s="5"/>
      <c r="D130" s="5"/>
      <c r="E130" s="5"/>
      <c r="F130" s="6"/>
      <c r="G130" s="6"/>
      <c r="H130" s="6"/>
      <c r="I130" s="6"/>
      <c r="J130" s="6"/>
      <c r="K130" s="6"/>
    </row>
    <row r="131" spans="1:11" x14ac:dyDescent="0.3">
      <c r="A131" s="8"/>
      <c r="B131" s="5"/>
      <c r="C131" s="5"/>
      <c r="D131" s="5"/>
      <c r="E131" s="5"/>
      <c r="F131" s="6"/>
      <c r="G131" s="6"/>
      <c r="H131" s="6"/>
      <c r="I131" s="6"/>
      <c r="J131" s="6"/>
      <c r="K131" s="6"/>
    </row>
    <row r="132" spans="1:11" x14ac:dyDescent="0.3">
      <c r="A132" s="8"/>
      <c r="B132" s="5"/>
      <c r="C132" s="5"/>
      <c r="D132" s="5"/>
      <c r="E132" s="5"/>
      <c r="F132" s="6"/>
      <c r="G132" s="6"/>
      <c r="H132" s="6"/>
      <c r="I132" s="6"/>
      <c r="J132" s="6"/>
      <c r="K132" s="6"/>
    </row>
    <row r="133" spans="1:11" x14ac:dyDescent="0.3">
      <c r="A133" s="8"/>
      <c r="B133" s="5"/>
      <c r="C133" s="5"/>
      <c r="D133" s="5"/>
      <c r="E133" s="5"/>
      <c r="F133" s="6"/>
      <c r="G133" s="6"/>
      <c r="H133" s="6"/>
      <c r="I133" s="6"/>
      <c r="J133" s="6"/>
      <c r="K133" s="6"/>
    </row>
    <row r="134" spans="1:11" x14ac:dyDescent="0.3">
      <c r="A134" s="8"/>
      <c r="B134" s="5"/>
      <c r="C134" s="5"/>
      <c r="D134" s="5"/>
      <c r="E134" s="5"/>
      <c r="F134" s="6"/>
      <c r="G134" s="6"/>
      <c r="H134" s="6"/>
      <c r="I134" s="6"/>
      <c r="J134" s="6"/>
      <c r="K134" s="6"/>
    </row>
    <row r="135" spans="1:11" x14ac:dyDescent="0.3">
      <c r="A135" s="8"/>
      <c r="B135" s="5"/>
      <c r="C135" s="5"/>
      <c r="D135" s="5"/>
      <c r="E135" s="5"/>
      <c r="F135" s="6"/>
      <c r="G135" s="6"/>
      <c r="H135" s="6"/>
      <c r="I135" s="6"/>
      <c r="J135" s="6"/>
      <c r="K135" s="6"/>
    </row>
    <row r="136" spans="1:11" x14ac:dyDescent="0.3">
      <c r="A136" s="8"/>
      <c r="B136" s="5"/>
      <c r="C136" s="5"/>
      <c r="D136" s="5"/>
      <c r="E136" s="5"/>
      <c r="F136" s="6"/>
      <c r="G136" s="6"/>
      <c r="H136" s="6"/>
      <c r="I136" s="6"/>
      <c r="J136" s="6"/>
      <c r="K136" s="6"/>
    </row>
    <row r="137" spans="1:11" x14ac:dyDescent="0.3">
      <c r="A137" s="8"/>
      <c r="B137" s="5"/>
      <c r="C137" s="5"/>
      <c r="D137" s="5"/>
      <c r="E137" s="5"/>
      <c r="F137" s="6"/>
      <c r="G137" s="6"/>
      <c r="H137" s="6"/>
      <c r="I137" s="6"/>
      <c r="J137" s="6"/>
      <c r="K137" s="6"/>
    </row>
    <row r="138" spans="1:11" x14ac:dyDescent="0.3">
      <c r="A138" s="8"/>
      <c r="B138" s="5"/>
      <c r="C138" s="5"/>
      <c r="D138" s="5"/>
      <c r="E138" s="5"/>
      <c r="F138" s="6"/>
      <c r="G138" s="6"/>
      <c r="H138" s="6"/>
      <c r="I138" s="6"/>
      <c r="J138" s="6"/>
      <c r="K138" s="6"/>
    </row>
    <row r="139" spans="1:11" x14ac:dyDescent="0.3">
      <c r="A139" s="8"/>
      <c r="B139" s="5"/>
      <c r="C139" s="5"/>
      <c r="D139" s="5"/>
      <c r="E139" s="5"/>
      <c r="F139" s="6"/>
      <c r="G139" s="6"/>
      <c r="H139" s="6"/>
      <c r="I139" s="6"/>
      <c r="J139" s="6"/>
      <c r="K139" s="6"/>
    </row>
    <row r="140" spans="1:11" x14ac:dyDescent="0.3">
      <c r="A140" s="8"/>
      <c r="B140" s="5"/>
      <c r="C140" s="5"/>
      <c r="D140" s="5"/>
      <c r="E140" s="5"/>
      <c r="F140" s="6"/>
      <c r="G140" s="6"/>
      <c r="H140" s="6"/>
      <c r="I140" s="6"/>
      <c r="J140" s="6"/>
      <c r="K140" s="6"/>
    </row>
    <row r="141" spans="1:11" x14ac:dyDescent="0.3">
      <c r="A141" s="8"/>
      <c r="B141" s="5"/>
      <c r="C141" s="5"/>
      <c r="D141" s="5"/>
      <c r="E141" s="5"/>
      <c r="F141" s="6"/>
      <c r="G141" s="6"/>
      <c r="H141" s="6"/>
      <c r="I141" s="6"/>
      <c r="J141" s="6"/>
      <c r="K141" s="6"/>
    </row>
    <row r="142" spans="1:11" x14ac:dyDescent="0.3">
      <c r="A142" s="8"/>
      <c r="B142" s="5"/>
      <c r="C142" s="5"/>
      <c r="D142" s="5"/>
      <c r="E142" s="5"/>
      <c r="F142" s="6"/>
      <c r="G142" s="6"/>
      <c r="H142" s="6"/>
      <c r="I142" s="6"/>
      <c r="J142" s="6"/>
      <c r="K142" s="6"/>
    </row>
    <row r="143" spans="1:11" x14ac:dyDescent="0.3">
      <c r="A143" s="8"/>
      <c r="B143" s="5"/>
      <c r="C143" s="5"/>
      <c r="D143" s="5"/>
      <c r="E143" s="5"/>
      <c r="F143" s="6"/>
      <c r="G143" s="6"/>
      <c r="H143" s="6"/>
      <c r="I143" s="6"/>
      <c r="J143" s="6"/>
      <c r="K143" s="6"/>
    </row>
    <row r="144" spans="1:11" x14ac:dyDescent="0.3">
      <c r="A144" s="8"/>
      <c r="B144" s="5"/>
      <c r="C144" s="5"/>
      <c r="D144" s="5"/>
      <c r="E144" s="5"/>
      <c r="F144" s="6"/>
      <c r="G144" s="6"/>
      <c r="H144" s="6"/>
      <c r="I144" s="6"/>
      <c r="J144" s="6"/>
      <c r="K144" s="6"/>
    </row>
    <row r="145" spans="1:11" x14ac:dyDescent="0.3">
      <c r="A145" s="8"/>
      <c r="B145" s="5"/>
      <c r="C145" s="5"/>
      <c r="D145" s="5"/>
      <c r="E145" s="5"/>
      <c r="F145" s="6"/>
      <c r="G145" s="6"/>
      <c r="H145" s="6"/>
      <c r="I145" s="6"/>
      <c r="J145" s="6"/>
      <c r="K145" s="6"/>
    </row>
    <row r="146" spans="1:11" x14ac:dyDescent="0.3">
      <c r="A146" s="8"/>
      <c r="B146" s="5"/>
      <c r="C146" s="5"/>
      <c r="D146" s="5"/>
      <c r="E146" s="5"/>
      <c r="F146" s="6"/>
      <c r="G146" s="6"/>
      <c r="H146" s="6"/>
      <c r="I146" s="6"/>
      <c r="J146" s="6"/>
      <c r="K146" s="6"/>
    </row>
    <row r="147" spans="1:11" x14ac:dyDescent="0.3">
      <c r="A147" s="8"/>
      <c r="B147" s="5"/>
      <c r="C147" s="5"/>
      <c r="D147" s="5"/>
      <c r="E147" s="5"/>
      <c r="F147" s="6"/>
      <c r="G147" s="6"/>
      <c r="H147" s="6"/>
      <c r="I147" s="6"/>
      <c r="J147" s="6"/>
      <c r="K147" s="6"/>
    </row>
    <row r="148" spans="1:11" x14ac:dyDescent="0.3">
      <c r="A148" s="8"/>
      <c r="B148" s="5"/>
      <c r="C148" s="5"/>
      <c r="D148" s="5"/>
      <c r="E148" s="5"/>
      <c r="F148" s="6"/>
      <c r="G148" s="6"/>
      <c r="H148" s="6"/>
      <c r="I148" s="6"/>
      <c r="J148" s="6"/>
      <c r="K148" s="6"/>
    </row>
    <row r="149" spans="1:11" x14ac:dyDescent="0.3">
      <c r="A149" s="8"/>
      <c r="B149" s="5"/>
      <c r="C149" s="5"/>
      <c r="D149" s="5"/>
      <c r="E149" s="5"/>
      <c r="F149" s="6"/>
      <c r="G149" s="6"/>
      <c r="H149" s="6"/>
      <c r="I149" s="6"/>
      <c r="J149" s="6"/>
      <c r="K149" s="6"/>
    </row>
    <row r="150" spans="1:11" x14ac:dyDescent="0.3">
      <c r="A150" s="8"/>
      <c r="B150" s="5"/>
      <c r="C150" s="5"/>
      <c r="D150" s="5"/>
      <c r="E150" s="5"/>
      <c r="F150" s="6"/>
      <c r="G150" s="6"/>
      <c r="H150" s="6"/>
      <c r="I150" s="6"/>
      <c r="J150" s="6"/>
      <c r="K150" s="6"/>
    </row>
    <row r="151" spans="1:11" x14ac:dyDescent="0.3">
      <c r="A151" s="8"/>
      <c r="B151" s="5"/>
      <c r="C151" s="5"/>
      <c r="D151" s="5"/>
      <c r="E151" s="5"/>
      <c r="F151" s="6"/>
      <c r="G151" s="6"/>
      <c r="H151" s="6"/>
      <c r="I151" s="6"/>
      <c r="J151" s="6"/>
      <c r="K151" s="6"/>
    </row>
    <row r="152" spans="1:11" x14ac:dyDescent="0.3">
      <c r="A152" s="8"/>
      <c r="B152" s="5"/>
      <c r="C152" s="5"/>
      <c r="D152" s="5"/>
      <c r="E152" s="5"/>
      <c r="F152" s="6"/>
      <c r="G152" s="6"/>
      <c r="H152" s="6"/>
      <c r="I152" s="6"/>
      <c r="J152" s="6"/>
      <c r="K152" s="6"/>
    </row>
    <row r="153" spans="1:11" x14ac:dyDescent="0.3">
      <c r="A153" s="8"/>
      <c r="B153" s="5"/>
      <c r="C153" s="5"/>
      <c r="D153" s="5"/>
      <c r="E153" s="5"/>
      <c r="F153" s="6"/>
      <c r="G153" s="6"/>
      <c r="H153" s="6"/>
      <c r="I153" s="6"/>
      <c r="J153" s="6"/>
      <c r="K153" s="6"/>
    </row>
    <row r="154" spans="1:11" x14ac:dyDescent="0.3">
      <c r="A154" s="8"/>
      <c r="B154" s="5"/>
      <c r="C154" s="5"/>
      <c r="D154" s="5"/>
      <c r="E154" s="5"/>
      <c r="F154" s="6"/>
      <c r="G154" s="6"/>
      <c r="H154" s="6"/>
      <c r="I154" s="6"/>
      <c r="J154" s="6"/>
      <c r="K154" s="6"/>
    </row>
    <row r="155" spans="1:11" x14ac:dyDescent="0.3">
      <c r="A155" s="8"/>
      <c r="B155" s="5"/>
      <c r="C155" s="5"/>
      <c r="D155" s="5"/>
      <c r="E155" s="5"/>
      <c r="F155" s="6"/>
      <c r="G155" s="6"/>
      <c r="H155" s="6"/>
      <c r="I155" s="6"/>
      <c r="J155" s="6"/>
      <c r="K155" s="6"/>
    </row>
    <row r="156" spans="1:11" x14ac:dyDescent="0.3">
      <c r="A156" s="8"/>
      <c r="B156" s="5"/>
      <c r="C156" s="5"/>
      <c r="D156" s="5"/>
      <c r="E156" s="5"/>
      <c r="F156" s="6"/>
      <c r="G156" s="6"/>
      <c r="H156" s="6"/>
      <c r="I156" s="6"/>
      <c r="J156" s="6"/>
      <c r="K156" s="6"/>
    </row>
    <row r="157" spans="1:11" x14ac:dyDescent="0.3">
      <c r="A157" s="8"/>
      <c r="B157" s="5"/>
      <c r="C157" s="5"/>
      <c r="D157" s="5"/>
      <c r="E157" s="5"/>
      <c r="F157" s="6"/>
      <c r="G157" s="6"/>
      <c r="H157" s="6"/>
      <c r="I157" s="6"/>
      <c r="J157" s="6"/>
      <c r="K157" s="6"/>
    </row>
    <row r="158" spans="1:11" x14ac:dyDescent="0.3">
      <c r="A158" s="8"/>
      <c r="B158" s="5"/>
      <c r="C158" s="5"/>
      <c r="D158" s="5"/>
      <c r="E158" s="5"/>
      <c r="F158" s="6"/>
      <c r="G158" s="6"/>
      <c r="H158" s="6"/>
      <c r="I158" s="6"/>
      <c r="J158" s="6"/>
      <c r="K158" s="6"/>
    </row>
    <row r="159" spans="1:11" x14ac:dyDescent="0.3">
      <c r="A159" s="8"/>
      <c r="B159" s="5"/>
      <c r="C159" s="5"/>
      <c r="D159" s="5"/>
      <c r="E159" s="5"/>
      <c r="F159" s="6"/>
      <c r="G159" s="6"/>
      <c r="H159" s="6"/>
      <c r="I159" s="6"/>
      <c r="J159" s="6"/>
      <c r="K159" s="6"/>
    </row>
    <row r="160" spans="1:11" x14ac:dyDescent="0.3">
      <c r="A160" s="8"/>
      <c r="B160" s="5"/>
      <c r="C160" s="5"/>
      <c r="D160" s="5"/>
      <c r="E160" s="5"/>
      <c r="F160" s="6"/>
      <c r="G160" s="6"/>
      <c r="H160" s="6"/>
      <c r="I160" s="6"/>
      <c r="J160" s="6"/>
      <c r="K160" s="6"/>
    </row>
    <row r="161" spans="1:11" x14ac:dyDescent="0.3">
      <c r="A161" s="8"/>
      <c r="B161" s="5"/>
      <c r="C161" s="5"/>
      <c r="D161" s="5"/>
      <c r="E161" s="5"/>
      <c r="F161" s="6"/>
      <c r="G161" s="6"/>
      <c r="H161" s="6"/>
      <c r="I161" s="6"/>
      <c r="J161" s="6"/>
      <c r="K161" s="6"/>
    </row>
    <row r="162" spans="1:11" x14ac:dyDescent="0.3">
      <c r="A162" s="8"/>
      <c r="B162" s="5"/>
      <c r="C162" s="5"/>
      <c r="D162" s="5"/>
      <c r="E162" s="5"/>
      <c r="F162" s="6"/>
      <c r="G162" s="6"/>
      <c r="H162" s="6"/>
      <c r="I162" s="6"/>
      <c r="J162" s="6"/>
      <c r="K162" s="6"/>
    </row>
    <row r="163" spans="1:11" x14ac:dyDescent="0.3">
      <c r="A163" s="8"/>
      <c r="B163" s="5"/>
      <c r="C163" s="5"/>
      <c r="D163" s="5"/>
      <c r="E163" s="5"/>
      <c r="F163" s="6"/>
      <c r="G163" s="6"/>
      <c r="H163" s="6"/>
      <c r="I163" s="6"/>
      <c r="J163" s="6"/>
      <c r="K163" s="6"/>
    </row>
    <row r="164" spans="1:11" x14ac:dyDescent="0.3">
      <c r="A164" s="8"/>
      <c r="B164" s="5"/>
      <c r="C164" s="5"/>
      <c r="D164" s="5"/>
      <c r="E164" s="5"/>
      <c r="F164" s="6"/>
      <c r="G164" s="6"/>
      <c r="H164" s="6"/>
      <c r="I164" s="6"/>
      <c r="J164" s="6"/>
      <c r="K164" s="6"/>
    </row>
    <row r="165" spans="1:11" x14ac:dyDescent="0.3">
      <c r="A165" s="8"/>
      <c r="B165" s="5"/>
      <c r="C165" s="5"/>
      <c r="D165" s="5"/>
      <c r="E165" s="5"/>
      <c r="F165" s="6"/>
      <c r="G165" s="6"/>
      <c r="H165" s="6"/>
      <c r="I165" s="6"/>
      <c r="J165" s="6"/>
      <c r="K165" s="6"/>
    </row>
    <row r="166" spans="1:11" x14ac:dyDescent="0.3">
      <c r="A166" s="8"/>
      <c r="B166" s="5"/>
      <c r="C166" s="5"/>
      <c r="D166" s="5"/>
      <c r="E166" s="5"/>
      <c r="F166" s="6"/>
      <c r="G166" s="6"/>
      <c r="H166" s="6"/>
      <c r="I166" s="6"/>
      <c r="J166" s="6"/>
      <c r="K166" s="6"/>
    </row>
    <row r="167" spans="1:11" x14ac:dyDescent="0.3">
      <c r="A167" s="8"/>
      <c r="B167" s="5"/>
      <c r="C167" s="5"/>
      <c r="D167" s="5"/>
      <c r="E167" s="5"/>
      <c r="F167" s="6"/>
      <c r="G167" s="6"/>
      <c r="H167" s="6"/>
      <c r="I167" s="6"/>
      <c r="J167" s="6"/>
      <c r="K167" s="6"/>
    </row>
    <row r="168" spans="1:11" x14ac:dyDescent="0.3">
      <c r="A168" s="8"/>
      <c r="B168" s="5"/>
      <c r="C168" s="5"/>
      <c r="D168" s="5"/>
      <c r="E168" s="5"/>
      <c r="F168" s="6"/>
      <c r="G168" s="6"/>
      <c r="H168" s="6"/>
      <c r="I168" s="6"/>
      <c r="J168" s="6"/>
      <c r="K168" s="6"/>
    </row>
    <row r="169" spans="1:11" x14ac:dyDescent="0.3">
      <c r="A169" s="8"/>
      <c r="B169" s="5"/>
      <c r="C169" s="5"/>
      <c r="D169" s="5"/>
      <c r="E169" s="5"/>
      <c r="F169" s="6"/>
      <c r="G169" s="6"/>
      <c r="H169" s="6"/>
      <c r="I169" s="6"/>
      <c r="J169" s="6"/>
      <c r="K169" s="6"/>
    </row>
    <row r="170" spans="1:11" x14ac:dyDescent="0.3">
      <c r="A170" s="8"/>
      <c r="B170" s="5"/>
      <c r="C170" s="5"/>
      <c r="D170" s="5"/>
      <c r="E170" s="5"/>
      <c r="F170" s="6"/>
      <c r="G170" s="6"/>
      <c r="H170" s="6"/>
      <c r="I170" s="6"/>
      <c r="J170" s="6"/>
      <c r="K170" s="6"/>
    </row>
    <row r="171" spans="1:11" x14ac:dyDescent="0.3">
      <c r="A171" s="8"/>
      <c r="B171" s="5"/>
      <c r="C171" s="5"/>
      <c r="D171" s="5"/>
      <c r="E171" s="5"/>
      <c r="F171" s="6"/>
      <c r="G171" s="6"/>
      <c r="H171" s="6"/>
      <c r="I171" s="6"/>
      <c r="J171" s="6"/>
      <c r="K171" s="6"/>
    </row>
    <row r="172" spans="1:11" x14ac:dyDescent="0.3">
      <c r="A172" s="8"/>
      <c r="B172" s="5"/>
      <c r="C172" s="5"/>
      <c r="D172" s="5"/>
      <c r="E172" s="5"/>
      <c r="F172" s="6"/>
      <c r="G172" s="6"/>
      <c r="H172" s="6"/>
      <c r="I172" s="6"/>
      <c r="J172" s="6"/>
      <c r="K172" s="6"/>
    </row>
    <row r="173" spans="1:11" x14ac:dyDescent="0.3">
      <c r="A173" s="8"/>
      <c r="B173" s="5"/>
      <c r="C173" s="5"/>
      <c r="D173" s="5"/>
      <c r="E173" s="5"/>
      <c r="F173" s="6"/>
      <c r="G173" s="6"/>
      <c r="H173" s="6"/>
      <c r="I173" s="6"/>
      <c r="J173" s="6"/>
      <c r="K173" s="6"/>
    </row>
    <row r="174" spans="1:11" x14ac:dyDescent="0.3">
      <c r="A174" s="8"/>
      <c r="B174" s="5"/>
      <c r="C174" s="5"/>
      <c r="D174" s="5"/>
      <c r="E174" s="5"/>
      <c r="F174" s="6"/>
      <c r="G174" s="6"/>
      <c r="H174" s="6"/>
      <c r="I174" s="6"/>
      <c r="J174" s="6"/>
      <c r="K174" s="6"/>
    </row>
    <row r="175" spans="1:11" x14ac:dyDescent="0.3">
      <c r="A175" s="8"/>
      <c r="B175" s="5"/>
      <c r="C175" s="5"/>
      <c r="D175" s="5"/>
      <c r="E175" s="5"/>
      <c r="F175" s="6"/>
      <c r="G175" s="6"/>
      <c r="H175" s="6"/>
      <c r="I175" s="6"/>
      <c r="J175" s="6"/>
      <c r="K175" s="6"/>
    </row>
    <row r="176" spans="1:11" x14ac:dyDescent="0.3">
      <c r="A176" s="8"/>
      <c r="B176" s="5"/>
      <c r="C176" s="5"/>
      <c r="D176" s="5"/>
      <c r="E176" s="5"/>
      <c r="F176" s="6"/>
      <c r="G176" s="6"/>
      <c r="H176" s="6"/>
      <c r="I176" s="6"/>
      <c r="J176" s="6"/>
      <c r="K176" s="6"/>
    </row>
    <row r="177" spans="1:11" x14ac:dyDescent="0.3">
      <c r="A177" s="8"/>
      <c r="B177" s="5"/>
      <c r="C177" s="5"/>
      <c r="D177" s="5"/>
      <c r="E177" s="5"/>
      <c r="F177" s="6"/>
      <c r="G177" s="6"/>
      <c r="H177" s="6"/>
      <c r="I177" s="6"/>
      <c r="J177" s="6"/>
      <c r="K177" s="6"/>
    </row>
    <row r="178" spans="1:11" x14ac:dyDescent="0.3">
      <c r="A178" s="8"/>
      <c r="B178" s="5"/>
      <c r="C178" s="5"/>
      <c r="D178" s="5"/>
      <c r="E178" s="5"/>
      <c r="F178" s="6"/>
      <c r="G178" s="6"/>
      <c r="H178" s="6"/>
      <c r="I178" s="6"/>
      <c r="J178" s="6"/>
      <c r="K178" s="6"/>
    </row>
    <row r="179" spans="1:11" x14ac:dyDescent="0.3">
      <c r="A179" s="8"/>
      <c r="B179" s="5"/>
      <c r="C179" s="5"/>
      <c r="D179" s="5"/>
      <c r="E179" s="5"/>
      <c r="F179" s="6"/>
      <c r="G179" s="6"/>
      <c r="H179" s="6"/>
      <c r="I179" s="6"/>
      <c r="J179" s="6"/>
      <c r="K179" s="6"/>
    </row>
    <row r="180" spans="1:11" x14ac:dyDescent="0.3">
      <c r="A180" s="8"/>
      <c r="B180" s="5"/>
      <c r="C180" s="5"/>
      <c r="D180" s="5"/>
      <c r="E180" s="5"/>
      <c r="F180" s="6"/>
      <c r="G180" s="6"/>
      <c r="H180" s="6"/>
      <c r="I180" s="6"/>
      <c r="J180" s="6"/>
      <c r="K180" s="6"/>
    </row>
    <row r="181" spans="1:11" x14ac:dyDescent="0.3">
      <c r="A181" s="8"/>
      <c r="B181" s="5"/>
      <c r="C181" s="5"/>
      <c r="D181" s="5"/>
      <c r="E181" s="5"/>
      <c r="F181" s="6"/>
      <c r="G181" s="6"/>
      <c r="H181" s="6"/>
      <c r="I181" s="6"/>
      <c r="J181" s="6"/>
      <c r="K181" s="6"/>
    </row>
    <row r="182" spans="1:11" x14ac:dyDescent="0.3">
      <c r="A182" s="8"/>
      <c r="B182" s="5"/>
      <c r="C182" s="5"/>
      <c r="D182" s="5"/>
      <c r="E182" s="5"/>
      <c r="F182" s="6"/>
      <c r="G182" s="6"/>
      <c r="H182" s="6"/>
      <c r="I182" s="6"/>
      <c r="J182" s="6"/>
      <c r="K182" s="6"/>
    </row>
    <row r="183" spans="1:11" x14ac:dyDescent="0.3">
      <c r="A183" s="8"/>
      <c r="B183" s="5"/>
      <c r="C183" s="5"/>
      <c r="D183" s="5"/>
      <c r="E183" s="5"/>
      <c r="F183" s="6"/>
      <c r="G183" s="6"/>
      <c r="H183" s="6"/>
      <c r="I183" s="6"/>
      <c r="J183" s="6"/>
      <c r="K183" s="6"/>
    </row>
    <row r="184" spans="1:11" x14ac:dyDescent="0.3">
      <c r="A184" s="8"/>
      <c r="B184" s="5"/>
      <c r="C184" s="5"/>
      <c r="D184" s="5"/>
      <c r="E184" s="5"/>
      <c r="F184" s="6"/>
      <c r="G184" s="6"/>
      <c r="H184" s="6"/>
      <c r="I184" s="6"/>
      <c r="J184" s="6"/>
      <c r="K184" s="6"/>
    </row>
    <row r="185" spans="1:11" x14ac:dyDescent="0.3">
      <c r="A185" s="8"/>
      <c r="B185" s="5"/>
      <c r="C185" s="5"/>
      <c r="D185" s="5"/>
      <c r="E185" s="5"/>
      <c r="F185" s="6"/>
      <c r="G185" s="6"/>
      <c r="H185" s="6"/>
      <c r="I185" s="6"/>
      <c r="J185" s="6"/>
      <c r="K185" s="6"/>
    </row>
    <row r="186" spans="1:11" x14ac:dyDescent="0.3">
      <c r="A186" s="8"/>
      <c r="B186" s="5"/>
      <c r="C186" s="5"/>
      <c r="D186" s="5"/>
      <c r="E186" s="5"/>
      <c r="F186" s="6"/>
      <c r="G186" s="6"/>
      <c r="H186" s="6"/>
      <c r="I186" s="6"/>
      <c r="J186" s="6"/>
      <c r="K186" s="6"/>
    </row>
    <row r="187" spans="1:11" x14ac:dyDescent="0.3">
      <c r="A187" s="8"/>
      <c r="B187" s="5"/>
      <c r="C187" s="5"/>
      <c r="D187" s="5"/>
      <c r="E187" s="5"/>
      <c r="F187" s="6"/>
      <c r="G187" s="6"/>
      <c r="H187" s="6"/>
      <c r="I187" s="6"/>
      <c r="J187" s="6"/>
      <c r="K187" s="6"/>
    </row>
    <row r="188" spans="1:11" x14ac:dyDescent="0.3">
      <c r="A188" s="8"/>
      <c r="B188" s="5"/>
      <c r="C188" s="5"/>
      <c r="D188" s="5"/>
      <c r="E188" s="5"/>
      <c r="F188" s="6"/>
      <c r="G188" s="6"/>
      <c r="H188" s="6"/>
      <c r="I188" s="6"/>
      <c r="J188" s="6"/>
      <c r="K188" s="6"/>
    </row>
    <row r="189" spans="1:11" x14ac:dyDescent="0.3">
      <c r="A189" s="8"/>
      <c r="B189" s="5"/>
      <c r="C189" s="5"/>
      <c r="D189" s="5"/>
      <c r="E189" s="5"/>
      <c r="F189" s="6"/>
      <c r="G189" s="6"/>
      <c r="H189" s="6"/>
      <c r="I189" s="6"/>
      <c r="J189" s="6"/>
      <c r="K189" s="6"/>
    </row>
    <row r="190" spans="1:11" x14ac:dyDescent="0.3">
      <c r="A190" s="8"/>
      <c r="B190" s="5"/>
      <c r="C190" s="5"/>
      <c r="D190" s="5"/>
      <c r="E190" s="5"/>
      <c r="F190" s="6"/>
      <c r="G190" s="6"/>
      <c r="H190" s="6"/>
      <c r="I190" s="6"/>
      <c r="J190" s="6"/>
      <c r="K190" s="6"/>
    </row>
    <row r="191" spans="1:11" x14ac:dyDescent="0.3">
      <c r="A191" s="8"/>
      <c r="B191" s="5"/>
      <c r="C191" s="5"/>
      <c r="D191" s="5"/>
      <c r="E191" s="5"/>
      <c r="F191" s="6"/>
      <c r="G191" s="6"/>
      <c r="H191" s="6"/>
      <c r="I191" s="6"/>
      <c r="J191" s="6"/>
      <c r="K191" s="6"/>
    </row>
    <row r="192" spans="1:11" x14ac:dyDescent="0.3">
      <c r="A192" s="8"/>
      <c r="B192" s="5"/>
      <c r="C192" s="5"/>
      <c r="D192" s="5"/>
      <c r="E192" s="5"/>
      <c r="F192" s="6"/>
      <c r="G192" s="6"/>
      <c r="H192" s="6"/>
      <c r="I192" s="6"/>
      <c r="J192" s="6"/>
      <c r="K192" s="6"/>
    </row>
    <row r="193" spans="1:11" x14ac:dyDescent="0.3">
      <c r="A193" s="8"/>
      <c r="B193" s="5"/>
      <c r="C193" s="5"/>
      <c r="D193" s="5"/>
      <c r="E193" s="5"/>
      <c r="F193" s="6"/>
      <c r="G193" s="6"/>
      <c r="H193" s="6"/>
      <c r="I193" s="6"/>
      <c r="J193" s="6"/>
      <c r="K193" s="6"/>
    </row>
    <row r="194" spans="1:11" x14ac:dyDescent="0.3">
      <c r="A194" s="8"/>
      <c r="B194" s="5"/>
      <c r="C194" s="5"/>
      <c r="D194" s="5"/>
      <c r="E194" s="5"/>
      <c r="F194" s="6"/>
      <c r="G194" s="6"/>
      <c r="H194" s="6"/>
      <c r="I194" s="6"/>
      <c r="J194" s="6"/>
      <c r="K194" s="6"/>
    </row>
    <row r="195" spans="1:11" x14ac:dyDescent="0.3">
      <c r="A195" s="8"/>
      <c r="B195" s="5"/>
      <c r="C195" s="5"/>
      <c r="D195" s="5"/>
      <c r="E195" s="5"/>
      <c r="F195" s="6"/>
      <c r="G195" s="6"/>
      <c r="H195" s="6"/>
      <c r="I195" s="6"/>
      <c r="J195" s="6"/>
      <c r="K195" s="6"/>
    </row>
    <row r="196" spans="1:11" x14ac:dyDescent="0.3">
      <c r="A196" s="8"/>
      <c r="B196" s="5"/>
      <c r="C196" s="5"/>
      <c r="D196" s="5"/>
      <c r="E196" s="5"/>
      <c r="F196" s="6"/>
      <c r="G196" s="6"/>
      <c r="H196" s="6"/>
      <c r="I196" s="6"/>
      <c r="J196" s="6"/>
      <c r="K196" s="6"/>
    </row>
    <row r="197" spans="1:11" x14ac:dyDescent="0.3">
      <c r="A197" s="8"/>
      <c r="B197" s="5"/>
      <c r="C197" s="5"/>
      <c r="D197" s="5"/>
      <c r="E197" s="5"/>
      <c r="F197" s="6"/>
      <c r="G197" s="6"/>
      <c r="H197" s="6"/>
      <c r="I197" s="6"/>
      <c r="J197" s="6"/>
      <c r="K197" s="6"/>
    </row>
    <row r="198" spans="1:11" x14ac:dyDescent="0.3">
      <c r="A198" s="8"/>
      <c r="B198" s="5"/>
      <c r="C198" s="5"/>
      <c r="D198" s="5"/>
      <c r="E198" s="5"/>
      <c r="F198" s="6"/>
      <c r="G198" s="6"/>
      <c r="H198" s="6"/>
      <c r="I198" s="6"/>
      <c r="J198" s="6"/>
      <c r="K198" s="6"/>
    </row>
    <row r="199" spans="1:11" x14ac:dyDescent="0.3">
      <c r="A199" s="8"/>
      <c r="B199" s="5"/>
      <c r="C199" s="5"/>
      <c r="D199" s="5"/>
      <c r="E199" s="5"/>
      <c r="F199" s="6"/>
      <c r="G199" s="6"/>
      <c r="H199" s="6"/>
      <c r="I199" s="6"/>
      <c r="J199" s="6"/>
      <c r="K199" s="6"/>
    </row>
    <row r="200" spans="1:11" x14ac:dyDescent="0.3">
      <c r="A200" s="8"/>
      <c r="B200" s="5"/>
      <c r="C200" s="5"/>
      <c r="D200" s="5"/>
      <c r="E200" s="5"/>
      <c r="F200" s="6"/>
      <c r="G200" s="6"/>
      <c r="H200" s="6"/>
      <c r="I200" s="6"/>
      <c r="J200" s="6"/>
      <c r="K200" s="6"/>
    </row>
    <row r="201" spans="1:11" x14ac:dyDescent="0.3">
      <c r="A201" s="8"/>
      <c r="B201" s="5"/>
      <c r="C201" s="5"/>
      <c r="D201" s="5"/>
      <c r="E201" s="5"/>
      <c r="F201" s="6"/>
      <c r="G201" s="6"/>
      <c r="H201" s="6"/>
      <c r="I201" s="6"/>
      <c r="J201" s="6"/>
      <c r="K201" s="6"/>
    </row>
    <row r="202" spans="1:11" x14ac:dyDescent="0.3">
      <c r="A202" s="8"/>
      <c r="B202" s="5"/>
      <c r="C202" s="5"/>
      <c r="D202" s="5"/>
      <c r="E202" s="5"/>
      <c r="F202" s="6"/>
      <c r="G202" s="6"/>
      <c r="H202" s="6"/>
      <c r="I202" s="6"/>
      <c r="J202" s="6"/>
      <c r="K202" s="6"/>
    </row>
    <row r="203" spans="1:11" x14ac:dyDescent="0.3">
      <c r="A203" s="8"/>
      <c r="B203" s="5"/>
      <c r="C203" s="5"/>
      <c r="D203" s="5"/>
      <c r="E203" s="5"/>
      <c r="F203" s="6"/>
      <c r="G203" s="6"/>
      <c r="H203" s="6"/>
      <c r="I203" s="6"/>
      <c r="J203" s="6"/>
      <c r="K203" s="6"/>
    </row>
    <row r="204" spans="1:11" x14ac:dyDescent="0.3">
      <c r="A204" s="8"/>
      <c r="B204" s="5"/>
      <c r="C204" s="5"/>
      <c r="D204" s="5"/>
      <c r="E204" s="5"/>
      <c r="F204" s="6"/>
      <c r="G204" s="6"/>
      <c r="H204" s="6"/>
      <c r="I204" s="6"/>
      <c r="J204" s="6"/>
      <c r="K204" s="6"/>
    </row>
    <row r="205" spans="1:11" x14ac:dyDescent="0.3">
      <c r="A205" s="8"/>
      <c r="B205" s="5"/>
      <c r="C205" s="5"/>
      <c r="D205" s="5"/>
      <c r="E205" s="5"/>
      <c r="F205" s="6"/>
      <c r="G205" s="6"/>
      <c r="H205" s="6"/>
      <c r="I205" s="6"/>
      <c r="J205" s="6"/>
      <c r="K205" s="6"/>
    </row>
    <row r="206" spans="1:11" x14ac:dyDescent="0.3">
      <c r="A206" s="8"/>
      <c r="B206" s="5"/>
      <c r="C206" s="5"/>
      <c r="D206" s="5"/>
      <c r="E206" s="5"/>
      <c r="F206" s="6"/>
      <c r="G206" s="6"/>
      <c r="H206" s="6"/>
      <c r="I206" s="6"/>
      <c r="J206" s="6"/>
      <c r="K206" s="6"/>
    </row>
    <row r="207" spans="1:11" x14ac:dyDescent="0.3">
      <c r="A207" s="8"/>
      <c r="B207" s="5"/>
      <c r="C207" s="5"/>
      <c r="D207" s="5"/>
      <c r="E207" s="5"/>
      <c r="F207" s="6"/>
      <c r="G207" s="6"/>
      <c r="H207" s="6"/>
      <c r="I207" s="6"/>
      <c r="J207" s="6"/>
      <c r="K207" s="6"/>
    </row>
    <row r="208" spans="1:11" x14ac:dyDescent="0.3">
      <c r="A208" s="8"/>
      <c r="B208" s="5"/>
      <c r="C208" s="5"/>
      <c r="D208" s="5"/>
      <c r="E208" s="5"/>
      <c r="F208" s="6"/>
      <c r="G208" s="6"/>
      <c r="H208" s="6"/>
      <c r="I208" s="6"/>
      <c r="J208" s="6"/>
      <c r="K208" s="6"/>
    </row>
    <row r="209" spans="1:11" x14ac:dyDescent="0.3">
      <c r="A209" s="8"/>
      <c r="B209" s="5"/>
      <c r="C209" s="5"/>
      <c r="D209" s="5"/>
      <c r="E209" s="5"/>
      <c r="F209" s="6"/>
      <c r="G209" s="6"/>
      <c r="H209" s="6"/>
      <c r="I209" s="6"/>
      <c r="J209" s="6"/>
      <c r="K209" s="6"/>
    </row>
    <row r="210" spans="1:11" x14ac:dyDescent="0.3">
      <c r="A210" s="8"/>
      <c r="B210" s="5"/>
      <c r="C210" s="5"/>
      <c r="D210" s="5"/>
      <c r="E210" s="5"/>
      <c r="F210" s="6"/>
      <c r="G210" s="6"/>
      <c r="H210" s="6"/>
      <c r="I210" s="6"/>
      <c r="J210" s="6"/>
      <c r="K210" s="6"/>
    </row>
    <row r="211" spans="1:11" x14ac:dyDescent="0.3">
      <c r="A211" s="8"/>
      <c r="B211" s="5"/>
      <c r="C211" s="5"/>
      <c r="D211" s="5"/>
      <c r="E211" s="5"/>
      <c r="F211" s="6"/>
      <c r="G211" s="6"/>
      <c r="H211" s="6"/>
      <c r="I211" s="6"/>
      <c r="J211" s="6"/>
      <c r="K211" s="6"/>
    </row>
    <row r="212" spans="1:11" x14ac:dyDescent="0.3">
      <c r="A212" s="8"/>
      <c r="B212" s="5"/>
      <c r="C212" s="5"/>
      <c r="D212" s="5"/>
      <c r="E212" s="5"/>
      <c r="F212" s="6"/>
      <c r="G212" s="6"/>
      <c r="H212" s="6"/>
      <c r="I212" s="6"/>
      <c r="J212" s="6"/>
      <c r="K212" s="6"/>
    </row>
    <row r="213" spans="1:11" x14ac:dyDescent="0.3">
      <c r="A213" s="8"/>
      <c r="B213" s="5"/>
      <c r="C213" s="5"/>
      <c r="D213" s="5"/>
      <c r="E213" s="5"/>
      <c r="F213" s="6"/>
      <c r="G213" s="6"/>
      <c r="H213" s="6"/>
      <c r="I213" s="6"/>
      <c r="J213" s="6"/>
      <c r="K213" s="6"/>
    </row>
    <row r="214" spans="1:11" x14ac:dyDescent="0.3">
      <c r="A214" s="8"/>
      <c r="B214" s="5"/>
      <c r="C214" s="5"/>
      <c r="D214" s="5"/>
      <c r="E214" s="5"/>
      <c r="F214" s="6"/>
      <c r="G214" s="6"/>
      <c r="H214" s="6"/>
      <c r="I214" s="6"/>
      <c r="J214" s="6"/>
      <c r="K214" s="6"/>
    </row>
    <row r="215" spans="1:11" x14ac:dyDescent="0.3">
      <c r="A215" s="8"/>
      <c r="B215" s="5"/>
      <c r="C215" s="5"/>
      <c r="D215" s="5"/>
      <c r="E215" s="5"/>
      <c r="F215" s="6"/>
      <c r="G215" s="6"/>
      <c r="H215" s="6"/>
      <c r="I215" s="6"/>
      <c r="J215" s="6"/>
      <c r="K215" s="6"/>
    </row>
    <row r="216" spans="1:11" x14ac:dyDescent="0.3">
      <c r="A216" s="8"/>
      <c r="B216" s="5"/>
      <c r="C216" s="5"/>
      <c r="D216" s="5"/>
      <c r="E216" s="5"/>
      <c r="F216" s="6"/>
      <c r="G216" s="6"/>
      <c r="H216" s="6"/>
      <c r="I216" s="6"/>
      <c r="J216" s="6"/>
      <c r="K216" s="6"/>
    </row>
    <row r="217" spans="1:11" x14ac:dyDescent="0.3">
      <c r="A217" s="8"/>
      <c r="B217" s="5"/>
      <c r="C217" s="5"/>
      <c r="D217" s="5"/>
      <c r="E217" s="5"/>
      <c r="F217" s="6"/>
      <c r="G217" s="6"/>
      <c r="H217" s="6"/>
      <c r="I217" s="6"/>
      <c r="J217" s="6"/>
      <c r="K217" s="6"/>
    </row>
    <row r="218" spans="1:11" x14ac:dyDescent="0.3">
      <c r="A218" s="8"/>
      <c r="B218" s="5"/>
      <c r="C218" s="5"/>
      <c r="D218" s="5"/>
      <c r="E218" s="5"/>
      <c r="F218" s="6"/>
      <c r="G218" s="6"/>
      <c r="H218" s="6"/>
      <c r="I218" s="6"/>
      <c r="J218" s="6"/>
      <c r="K218" s="6"/>
    </row>
    <row r="219" spans="1:11" x14ac:dyDescent="0.3">
      <c r="A219" s="8"/>
      <c r="B219" s="5"/>
      <c r="C219" s="5"/>
      <c r="D219" s="5"/>
      <c r="E219" s="5"/>
      <c r="F219" s="6"/>
      <c r="G219" s="6"/>
      <c r="H219" s="6"/>
      <c r="I219" s="6"/>
      <c r="J219" s="6"/>
      <c r="K219" s="6"/>
    </row>
    <row r="220" spans="1:11" x14ac:dyDescent="0.3">
      <c r="A220" s="8"/>
      <c r="B220" s="5"/>
      <c r="C220" s="5"/>
      <c r="D220" s="5"/>
      <c r="E220" s="5"/>
      <c r="F220" s="6"/>
      <c r="G220" s="6"/>
      <c r="H220" s="6"/>
      <c r="I220" s="6"/>
      <c r="J220" s="6"/>
      <c r="K220" s="6"/>
    </row>
    <row r="221" spans="1:11" x14ac:dyDescent="0.3">
      <c r="A221" s="8"/>
      <c r="B221" s="5"/>
      <c r="C221" s="5"/>
      <c r="D221" s="5"/>
      <c r="E221" s="5"/>
      <c r="F221" s="6"/>
      <c r="G221" s="6"/>
      <c r="H221" s="6"/>
      <c r="I221" s="6"/>
      <c r="J221" s="6"/>
      <c r="K221" s="6"/>
    </row>
    <row r="222" spans="1:11" x14ac:dyDescent="0.3">
      <c r="A222" s="8"/>
      <c r="B222" s="5"/>
      <c r="C222" s="5"/>
      <c r="D222" s="5"/>
      <c r="E222" s="5"/>
      <c r="F222" s="6"/>
      <c r="G222" s="6"/>
      <c r="H222" s="6"/>
      <c r="I222" s="6"/>
      <c r="J222" s="6"/>
      <c r="K222" s="6"/>
    </row>
    <row r="223" spans="1:11" x14ac:dyDescent="0.3">
      <c r="A223" s="8"/>
      <c r="B223" s="5"/>
      <c r="C223" s="5"/>
      <c r="D223" s="5"/>
      <c r="E223" s="5"/>
      <c r="F223" s="6"/>
      <c r="G223" s="6"/>
      <c r="H223" s="6"/>
      <c r="I223" s="6"/>
      <c r="J223" s="6"/>
      <c r="K223" s="6"/>
    </row>
    <row r="224" spans="1:11" x14ac:dyDescent="0.3">
      <c r="A224" s="8"/>
      <c r="B224" s="5"/>
      <c r="C224" s="5"/>
      <c r="D224" s="5"/>
      <c r="E224" s="5"/>
      <c r="F224" s="6"/>
      <c r="G224" s="6"/>
      <c r="H224" s="6"/>
      <c r="I224" s="6"/>
      <c r="J224" s="6"/>
      <c r="K224" s="6"/>
    </row>
    <row r="225" spans="1:11" x14ac:dyDescent="0.3">
      <c r="A225" s="8"/>
      <c r="B225" s="5"/>
      <c r="C225" s="5"/>
      <c r="D225" s="5"/>
      <c r="E225" s="5"/>
      <c r="F225" s="6"/>
      <c r="G225" s="6"/>
      <c r="H225" s="6"/>
      <c r="I225" s="6"/>
      <c r="J225" s="6"/>
      <c r="K225" s="6"/>
    </row>
    <row r="226" spans="1:11" x14ac:dyDescent="0.3">
      <c r="A226" s="8"/>
      <c r="B226" s="5"/>
      <c r="C226" s="5"/>
      <c r="D226" s="5"/>
      <c r="E226" s="5"/>
      <c r="F226" s="6"/>
      <c r="G226" s="6"/>
      <c r="H226" s="6"/>
      <c r="I226" s="6"/>
      <c r="J226" s="6"/>
      <c r="K226" s="6"/>
    </row>
    <row r="227" spans="1:11" x14ac:dyDescent="0.3">
      <c r="A227" s="8"/>
      <c r="B227" s="5"/>
      <c r="C227" s="5"/>
      <c r="D227" s="5"/>
      <c r="E227" s="5"/>
      <c r="F227" s="6"/>
      <c r="G227" s="6"/>
      <c r="H227" s="6"/>
      <c r="I227" s="6"/>
      <c r="J227" s="6"/>
      <c r="K227" s="6"/>
    </row>
    <row r="228" spans="1:11" x14ac:dyDescent="0.3">
      <c r="A228" s="8"/>
      <c r="B228" s="5"/>
      <c r="C228" s="5"/>
      <c r="D228" s="5"/>
      <c r="E228" s="5"/>
      <c r="F228" s="6"/>
      <c r="G228" s="6"/>
      <c r="H228" s="6"/>
      <c r="I228" s="6"/>
      <c r="J228" s="6"/>
      <c r="K228" s="6"/>
    </row>
    <row r="229" spans="1:11" x14ac:dyDescent="0.3">
      <c r="A229" s="8"/>
      <c r="B229" s="5"/>
      <c r="C229" s="5"/>
      <c r="D229" s="5"/>
      <c r="E229" s="5"/>
      <c r="F229" s="6"/>
      <c r="G229" s="6"/>
      <c r="H229" s="6"/>
      <c r="I229" s="6"/>
      <c r="J229" s="6"/>
      <c r="K229" s="6"/>
    </row>
    <row r="230" spans="1:11" x14ac:dyDescent="0.3">
      <c r="A230" s="8"/>
      <c r="B230" s="5"/>
      <c r="C230" s="5"/>
      <c r="D230" s="5"/>
      <c r="E230" s="5"/>
      <c r="F230" s="6"/>
      <c r="G230" s="6"/>
      <c r="H230" s="6"/>
      <c r="I230" s="6"/>
      <c r="J230" s="6"/>
      <c r="K230" s="6"/>
    </row>
    <row r="231" spans="1:11" x14ac:dyDescent="0.3">
      <c r="A231" s="8"/>
      <c r="B231" s="5"/>
      <c r="C231" s="5"/>
      <c r="D231" s="5"/>
      <c r="E231" s="5"/>
      <c r="F231" s="6"/>
      <c r="G231" s="6"/>
      <c r="H231" s="6"/>
      <c r="I231" s="6"/>
      <c r="J231" s="6"/>
      <c r="K231" s="6"/>
    </row>
    <row r="232" spans="1:11" x14ac:dyDescent="0.3">
      <c r="A232" s="8"/>
      <c r="B232" s="5"/>
      <c r="C232" s="5"/>
      <c r="D232" s="5"/>
      <c r="E232" s="5"/>
      <c r="F232" s="6"/>
      <c r="G232" s="6"/>
      <c r="H232" s="6"/>
      <c r="I232" s="6"/>
      <c r="J232" s="6"/>
      <c r="K232" s="6"/>
    </row>
    <row r="233" spans="1:11" x14ac:dyDescent="0.3">
      <c r="A233" s="8"/>
      <c r="B233" s="5"/>
      <c r="C233" s="5"/>
      <c r="D233" s="5"/>
      <c r="E233" s="5"/>
      <c r="F233" s="6"/>
      <c r="G233" s="6"/>
      <c r="H233" s="6"/>
      <c r="I233" s="6"/>
      <c r="J233" s="6"/>
      <c r="K233" s="6"/>
    </row>
    <row r="234" spans="1:11" x14ac:dyDescent="0.3">
      <c r="A234" s="8"/>
      <c r="B234" s="5"/>
      <c r="C234" s="5"/>
      <c r="D234" s="5"/>
      <c r="E234" s="5"/>
      <c r="F234" s="6"/>
      <c r="G234" s="6"/>
      <c r="H234" s="6"/>
      <c r="I234" s="6"/>
      <c r="J234" s="6"/>
      <c r="K234" s="6"/>
    </row>
    <row r="235" spans="1:11" x14ac:dyDescent="0.3">
      <c r="A235" s="8"/>
      <c r="B235" s="5"/>
      <c r="C235" s="5"/>
      <c r="D235" s="5"/>
      <c r="E235" s="5"/>
      <c r="F235" s="6"/>
      <c r="G235" s="6"/>
      <c r="H235" s="6"/>
      <c r="I235" s="6"/>
      <c r="J235" s="6"/>
      <c r="K235" s="6"/>
    </row>
    <row r="236" spans="1:11" x14ac:dyDescent="0.3">
      <c r="A236" s="8"/>
      <c r="B236" s="5"/>
      <c r="C236" s="5"/>
      <c r="D236" s="5"/>
      <c r="E236" s="5"/>
      <c r="F236" s="6"/>
      <c r="G236" s="6"/>
      <c r="H236" s="6"/>
      <c r="I236" s="6"/>
      <c r="J236" s="6"/>
      <c r="K236" s="6"/>
    </row>
    <row r="237" spans="1:11" x14ac:dyDescent="0.3">
      <c r="A237" s="8"/>
      <c r="B237" s="5"/>
      <c r="C237" s="5"/>
      <c r="D237" s="5"/>
      <c r="E237" s="5"/>
      <c r="F237" s="6"/>
      <c r="G237" s="6"/>
      <c r="H237" s="6"/>
      <c r="I237" s="6"/>
      <c r="J237" s="6"/>
      <c r="K237" s="6"/>
    </row>
    <row r="238" spans="1:11" x14ac:dyDescent="0.3">
      <c r="A238" s="8"/>
      <c r="B238" s="5"/>
      <c r="C238" s="5"/>
      <c r="D238" s="5"/>
      <c r="E238" s="5"/>
      <c r="F238" s="6"/>
      <c r="G238" s="6"/>
      <c r="H238" s="6"/>
      <c r="I238" s="6"/>
      <c r="J238" s="6"/>
      <c r="K238" s="6"/>
    </row>
    <row r="239" spans="1:11" x14ac:dyDescent="0.3">
      <c r="A239" s="8"/>
      <c r="B239" s="5"/>
      <c r="C239" s="5"/>
      <c r="D239" s="5"/>
      <c r="E239" s="5"/>
      <c r="F239" s="6"/>
      <c r="G239" s="6"/>
      <c r="H239" s="6"/>
      <c r="I239" s="6"/>
      <c r="J239" s="6"/>
      <c r="K239" s="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case06</vt:lpstr>
      <vt:lpstr>SVR</vt:lpstr>
      <vt:lpstr>GP</vt:lpstr>
      <vt:lpstr>MLP</vt:lpstr>
      <vt:lpstr>RBFR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Rilyaus-nLab</dc:creator>
  <cp:lastModifiedBy>Rilyaus-nLab</cp:lastModifiedBy>
  <dcterms:created xsi:type="dcterms:W3CDTF">2016-11-18T13:41:57Z</dcterms:created>
  <dcterms:modified xsi:type="dcterms:W3CDTF">2017-04-25T04:29:58Z</dcterms:modified>
</cp:coreProperties>
</file>