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DeepLearning\"/>
    </mc:Choice>
  </mc:AlternateContent>
  <bookViews>
    <workbookView xWindow="0" yWindow="0" windowWidth="28800" windowHeight="13965" activeTab="4"/>
  </bookViews>
  <sheets>
    <sheet name="case07" sheetId="1" r:id="rId1"/>
    <sheet name="SVR" sheetId="2" r:id="rId2"/>
    <sheet name="GP" sheetId="16" r:id="rId3"/>
    <sheet name="MLP" sheetId="17" r:id="rId4"/>
    <sheet name="RBFR" sheetId="18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4" i="18" l="1"/>
  <c r="B114" i="18"/>
  <c r="C113" i="18"/>
  <c r="B113" i="18"/>
  <c r="C112" i="18"/>
  <c r="B112" i="18"/>
  <c r="C111" i="18"/>
  <c r="B111" i="18"/>
  <c r="C110" i="18"/>
  <c r="B110" i="18"/>
  <c r="C109" i="18"/>
  <c r="B109" i="18"/>
  <c r="C108" i="18"/>
  <c r="B108" i="18"/>
  <c r="C107" i="18"/>
  <c r="B107" i="18"/>
  <c r="C106" i="18"/>
  <c r="B106" i="18"/>
  <c r="C105" i="18"/>
  <c r="B105" i="18"/>
  <c r="C104" i="18"/>
  <c r="B104" i="18"/>
  <c r="C103" i="18"/>
  <c r="B103" i="18"/>
  <c r="C102" i="18"/>
  <c r="B102" i="18"/>
  <c r="C101" i="18"/>
  <c r="B101" i="18"/>
  <c r="C100" i="18"/>
  <c r="B100" i="18"/>
  <c r="C99" i="18"/>
  <c r="B99" i="18"/>
  <c r="C98" i="18"/>
  <c r="B98" i="18"/>
  <c r="C97" i="18"/>
  <c r="B97" i="18"/>
  <c r="C96" i="18"/>
  <c r="B96" i="18"/>
  <c r="C95" i="18"/>
  <c r="B95" i="18"/>
  <c r="C94" i="18"/>
  <c r="B94" i="18"/>
  <c r="C93" i="18"/>
  <c r="B93" i="18"/>
  <c r="C92" i="18"/>
  <c r="B92" i="18"/>
  <c r="C91" i="18"/>
  <c r="B91" i="18"/>
  <c r="C90" i="18"/>
  <c r="B90" i="18"/>
  <c r="C89" i="18"/>
  <c r="B89" i="18"/>
  <c r="C88" i="18"/>
  <c r="B88" i="18"/>
  <c r="C87" i="18"/>
  <c r="B87" i="18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3" i="18"/>
  <c r="B73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B48" i="18"/>
  <c r="C47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5" i="18"/>
  <c r="B5" i="18"/>
  <c r="C4" i="18"/>
  <c r="B4" i="18"/>
  <c r="C3" i="18"/>
  <c r="B3" i="18"/>
  <c r="C2" i="18"/>
  <c r="K2" i="18" s="1"/>
  <c r="K3" i="18" s="1"/>
  <c r="B2" i="18"/>
  <c r="H2" i="18" s="1"/>
  <c r="H3" i="18" s="1"/>
  <c r="C114" i="17"/>
  <c r="B114" i="17"/>
  <c r="C113" i="17"/>
  <c r="B113" i="17"/>
  <c r="C112" i="17"/>
  <c r="B112" i="17"/>
  <c r="C111" i="17"/>
  <c r="B111" i="17"/>
  <c r="C110" i="17"/>
  <c r="B110" i="17"/>
  <c r="C109" i="17"/>
  <c r="B109" i="17"/>
  <c r="C108" i="17"/>
  <c r="B108" i="17"/>
  <c r="C107" i="17"/>
  <c r="B107" i="17"/>
  <c r="C106" i="17"/>
  <c r="B106" i="17"/>
  <c r="C105" i="17"/>
  <c r="B105" i="17"/>
  <c r="C104" i="17"/>
  <c r="B104" i="17"/>
  <c r="C103" i="17"/>
  <c r="B103" i="17"/>
  <c r="C102" i="17"/>
  <c r="B102" i="17"/>
  <c r="C101" i="17"/>
  <c r="B101" i="17"/>
  <c r="C100" i="17"/>
  <c r="B100" i="17"/>
  <c r="C99" i="17"/>
  <c r="B99" i="17"/>
  <c r="C98" i="17"/>
  <c r="B98" i="17"/>
  <c r="C97" i="17"/>
  <c r="B97" i="17"/>
  <c r="C96" i="17"/>
  <c r="B96" i="17"/>
  <c r="C95" i="17"/>
  <c r="B95" i="17"/>
  <c r="C94" i="17"/>
  <c r="B94" i="17"/>
  <c r="C93" i="17"/>
  <c r="B93" i="17"/>
  <c r="C92" i="17"/>
  <c r="B92" i="17"/>
  <c r="C91" i="17"/>
  <c r="B91" i="17"/>
  <c r="C90" i="17"/>
  <c r="B90" i="17"/>
  <c r="C89" i="17"/>
  <c r="B89" i="17"/>
  <c r="C88" i="17"/>
  <c r="B88" i="17"/>
  <c r="C87" i="17"/>
  <c r="B87" i="17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3" i="17"/>
  <c r="B73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5" i="17"/>
  <c r="B5" i="17"/>
  <c r="C4" i="17"/>
  <c r="B4" i="17"/>
  <c r="I3" i="17"/>
  <c r="I4" i="17" s="1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I84" i="17" s="1"/>
  <c r="I85" i="17" s="1"/>
  <c r="I86" i="17" s="1"/>
  <c r="I87" i="17" s="1"/>
  <c r="I88" i="17" s="1"/>
  <c r="I89" i="17" s="1"/>
  <c r="I90" i="17" s="1"/>
  <c r="I91" i="17" s="1"/>
  <c r="I92" i="17" s="1"/>
  <c r="I93" i="17" s="1"/>
  <c r="I94" i="17" s="1"/>
  <c r="I95" i="17" s="1"/>
  <c r="I96" i="17" s="1"/>
  <c r="I97" i="17" s="1"/>
  <c r="I98" i="17" s="1"/>
  <c r="I99" i="17" s="1"/>
  <c r="I100" i="17" s="1"/>
  <c r="I101" i="17" s="1"/>
  <c r="I102" i="17" s="1"/>
  <c r="I103" i="17" s="1"/>
  <c r="I104" i="17" s="1"/>
  <c r="I105" i="17" s="1"/>
  <c r="I106" i="17" s="1"/>
  <c r="I107" i="17" s="1"/>
  <c r="I108" i="17" s="1"/>
  <c r="I109" i="17" s="1"/>
  <c r="I110" i="17" s="1"/>
  <c r="I111" i="17" s="1"/>
  <c r="I112" i="17" s="1"/>
  <c r="I113" i="17" s="1"/>
  <c r="I114" i="17" s="1"/>
  <c r="C3" i="17"/>
  <c r="B3" i="17"/>
  <c r="K2" i="17"/>
  <c r="K3" i="17" s="1"/>
  <c r="J2" i="17"/>
  <c r="J3" i="17" s="1"/>
  <c r="I2" i="17"/>
  <c r="C2" i="17"/>
  <c r="B2" i="17"/>
  <c r="H2" i="17" s="1"/>
  <c r="H3" i="17" s="1"/>
  <c r="C114" i="16"/>
  <c r="B114" i="16"/>
  <c r="C113" i="16"/>
  <c r="B113" i="16"/>
  <c r="C112" i="16"/>
  <c r="B112" i="16"/>
  <c r="C111" i="16"/>
  <c r="B111" i="16"/>
  <c r="C110" i="16"/>
  <c r="B110" i="16"/>
  <c r="C109" i="16"/>
  <c r="B109" i="16"/>
  <c r="C108" i="16"/>
  <c r="B108" i="16"/>
  <c r="C107" i="16"/>
  <c r="B107" i="16"/>
  <c r="C106" i="16"/>
  <c r="B106" i="16"/>
  <c r="C105" i="16"/>
  <c r="B105" i="16"/>
  <c r="C104" i="16"/>
  <c r="B104" i="16"/>
  <c r="C103" i="16"/>
  <c r="B103" i="16"/>
  <c r="C102" i="16"/>
  <c r="B102" i="16"/>
  <c r="C101" i="16"/>
  <c r="B101" i="16"/>
  <c r="C100" i="16"/>
  <c r="B100" i="16"/>
  <c r="C99" i="16"/>
  <c r="B99" i="16"/>
  <c r="C98" i="16"/>
  <c r="B98" i="16"/>
  <c r="C97" i="16"/>
  <c r="B97" i="16"/>
  <c r="C96" i="16"/>
  <c r="B96" i="16"/>
  <c r="C95" i="16"/>
  <c r="B95" i="16"/>
  <c r="C94" i="16"/>
  <c r="B94" i="16"/>
  <c r="C93" i="16"/>
  <c r="B93" i="16"/>
  <c r="C92" i="16"/>
  <c r="B92" i="16"/>
  <c r="C91" i="16"/>
  <c r="B91" i="16"/>
  <c r="C90" i="16"/>
  <c r="B90" i="16"/>
  <c r="C89" i="16"/>
  <c r="B89" i="16"/>
  <c r="C88" i="16"/>
  <c r="B88" i="16"/>
  <c r="C87" i="16"/>
  <c r="B87" i="16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3" i="16"/>
  <c r="B73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B48" i="16"/>
  <c r="C47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5" i="16"/>
  <c r="B5" i="16"/>
  <c r="C4" i="16"/>
  <c r="B4" i="16"/>
  <c r="C3" i="16"/>
  <c r="B3" i="16"/>
  <c r="J2" i="16"/>
  <c r="J3" i="16" s="1"/>
  <c r="I2" i="16"/>
  <c r="I3" i="16" s="1"/>
  <c r="C2" i="16"/>
  <c r="K2" i="16" s="1"/>
  <c r="K3" i="16" s="1"/>
  <c r="B2" i="16"/>
  <c r="H2" i="16" s="1"/>
  <c r="H3" i="16" s="1"/>
  <c r="N5" i="2"/>
  <c r="M5" i="2"/>
  <c r="J114" i="2"/>
  <c r="K114" i="2"/>
  <c r="B114" i="2"/>
  <c r="C114" i="2"/>
  <c r="B111" i="2"/>
  <c r="C111" i="2"/>
  <c r="B112" i="2"/>
  <c r="C112" i="2"/>
  <c r="B113" i="2"/>
  <c r="C113" i="2"/>
  <c r="I2" i="18" l="1"/>
  <c r="I3" i="18" s="1"/>
  <c r="I4" i="18" s="1"/>
  <c r="I5" i="18" s="1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I100" i="18" s="1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H4" i="18"/>
  <c r="H5" i="18" s="1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H67" i="18" s="1"/>
  <c r="H68" i="18" s="1"/>
  <c r="H69" i="18" s="1"/>
  <c r="H70" i="18" s="1"/>
  <c r="H71" i="18" s="1"/>
  <c r="H72" i="18" s="1"/>
  <c r="H73" i="18" s="1"/>
  <c r="H74" i="18" s="1"/>
  <c r="H75" i="18" s="1"/>
  <c r="H76" i="18" s="1"/>
  <c r="H77" i="18" s="1"/>
  <c r="H78" i="18" s="1"/>
  <c r="H79" i="18" s="1"/>
  <c r="H80" i="18" s="1"/>
  <c r="H81" i="18" s="1"/>
  <c r="H82" i="18" s="1"/>
  <c r="H83" i="18" s="1"/>
  <c r="H84" i="18" s="1"/>
  <c r="H85" i="18" s="1"/>
  <c r="H86" i="18" s="1"/>
  <c r="H87" i="18" s="1"/>
  <c r="H88" i="18" s="1"/>
  <c r="H89" i="18" s="1"/>
  <c r="H90" i="18" s="1"/>
  <c r="H91" i="18" s="1"/>
  <c r="H92" i="18" s="1"/>
  <c r="H93" i="18" s="1"/>
  <c r="H94" i="18" s="1"/>
  <c r="H95" i="18" s="1"/>
  <c r="H96" i="18" s="1"/>
  <c r="H97" i="18" s="1"/>
  <c r="H98" i="18" s="1"/>
  <c r="H99" i="18" s="1"/>
  <c r="H100" i="18" s="1"/>
  <c r="H101" i="18" s="1"/>
  <c r="H102" i="18" s="1"/>
  <c r="H103" i="18" s="1"/>
  <c r="H104" i="18" s="1"/>
  <c r="H105" i="18" s="1"/>
  <c r="H106" i="18" s="1"/>
  <c r="H107" i="18" s="1"/>
  <c r="H108" i="18" s="1"/>
  <c r="H109" i="18" s="1"/>
  <c r="H110" i="18" s="1"/>
  <c r="H111" i="18" s="1"/>
  <c r="H112" i="18" s="1"/>
  <c r="H113" i="18" s="1"/>
  <c r="H114" i="18" s="1"/>
  <c r="J2" i="18"/>
  <c r="J3" i="18" s="1"/>
  <c r="K4" i="18"/>
  <c r="K5" i="18" s="1"/>
  <c r="K6" i="18" s="1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K84" i="18" s="1"/>
  <c r="K85" i="18" s="1"/>
  <c r="K86" i="18" s="1"/>
  <c r="K87" i="18" s="1"/>
  <c r="K88" i="18" s="1"/>
  <c r="K89" i="18" s="1"/>
  <c r="K90" i="18" s="1"/>
  <c r="K91" i="18" s="1"/>
  <c r="K92" i="18" s="1"/>
  <c r="K93" i="18" s="1"/>
  <c r="K94" i="18" s="1"/>
  <c r="K95" i="18" s="1"/>
  <c r="K96" i="18" s="1"/>
  <c r="K97" i="18" s="1"/>
  <c r="K98" i="18" s="1"/>
  <c r="K99" i="18" s="1"/>
  <c r="K100" i="18" s="1"/>
  <c r="K101" i="18" s="1"/>
  <c r="K102" i="18" s="1"/>
  <c r="K103" i="18" s="1"/>
  <c r="K104" i="18" s="1"/>
  <c r="K105" i="18" s="1"/>
  <c r="K106" i="18" s="1"/>
  <c r="K107" i="18" s="1"/>
  <c r="K108" i="18" s="1"/>
  <c r="K109" i="18" s="1"/>
  <c r="K110" i="18" s="1"/>
  <c r="K111" i="18" s="1"/>
  <c r="K112" i="18" s="1"/>
  <c r="K113" i="18" s="1"/>
  <c r="K114" i="18" s="1"/>
  <c r="H4" i="17"/>
  <c r="H5" i="17" s="1"/>
  <c r="H6" i="17" s="1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J4" i="17"/>
  <c r="J5" i="17" s="1"/>
  <c r="J6" i="17" s="1"/>
  <c r="J7" i="17" s="1"/>
  <c r="J8" i="17" s="1"/>
  <c r="J9" i="17" s="1"/>
  <c r="J10" i="17" s="1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J84" i="17" s="1"/>
  <c r="J85" i="17" s="1"/>
  <c r="J86" i="17" s="1"/>
  <c r="J87" i="17" s="1"/>
  <c r="J88" i="17" s="1"/>
  <c r="J89" i="17" s="1"/>
  <c r="J90" i="17" s="1"/>
  <c r="J91" i="17" s="1"/>
  <c r="J92" i="17" s="1"/>
  <c r="J93" i="17" s="1"/>
  <c r="J94" i="17" s="1"/>
  <c r="J95" i="17" s="1"/>
  <c r="J96" i="17" s="1"/>
  <c r="J97" i="17" s="1"/>
  <c r="J98" i="17" s="1"/>
  <c r="J99" i="17" s="1"/>
  <c r="J100" i="17" s="1"/>
  <c r="J101" i="17" s="1"/>
  <c r="J102" i="17" s="1"/>
  <c r="J103" i="17" s="1"/>
  <c r="J104" i="17" s="1"/>
  <c r="J105" i="17" s="1"/>
  <c r="J106" i="17" s="1"/>
  <c r="J107" i="17" s="1"/>
  <c r="J108" i="17" s="1"/>
  <c r="J109" i="17" s="1"/>
  <c r="J110" i="17" s="1"/>
  <c r="J111" i="17" s="1"/>
  <c r="J112" i="17" s="1"/>
  <c r="J113" i="17" s="1"/>
  <c r="J114" i="17" s="1"/>
  <c r="K4" i="17"/>
  <c r="K5" i="17" s="1"/>
  <c r="K6" i="17" s="1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K24" i="17" s="1"/>
  <c r="K25" i="17" s="1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K84" i="17" s="1"/>
  <c r="K85" i="17" s="1"/>
  <c r="K86" i="17" s="1"/>
  <c r="K87" i="17" s="1"/>
  <c r="K88" i="17" s="1"/>
  <c r="K89" i="17" s="1"/>
  <c r="K90" i="17" s="1"/>
  <c r="K91" i="17" s="1"/>
  <c r="K92" i="17" s="1"/>
  <c r="K93" i="17" s="1"/>
  <c r="K94" i="17" s="1"/>
  <c r="K95" i="17" s="1"/>
  <c r="K96" i="17" s="1"/>
  <c r="K97" i="17" s="1"/>
  <c r="K98" i="17" s="1"/>
  <c r="K99" i="17" s="1"/>
  <c r="K100" i="17" s="1"/>
  <c r="K101" i="17" s="1"/>
  <c r="K102" i="17" s="1"/>
  <c r="K103" i="17" s="1"/>
  <c r="K104" i="17" s="1"/>
  <c r="K105" i="17" s="1"/>
  <c r="K106" i="17" s="1"/>
  <c r="K107" i="17" s="1"/>
  <c r="K108" i="17" s="1"/>
  <c r="K109" i="17" s="1"/>
  <c r="K110" i="17" s="1"/>
  <c r="K111" i="17" s="1"/>
  <c r="K112" i="17" s="1"/>
  <c r="K113" i="17" s="1"/>
  <c r="K114" i="17" s="1"/>
  <c r="N2" i="17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I84" i="16" s="1"/>
  <c r="I85" i="16" s="1"/>
  <c r="I86" i="16" s="1"/>
  <c r="I87" i="16" s="1"/>
  <c r="I88" i="16" s="1"/>
  <c r="I89" i="16" s="1"/>
  <c r="I90" i="16" s="1"/>
  <c r="I91" i="16" s="1"/>
  <c r="I92" i="16" s="1"/>
  <c r="I93" i="16" s="1"/>
  <c r="I94" i="16" s="1"/>
  <c r="I95" i="16" s="1"/>
  <c r="I96" i="16" s="1"/>
  <c r="I97" i="16" s="1"/>
  <c r="I98" i="16" s="1"/>
  <c r="I99" i="16" s="1"/>
  <c r="I100" i="16" s="1"/>
  <c r="I101" i="16" s="1"/>
  <c r="I102" i="16" s="1"/>
  <c r="I103" i="16" s="1"/>
  <c r="I104" i="16" s="1"/>
  <c r="I105" i="16" s="1"/>
  <c r="I106" i="16" s="1"/>
  <c r="I107" i="16" s="1"/>
  <c r="I108" i="16" s="1"/>
  <c r="I109" i="16" s="1"/>
  <c r="I110" i="16" s="1"/>
  <c r="I111" i="16" s="1"/>
  <c r="I112" i="16" s="1"/>
  <c r="I113" i="16" s="1"/>
  <c r="I114" i="16" s="1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H67" i="16" s="1"/>
  <c r="H68" i="16" s="1"/>
  <c r="H69" i="16" s="1"/>
  <c r="H70" i="16" s="1"/>
  <c r="H71" i="16" s="1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H82" i="16" s="1"/>
  <c r="H83" i="16" s="1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N5" i="16"/>
  <c r="K4" i="16"/>
  <c r="K5" i="16" s="1"/>
  <c r="K6" i="16" s="1"/>
  <c r="K7" i="16" s="1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K84" i="16" s="1"/>
  <c r="K85" i="16" s="1"/>
  <c r="K86" i="16" s="1"/>
  <c r="K87" i="16" s="1"/>
  <c r="K88" i="16" s="1"/>
  <c r="K89" i="16" s="1"/>
  <c r="K90" i="16" s="1"/>
  <c r="K91" i="16" s="1"/>
  <c r="K92" i="16" s="1"/>
  <c r="K93" i="16" s="1"/>
  <c r="K94" i="16" s="1"/>
  <c r="K95" i="16" s="1"/>
  <c r="K96" i="16" s="1"/>
  <c r="K97" i="16" s="1"/>
  <c r="K98" i="16" s="1"/>
  <c r="K99" i="16" s="1"/>
  <c r="K100" i="16" s="1"/>
  <c r="K101" i="16" s="1"/>
  <c r="K102" i="16" s="1"/>
  <c r="K103" i="16" s="1"/>
  <c r="K104" i="16" s="1"/>
  <c r="K105" i="16" s="1"/>
  <c r="K106" i="16" s="1"/>
  <c r="K107" i="16" s="1"/>
  <c r="K108" i="16" s="1"/>
  <c r="K109" i="16" s="1"/>
  <c r="K110" i="16" s="1"/>
  <c r="K111" i="16" s="1"/>
  <c r="K112" i="16" s="1"/>
  <c r="K113" i="16" s="1"/>
  <c r="K114" i="16" s="1"/>
  <c r="J4" i="16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J84" i="16" s="1"/>
  <c r="J85" i="16" s="1"/>
  <c r="J86" i="16" s="1"/>
  <c r="J87" i="16" s="1"/>
  <c r="J88" i="16" s="1"/>
  <c r="J89" i="16" s="1"/>
  <c r="J90" i="16" s="1"/>
  <c r="J91" i="16" s="1"/>
  <c r="J92" i="16" s="1"/>
  <c r="J93" i="16" s="1"/>
  <c r="J94" i="16" s="1"/>
  <c r="J95" i="16" s="1"/>
  <c r="J96" i="16" s="1"/>
  <c r="J97" i="16" s="1"/>
  <c r="J98" i="16" s="1"/>
  <c r="J99" i="16" s="1"/>
  <c r="J100" i="16" s="1"/>
  <c r="J101" i="16" s="1"/>
  <c r="J102" i="16" s="1"/>
  <c r="J103" i="16" s="1"/>
  <c r="J104" i="16" s="1"/>
  <c r="J105" i="16" s="1"/>
  <c r="J106" i="16" s="1"/>
  <c r="J107" i="16" s="1"/>
  <c r="J108" i="16" s="1"/>
  <c r="J109" i="16" s="1"/>
  <c r="J110" i="16" s="1"/>
  <c r="J111" i="16" s="1"/>
  <c r="J112" i="16" s="1"/>
  <c r="J113" i="16" s="1"/>
  <c r="J114" i="16" s="1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N5" i="18" l="1"/>
  <c r="M2" i="18"/>
  <c r="J4" i="18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J84" i="18" s="1"/>
  <c r="J85" i="18" s="1"/>
  <c r="J86" i="18" s="1"/>
  <c r="J87" i="18" s="1"/>
  <c r="J88" i="18" s="1"/>
  <c r="J89" i="18" s="1"/>
  <c r="J90" i="18" s="1"/>
  <c r="J91" i="18" s="1"/>
  <c r="J92" i="18" s="1"/>
  <c r="J93" i="18" s="1"/>
  <c r="J94" i="18" s="1"/>
  <c r="J95" i="18" s="1"/>
  <c r="J96" i="18" s="1"/>
  <c r="J97" i="18" s="1"/>
  <c r="J98" i="18" s="1"/>
  <c r="J99" i="18" s="1"/>
  <c r="J100" i="18" s="1"/>
  <c r="J101" i="18" s="1"/>
  <c r="J102" i="18" s="1"/>
  <c r="J103" i="18" s="1"/>
  <c r="J104" i="18" s="1"/>
  <c r="J105" i="18" s="1"/>
  <c r="J106" i="18" s="1"/>
  <c r="J107" i="18" s="1"/>
  <c r="J108" i="18" s="1"/>
  <c r="J109" i="18" s="1"/>
  <c r="J110" i="18" s="1"/>
  <c r="J111" i="18" s="1"/>
  <c r="J112" i="18" s="1"/>
  <c r="J113" i="18" s="1"/>
  <c r="J114" i="18" s="1"/>
  <c r="N2" i="18"/>
  <c r="N5" i="17"/>
  <c r="M5" i="17"/>
  <c r="O5" i="17" s="1"/>
  <c r="M2" i="17"/>
  <c r="O2" i="17" s="1"/>
  <c r="M2" i="16"/>
  <c r="N2" i="16"/>
  <c r="M5" i="16"/>
  <c r="O5" i="16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  <c r="B2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" i="2"/>
  <c r="O2" i="18" l="1"/>
  <c r="M5" i="18"/>
  <c r="O5" i="18" s="1"/>
  <c r="O2" i="16"/>
  <c r="J2" i="2"/>
  <c r="J3" i="2" s="1"/>
  <c r="K2" i="2"/>
  <c r="K3" i="2" s="1"/>
  <c r="H2" i="2"/>
  <c r="H3" i="2" s="1"/>
  <c r="I2" i="2"/>
  <c r="I3" i="2" s="1"/>
  <c r="J4" i="2" l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N2" i="2" l="1"/>
  <c r="M2" i="2"/>
  <c r="O5" i="2"/>
  <c r="O2" i="2" l="1"/>
</calcChain>
</file>

<file path=xl/sharedStrings.xml><?xml version="1.0" encoding="utf-8"?>
<sst xmlns="http://schemas.openxmlformats.org/spreadsheetml/2006/main" count="76" uniqueCount="34">
  <si>
    <t>pre_lon</t>
    <phoneticPr fontId="2" type="noConversion"/>
  </si>
  <si>
    <t>pre_lat</t>
    <phoneticPr fontId="2" type="noConversion"/>
  </si>
  <si>
    <t>obs_lon</t>
  </si>
  <si>
    <t>obs_lon</t>
    <phoneticPr fontId="2" type="noConversion"/>
  </si>
  <si>
    <t>obs_lat</t>
  </si>
  <si>
    <t>model_lon</t>
  </si>
  <si>
    <t>model_lat</t>
  </si>
  <si>
    <t>year</t>
  </si>
  <si>
    <t>month</t>
  </si>
  <si>
    <t>day</t>
  </si>
  <si>
    <t>hour</t>
  </si>
  <si>
    <t>velocity_U</t>
  </si>
  <si>
    <t>velocity_V</t>
  </si>
  <si>
    <t>wind_u</t>
  </si>
  <si>
    <t>wind_v</t>
  </si>
  <si>
    <t>obs_lat</t>
    <phoneticPr fontId="2" type="noConversion"/>
  </si>
  <si>
    <t>lat MAE</t>
    <phoneticPr fontId="2" type="noConversion"/>
  </si>
  <si>
    <t>model_lon</t>
    <phoneticPr fontId="2" type="noConversion"/>
  </si>
  <si>
    <t>model_lat</t>
    <phoneticPr fontId="2" type="noConversion"/>
  </si>
  <si>
    <t>m lon MAE</t>
    <phoneticPr fontId="2" type="noConversion"/>
  </si>
  <si>
    <t>m lat MAE</t>
    <phoneticPr fontId="2" type="noConversion"/>
  </si>
  <si>
    <t>AVG</t>
    <phoneticPr fontId="2" type="noConversion"/>
  </si>
  <si>
    <t>AVG</t>
    <phoneticPr fontId="2" type="noConversion"/>
  </si>
  <si>
    <t>SVR_lon</t>
    <phoneticPr fontId="2" type="noConversion"/>
  </si>
  <si>
    <t>SVR_lat</t>
    <phoneticPr fontId="2" type="noConversion"/>
  </si>
  <si>
    <t>m pre_lon</t>
    <phoneticPr fontId="2" type="noConversion"/>
  </si>
  <si>
    <t>m pre_lat</t>
    <phoneticPr fontId="2" type="noConversion"/>
  </si>
  <si>
    <t>lon MAE</t>
    <phoneticPr fontId="2" type="noConversion"/>
  </si>
  <si>
    <t>MLP_lon</t>
    <phoneticPr fontId="2" type="noConversion"/>
  </si>
  <si>
    <t>GP_lon</t>
    <phoneticPr fontId="2" type="noConversion"/>
  </si>
  <si>
    <t>GP_lat</t>
    <phoneticPr fontId="2" type="noConversion"/>
  </si>
  <si>
    <t>MLP_lat</t>
    <phoneticPr fontId="2" type="noConversion"/>
  </si>
  <si>
    <t>RBFR_lon</t>
    <phoneticPr fontId="2" type="noConversion"/>
  </si>
  <si>
    <t>RBFR_lat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</si>
</sst>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2" borderId="1" xfId="1" applyFont="1" applyBorder="1">
      <alignment vertical="center"/>
    </xf>
    <xf numFmtId="0" fontId="3" fillId="2" borderId="1" xfId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"/>
  <sheetViews>
    <sheetView workbookViewId="0">
      <selection activeCell="G9" sqref="G9"/>
    </sheetView>
  </sheetViews>
  <sheetFormatPr defaultRowHeight="16.5" x14ac:dyDescent="0.3"/>
  <cols>
    <col min="5" max="8" width="12.875" customWidth="1"/>
    <col min="9" max="12" width="11.375" customWidth="1"/>
  </cols>
  <sheetData>
    <row r="1" spans="1:12" ht="18" thickTop="1" thickBo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2</v>
      </c>
      <c r="F1" s="2" t="s">
        <v>4</v>
      </c>
      <c r="G1" s="2" t="s">
        <v>5</v>
      </c>
      <c r="H1" s="2" t="s">
        <v>6</v>
      </c>
      <c r="I1" s="2" t="s">
        <v>11</v>
      </c>
      <c r="J1" s="2" t="s">
        <v>12</v>
      </c>
      <c r="K1" s="2" t="s">
        <v>13</v>
      </c>
      <c r="L1" s="2" t="s">
        <v>14</v>
      </c>
    </row>
    <row r="2" spans="1:12" ht="17.25" thickTop="1" x14ac:dyDescent="0.3">
      <c r="A2">
        <v>2015</v>
      </c>
      <c r="B2">
        <v>11</v>
      </c>
      <c r="C2">
        <v>6</v>
      </c>
      <c r="D2">
        <v>17</v>
      </c>
      <c r="E2">
        <v>125.73887999999999</v>
      </c>
      <c r="F2">
        <v>36.581020000000002</v>
      </c>
      <c r="G2">
        <v>125.737526</v>
      </c>
      <c r="H2">
        <v>36.580638999999998</v>
      </c>
      <c r="I2">
        <v>-9.7199999999999995E-2</v>
      </c>
      <c r="J2">
        <v>-0.2248</v>
      </c>
      <c r="K2">
        <v>-2.6968999999999999</v>
      </c>
      <c r="L2">
        <v>2.0327000000000002</v>
      </c>
    </row>
    <row r="3" spans="1:12" x14ac:dyDescent="0.3">
      <c r="A3">
        <v>2015</v>
      </c>
      <c r="B3">
        <v>11</v>
      </c>
      <c r="C3">
        <v>6</v>
      </c>
      <c r="D3">
        <v>18</v>
      </c>
      <c r="E3">
        <v>125.72939</v>
      </c>
      <c r="F3">
        <v>36.578209999999999</v>
      </c>
      <c r="G3">
        <v>125.730206</v>
      </c>
      <c r="H3">
        <v>36.576607000000003</v>
      </c>
      <c r="I3">
        <v>-6.3E-3</v>
      </c>
      <c r="J3">
        <v>-0.1183</v>
      </c>
      <c r="K3">
        <v>-3.4135</v>
      </c>
      <c r="L3">
        <v>2.0350999999999999</v>
      </c>
    </row>
    <row r="4" spans="1:12" x14ac:dyDescent="0.3">
      <c r="A4">
        <v>2015</v>
      </c>
      <c r="B4">
        <v>11</v>
      </c>
      <c r="C4">
        <v>6</v>
      </c>
      <c r="D4">
        <v>19</v>
      </c>
      <c r="E4">
        <v>125.71955</v>
      </c>
      <c r="F4">
        <v>36.575409999999998</v>
      </c>
      <c r="G4">
        <v>125.72447</v>
      </c>
      <c r="H4">
        <v>36.573407000000003</v>
      </c>
      <c r="I4">
        <v>9.0700000000000003E-2</v>
      </c>
      <c r="J4">
        <v>-1.03E-2</v>
      </c>
      <c r="K4">
        <v>-4.1102999999999996</v>
      </c>
      <c r="L4">
        <v>2.0470000000000002</v>
      </c>
    </row>
    <row r="5" spans="1:12" x14ac:dyDescent="0.3">
      <c r="A5">
        <v>2015</v>
      </c>
      <c r="B5">
        <v>11</v>
      </c>
      <c r="C5">
        <v>6</v>
      </c>
      <c r="D5">
        <v>20</v>
      </c>
      <c r="E5">
        <v>125.71129999999999</v>
      </c>
      <c r="F5">
        <v>36.576860000000003</v>
      </c>
      <c r="G5">
        <v>125.721273</v>
      </c>
      <c r="H5">
        <v>36.573829000000003</v>
      </c>
      <c r="I5">
        <v>0.20219999999999999</v>
      </c>
      <c r="J5">
        <v>0.1056</v>
      </c>
      <c r="K5">
        <v>-4.7522000000000002</v>
      </c>
      <c r="L5">
        <v>2.101</v>
      </c>
    </row>
    <row r="6" spans="1:12" x14ac:dyDescent="0.3">
      <c r="A6">
        <v>2015</v>
      </c>
      <c r="B6">
        <v>11</v>
      </c>
      <c r="C6">
        <v>6</v>
      </c>
      <c r="D6">
        <v>21</v>
      </c>
      <c r="E6">
        <v>125.70802999999999</v>
      </c>
      <c r="F6">
        <v>36.582880000000003</v>
      </c>
      <c r="G6">
        <v>125.721096</v>
      </c>
      <c r="H6">
        <v>36.577832999999998</v>
      </c>
      <c r="I6">
        <v>0.19689999999999999</v>
      </c>
      <c r="J6">
        <v>0.1787</v>
      </c>
      <c r="K6">
        <v>-5.2771999999999997</v>
      </c>
      <c r="L6">
        <v>2.1692</v>
      </c>
    </row>
    <row r="7" spans="1:12" x14ac:dyDescent="0.3">
      <c r="A7">
        <v>2015</v>
      </c>
      <c r="B7">
        <v>11</v>
      </c>
      <c r="C7">
        <v>6</v>
      </c>
      <c r="D7">
        <v>22</v>
      </c>
      <c r="E7">
        <v>125.70905</v>
      </c>
      <c r="F7">
        <v>36.59498</v>
      </c>
      <c r="G7">
        <v>125.721997</v>
      </c>
      <c r="H7">
        <v>36.584764999999997</v>
      </c>
      <c r="I7">
        <v>0.20030000000000001</v>
      </c>
      <c r="J7">
        <v>0.25009999999999999</v>
      </c>
      <c r="K7">
        <v>-5.8075999999999999</v>
      </c>
      <c r="L7">
        <v>2.2290000000000001</v>
      </c>
    </row>
    <row r="8" spans="1:12" x14ac:dyDescent="0.3">
      <c r="A8">
        <v>2015</v>
      </c>
      <c r="B8">
        <v>11</v>
      </c>
      <c r="C8">
        <v>6</v>
      </c>
      <c r="D8">
        <v>23</v>
      </c>
      <c r="E8">
        <v>125.70944</v>
      </c>
      <c r="F8">
        <v>36.61092</v>
      </c>
      <c r="G8">
        <v>125.72188800000001</v>
      </c>
      <c r="H8">
        <v>36.594169999999998</v>
      </c>
      <c r="I8">
        <v>0.21299999999999999</v>
      </c>
      <c r="J8">
        <v>0.31969999999999998</v>
      </c>
      <c r="K8">
        <v>-6.3471000000000002</v>
      </c>
      <c r="L8">
        <v>2.2911999999999999</v>
      </c>
    </row>
    <row r="9" spans="1:12" x14ac:dyDescent="0.3">
      <c r="A9">
        <v>2015</v>
      </c>
      <c r="B9">
        <v>11</v>
      </c>
      <c r="C9">
        <v>7</v>
      </c>
      <c r="D9">
        <v>0</v>
      </c>
      <c r="E9">
        <v>125.70820999999999</v>
      </c>
      <c r="F9">
        <v>36.621760000000002</v>
      </c>
      <c r="G9">
        <v>125.72173600000001</v>
      </c>
      <c r="H9">
        <v>36.605739</v>
      </c>
      <c r="I9">
        <v>9.8699999999999996E-2</v>
      </c>
      <c r="J9">
        <v>0.19650000000000001</v>
      </c>
      <c r="K9">
        <v>-6.9039000000000001</v>
      </c>
      <c r="L9">
        <v>2.3412999999999999</v>
      </c>
    </row>
    <row r="10" spans="1:12" x14ac:dyDescent="0.3">
      <c r="A10">
        <v>2015</v>
      </c>
      <c r="B10">
        <v>11</v>
      </c>
      <c r="C10">
        <v>7</v>
      </c>
      <c r="D10">
        <v>1</v>
      </c>
      <c r="E10">
        <v>125.69896</v>
      </c>
      <c r="F10">
        <v>36.628700000000002</v>
      </c>
      <c r="G10">
        <v>125.71853</v>
      </c>
      <c r="H10">
        <v>36.615139999999997</v>
      </c>
      <c r="I10">
        <v>-2.3800000000000002E-2</v>
      </c>
      <c r="J10">
        <v>6.8099999999999994E-2</v>
      </c>
      <c r="K10">
        <v>-7.4778000000000002</v>
      </c>
      <c r="L10">
        <v>2.3792</v>
      </c>
    </row>
    <row r="11" spans="1:12" x14ac:dyDescent="0.3">
      <c r="A11">
        <v>2015</v>
      </c>
      <c r="B11">
        <v>11</v>
      </c>
      <c r="C11">
        <v>7</v>
      </c>
      <c r="D11">
        <v>2</v>
      </c>
      <c r="E11">
        <v>125.68371999999999</v>
      </c>
      <c r="F11">
        <v>36.633839999999999</v>
      </c>
      <c r="G11">
        <v>125.709362</v>
      </c>
      <c r="H11">
        <v>36.619971</v>
      </c>
      <c r="I11">
        <v>-0.22</v>
      </c>
      <c r="J11">
        <v>5.0000000000000001E-3</v>
      </c>
      <c r="K11">
        <v>-8.1479999999999997</v>
      </c>
      <c r="L11">
        <v>2.4275000000000002</v>
      </c>
    </row>
    <row r="12" spans="1:12" x14ac:dyDescent="0.3">
      <c r="A12">
        <v>2015</v>
      </c>
      <c r="B12">
        <v>11</v>
      </c>
      <c r="C12">
        <v>7</v>
      </c>
      <c r="D12">
        <v>3</v>
      </c>
      <c r="E12">
        <v>125.66325999999999</v>
      </c>
      <c r="F12">
        <v>36.640140000000002</v>
      </c>
      <c r="G12">
        <v>125.69187599999999</v>
      </c>
      <c r="H12">
        <v>36.623323999999997</v>
      </c>
      <c r="I12">
        <v>-0.191</v>
      </c>
      <c r="J12">
        <v>-1.41E-2</v>
      </c>
      <c r="K12">
        <v>-8.8279999999999994</v>
      </c>
      <c r="L12">
        <v>2.4815</v>
      </c>
    </row>
    <row r="13" spans="1:12" x14ac:dyDescent="0.3">
      <c r="A13">
        <v>2015</v>
      </c>
      <c r="B13">
        <v>11</v>
      </c>
      <c r="C13">
        <v>7</v>
      </c>
      <c r="D13">
        <v>4</v>
      </c>
      <c r="E13">
        <v>125.64078000000001</v>
      </c>
      <c r="F13">
        <v>36.64143</v>
      </c>
      <c r="G13">
        <v>125.67222599999999</v>
      </c>
      <c r="H13">
        <v>36.625267000000001</v>
      </c>
      <c r="I13">
        <v>-0.1157</v>
      </c>
      <c r="J13">
        <v>-0.22650000000000001</v>
      </c>
      <c r="K13">
        <v>-9.5027000000000008</v>
      </c>
      <c r="L13">
        <v>2.5506000000000002</v>
      </c>
    </row>
    <row r="14" spans="1:12" x14ac:dyDescent="0.3">
      <c r="A14">
        <v>2015</v>
      </c>
      <c r="B14">
        <v>11</v>
      </c>
      <c r="C14">
        <v>7</v>
      </c>
      <c r="D14">
        <v>5</v>
      </c>
      <c r="E14">
        <v>125.6151</v>
      </c>
      <c r="F14">
        <v>36.638689999999997</v>
      </c>
      <c r="G14">
        <v>125.654173</v>
      </c>
      <c r="H14">
        <v>36.621543000000003</v>
      </c>
      <c r="I14">
        <v>-0.1681</v>
      </c>
      <c r="J14">
        <v>-0.3977</v>
      </c>
      <c r="K14">
        <v>-10.080399999999999</v>
      </c>
      <c r="L14">
        <v>2.6067</v>
      </c>
    </row>
    <row r="15" spans="1:12" x14ac:dyDescent="0.3">
      <c r="A15">
        <v>2015</v>
      </c>
      <c r="B15">
        <v>11</v>
      </c>
      <c r="C15">
        <v>7</v>
      </c>
      <c r="D15">
        <v>6</v>
      </c>
      <c r="E15">
        <v>125.5909</v>
      </c>
      <c r="F15">
        <v>36.632390000000001</v>
      </c>
      <c r="G15">
        <v>125.63449199999999</v>
      </c>
      <c r="H15">
        <v>36.613751000000001</v>
      </c>
      <c r="I15">
        <v>-0.1067</v>
      </c>
      <c r="J15">
        <v>-0.2712</v>
      </c>
      <c r="K15">
        <v>-10.5974</v>
      </c>
      <c r="L15">
        <v>2.6776</v>
      </c>
    </row>
    <row r="16" spans="1:12" x14ac:dyDescent="0.3">
      <c r="A16">
        <v>2015</v>
      </c>
      <c r="B16">
        <v>11</v>
      </c>
      <c r="C16">
        <v>7</v>
      </c>
      <c r="D16">
        <v>7</v>
      </c>
      <c r="E16">
        <v>125.57008</v>
      </c>
      <c r="F16">
        <v>36.628639999999997</v>
      </c>
      <c r="G16">
        <v>125.615117</v>
      </c>
      <c r="H16">
        <v>36.607346999999997</v>
      </c>
      <c r="I16">
        <v>-3.0000000000000001E-3</v>
      </c>
      <c r="J16">
        <v>-0.16220000000000001</v>
      </c>
      <c r="K16">
        <v>-11.091100000000001</v>
      </c>
      <c r="L16">
        <v>2.7686000000000002</v>
      </c>
    </row>
    <row r="17" spans="1:12" x14ac:dyDescent="0.3">
      <c r="A17">
        <v>2015</v>
      </c>
      <c r="B17">
        <v>11</v>
      </c>
      <c r="C17">
        <v>7</v>
      </c>
      <c r="D17">
        <v>8</v>
      </c>
      <c r="E17">
        <v>125.56279000000001</v>
      </c>
      <c r="F17">
        <v>36.626600000000003</v>
      </c>
      <c r="G17">
        <v>125.59889800000001</v>
      </c>
      <c r="H17">
        <v>36.604174</v>
      </c>
      <c r="I17">
        <v>8.4500000000000006E-2</v>
      </c>
      <c r="J17">
        <v>-8.3199999999999996E-2</v>
      </c>
      <c r="K17">
        <v>-11.5548</v>
      </c>
      <c r="L17">
        <v>2.8378999999999999</v>
      </c>
    </row>
    <row r="18" spans="1:12" x14ac:dyDescent="0.3">
      <c r="A18">
        <v>2015</v>
      </c>
      <c r="B18">
        <v>11</v>
      </c>
      <c r="C18">
        <v>7</v>
      </c>
      <c r="D18">
        <v>9</v>
      </c>
      <c r="E18">
        <v>125.56187</v>
      </c>
      <c r="F18">
        <v>36.627949999999998</v>
      </c>
      <c r="G18">
        <v>125.585899</v>
      </c>
      <c r="H18">
        <v>36.604351000000001</v>
      </c>
      <c r="I18">
        <v>0.11070000000000001</v>
      </c>
      <c r="J18">
        <v>0.11210000000000001</v>
      </c>
      <c r="K18">
        <v>-11.4405</v>
      </c>
      <c r="L18">
        <v>3.5425</v>
      </c>
    </row>
    <row r="19" spans="1:12" x14ac:dyDescent="0.3">
      <c r="A19">
        <v>2015</v>
      </c>
      <c r="B19">
        <v>11</v>
      </c>
      <c r="C19">
        <v>7</v>
      </c>
      <c r="D19">
        <v>10</v>
      </c>
      <c r="E19">
        <v>125.55674999999999</v>
      </c>
      <c r="F19">
        <v>36.631810000000002</v>
      </c>
      <c r="G19">
        <v>125.575435</v>
      </c>
      <c r="H19">
        <v>36.609465999999998</v>
      </c>
      <c r="I19">
        <v>0.14219999999999999</v>
      </c>
      <c r="J19">
        <v>6.4199999999999993E-2</v>
      </c>
      <c r="K19">
        <v>-11.3247</v>
      </c>
      <c r="L19">
        <v>4.234</v>
      </c>
    </row>
    <row r="20" spans="1:12" x14ac:dyDescent="0.3">
      <c r="A20">
        <v>2015</v>
      </c>
      <c r="B20">
        <v>11</v>
      </c>
      <c r="C20">
        <v>7</v>
      </c>
      <c r="D20">
        <v>11</v>
      </c>
      <c r="E20">
        <v>125.54680999999999</v>
      </c>
      <c r="F20">
        <v>36.634979999999999</v>
      </c>
      <c r="G20">
        <v>125.564097</v>
      </c>
      <c r="H20">
        <v>36.615924999999997</v>
      </c>
      <c r="I20">
        <v>3.3999999999999998E-3</v>
      </c>
      <c r="J20">
        <v>0.2878</v>
      </c>
      <c r="K20">
        <v>-11.189</v>
      </c>
      <c r="L20">
        <v>4.9303999999999997</v>
      </c>
    </row>
    <row r="21" spans="1:12" x14ac:dyDescent="0.3">
      <c r="A21">
        <v>2015</v>
      </c>
      <c r="B21">
        <v>11</v>
      </c>
      <c r="C21">
        <v>7</v>
      </c>
      <c r="D21">
        <v>12</v>
      </c>
      <c r="E21">
        <v>125.53668</v>
      </c>
      <c r="F21">
        <v>36.646050000000002</v>
      </c>
      <c r="G21">
        <v>125.549452</v>
      </c>
      <c r="H21">
        <v>36.624448999999998</v>
      </c>
      <c r="I21">
        <v>-3.7999999999999999E-2</v>
      </c>
      <c r="J21">
        <v>0.21160000000000001</v>
      </c>
      <c r="K21">
        <v>-10.349399999999999</v>
      </c>
      <c r="L21">
        <v>5.2976999999999999</v>
      </c>
    </row>
    <row r="22" spans="1:12" x14ac:dyDescent="0.3">
      <c r="A22">
        <v>2015</v>
      </c>
      <c r="B22">
        <v>11</v>
      </c>
      <c r="C22">
        <v>7</v>
      </c>
      <c r="D22">
        <v>13</v>
      </c>
      <c r="E22">
        <v>125.52512</v>
      </c>
      <c r="F22">
        <v>36.662739999999999</v>
      </c>
      <c r="G22">
        <v>125.53525</v>
      </c>
      <c r="H22">
        <v>36.636768000000004</v>
      </c>
      <c r="I22">
        <v>-0.1079</v>
      </c>
      <c r="J22">
        <v>0.2127</v>
      </c>
      <c r="K22">
        <v>-9.5897000000000006</v>
      </c>
      <c r="L22">
        <v>5.5667999999999997</v>
      </c>
    </row>
    <row r="23" spans="1:12" x14ac:dyDescent="0.3">
      <c r="A23">
        <v>2015</v>
      </c>
      <c r="B23">
        <v>11</v>
      </c>
      <c r="C23">
        <v>7</v>
      </c>
      <c r="D23">
        <v>14</v>
      </c>
      <c r="E23">
        <v>125.50928999999999</v>
      </c>
      <c r="F23">
        <v>36.68112</v>
      </c>
      <c r="G23">
        <v>125.519764</v>
      </c>
      <c r="H23">
        <v>36.649802000000001</v>
      </c>
      <c r="I23">
        <v>-0.21190000000000001</v>
      </c>
      <c r="J23">
        <v>0.23649999999999999</v>
      </c>
      <c r="K23">
        <v>-8.7950999999999997</v>
      </c>
      <c r="L23">
        <v>5.8800999999999997</v>
      </c>
    </row>
    <row r="24" spans="1:12" x14ac:dyDescent="0.3">
      <c r="A24">
        <v>2015</v>
      </c>
      <c r="B24">
        <v>11</v>
      </c>
      <c r="C24">
        <v>7</v>
      </c>
      <c r="D24">
        <v>15</v>
      </c>
      <c r="E24">
        <v>125.49104</v>
      </c>
      <c r="F24">
        <v>36.695860000000003</v>
      </c>
      <c r="G24">
        <v>125.501153</v>
      </c>
      <c r="H24">
        <v>36.663460000000001</v>
      </c>
      <c r="I24">
        <v>-0.23319999999999999</v>
      </c>
      <c r="J24">
        <v>0.1071</v>
      </c>
      <c r="K24">
        <v>-8.3759999999999994</v>
      </c>
      <c r="L24">
        <v>6.1300999999999997</v>
      </c>
    </row>
    <row r="25" spans="1:12" x14ac:dyDescent="0.3">
      <c r="A25">
        <v>2015</v>
      </c>
      <c r="B25">
        <v>11</v>
      </c>
      <c r="C25">
        <v>7</v>
      </c>
      <c r="D25">
        <v>16</v>
      </c>
      <c r="E25">
        <v>125.46980000000001</v>
      </c>
      <c r="F25">
        <v>36.704439999999998</v>
      </c>
      <c r="G25">
        <v>125.4811</v>
      </c>
      <c r="H25">
        <v>36.674813999999998</v>
      </c>
      <c r="I25">
        <v>-0.25869999999999999</v>
      </c>
      <c r="J25">
        <v>-1.3899999999999999E-2</v>
      </c>
      <c r="K25">
        <v>-7.867</v>
      </c>
      <c r="L25">
        <v>6.3350999999999997</v>
      </c>
    </row>
    <row r="26" spans="1:12" x14ac:dyDescent="0.3">
      <c r="A26">
        <v>2015</v>
      </c>
      <c r="B26">
        <v>11</v>
      </c>
      <c r="C26">
        <v>7</v>
      </c>
      <c r="D26">
        <v>17</v>
      </c>
      <c r="E26">
        <v>125.44408</v>
      </c>
      <c r="F26">
        <v>36.708509999999997</v>
      </c>
      <c r="G26">
        <v>125.46074900000001</v>
      </c>
      <c r="H26">
        <v>36.682380000000002</v>
      </c>
      <c r="I26">
        <v>-0.28249999999999997</v>
      </c>
      <c r="J26">
        <v>-0.13869999999999999</v>
      </c>
      <c r="K26">
        <v>-7.2615999999999996</v>
      </c>
      <c r="L26">
        <v>6.4789000000000003</v>
      </c>
    </row>
    <row r="27" spans="1:12" x14ac:dyDescent="0.3">
      <c r="A27">
        <v>2015</v>
      </c>
      <c r="B27">
        <v>11</v>
      </c>
      <c r="C27">
        <v>7</v>
      </c>
      <c r="D27">
        <v>18</v>
      </c>
      <c r="E27">
        <v>125.42068999999999</v>
      </c>
      <c r="F27">
        <v>36.708579999999998</v>
      </c>
      <c r="G27">
        <v>125.440684</v>
      </c>
      <c r="H27">
        <v>36.686166999999998</v>
      </c>
      <c r="I27">
        <v>-0.1673</v>
      </c>
      <c r="J27">
        <v>-0.10580000000000001</v>
      </c>
      <c r="K27">
        <v>-7.1116000000000001</v>
      </c>
      <c r="L27">
        <v>5.6981000000000002</v>
      </c>
    </row>
    <row r="28" spans="1:12" x14ac:dyDescent="0.3">
      <c r="A28">
        <v>2015</v>
      </c>
      <c r="B28">
        <v>11</v>
      </c>
      <c r="C28">
        <v>7</v>
      </c>
      <c r="D28">
        <v>19</v>
      </c>
      <c r="E28">
        <v>125.40165</v>
      </c>
      <c r="F28">
        <v>36.705210000000001</v>
      </c>
      <c r="G28">
        <v>125.423716</v>
      </c>
      <c r="H28">
        <v>36.688538999999999</v>
      </c>
      <c r="I28">
        <v>-5.96E-2</v>
      </c>
      <c r="J28">
        <v>-8.3799999999999999E-2</v>
      </c>
      <c r="K28">
        <v>-6.9775999999999998</v>
      </c>
      <c r="L28">
        <v>4.9523999999999999</v>
      </c>
    </row>
    <row r="29" spans="1:12" x14ac:dyDescent="0.3">
      <c r="A29">
        <v>2015</v>
      </c>
      <c r="B29">
        <v>11</v>
      </c>
      <c r="C29">
        <v>7</v>
      </c>
      <c r="D29">
        <v>20</v>
      </c>
      <c r="E29">
        <v>125.38988000000001</v>
      </c>
      <c r="F29">
        <v>36.699730000000002</v>
      </c>
      <c r="G29">
        <v>125.411126</v>
      </c>
      <c r="H29">
        <v>36.690866999999997</v>
      </c>
      <c r="I29">
        <v>4.7399999999999998E-2</v>
      </c>
      <c r="J29">
        <v>-7.1599999999999997E-2</v>
      </c>
      <c r="K29">
        <v>-6.8550000000000004</v>
      </c>
      <c r="L29">
        <v>4.2038000000000002</v>
      </c>
    </row>
    <row r="30" spans="1:12" x14ac:dyDescent="0.3">
      <c r="A30">
        <v>2015</v>
      </c>
      <c r="B30">
        <v>11</v>
      </c>
      <c r="C30">
        <v>7</v>
      </c>
      <c r="D30">
        <v>21</v>
      </c>
      <c r="E30">
        <v>125.38526</v>
      </c>
      <c r="F30">
        <v>36.694659999999999</v>
      </c>
      <c r="G30">
        <v>125.402109</v>
      </c>
      <c r="H30">
        <v>36.692844000000001</v>
      </c>
      <c r="I30">
        <v>0.1182</v>
      </c>
      <c r="J30">
        <v>4.1000000000000002E-2</v>
      </c>
      <c r="K30">
        <v>-6.8151000000000002</v>
      </c>
      <c r="L30">
        <v>3.4329999999999998</v>
      </c>
    </row>
    <row r="31" spans="1:12" x14ac:dyDescent="0.3">
      <c r="A31">
        <v>2015</v>
      </c>
      <c r="B31">
        <v>11</v>
      </c>
      <c r="C31">
        <v>7</v>
      </c>
      <c r="D31">
        <v>22</v>
      </c>
      <c r="E31">
        <v>125.38773</v>
      </c>
      <c r="F31">
        <v>36.692990000000002</v>
      </c>
      <c r="G31">
        <v>125.397206</v>
      </c>
      <c r="H31">
        <v>36.696313000000004</v>
      </c>
      <c r="I31">
        <v>0.186</v>
      </c>
      <c r="J31">
        <v>0.15090000000000001</v>
      </c>
      <c r="K31">
        <v>-6.7690999999999999</v>
      </c>
      <c r="L31">
        <v>2.6947999999999999</v>
      </c>
    </row>
    <row r="32" spans="1:12" x14ac:dyDescent="0.3">
      <c r="A32">
        <v>2015</v>
      </c>
      <c r="B32">
        <v>11</v>
      </c>
      <c r="C32">
        <v>7</v>
      </c>
      <c r="D32">
        <v>23</v>
      </c>
      <c r="E32">
        <v>125.39285</v>
      </c>
      <c r="F32">
        <v>36.695650000000001</v>
      </c>
      <c r="G32">
        <v>125.394402</v>
      </c>
      <c r="H32">
        <v>36.702598999999999</v>
      </c>
      <c r="I32">
        <v>0.25540000000000002</v>
      </c>
      <c r="J32">
        <v>0.25850000000000001</v>
      </c>
      <c r="K32">
        <v>-6.7549000000000001</v>
      </c>
      <c r="L32">
        <v>1.9345000000000001</v>
      </c>
    </row>
    <row r="33" spans="1:12" x14ac:dyDescent="0.3">
      <c r="A33">
        <v>2015</v>
      </c>
      <c r="B33">
        <v>11</v>
      </c>
      <c r="C33">
        <v>8</v>
      </c>
      <c r="D33">
        <v>0</v>
      </c>
      <c r="E33">
        <v>125.39628</v>
      </c>
      <c r="F33">
        <v>36.702550000000002</v>
      </c>
      <c r="G33">
        <v>125.393703</v>
      </c>
      <c r="H33">
        <v>36.711658999999997</v>
      </c>
      <c r="I33">
        <v>0.14610000000000001</v>
      </c>
      <c r="J33">
        <v>0.23849999999999999</v>
      </c>
      <c r="K33">
        <v>-6.8067000000000002</v>
      </c>
      <c r="L33">
        <v>1.1720999999999999</v>
      </c>
    </row>
    <row r="34" spans="1:12" x14ac:dyDescent="0.3">
      <c r="A34">
        <v>2015</v>
      </c>
      <c r="B34">
        <v>11</v>
      </c>
      <c r="C34">
        <v>8</v>
      </c>
      <c r="D34">
        <v>1</v>
      </c>
      <c r="E34">
        <v>125.39491</v>
      </c>
      <c r="F34">
        <v>36.711950000000002</v>
      </c>
      <c r="G34">
        <v>125.39152300000001</v>
      </c>
      <c r="H34">
        <v>36.721063999999998</v>
      </c>
      <c r="I34">
        <v>3.2500000000000001E-2</v>
      </c>
      <c r="J34">
        <v>0.22009999999999999</v>
      </c>
      <c r="K34">
        <v>-6.8776000000000002</v>
      </c>
      <c r="L34">
        <v>0.42780000000000001</v>
      </c>
    </row>
    <row r="35" spans="1:12" x14ac:dyDescent="0.3">
      <c r="A35">
        <v>2015</v>
      </c>
      <c r="B35">
        <v>11</v>
      </c>
      <c r="C35">
        <v>8</v>
      </c>
      <c r="D35">
        <v>2</v>
      </c>
      <c r="E35">
        <v>125.38686</v>
      </c>
      <c r="F35">
        <v>36.722059999999999</v>
      </c>
      <c r="G35">
        <v>125.385414</v>
      </c>
      <c r="H35">
        <v>36.729117000000002</v>
      </c>
      <c r="I35">
        <v>-8.3799999999999999E-2</v>
      </c>
      <c r="J35">
        <v>0.2024</v>
      </c>
      <c r="K35">
        <v>-6.9127999999999998</v>
      </c>
      <c r="L35">
        <v>-0.3</v>
      </c>
    </row>
    <row r="36" spans="1:12" x14ac:dyDescent="0.3">
      <c r="A36">
        <v>2015</v>
      </c>
      <c r="B36">
        <v>11</v>
      </c>
      <c r="C36">
        <v>8</v>
      </c>
      <c r="D36">
        <v>3</v>
      </c>
      <c r="E36">
        <v>125.37627000000001</v>
      </c>
      <c r="F36">
        <v>36.729730000000004</v>
      </c>
      <c r="G36">
        <v>125.374593</v>
      </c>
      <c r="H36">
        <v>36.735895999999997</v>
      </c>
      <c r="I36">
        <v>-0.16059999999999999</v>
      </c>
      <c r="J36">
        <v>5.8799999999999998E-2</v>
      </c>
      <c r="K36">
        <v>-6.9512999999999998</v>
      </c>
      <c r="L36">
        <v>-1.0290999999999999</v>
      </c>
    </row>
    <row r="37" spans="1:12" x14ac:dyDescent="0.3">
      <c r="A37">
        <v>2015</v>
      </c>
      <c r="B37">
        <v>11</v>
      </c>
      <c r="C37">
        <v>8</v>
      </c>
      <c r="D37">
        <v>4</v>
      </c>
      <c r="E37">
        <v>125.3596</v>
      </c>
      <c r="F37">
        <v>36.732729999999997</v>
      </c>
      <c r="G37">
        <v>125.359954</v>
      </c>
      <c r="H37">
        <v>36.739069000000001</v>
      </c>
      <c r="I37">
        <v>-0.23619999999999999</v>
      </c>
      <c r="J37">
        <v>-8.09E-2</v>
      </c>
      <c r="K37">
        <v>-7.0015999999999998</v>
      </c>
      <c r="L37">
        <v>-1.7594000000000001</v>
      </c>
    </row>
    <row r="38" spans="1:12" x14ac:dyDescent="0.3">
      <c r="A38">
        <v>2015</v>
      </c>
      <c r="B38">
        <v>11</v>
      </c>
      <c r="C38">
        <v>8</v>
      </c>
      <c r="D38">
        <v>5</v>
      </c>
      <c r="E38">
        <v>125.33908</v>
      </c>
      <c r="F38">
        <v>36.73142</v>
      </c>
      <c r="G38">
        <v>125.34293700000001</v>
      </c>
      <c r="H38">
        <v>36.736989999999999</v>
      </c>
      <c r="I38">
        <v>-0.31059999999999999</v>
      </c>
      <c r="J38">
        <v>-0.21870000000000001</v>
      </c>
      <c r="K38">
        <v>-7.0242000000000004</v>
      </c>
      <c r="L38">
        <v>-2.4819</v>
      </c>
    </row>
    <row r="39" spans="1:12" x14ac:dyDescent="0.3">
      <c r="A39">
        <v>2015</v>
      </c>
      <c r="B39">
        <v>11</v>
      </c>
      <c r="C39">
        <v>8</v>
      </c>
      <c r="D39">
        <v>6</v>
      </c>
      <c r="E39">
        <v>125.31811999999999</v>
      </c>
      <c r="F39">
        <v>36.725209999999997</v>
      </c>
      <c r="G39">
        <v>125.32436</v>
      </c>
      <c r="H39">
        <v>36.729685000000003</v>
      </c>
      <c r="I39">
        <v>-0.20830000000000001</v>
      </c>
      <c r="J39">
        <v>-0.2351</v>
      </c>
      <c r="K39">
        <v>-6.9515000000000002</v>
      </c>
      <c r="L39">
        <v>-3.2117</v>
      </c>
    </row>
    <row r="40" spans="1:12" x14ac:dyDescent="0.3">
      <c r="A40">
        <v>2015</v>
      </c>
      <c r="B40">
        <v>11</v>
      </c>
      <c r="C40">
        <v>8</v>
      </c>
      <c r="D40">
        <v>7</v>
      </c>
      <c r="E40">
        <v>125.29944</v>
      </c>
      <c r="F40">
        <v>36.714260000000003</v>
      </c>
      <c r="G40">
        <v>125.306304</v>
      </c>
      <c r="H40">
        <v>36.719506000000003</v>
      </c>
      <c r="I40">
        <v>-0.1096</v>
      </c>
      <c r="J40">
        <v>-0.25009999999999999</v>
      </c>
      <c r="K40">
        <v>-6.9458000000000002</v>
      </c>
      <c r="L40">
        <v>-3.9422000000000001</v>
      </c>
    </row>
    <row r="41" spans="1:12" x14ac:dyDescent="0.3">
      <c r="A41">
        <v>2015</v>
      </c>
      <c r="B41">
        <v>11</v>
      </c>
      <c r="C41">
        <v>8</v>
      </c>
      <c r="D41">
        <v>8</v>
      </c>
      <c r="E41">
        <v>125.28421</v>
      </c>
      <c r="F41">
        <v>36.699779999999997</v>
      </c>
      <c r="G41">
        <v>125.29367499999999</v>
      </c>
      <c r="H41">
        <v>36.708103999999999</v>
      </c>
      <c r="I41">
        <v>-1.2200000000000001E-2</v>
      </c>
      <c r="J41">
        <v>-0.26640000000000003</v>
      </c>
      <c r="K41">
        <v>-6.8102</v>
      </c>
      <c r="L41">
        <v>-4.7115</v>
      </c>
    </row>
    <row r="42" spans="1:12" x14ac:dyDescent="0.3">
      <c r="A42">
        <v>2015</v>
      </c>
      <c r="B42">
        <v>11</v>
      </c>
      <c r="C42">
        <v>8</v>
      </c>
      <c r="D42">
        <v>9</v>
      </c>
      <c r="E42">
        <v>125.27417</v>
      </c>
      <c r="F42">
        <v>36.685920000000003</v>
      </c>
      <c r="G42">
        <v>125.284406</v>
      </c>
      <c r="H42">
        <v>36.695466000000003</v>
      </c>
      <c r="I42">
        <v>8.14E-2</v>
      </c>
      <c r="J42">
        <v>-0.1358</v>
      </c>
      <c r="K42">
        <v>-6.3361000000000001</v>
      </c>
      <c r="L42">
        <v>-4.6524000000000001</v>
      </c>
    </row>
    <row r="43" spans="1:12" x14ac:dyDescent="0.3">
      <c r="A43">
        <v>2015</v>
      </c>
      <c r="B43">
        <v>11</v>
      </c>
      <c r="C43">
        <v>8</v>
      </c>
      <c r="D43">
        <v>10</v>
      </c>
      <c r="E43">
        <v>125.26664</v>
      </c>
      <c r="F43">
        <v>36.674340000000001</v>
      </c>
      <c r="G43">
        <v>125.279399</v>
      </c>
      <c r="H43">
        <v>36.684761999999999</v>
      </c>
      <c r="I43">
        <v>0.1739</v>
      </c>
      <c r="J43">
        <v>-6.8999999999999999E-3</v>
      </c>
      <c r="K43">
        <v>-5.8681000000000001</v>
      </c>
      <c r="L43">
        <v>-4.5648999999999997</v>
      </c>
    </row>
    <row r="44" spans="1:12" x14ac:dyDescent="0.3">
      <c r="A44">
        <v>2015</v>
      </c>
      <c r="B44">
        <v>11</v>
      </c>
      <c r="C44">
        <v>8</v>
      </c>
      <c r="D44">
        <v>11</v>
      </c>
      <c r="E44">
        <v>125.26185</v>
      </c>
      <c r="F44">
        <v>36.668689999999998</v>
      </c>
      <c r="G44">
        <v>125.277946</v>
      </c>
      <c r="H44">
        <v>36.678289999999997</v>
      </c>
      <c r="I44">
        <v>0.26340000000000002</v>
      </c>
      <c r="J44">
        <v>0.1246</v>
      </c>
      <c r="K44">
        <v>-5.4595000000000002</v>
      </c>
      <c r="L44">
        <v>-4.4523000000000001</v>
      </c>
    </row>
    <row r="45" spans="1:12" x14ac:dyDescent="0.3">
      <c r="A45">
        <v>2015</v>
      </c>
      <c r="B45">
        <v>11</v>
      </c>
      <c r="C45">
        <v>8</v>
      </c>
      <c r="D45">
        <v>12</v>
      </c>
      <c r="E45">
        <v>125.25911000000001</v>
      </c>
      <c r="F45">
        <v>36.670310000000001</v>
      </c>
      <c r="G45">
        <v>125.27988499999999</v>
      </c>
      <c r="H45">
        <v>36.676133</v>
      </c>
      <c r="I45">
        <v>0.16900000000000001</v>
      </c>
      <c r="J45">
        <v>0.17580000000000001</v>
      </c>
      <c r="K45">
        <v>-4.2789000000000001</v>
      </c>
      <c r="L45">
        <v>-4.4345999999999997</v>
      </c>
    </row>
    <row r="46" spans="1:12" x14ac:dyDescent="0.3">
      <c r="A46">
        <v>2015</v>
      </c>
      <c r="B46">
        <v>11</v>
      </c>
      <c r="C46">
        <v>8</v>
      </c>
      <c r="D46">
        <v>13</v>
      </c>
      <c r="E46">
        <v>125.25515</v>
      </c>
      <c r="F46">
        <v>36.678739999999998</v>
      </c>
      <c r="G46">
        <v>125.282104</v>
      </c>
      <c r="H46">
        <v>36.676833000000002</v>
      </c>
      <c r="I46">
        <v>7.4499999999999997E-2</v>
      </c>
      <c r="J46">
        <v>0.22700000000000001</v>
      </c>
      <c r="K46">
        <v>-3.0983000000000001</v>
      </c>
      <c r="L46">
        <v>-4.4169</v>
      </c>
    </row>
    <row r="47" spans="1:12" x14ac:dyDescent="0.3">
      <c r="A47">
        <v>2015</v>
      </c>
      <c r="B47">
        <v>11</v>
      </c>
      <c r="C47">
        <v>8</v>
      </c>
      <c r="D47">
        <v>14</v>
      </c>
      <c r="E47">
        <v>125.24769999999999</v>
      </c>
      <c r="F47">
        <v>36.690420000000003</v>
      </c>
      <c r="G47">
        <v>125.28192900000001</v>
      </c>
      <c r="H47">
        <v>36.67924</v>
      </c>
      <c r="I47">
        <v>-0.02</v>
      </c>
      <c r="J47">
        <v>0.2782</v>
      </c>
      <c r="K47">
        <v>-1.9177999999999999</v>
      </c>
      <c r="L47">
        <v>-4.3992000000000004</v>
      </c>
    </row>
    <row r="48" spans="1:12" x14ac:dyDescent="0.3">
      <c r="A48">
        <v>2015</v>
      </c>
      <c r="B48">
        <v>11</v>
      </c>
      <c r="C48">
        <v>8</v>
      </c>
      <c r="D48">
        <v>15</v>
      </c>
      <c r="E48">
        <v>125.23717000000001</v>
      </c>
      <c r="F48">
        <v>36.702350000000003</v>
      </c>
      <c r="G48">
        <v>125.278642</v>
      </c>
      <c r="H48">
        <v>36.683264000000001</v>
      </c>
      <c r="I48">
        <v>-0.10299999999999999</v>
      </c>
      <c r="J48">
        <v>0.1464</v>
      </c>
      <c r="K48">
        <v>-0.7389</v>
      </c>
      <c r="L48">
        <v>-5.2637999999999998</v>
      </c>
    </row>
    <row r="49" spans="1:12" x14ac:dyDescent="0.3">
      <c r="A49">
        <v>2015</v>
      </c>
      <c r="B49">
        <v>11</v>
      </c>
      <c r="C49">
        <v>8</v>
      </c>
      <c r="D49">
        <v>16</v>
      </c>
      <c r="E49">
        <v>125.22499999999999</v>
      </c>
      <c r="F49">
        <v>36.710500000000003</v>
      </c>
      <c r="G49">
        <v>125.273903</v>
      </c>
      <c r="H49">
        <v>36.684992000000001</v>
      </c>
      <c r="I49">
        <v>-0.18890000000000001</v>
      </c>
      <c r="J49">
        <v>1.55E-2</v>
      </c>
      <c r="K49">
        <v>0.497</v>
      </c>
      <c r="L49">
        <v>-6.1241000000000003</v>
      </c>
    </row>
    <row r="50" spans="1:12" x14ac:dyDescent="0.3">
      <c r="A50">
        <v>2015</v>
      </c>
      <c r="B50">
        <v>11</v>
      </c>
      <c r="C50">
        <v>8</v>
      </c>
      <c r="D50">
        <v>17</v>
      </c>
      <c r="E50">
        <v>125.21436</v>
      </c>
      <c r="F50">
        <v>36.71246</v>
      </c>
      <c r="G50">
        <v>125.26719199999999</v>
      </c>
      <c r="H50">
        <v>36.681691000000001</v>
      </c>
      <c r="I50">
        <v>-0.27510000000000001</v>
      </c>
      <c r="J50">
        <v>-0.1133</v>
      </c>
      <c r="K50">
        <v>1.7188000000000001</v>
      </c>
      <c r="L50">
        <v>-6.9714</v>
      </c>
    </row>
    <row r="51" spans="1:12" x14ac:dyDescent="0.3">
      <c r="A51">
        <v>2015</v>
      </c>
      <c r="B51">
        <v>11</v>
      </c>
      <c r="C51">
        <v>8</v>
      </c>
      <c r="D51">
        <v>18</v>
      </c>
      <c r="E51">
        <v>125.20347</v>
      </c>
      <c r="F51">
        <v>36.706290000000003</v>
      </c>
      <c r="G51">
        <v>125.25998199999999</v>
      </c>
      <c r="H51">
        <v>36.673445999999998</v>
      </c>
      <c r="I51">
        <v>-0.19259999999999999</v>
      </c>
      <c r="J51">
        <v>-0.154</v>
      </c>
      <c r="K51">
        <v>1.9885999999999999</v>
      </c>
      <c r="L51">
        <v>-7.0744999999999996</v>
      </c>
    </row>
    <row r="52" spans="1:12" x14ac:dyDescent="0.3">
      <c r="A52">
        <v>2015</v>
      </c>
      <c r="B52">
        <v>11</v>
      </c>
      <c r="C52">
        <v>8</v>
      </c>
      <c r="D52">
        <v>19</v>
      </c>
      <c r="E52">
        <v>125.19293999999999</v>
      </c>
      <c r="F52">
        <v>36.69699</v>
      </c>
      <c r="G52">
        <v>125.25423600000001</v>
      </c>
      <c r="H52">
        <v>36.662312</v>
      </c>
      <c r="I52">
        <v>-0.1104</v>
      </c>
      <c r="J52">
        <v>-0.19650000000000001</v>
      </c>
      <c r="K52">
        <v>2.2523</v>
      </c>
      <c r="L52">
        <v>-7.1773999999999996</v>
      </c>
    </row>
    <row r="53" spans="1:12" x14ac:dyDescent="0.3">
      <c r="A53">
        <v>2015</v>
      </c>
      <c r="B53">
        <v>11</v>
      </c>
      <c r="C53">
        <v>8</v>
      </c>
      <c r="D53">
        <v>20</v>
      </c>
      <c r="E53">
        <v>125.18691</v>
      </c>
      <c r="F53">
        <v>36.683169999999997</v>
      </c>
      <c r="G53">
        <v>125.25220299999999</v>
      </c>
      <c r="H53">
        <v>36.649703000000002</v>
      </c>
      <c r="I53">
        <v>-2.9899999999999999E-2</v>
      </c>
      <c r="J53">
        <v>-0.24149999999999999</v>
      </c>
      <c r="K53">
        <v>2.5066000000000002</v>
      </c>
      <c r="L53">
        <v>-7.2778</v>
      </c>
    </row>
    <row r="54" spans="1:12" x14ac:dyDescent="0.3">
      <c r="A54">
        <v>2015</v>
      </c>
      <c r="B54">
        <v>11</v>
      </c>
      <c r="C54">
        <v>8</v>
      </c>
      <c r="D54">
        <v>21</v>
      </c>
      <c r="E54">
        <v>125.18792000000001</v>
      </c>
      <c r="F54">
        <v>36.666589999999999</v>
      </c>
      <c r="G54">
        <v>125.254451</v>
      </c>
      <c r="H54">
        <v>36.635548</v>
      </c>
      <c r="I54">
        <v>7.7600000000000002E-2</v>
      </c>
      <c r="J54">
        <v>-0.1348</v>
      </c>
      <c r="K54">
        <v>2.7746</v>
      </c>
      <c r="L54">
        <v>-7.3705999999999996</v>
      </c>
    </row>
    <row r="55" spans="1:12" x14ac:dyDescent="0.3">
      <c r="A55">
        <v>2015</v>
      </c>
      <c r="B55">
        <v>11</v>
      </c>
      <c r="C55">
        <v>8</v>
      </c>
      <c r="D55">
        <v>22</v>
      </c>
      <c r="E55">
        <v>125.19567000000001</v>
      </c>
      <c r="F55">
        <v>36.651249999999997</v>
      </c>
      <c r="G55">
        <v>125.26016799999999</v>
      </c>
      <c r="H55">
        <v>36.622687999999997</v>
      </c>
      <c r="I55">
        <v>0.17949999999999999</v>
      </c>
      <c r="J55">
        <v>-2.4400000000000002E-2</v>
      </c>
      <c r="K55">
        <v>2.9903</v>
      </c>
      <c r="L55">
        <v>-7.4695999999999998</v>
      </c>
    </row>
    <row r="56" spans="1:12" x14ac:dyDescent="0.3">
      <c r="A56">
        <v>2015</v>
      </c>
      <c r="B56">
        <v>11</v>
      </c>
      <c r="C56">
        <v>8</v>
      </c>
      <c r="D56">
        <v>23</v>
      </c>
      <c r="E56">
        <v>125.20869</v>
      </c>
      <c r="F56">
        <v>36.638829999999999</v>
      </c>
      <c r="G56">
        <v>125.27028799999999</v>
      </c>
      <c r="H56">
        <v>36.613297000000003</v>
      </c>
      <c r="I56">
        <v>0.27889999999999998</v>
      </c>
      <c r="J56">
        <v>8.9800000000000005E-2</v>
      </c>
      <c r="K56">
        <v>3.1894</v>
      </c>
      <c r="L56">
        <v>-7.5618999999999996</v>
      </c>
    </row>
    <row r="57" spans="1:12" x14ac:dyDescent="0.3">
      <c r="A57">
        <v>2015</v>
      </c>
      <c r="B57">
        <v>11</v>
      </c>
      <c r="C57">
        <v>9</v>
      </c>
      <c r="D57">
        <v>0</v>
      </c>
      <c r="E57">
        <v>125.22184</v>
      </c>
      <c r="F57">
        <v>36.632849999999998</v>
      </c>
      <c r="G57">
        <v>125.28411199999999</v>
      </c>
      <c r="H57">
        <v>36.607487999999996</v>
      </c>
      <c r="I57">
        <v>0.191</v>
      </c>
      <c r="J57">
        <v>0.1366</v>
      </c>
      <c r="K57">
        <v>3.3456000000000001</v>
      </c>
      <c r="L57">
        <v>-7.6574</v>
      </c>
    </row>
    <row r="58" spans="1:12" x14ac:dyDescent="0.3">
      <c r="A58">
        <v>2015</v>
      </c>
      <c r="B58">
        <v>11</v>
      </c>
      <c r="C58">
        <v>9</v>
      </c>
      <c r="D58">
        <v>1</v>
      </c>
      <c r="E58">
        <v>125.23309</v>
      </c>
      <c r="F58">
        <v>36.634920000000001</v>
      </c>
      <c r="G58">
        <v>125.29731099999999</v>
      </c>
      <c r="H58">
        <v>36.604018000000003</v>
      </c>
      <c r="I58">
        <v>0.1048</v>
      </c>
      <c r="J58">
        <v>0.1804</v>
      </c>
      <c r="K58">
        <v>3.456</v>
      </c>
      <c r="L58">
        <v>-7.7744</v>
      </c>
    </row>
    <row r="59" spans="1:12" x14ac:dyDescent="0.3">
      <c r="A59">
        <v>2015</v>
      </c>
      <c r="B59">
        <v>11</v>
      </c>
      <c r="C59">
        <v>9</v>
      </c>
      <c r="D59">
        <v>2</v>
      </c>
      <c r="E59">
        <v>125.24151000000001</v>
      </c>
      <c r="F59">
        <v>36.64161</v>
      </c>
      <c r="G59">
        <v>125.30785</v>
      </c>
      <c r="H59">
        <v>36.601875</v>
      </c>
      <c r="I59">
        <v>1.7399999999999999E-2</v>
      </c>
      <c r="J59">
        <v>0.22389999999999999</v>
      </c>
      <c r="K59">
        <v>3.5647000000000002</v>
      </c>
      <c r="L59">
        <v>-7.8822999999999999</v>
      </c>
    </row>
    <row r="60" spans="1:12" x14ac:dyDescent="0.3">
      <c r="A60">
        <v>2015</v>
      </c>
      <c r="B60">
        <v>11</v>
      </c>
      <c r="C60">
        <v>9</v>
      </c>
      <c r="D60">
        <v>3</v>
      </c>
      <c r="E60">
        <v>125.25005</v>
      </c>
      <c r="F60">
        <v>36.649140000000003</v>
      </c>
      <c r="G60">
        <v>125.314302</v>
      </c>
      <c r="H60">
        <v>36.601018000000003</v>
      </c>
      <c r="I60">
        <v>-7.4499999999999997E-2</v>
      </c>
      <c r="J60">
        <v>7.6600000000000001E-2</v>
      </c>
      <c r="K60">
        <v>3.6486999999999998</v>
      </c>
      <c r="L60">
        <v>-8.0108999999999995</v>
      </c>
    </row>
    <row r="61" spans="1:12" x14ac:dyDescent="0.3">
      <c r="A61">
        <v>2015</v>
      </c>
      <c r="B61">
        <v>11</v>
      </c>
      <c r="C61">
        <v>9</v>
      </c>
      <c r="D61">
        <v>4</v>
      </c>
      <c r="E61">
        <v>125.25671</v>
      </c>
      <c r="F61">
        <v>36.65343</v>
      </c>
      <c r="G61">
        <v>125.317239</v>
      </c>
      <c r="H61">
        <v>36.597842</v>
      </c>
      <c r="I61">
        <v>-0.16619999999999999</v>
      </c>
      <c r="J61">
        <v>-7.2400000000000006E-2</v>
      </c>
      <c r="K61">
        <v>3.7281</v>
      </c>
      <c r="L61">
        <v>-8.1404999999999994</v>
      </c>
    </row>
    <row r="62" spans="1:12" x14ac:dyDescent="0.3">
      <c r="A62">
        <v>2015</v>
      </c>
      <c r="B62">
        <v>11</v>
      </c>
      <c r="C62">
        <v>9</v>
      </c>
      <c r="D62">
        <v>5</v>
      </c>
      <c r="E62">
        <v>125.25566999999999</v>
      </c>
      <c r="F62">
        <v>36.649259999999998</v>
      </c>
      <c r="G62">
        <v>125.317908</v>
      </c>
      <c r="H62">
        <v>36.589759000000001</v>
      </c>
      <c r="I62">
        <v>-0.25819999999999999</v>
      </c>
      <c r="J62">
        <v>-0.22140000000000001</v>
      </c>
      <c r="K62">
        <v>3.7848999999999999</v>
      </c>
      <c r="L62">
        <v>-8.2599</v>
      </c>
    </row>
    <row r="63" spans="1:12" x14ac:dyDescent="0.3">
      <c r="A63">
        <v>2015</v>
      </c>
      <c r="B63">
        <v>11</v>
      </c>
      <c r="C63">
        <v>9</v>
      </c>
      <c r="D63">
        <v>6</v>
      </c>
      <c r="E63">
        <v>125.25017</v>
      </c>
      <c r="F63">
        <v>36.639690000000002</v>
      </c>
      <c r="G63">
        <v>125.314904</v>
      </c>
      <c r="H63">
        <v>36.576779999999999</v>
      </c>
      <c r="I63">
        <v>-0.19389999999999999</v>
      </c>
      <c r="J63">
        <v>-0.26400000000000001</v>
      </c>
      <c r="K63">
        <v>3.8258000000000001</v>
      </c>
      <c r="L63">
        <v>-8.3867999999999991</v>
      </c>
    </row>
    <row r="64" spans="1:12" x14ac:dyDescent="0.3">
      <c r="A64">
        <v>2015</v>
      </c>
      <c r="B64">
        <v>11</v>
      </c>
      <c r="C64">
        <v>9</v>
      </c>
      <c r="D64">
        <v>7</v>
      </c>
      <c r="E64">
        <v>125.24466</v>
      </c>
      <c r="F64">
        <v>36.624079999999999</v>
      </c>
      <c r="G64">
        <v>125.312584</v>
      </c>
      <c r="H64">
        <v>36.560915000000001</v>
      </c>
      <c r="I64">
        <v>-0.12820000000000001</v>
      </c>
      <c r="J64">
        <v>-0.30580000000000002</v>
      </c>
      <c r="K64">
        <v>3.8317999999999999</v>
      </c>
      <c r="L64">
        <v>-8.4948999999999995</v>
      </c>
    </row>
    <row r="65" spans="1:12" x14ac:dyDescent="0.3">
      <c r="A65">
        <v>2015</v>
      </c>
      <c r="B65">
        <v>11</v>
      </c>
      <c r="C65">
        <v>9</v>
      </c>
      <c r="D65">
        <v>8</v>
      </c>
      <c r="E65">
        <v>125.24252</v>
      </c>
      <c r="F65">
        <v>36.604909999999997</v>
      </c>
      <c r="G65">
        <v>125.31299199999999</v>
      </c>
      <c r="H65">
        <v>36.543677000000002</v>
      </c>
      <c r="I65">
        <v>-5.74E-2</v>
      </c>
      <c r="J65">
        <v>-0.34289999999999998</v>
      </c>
      <c r="K65">
        <v>3.8123999999999998</v>
      </c>
      <c r="L65">
        <v>-8.6069999999999993</v>
      </c>
    </row>
    <row r="66" spans="1:12" x14ac:dyDescent="0.3">
      <c r="A66">
        <v>2015</v>
      </c>
      <c r="B66">
        <v>11</v>
      </c>
      <c r="C66">
        <v>9</v>
      </c>
      <c r="D66">
        <v>9</v>
      </c>
      <c r="E66">
        <v>125.24974</v>
      </c>
      <c r="F66">
        <v>36.586350000000003</v>
      </c>
      <c r="G66">
        <v>125.316226</v>
      </c>
      <c r="H66">
        <v>36.525098999999997</v>
      </c>
      <c r="I66">
        <v>6.59E-2</v>
      </c>
      <c r="J66">
        <v>-0.1986</v>
      </c>
      <c r="K66">
        <v>4.6714000000000002</v>
      </c>
      <c r="L66">
        <v>-8.4978999999999996</v>
      </c>
    </row>
    <row r="67" spans="1:12" x14ac:dyDescent="0.3">
      <c r="A67">
        <v>2015</v>
      </c>
      <c r="B67">
        <v>11</v>
      </c>
      <c r="C67">
        <v>9</v>
      </c>
      <c r="D67">
        <v>10</v>
      </c>
      <c r="E67">
        <v>125.26494</v>
      </c>
      <c r="F67">
        <v>36.569229999999997</v>
      </c>
      <c r="G67">
        <v>125.324208</v>
      </c>
      <c r="H67">
        <v>36.508713</v>
      </c>
      <c r="I67">
        <v>0.19289999999999999</v>
      </c>
      <c r="J67">
        <v>-6.0999999999999999E-2</v>
      </c>
      <c r="K67">
        <v>5.5381</v>
      </c>
      <c r="L67">
        <v>-8.4459</v>
      </c>
    </row>
    <row r="68" spans="1:12" x14ac:dyDescent="0.3">
      <c r="A68">
        <v>2015</v>
      </c>
      <c r="B68">
        <v>11</v>
      </c>
      <c r="C68">
        <v>9</v>
      </c>
      <c r="D68">
        <v>11</v>
      </c>
      <c r="E68">
        <v>125.28509</v>
      </c>
      <c r="F68">
        <v>36.557119999999998</v>
      </c>
      <c r="G68">
        <v>125.33834299999999</v>
      </c>
      <c r="H68">
        <v>36.496830000000003</v>
      </c>
      <c r="I68">
        <v>0.31840000000000002</v>
      </c>
      <c r="J68">
        <v>7.1099999999999997E-2</v>
      </c>
      <c r="K68">
        <v>6.4368999999999996</v>
      </c>
      <c r="L68">
        <v>-8.4603000000000002</v>
      </c>
    </row>
    <row r="69" spans="1:12" x14ac:dyDescent="0.3">
      <c r="A69">
        <v>2015</v>
      </c>
      <c r="B69">
        <v>11</v>
      </c>
      <c r="C69">
        <v>9</v>
      </c>
      <c r="D69">
        <v>12</v>
      </c>
      <c r="E69">
        <v>125.30847</v>
      </c>
      <c r="F69">
        <v>36.551250000000003</v>
      </c>
      <c r="G69">
        <v>125.35737899999999</v>
      </c>
      <c r="H69">
        <v>36.489175000000003</v>
      </c>
      <c r="I69">
        <v>0.23530000000000001</v>
      </c>
      <c r="J69">
        <v>0.1429</v>
      </c>
      <c r="K69">
        <v>6.5332999999999997</v>
      </c>
      <c r="L69">
        <v>-8.6906999999999996</v>
      </c>
    </row>
    <row r="70" spans="1:12" x14ac:dyDescent="0.3">
      <c r="A70">
        <v>2015</v>
      </c>
      <c r="B70">
        <v>11</v>
      </c>
      <c r="C70">
        <v>9</v>
      </c>
      <c r="D70">
        <v>13</v>
      </c>
      <c r="E70">
        <v>125.33056999999999</v>
      </c>
      <c r="F70">
        <v>36.5505</v>
      </c>
      <c r="G70">
        <v>125.377055</v>
      </c>
      <c r="H70">
        <v>36.484516999999997</v>
      </c>
      <c r="I70">
        <v>0.13289999999999999</v>
      </c>
      <c r="J70">
        <v>0.22189999999999999</v>
      </c>
      <c r="K70">
        <v>6.6501000000000001</v>
      </c>
      <c r="L70">
        <v>-8.8963999999999999</v>
      </c>
    </row>
    <row r="71" spans="1:12" x14ac:dyDescent="0.3">
      <c r="A71">
        <v>2015</v>
      </c>
      <c r="B71">
        <v>11</v>
      </c>
      <c r="C71">
        <v>9</v>
      </c>
      <c r="D71">
        <v>14</v>
      </c>
      <c r="E71">
        <v>125.34672999999999</v>
      </c>
      <c r="F71">
        <v>36.552010000000003</v>
      </c>
      <c r="G71">
        <v>125.392152</v>
      </c>
      <c r="H71">
        <v>36.482183999999997</v>
      </c>
      <c r="I71">
        <v>2.4799999999999999E-2</v>
      </c>
      <c r="J71">
        <v>0.3009</v>
      </c>
      <c r="K71">
        <v>6.7827999999999999</v>
      </c>
      <c r="L71">
        <v>-9.0610999999999997</v>
      </c>
    </row>
    <row r="72" spans="1:12" x14ac:dyDescent="0.3">
      <c r="A72">
        <v>2015</v>
      </c>
      <c r="B72">
        <v>11</v>
      </c>
      <c r="C72">
        <v>9</v>
      </c>
      <c r="D72">
        <v>15</v>
      </c>
      <c r="E72">
        <v>125.35934</v>
      </c>
      <c r="F72">
        <v>36.555929999999996</v>
      </c>
      <c r="G72">
        <v>125.403098</v>
      </c>
      <c r="H72">
        <v>36.482221000000003</v>
      </c>
      <c r="I72">
        <v>-8.0399999999999999E-2</v>
      </c>
      <c r="J72">
        <v>0.15670000000000001</v>
      </c>
      <c r="K72">
        <v>6.1520999999999999</v>
      </c>
      <c r="L72">
        <v>-9.5214999999999996</v>
      </c>
    </row>
    <row r="73" spans="1:12" x14ac:dyDescent="0.3">
      <c r="A73">
        <v>2015</v>
      </c>
      <c r="B73">
        <v>11</v>
      </c>
      <c r="C73">
        <v>9</v>
      </c>
      <c r="D73">
        <v>16</v>
      </c>
      <c r="E73">
        <v>125.36574</v>
      </c>
      <c r="F73">
        <v>36.558280000000003</v>
      </c>
      <c r="G73">
        <v>125.410061</v>
      </c>
      <c r="H73">
        <v>36.480249000000001</v>
      </c>
      <c r="I73">
        <v>-0.18540000000000001</v>
      </c>
      <c r="J73">
        <v>1.0699999999999999E-2</v>
      </c>
      <c r="K73">
        <v>5.5228999999999999</v>
      </c>
      <c r="L73">
        <v>-9.9929000000000006</v>
      </c>
    </row>
    <row r="74" spans="1:12" x14ac:dyDescent="0.3">
      <c r="A74">
        <v>2015</v>
      </c>
      <c r="B74">
        <v>11</v>
      </c>
      <c r="C74">
        <v>9</v>
      </c>
      <c r="D74">
        <v>17</v>
      </c>
      <c r="E74">
        <v>125.36799999999999</v>
      </c>
      <c r="F74">
        <v>36.555579999999999</v>
      </c>
      <c r="G74">
        <v>125.412042</v>
      </c>
      <c r="H74">
        <v>36.473109000000001</v>
      </c>
      <c r="I74">
        <v>-0.2903</v>
      </c>
      <c r="J74">
        <v>-0.13619999999999999</v>
      </c>
      <c r="K74">
        <v>4.8951000000000002</v>
      </c>
      <c r="L74">
        <v>-10.4482</v>
      </c>
    </row>
    <row r="75" spans="1:12" x14ac:dyDescent="0.3">
      <c r="A75">
        <v>2015</v>
      </c>
      <c r="B75">
        <v>11</v>
      </c>
      <c r="C75">
        <v>9</v>
      </c>
      <c r="D75">
        <v>18</v>
      </c>
      <c r="E75">
        <v>125.36696999999999</v>
      </c>
      <c r="F75">
        <v>36.546050000000001</v>
      </c>
      <c r="G75">
        <v>125.40979400000001</v>
      </c>
      <c r="H75">
        <v>36.460827000000002</v>
      </c>
      <c r="I75">
        <v>-0.21249999999999999</v>
      </c>
      <c r="J75">
        <v>-0.2009</v>
      </c>
      <c r="K75">
        <v>4.7347000000000001</v>
      </c>
      <c r="L75">
        <v>-10.1929</v>
      </c>
    </row>
    <row r="76" spans="1:12" x14ac:dyDescent="0.3">
      <c r="A76">
        <v>2015</v>
      </c>
      <c r="B76">
        <v>11</v>
      </c>
      <c r="C76">
        <v>9</v>
      </c>
      <c r="D76">
        <v>19</v>
      </c>
      <c r="E76">
        <v>125.36434</v>
      </c>
      <c r="F76">
        <v>36.531309999999998</v>
      </c>
      <c r="G76">
        <v>125.407909</v>
      </c>
      <c r="H76">
        <v>36.445332000000001</v>
      </c>
      <c r="I76">
        <v>-0.1376</v>
      </c>
      <c r="J76">
        <v>-0.2651</v>
      </c>
      <c r="K76">
        <v>4.5708000000000002</v>
      </c>
      <c r="L76">
        <v>-9.9215999999999998</v>
      </c>
    </row>
    <row r="77" spans="1:12" x14ac:dyDescent="0.3">
      <c r="A77">
        <v>2015</v>
      </c>
      <c r="B77">
        <v>11</v>
      </c>
      <c r="C77">
        <v>9</v>
      </c>
      <c r="D77">
        <v>20</v>
      </c>
      <c r="E77">
        <v>125.36205</v>
      </c>
      <c r="F77">
        <v>36.512120000000003</v>
      </c>
      <c r="G77">
        <v>125.408828</v>
      </c>
      <c r="H77">
        <v>36.428024000000001</v>
      </c>
      <c r="I77">
        <v>-6.7799999999999999E-2</v>
      </c>
      <c r="J77">
        <v>-0.32329999999999998</v>
      </c>
      <c r="K77">
        <v>4.4032</v>
      </c>
      <c r="L77">
        <v>-9.6595999999999993</v>
      </c>
    </row>
    <row r="78" spans="1:12" x14ac:dyDescent="0.3">
      <c r="A78">
        <v>2015</v>
      </c>
      <c r="B78">
        <v>11</v>
      </c>
      <c r="C78">
        <v>9</v>
      </c>
      <c r="D78">
        <v>21</v>
      </c>
      <c r="E78">
        <v>125.36566000000001</v>
      </c>
      <c r="F78">
        <v>36.490789999999997</v>
      </c>
      <c r="G78">
        <v>125.41232599999999</v>
      </c>
      <c r="H78">
        <v>36.409047000000001</v>
      </c>
      <c r="I78">
        <v>6.25E-2</v>
      </c>
      <c r="J78">
        <v>-0.20150000000000001</v>
      </c>
      <c r="K78">
        <v>4.2385999999999999</v>
      </c>
      <c r="L78">
        <v>-9.3956</v>
      </c>
    </row>
    <row r="79" spans="1:12" x14ac:dyDescent="0.3">
      <c r="A79">
        <v>2015</v>
      </c>
      <c r="B79">
        <v>11</v>
      </c>
      <c r="C79">
        <v>9</v>
      </c>
      <c r="D79">
        <v>22</v>
      </c>
      <c r="E79">
        <v>125.37638</v>
      </c>
      <c r="F79">
        <v>36.470759999999999</v>
      </c>
      <c r="G79">
        <v>125.41975600000001</v>
      </c>
      <c r="H79">
        <v>36.391964000000002</v>
      </c>
      <c r="I79">
        <v>0.19470000000000001</v>
      </c>
      <c r="J79">
        <v>-7.2900000000000006E-2</v>
      </c>
      <c r="K79">
        <v>4.0753000000000004</v>
      </c>
      <c r="L79">
        <v>-9.1347000000000005</v>
      </c>
    </row>
    <row r="80" spans="1:12" x14ac:dyDescent="0.3">
      <c r="A80">
        <v>2015</v>
      </c>
      <c r="B80">
        <v>11</v>
      </c>
      <c r="C80">
        <v>9</v>
      </c>
      <c r="D80">
        <v>23</v>
      </c>
      <c r="E80">
        <v>125.39192</v>
      </c>
      <c r="F80">
        <v>36.454329999999999</v>
      </c>
      <c r="G80">
        <v>125.432334</v>
      </c>
      <c r="H80">
        <v>36.379244</v>
      </c>
      <c r="I80">
        <v>0.33200000000000002</v>
      </c>
      <c r="J80">
        <v>5.9400000000000001E-2</v>
      </c>
      <c r="K80">
        <v>3.9129999999999998</v>
      </c>
      <c r="L80">
        <v>-8.8716000000000008</v>
      </c>
    </row>
    <row r="81" spans="1:12" x14ac:dyDescent="0.3">
      <c r="A81">
        <v>2015</v>
      </c>
      <c r="B81">
        <v>11</v>
      </c>
      <c r="C81">
        <v>10</v>
      </c>
      <c r="D81">
        <v>0</v>
      </c>
      <c r="E81">
        <v>125.40649000000001</v>
      </c>
      <c r="F81">
        <v>36.443649999999998</v>
      </c>
      <c r="G81">
        <v>125.44889499999999</v>
      </c>
      <c r="H81">
        <v>36.370877999999998</v>
      </c>
      <c r="I81">
        <v>0.2475</v>
      </c>
      <c r="J81">
        <v>0.1128</v>
      </c>
      <c r="K81">
        <v>3.7665999999999999</v>
      </c>
      <c r="L81">
        <v>-8.6212999999999997</v>
      </c>
    </row>
    <row r="82" spans="1:12" x14ac:dyDescent="0.3">
      <c r="A82">
        <v>2015</v>
      </c>
      <c r="B82">
        <v>11</v>
      </c>
      <c r="C82">
        <v>10</v>
      </c>
      <c r="D82">
        <v>1</v>
      </c>
      <c r="E82">
        <v>125.42140000000001</v>
      </c>
      <c r="F82">
        <v>36.441409999999998</v>
      </c>
      <c r="G82">
        <v>125.465638</v>
      </c>
      <c r="H82">
        <v>36.365451</v>
      </c>
      <c r="I82">
        <v>0.1595</v>
      </c>
      <c r="J82">
        <v>0.16420000000000001</v>
      </c>
      <c r="K82">
        <v>3.6194000000000002</v>
      </c>
      <c r="L82">
        <v>-8.3717000000000006</v>
      </c>
    </row>
    <row r="83" spans="1:12" x14ac:dyDescent="0.3">
      <c r="A83">
        <v>2015</v>
      </c>
      <c r="B83">
        <v>11</v>
      </c>
      <c r="C83">
        <v>10</v>
      </c>
      <c r="D83">
        <v>2</v>
      </c>
      <c r="E83">
        <v>125.43342</v>
      </c>
      <c r="F83">
        <v>36.443440000000002</v>
      </c>
      <c r="G83">
        <v>125.478686</v>
      </c>
      <c r="H83">
        <v>36.361933000000001</v>
      </c>
      <c r="I83">
        <v>6.7199999999999996E-2</v>
      </c>
      <c r="J83">
        <v>0.21490000000000001</v>
      </c>
      <c r="K83">
        <v>3.4714</v>
      </c>
      <c r="L83">
        <v>-8.1227</v>
      </c>
    </row>
    <row r="84" spans="1:12" x14ac:dyDescent="0.3">
      <c r="A84">
        <v>2015</v>
      </c>
      <c r="B84">
        <v>11</v>
      </c>
      <c r="C84">
        <v>10</v>
      </c>
      <c r="D84">
        <v>3</v>
      </c>
      <c r="E84">
        <v>125.44056</v>
      </c>
      <c r="F84">
        <v>36.446860000000001</v>
      </c>
      <c r="G84">
        <v>125.487207</v>
      </c>
      <c r="H84">
        <v>36.360292999999999</v>
      </c>
      <c r="I84">
        <v>-5.4600000000000003E-2</v>
      </c>
      <c r="J84">
        <v>6.7900000000000002E-2</v>
      </c>
      <c r="K84">
        <v>3.3209</v>
      </c>
      <c r="L84">
        <v>-7.9043000000000001</v>
      </c>
    </row>
    <row r="85" spans="1:12" x14ac:dyDescent="0.3">
      <c r="A85">
        <v>2015</v>
      </c>
      <c r="B85">
        <v>11</v>
      </c>
      <c r="C85">
        <v>10</v>
      </c>
      <c r="D85">
        <v>4</v>
      </c>
      <c r="E85">
        <v>125.44073</v>
      </c>
      <c r="F85">
        <v>36.446330000000003</v>
      </c>
      <c r="G85">
        <v>125.491829</v>
      </c>
      <c r="H85">
        <v>36.356777000000001</v>
      </c>
      <c r="I85">
        <v>-0.17730000000000001</v>
      </c>
      <c r="J85">
        <v>-8.0799999999999997E-2</v>
      </c>
      <c r="K85">
        <v>3.1617999999999999</v>
      </c>
      <c r="L85">
        <v>-7.6840999999999999</v>
      </c>
    </row>
    <row r="86" spans="1:12" x14ac:dyDescent="0.3">
      <c r="A86">
        <v>2015</v>
      </c>
      <c r="B86">
        <v>11</v>
      </c>
      <c r="C86">
        <v>10</v>
      </c>
      <c r="D86">
        <v>5</v>
      </c>
      <c r="E86">
        <v>125.43443000000001</v>
      </c>
      <c r="F86">
        <v>36.440260000000002</v>
      </c>
      <c r="G86">
        <v>125.491328</v>
      </c>
      <c r="H86">
        <v>36.348675</v>
      </c>
      <c r="I86">
        <v>-0.2984</v>
      </c>
      <c r="J86">
        <v>-0.22869999999999999</v>
      </c>
      <c r="K86">
        <v>2.9965000000000002</v>
      </c>
      <c r="L86">
        <v>-7.4813000000000001</v>
      </c>
    </row>
    <row r="87" spans="1:12" x14ac:dyDescent="0.3">
      <c r="A87">
        <v>2015</v>
      </c>
      <c r="B87">
        <v>11</v>
      </c>
      <c r="C87">
        <v>10</v>
      </c>
      <c r="D87">
        <v>6</v>
      </c>
      <c r="E87">
        <v>125.42435</v>
      </c>
      <c r="F87">
        <v>36.427630000000001</v>
      </c>
      <c r="G87">
        <v>125.48714699999999</v>
      </c>
      <c r="H87">
        <v>36.336016999999998</v>
      </c>
      <c r="I87">
        <v>-0.22969999999999999</v>
      </c>
      <c r="J87">
        <v>-0.27039999999999997</v>
      </c>
      <c r="K87">
        <v>2.8052000000000001</v>
      </c>
      <c r="L87">
        <v>-7.3025000000000002</v>
      </c>
    </row>
    <row r="88" spans="1:12" x14ac:dyDescent="0.3">
      <c r="A88">
        <v>2015</v>
      </c>
      <c r="B88">
        <v>11</v>
      </c>
      <c r="C88">
        <v>10</v>
      </c>
      <c r="D88">
        <v>7</v>
      </c>
      <c r="E88">
        <v>125.41332</v>
      </c>
      <c r="F88">
        <v>36.408290000000001</v>
      </c>
      <c r="G88">
        <v>125.481689</v>
      </c>
      <c r="H88">
        <v>36.320748999999999</v>
      </c>
      <c r="I88">
        <v>-0.1633</v>
      </c>
      <c r="J88">
        <v>-0.3125</v>
      </c>
      <c r="K88">
        <v>2.6257000000000001</v>
      </c>
      <c r="L88">
        <v>-7.1284000000000001</v>
      </c>
    </row>
    <row r="89" spans="1:12" x14ac:dyDescent="0.3">
      <c r="A89">
        <v>2015</v>
      </c>
      <c r="B89">
        <v>11</v>
      </c>
      <c r="C89">
        <v>10</v>
      </c>
      <c r="D89">
        <v>8</v>
      </c>
      <c r="E89">
        <v>125.40411</v>
      </c>
      <c r="F89">
        <v>36.387149999999998</v>
      </c>
      <c r="G89">
        <v>125.479372</v>
      </c>
      <c r="H89">
        <v>36.304233000000004</v>
      </c>
      <c r="I89">
        <v>-9.8000000000000004E-2</v>
      </c>
      <c r="J89">
        <v>-0.3574</v>
      </c>
      <c r="K89">
        <v>2.4426999999999999</v>
      </c>
      <c r="L89">
        <v>-6.9511000000000003</v>
      </c>
    </row>
    <row r="90" spans="1:12" x14ac:dyDescent="0.3">
      <c r="A90">
        <v>2015</v>
      </c>
      <c r="B90">
        <v>11</v>
      </c>
      <c r="C90">
        <v>10</v>
      </c>
      <c r="D90">
        <v>9</v>
      </c>
      <c r="E90">
        <v>125.40187</v>
      </c>
      <c r="F90">
        <v>36.365729999999999</v>
      </c>
      <c r="G90">
        <v>125.479462</v>
      </c>
      <c r="H90">
        <v>36.286473000000001</v>
      </c>
      <c r="I90">
        <v>5.5800000000000002E-2</v>
      </c>
      <c r="J90">
        <v>-0.1946</v>
      </c>
      <c r="K90">
        <v>2.6869000000000001</v>
      </c>
      <c r="L90">
        <v>-6.6694000000000004</v>
      </c>
    </row>
    <row r="91" spans="1:12" x14ac:dyDescent="0.3">
      <c r="A91">
        <v>2015</v>
      </c>
      <c r="B91">
        <v>11</v>
      </c>
      <c r="C91">
        <v>10</v>
      </c>
      <c r="D91">
        <v>10</v>
      </c>
      <c r="E91">
        <v>125.4061</v>
      </c>
      <c r="F91">
        <v>36.348239999999997</v>
      </c>
      <c r="G91">
        <v>125.48428199999999</v>
      </c>
      <c r="H91">
        <v>36.271475000000002</v>
      </c>
      <c r="I91">
        <v>0.20730000000000001</v>
      </c>
      <c r="J91">
        <v>-2.6499999999999999E-2</v>
      </c>
      <c r="K91">
        <v>2.9411999999999998</v>
      </c>
      <c r="L91">
        <v>-6.3707000000000003</v>
      </c>
    </row>
    <row r="92" spans="1:12" x14ac:dyDescent="0.3">
      <c r="A92">
        <v>2015</v>
      </c>
      <c r="B92">
        <v>11</v>
      </c>
      <c r="C92">
        <v>10</v>
      </c>
      <c r="D92">
        <v>11</v>
      </c>
      <c r="E92">
        <v>125.41840999999999</v>
      </c>
      <c r="F92">
        <v>36.336060000000003</v>
      </c>
      <c r="G92">
        <v>125.494818</v>
      </c>
      <c r="H92">
        <v>36.262199000000003</v>
      </c>
      <c r="I92">
        <v>0.36059999999999998</v>
      </c>
      <c r="J92">
        <v>0.14499999999999999</v>
      </c>
      <c r="K92">
        <v>3.1997</v>
      </c>
      <c r="L92">
        <v>-6.0693000000000001</v>
      </c>
    </row>
    <row r="93" spans="1:12" x14ac:dyDescent="0.3">
      <c r="A93">
        <v>2015</v>
      </c>
      <c r="B93">
        <v>11</v>
      </c>
      <c r="C93">
        <v>10</v>
      </c>
      <c r="D93">
        <v>12</v>
      </c>
      <c r="E93">
        <v>125.43478</v>
      </c>
      <c r="F93">
        <v>36.331029999999998</v>
      </c>
      <c r="G93">
        <v>125.51047800000001</v>
      </c>
      <c r="H93">
        <v>36.258723000000003</v>
      </c>
      <c r="I93">
        <v>0.28199999999999997</v>
      </c>
      <c r="J93">
        <v>0.2243</v>
      </c>
      <c r="K93">
        <v>3.1589</v>
      </c>
      <c r="L93">
        <v>-5.8606999999999996</v>
      </c>
    </row>
    <row r="94" spans="1:12" x14ac:dyDescent="0.3">
      <c r="A94">
        <v>2015</v>
      </c>
      <c r="B94">
        <v>11</v>
      </c>
      <c r="C94">
        <v>10</v>
      </c>
      <c r="D94">
        <v>13</v>
      </c>
      <c r="E94">
        <v>125.45122000000001</v>
      </c>
      <c r="F94">
        <v>36.332540000000002</v>
      </c>
      <c r="G94">
        <v>125.527012</v>
      </c>
      <c r="H94">
        <v>36.259318</v>
      </c>
      <c r="I94">
        <v>0.20580000000000001</v>
      </c>
      <c r="J94">
        <v>0.3024</v>
      </c>
      <c r="K94">
        <v>3.1282000000000001</v>
      </c>
      <c r="L94">
        <v>-5.6319999999999997</v>
      </c>
    </row>
    <row r="95" spans="1:12" x14ac:dyDescent="0.3">
      <c r="A95">
        <v>2015</v>
      </c>
      <c r="B95">
        <v>11</v>
      </c>
      <c r="C95">
        <v>10</v>
      </c>
      <c r="D95">
        <v>14</v>
      </c>
      <c r="E95">
        <v>125.46355</v>
      </c>
      <c r="F95">
        <v>36.33981</v>
      </c>
      <c r="G95">
        <v>125.540448</v>
      </c>
      <c r="H95">
        <v>36.262661999999999</v>
      </c>
      <c r="I95">
        <v>0.13120000000000001</v>
      </c>
      <c r="J95">
        <v>0.37740000000000001</v>
      </c>
      <c r="K95">
        <v>3.1135999999999999</v>
      </c>
      <c r="L95">
        <v>-5.3880999999999997</v>
      </c>
    </row>
    <row r="96" spans="1:12" x14ac:dyDescent="0.3">
      <c r="A96">
        <v>2015</v>
      </c>
      <c r="B96">
        <v>11</v>
      </c>
      <c r="C96">
        <v>10</v>
      </c>
      <c r="D96">
        <v>15</v>
      </c>
      <c r="E96">
        <v>125.47324999999999</v>
      </c>
      <c r="F96">
        <v>36.347369999999998</v>
      </c>
      <c r="G96">
        <v>125.55012499999999</v>
      </c>
      <c r="H96">
        <v>36.268666000000003</v>
      </c>
      <c r="I96">
        <v>-6.6E-3</v>
      </c>
      <c r="J96">
        <v>0.2185</v>
      </c>
      <c r="K96">
        <v>2.5775999999999999</v>
      </c>
      <c r="L96">
        <v>-5.5067000000000004</v>
      </c>
    </row>
    <row r="97" spans="1:12" x14ac:dyDescent="0.3">
      <c r="A97">
        <v>2015</v>
      </c>
      <c r="B97">
        <v>11</v>
      </c>
      <c r="C97">
        <v>10</v>
      </c>
      <c r="D97">
        <v>16</v>
      </c>
      <c r="E97">
        <v>125.47495000000001</v>
      </c>
      <c r="F97">
        <v>36.350920000000002</v>
      </c>
      <c r="G97">
        <v>125.55488200000001</v>
      </c>
      <c r="H97">
        <v>36.272714999999998</v>
      </c>
      <c r="I97">
        <v>-0.14779999999999999</v>
      </c>
      <c r="J97">
        <v>5.9200000000000003E-2</v>
      </c>
      <c r="K97">
        <v>2.0324</v>
      </c>
      <c r="L97">
        <v>-5.6515000000000004</v>
      </c>
    </row>
    <row r="98" spans="1:12" x14ac:dyDescent="0.3">
      <c r="A98">
        <v>2015</v>
      </c>
      <c r="B98">
        <v>11</v>
      </c>
      <c r="C98">
        <v>10</v>
      </c>
      <c r="D98">
        <v>17</v>
      </c>
      <c r="E98">
        <v>125.46915</v>
      </c>
      <c r="F98">
        <v>36.348640000000003</v>
      </c>
      <c r="G98">
        <v>125.55403699999999</v>
      </c>
      <c r="H98">
        <v>36.271447999999999</v>
      </c>
      <c r="I98">
        <v>-0.2888</v>
      </c>
      <c r="J98">
        <v>-0.1016</v>
      </c>
      <c r="K98">
        <v>1.4898</v>
      </c>
      <c r="L98">
        <v>-5.8052000000000001</v>
      </c>
    </row>
    <row r="99" spans="1:12" x14ac:dyDescent="0.3">
      <c r="A99">
        <v>2015</v>
      </c>
      <c r="B99">
        <v>11</v>
      </c>
      <c r="C99">
        <v>10</v>
      </c>
      <c r="D99">
        <v>18</v>
      </c>
      <c r="E99">
        <v>125.46118</v>
      </c>
      <c r="F99">
        <v>36.33952</v>
      </c>
      <c r="G99">
        <v>125.547574</v>
      </c>
      <c r="H99">
        <v>36.264817999999998</v>
      </c>
      <c r="I99">
        <v>-0.248</v>
      </c>
      <c r="J99">
        <v>-0.1847</v>
      </c>
      <c r="K99">
        <v>1.3337000000000001</v>
      </c>
      <c r="L99">
        <v>-5.7195999999999998</v>
      </c>
    </row>
    <row r="100" spans="1:12" x14ac:dyDescent="0.3">
      <c r="A100">
        <v>2015</v>
      </c>
      <c r="B100">
        <v>11</v>
      </c>
      <c r="C100">
        <v>10</v>
      </c>
      <c r="D100">
        <v>19</v>
      </c>
      <c r="E100">
        <v>125.45577</v>
      </c>
      <c r="F100">
        <v>36.325229999999998</v>
      </c>
      <c r="G100">
        <v>125.54005600000001</v>
      </c>
      <c r="H100">
        <v>36.254438999999998</v>
      </c>
      <c r="I100">
        <v>-0.20599999999999999</v>
      </c>
      <c r="J100">
        <v>-0.26600000000000001</v>
      </c>
      <c r="K100">
        <v>1.1936</v>
      </c>
      <c r="L100">
        <v>-5.6474000000000002</v>
      </c>
    </row>
    <row r="101" spans="1:12" x14ac:dyDescent="0.3">
      <c r="A101">
        <v>2015</v>
      </c>
      <c r="B101">
        <v>11</v>
      </c>
      <c r="C101">
        <v>10</v>
      </c>
      <c r="D101">
        <v>20</v>
      </c>
      <c r="E101">
        <v>125.45238000000001</v>
      </c>
      <c r="F101">
        <v>36.306539999999998</v>
      </c>
      <c r="G101">
        <v>125.534755</v>
      </c>
      <c r="H101">
        <v>36.241498</v>
      </c>
      <c r="I101">
        <v>-0.1636</v>
      </c>
      <c r="J101">
        <v>-0.34599999999999997</v>
      </c>
      <c r="K101">
        <v>1.0684</v>
      </c>
      <c r="L101">
        <v>-5.5933000000000002</v>
      </c>
    </row>
    <row r="102" spans="1:12" x14ac:dyDescent="0.3">
      <c r="A102">
        <v>2015</v>
      </c>
      <c r="B102">
        <v>11</v>
      </c>
      <c r="C102">
        <v>10</v>
      </c>
      <c r="D102">
        <v>21</v>
      </c>
      <c r="E102">
        <v>125.45132</v>
      </c>
      <c r="F102">
        <v>36.288679999999999</v>
      </c>
      <c r="G102">
        <v>125.530444</v>
      </c>
      <c r="H102">
        <v>36.226376000000002</v>
      </c>
      <c r="I102">
        <v>-4.5999999999999999E-3</v>
      </c>
      <c r="J102">
        <v>-0.20069999999999999</v>
      </c>
      <c r="K102">
        <v>0.93600000000000005</v>
      </c>
      <c r="L102">
        <v>-5.5342000000000002</v>
      </c>
    </row>
    <row r="103" spans="1:12" x14ac:dyDescent="0.3">
      <c r="A103">
        <v>2015</v>
      </c>
      <c r="B103">
        <v>11</v>
      </c>
      <c r="C103">
        <v>10</v>
      </c>
      <c r="D103">
        <v>22</v>
      </c>
      <c r="E103">
        <v>125.45762999999999</v>
      </c>
      <c r="F103">
        <v>36.271839999999997</v>
      </c>
      <c r="G103">
        <v>125.531054</v>
      </c>
      <c r="H103">
        <v>36.213048000000001</v>
      </c>
      <c r="I103">
        <v>0.1515</v>
      </c>
      <c r="J103">
        <v>-5.2299999999999999E-2</v>
      </c>
      <c r="K103">
        <v>0.82279999999999998</v>
      </c>
      <c r="L103">
        <v>-5.4786000000000001</v>
      </c>
    </row>
    <row r="104" spans="1:12" x14ac:dyDescent="0.3">
      <c r="A104">
        <v>2015</v>
      </c>
      <c r="B104">
        <v>11</v>
      </c>
      <c r="C104">
        <v>10</v>
      </c>
      <c r="D104">
        <v>23</v>
      </c>
      <c r="E104">
        <v>125.4696</v>
      </c>
      <c r="F104">
        <v>36.259659999999997</v>
      </c>
      <c r="G104">
        <v>125.536433</v>
      </c>
      <c r="H104">
        <v>36.204552999999997</v>
      </c>
      <c r="I104">
        <v>0.30769999999999997</v>
      </c>
      <c r="J104">
        <v>9.69E-2</v>
      </c>
      <c r="K104">
        <v>0.6905</v>
      </c>
      <c r="L104">
        <v>-5.3777999999999997</v>
      </c>
    </row>
    <row r="105" spans="1:12" x14ac:dyDescent="0.3">
      <c r="A105">
        <v>2015</v>
      </c>
      <c r="B105">
        <v>11</v>
      </c>
      <c r="C105">
        <v>11</v>
      </c>
      <c r="D105">
        <v>0</v>
      </c>
      <c r="E105">
        <v>125.48392</v>
      </c>
      <c r="F105">
        <v>36.255279999999999</v>
      </c>
      <c r="G105">
        <v>125.547917</v>
      </c>
      <c r="H105">
        <v>36.200992999999997</v>
      </c>
      <c r="I105">
        <v>0.25869999999999999</v>
      </c>
      <c r="J105">
        <v>0.16819999999999999</v>
      </c>
      <c r="K105">
        <v>0.56420000000000003</v>
      </c>
      <c r="L105">
        <v>-5.2656999999999998</v>
      </c>
    </row>
    <row r="106" spans="1:12" x14ac:dyDescent="0.3">
      <c r="A106">
        <v>2015</v>
      </c>
      <c r="B106">
        <v>11</v>
      </c>
      <c r="C106">
        <v>11</v>
      </c>
      <c r="D106">
        <v>1</v>
      </c>
      <c r="E106">
        <v>125.49728</v>
      </c>
      <c r="F106">
        <v>36.258400000000002</v>
      </c>
      <c r="G106">
        <v>125.56005</v>
      </c>
      <c r="H106">
        <v>36.200899999999997</v>
      </c>
      <c r="I106">
        <v>0.2092</v>
      </c>
      <c r="J106">
        <v>0.23849999999999999</v>
      </c>
      <c r="K106">
        <v>0.42370000000000002</v>
      </c>
      <c r="L106">
        <v>-5.1371000000000002</v>
      </c>
    </row>
    <row r="107" spans="1:12" x14ac:dyDescent="0.3">
      <c r="A107">
        <v>2015</v>
      </c>
      <c r="B107">
        <v>11</v>
      </c>
      <c r="C107">
        <v>11</v>
      </c>
      <c r="D107">
        <v>2</v>
      </c>
      <c r="E107">
        <v>125.51223</v>
      </c>
      <c r="F107">
        <v>36.26361</v>
      </c>
      <c r="G107">
        <v>125.569365</v>
      </c>
      <c r="H107">
        <v>36.203212000000001</v>
      </c>
      <c r="I107">
        <v>0.1595</v>
      </c>
      <c r="J107">
        <v>0.31030000000000002</v>
      </c>
      <c r="K107">
        <v>0.26279999999999998</v>
      </c>
      <c r="L107">
        <v>-4.9837999999999996</v>
      </c>
    </row>
    <row r="108" spans="1:12" x14ac:dyDescent="0.3">
      <c r="A108">
        <v>2015</v>
      </c>
      <c r="B108">
        <v>11</v>
      </c>
      <c r="C108">
        <v>11</v>
      </c>
      <c r="D108">
        <v>3</v>
      </c>
      <c r="E108">
        <v>125.51924</v>
      </c>
      <c r="F108">
        <v>36.270870000000002</v>
      </c>
      <c r="G108">
        <v>125.577164</v>
      </c>
      <c r="H108">
        <v>36.207956000000003</v>
      </c>
      <c r="I108">
        <v>9.1000000000000004E-3</v>
      </c>
      <c r="J108">
        <v>0.14699999999999999</v>
      </c>
      <c r="K108">
        <v>0.12</v>
      </c>
      <c r="L108">
        <v>-4.8757000000000001</v>
      </c>
    </row>
    <row r="109" spans="1:12" x14ac:dyDescent="0.3">
      <c r="A109">
        <v>2015</v>
      </c>
      <c r="B109">
        <v>11</v>
      </c>
      <c r="C109">
        <v>11</v>
      </c>
      <c r="D109">
        <v>4</v>
      </c>
      <c r="E109">
        <v>125.51631</v>
      </c>
      <c r="F109">
        <v>36.277529999999999</v>
      </c>
      <c r="G109">
        <v>125.579752</v>
      </c>
      <c r="H109">
        <v>36.210715999999998</v>
      </c>
      <c r="I109">
        <v>-0.1411</v>
      </c>
      <c r="J109">
        <v>-1.5900000000000001E-2</v>
      </c>
      <c r="K109">
        <v>-4.7100000000000003E-2</v>
      </c>
      <c r="L109">
        <v>-4.7359999999999998</v>
      </c>
    </row>
    <row r="110" spans="1:12" x14ac:dyDescent="0.3">
      <c r="A110">
        <v>2015</v>
      </c>
      <c r="B110">
        <v>11</v>
      </c>
      <c r="C110">
        <v>11</v>
      </c>
      <c r="D110">
        <v>5</v>
      </c>
      <c r="E110">
        <v>125.51014000000001</v>
      </c>
      <c r="F110">
        <v>36.278869999999998</v>
      </c>
      <c r="G110">
        <v>125.57749099999999</v>
      </c>
      <c r="H110">
        <v>36.208278</v>
      </c>
      <c r="I110">
        <v>-0.29060000000000002</v>
      </c>
      <c r="J110">
        <v>-0.1812</v>
      </c>
      <c r="K110">
        <v>-0.1701</v>
      </c>
      <c r="L110">
        <v>-4.6928000000000001</v>
      </c>
    </row>
    <row r="111" spans="1:12" x14ac:dyDescent="0.3">
      <c r="A111">
        <v>2015</v>
      </c>
      <c r="B111">
        <v>11</v>
      </c>
      <c r="C111">
        <v>11</v>
      </c>
      <c r="D111">
        <v>6</v>
      </c>
      <c r="E111">
        <v>125.49905</v>
      </c>
      <c r="F111">
        <v>36.272939999999998</v>
      </c>
      <c r="G111">
        <v>125.569091</v>
      </c>
      <c r="H111">
        <v>36.200555000000001</v>
      </c>
      <c r="I111">
        <v>-0.25459999999999999</v>
      </c>
      <c r="J111">
        <v>-0.26100000000000001</v>
      </c>
      <c r="K111">
        <v>-0.29070000000000001</v>
      </c>
      <c r="L111">
        <v>-4.6520999999999999</v>
      </c>
    </row>
    <row r="112" spans="1:12" x14ac:dyDescent="0.3">
      <c r="A112">
        <v>2015</v>
      </c>
      <c r="B112">
        <v>11</v>
      </c>
      <c r="C112">
        <v>11</v>
      </c>
      <c r="D112">
        <v>7</v>
      </c>
      <c r="E112">
        <v>125.48643</v>
      </c>
      <c r="F112">
        <v>36.259880000000003</v>
      </c>
      <c r="G112">
        <v>125.559613</v>
      </c>
      <c r="H112">
        <v>36.189096999999997</v>
      </c>
      <c r="I112">
        <v>-0.2172</v>
      </c>
      <c r="J112">
        <v>-0.33860000000000001</v>
      </c>
      <c r="K112">
        <v>-0.38390000000000002</v>
      </c>
      <c r="L112">
        <v>-4.6654999999999998</v>
      </c>
    </row>
    <row r="113" spans="1:12" x14ac:dyDescent="0.3">
      <c r="A113">
        <v>2015</v>
      </c>
      <c r="B113">
        <v>11</v>
      </c>
      <c r="C113">
        <v>11</v>
      </c>
      <c r="D113">
        <v>8</v>
      </c>
      <c r="E113">
        <v>125.47693</v>
      </c>
      <c r="F113">
        <v>36.241210000000002</v>
      </c>
      <c r="G113">
        <v>125.55148800000001</v>
      </c>
      <c r="H113">
        <v>36.175086</v>
      </c>
      <c r="I113">
        <v>-0.1817</v>
      </c>
      <c r="J113">
        <v>-0.41510000000000002</v>
      </c>
      <c r="K113">
        <v>-0.46829999999999999</v>
      </c>
      <c r="L113">
        <v>-4.6733000000000002</v>
      </c>
    </row>
    <row r="114" spans="1:12" x14ac:dyDescent="0.3">
      <c r="A114">
        <v>2015</v>
      </c>
      <c r="B114">
        <v>11</v>
      </c>
      <c r="C114">
        <v>11</v>
      </c>
      <c r="D114">
        <v>9</v>
      </c>
      <c r="E114">
        <v>125.47057</v>
      </c>
      <c r="F114">
        <v>36.220149999999997</v>
      </c>
      <c r="G114">
        <v>125.54535300000001</v>
      </c>
      <c r="H114">
        <v>36.158568000000002</v>
      </c>
      <c r="I114">
        <v>-9.2999999999999992E-3</v>
      </c>
      <c r="J114">
        <v>-0.22570000000000001</v>
      </c>
      <c r="K114">
        <v>-0.94369999999999998</v>
      </c>
      <c r="L114">
        <v>-3.7193000000000001</v>
      </c>
    </row>
    <row r="162" spans="1:8" x14ac:dyDescent="0.3">
      <c r="A162" s="5"/>
      <c r="B162" s="5"/>
      <c r="C162" s="5"/>
      <c r="D162" s="5"/>
      <c r="E162" s="5"/>
      <c r="F162" s="5"/>
      <c r="G162" s="5"/>
      <c r="H162" s="5"/>
    </row>
    <row r="163" spans="1:8" x14ac:dyDescent="0.3">
      <c r="A163" s="5"/>
      <c r="B163" s="5"/>
      <c r="C163" s="5"/>
      <c r="D163" s="5"/>
      <c r="E163" s="5"/>
      <c r="F163" s="5"/>
      <c r="G163" s="5"/>
      <c r="H163" s="5"/>
    </row>
    <row r="164" spans="1:8" x14ac:dyDescent="0.3">
      <c r="A164" s="5"/>
      <c r="B164" s="5"/>
      <c r="C164" s="5"/>
      <c r="D164" s="5"/>
      <c r="E164" s="5"/>
      <c r="F164" s="5"/>
      <c r="G164" s="5"/>
      <c r="H164" s="5"/>
    </row>
    <row r="165" spans="1:8" x14ac:dyDescent="0.3">
      <c r="A165" s="5"/>
      <c r="B165" s="5"/>
      <c r="C165" s="5"/>
      <c r="D165" s="5"/>
      <c r="E165" s="5"/>
      <c r="F165" s="5"/>
      <c r="G165" s="5"/>
      <c r="H165" s="5"/>
    </row>
    <row r="166" spans="1:8" x14ac:dyDescent="0.3">
      <c r="A166" s="5"/>
      <c r="B166" s="5"/>
      <c r="C166" s="5"/>
      <c r="D166" s="5"/>
      <c r="E166" s="5"/>
      <c r="F166" s="5"/>
      <c r="G166" s="5"/>
      <c r="H166" s="5"/>
    </row>
    <row r="167" spans="1:8" x14ac:dyDescent="0.3">
      <c r="A167" s="5"/>
      <c r="B167" s="5"/>
      <c r="C167" s="5"/>
      <c r="D167" s="5"/>
      <c r="E167" s="5"/>
      <c r="F167" s="5"/>
      <c r="G167" s="5"/>
      <c r="H167" s="5"/>
    </row>
    <row r="168" spans="1:8" x14ac:dyDescent="0.3">
      <c r="A168" s="5"/>
      <c r="B168" s="5"/>
      <c r="C168" s="5"/>
      <c r="D168" s="5"/>
      <c r="E168" s="5"/>
      <c r="F168" s="5"/>
      <c r="G168" s="5"/>
      <c r="H168" s="5"/>
    </row>
    <row r="169" spans="1:8" x14ac:dyDescent="0.3">
      <c r="A169" s="5"/>
      <c r="B169" s="5"/>
      <c r="C169" s="5"/>
      <c r="D169" s="5"/>
      <c r="E169" s="5"/>
      <c r="F169" s="5"/>
      <c r="G169" s="5"/>
      <c r="H169" s="5"/>
    </row>
    <row r="170" spans="1:8" x14ac:dyDescent="0.3">
      <c r="A170" s="5"/>
      <c r="B170" s="5"/>
      <c r="C170" s="5"/>
      <c r="D170" s="5"/>
      <c r="E170" s="5"/>
      <c r="F170" s="5"/>
      <c r="G170" s="5"/>
      <c r="H170" s="5"/>
    </row>
    <row r="171" spans="1:8" x14ac:dyDescent="0.3">
      <c r="A171" s="5"/>
      <c r="B171" s="5"/>
      <c r="C171" s="5"/>
      <c r="D171" s="5"/>
      <c r="E171" s="5"/>
      <c r="F171" s="5"/>
      <c r="G171" s="5"/>
      <c r="H171" s="5"/>
    </row>
    <row r="172" spans="1:8" x14ac:dyDescent="0.3">
      <c r="A172" s="5"/>
      <c r="B172" s="5"/>
      <c r="C172" s="5"/>
      <c r="D172" s="5"/>
      <c r="E172" s="5"/>
      <c r="F172" s="5"/>
      <c r="G172" s="5"/>
      <c r="H172" s="5"/>
    </row>
    <row r="173" spans="1:8" x14ac:dyDescent="0.3">
      <c r="A173" s="5"/>
      <c r="B173" s="5"/>
      <c r="C173" s="5"/>
      <c r="D173" s="5"/>
      <c r="E173" s="5"/>
      <c r="F173" s="5"/>
      <c r="G173" s="5"/>
      <c r="H173" s="5"/>
    </row>
    <row r="174" spans="1:8" x14ac:dyDescent="0.3">
      <c r="A174" s="5"/>
      <c r="B174" s="5"/>
      <c r="C174" s="5"/>
      <c r="D174" s="5"/>
      <c r="E174" s="5"/>
      <c r="F174" s="5"/>
      <c r="G174" s="5"/>
      <c r="H174" s="5"/>
    </row>
    <row r="175" spans="1:8" x14ac:dyDescent="0.3">
      <c r="A175" s="5"/>
      <c r="B175" s="5"/>
      <c r="C175" s="5"/>
      <c r="D175" s="5"/>
      <c r="E175" s="5"/>
      <c r="F175" s="5"/>
      <c r="G175" s="5"/>
      <c r="H175" s="5"/>
    </row>
    <row r="176" spans="1:8" x14ac:dyDescent="0.3">
      <c r="A176" s="5"/>
      <c r="B176" s="5"/>
      <c r="C176" s="5"/>
      <c r="D176" s="5"/>
      <c r="E176" s="5"/>
      <c r="F176" s="5"/>
      <c r="G176" s="5"/>
      <c r="H176" s="5"/>
    </row>
    <row r="177" spans="1:8" x14ac:dyDescent="0.3">
      <c r="A177" s="5"/>
      <c r="B177" s="5"/>
      <c r="C177" s="5"/>
      <c r="D177" s="5"/>
      <c r="E177" s="5"/>
      <c r="F177" s="5"/>
      <c r="G177" s="5"/>
      <c r="H177" s="5"/>
    </row>
    <row r="178" spans="1:8" x14ac:dyDescent="0.3">
      <c r="A178" s="5"/>
      <c r="B178" s="5"/>
      <c r="C178" s="5"/>
      <c r="D178" s="5"/>
      <c r="E178" s="5"/>
      <c r="F178" s="5"/>
      <c r="G178" s="5"/>
      <c r="H178" s="5"/>
    </row>
    <row r="179" spans="1:8" x14ac:dyDescent="0.3">
      <c r="A179" s="5"/>
      <c r="B179" s="5"/>
      <c r="C179" s="5"/>
      <c r="D179" s="5"/>
      <c r="E179" s="5"/>
      <c r="F179" s="5"/>
      <c r="G179" s="5"/>
      <c r="H179" s="5"/>
    </row>
    <row r="180" spans="1:8" x14ac:dyDescent="0.3">
      <c r="A180" s="5"/>
      <c r="B180" s="5"/>
      <c r="C180" s="5"/>
      <c r="D180" s="5"/>
      <c r="E180" s="5"/>
      <c r="F180" s="5"/>
      <c r="G180" s="5"/>
      <c r="H180" s="5"/>
    </row>
    <row r="181" spans="1:8" x14ac:dyDescent="0.3">
      <c r="A181" s="5"/>
      <c r="B181" s="5"/>
      <c r="C181" s="5"/>
      <c r="D181" s="5"/>
      <c r="E181" s="5"/>
      <c r="F181" s="5"/>
      <c r="G181" s="5"/>
      <c r="H181" s="5"/>
    </row>
    <row r="182" spans="1:8" x14ac:dyDescent="0.3">
      <c r="A182" s="5"/>
      <c r="B182" s="5"/>
      <c r="C182" s="5"/>
      <c r="D182" s="5"/>
      <c r="E182" s="5"/>
      <c r="F182" s="5"/>
      <c r="G182" s="5"/>
      <c r="H182" s="5"/>
    </row>
    <row r="183" spans="1:8" x14ac:dyDescent="0.3">
      <c r="A183" s="5"/>
      <c r="B183" s="5"/>
      <c r="C183" s="5"/>
      <c r="D183" s="5"/>
      <c r="E183" s="5"/>
      <c r="F183" s="5"/>
      <c r="G183" s="5"/>
      <c r="H183" s="5"/>
    </row>
    <row r="184" spans="1:8" x14ac:dyDescent="0.3">
      <c r="A184" s="5"/>
      <c r="B184" s="5"/>
      <c r="C184" s="5"/>
      <c r="D184" s="5"/>
      <c r="E184" s="5"/>
      <c r="F184" s="5"/>
      <c r="G184" s="5"/>
      <c r="H184" s="5"/>
    </row>
    <row r="185" spans="1:8" x14ac:dyDescent="0.3">
      <c r="A185" s="5"/>
      <c r="B185" s="5"/>
      <c r="C185" s="5"/>
      <c r="D185" s="5"/>
      <c r="E185" s="5"/>
      <c r="F185" s="5"/>
      <c r="G185" s="5"/>
      <c r="H185" s="5"/>
    </row>
    <row r="186" spans="1:8" x14ac:dyDescent="0.3">
      <c r="A186" s="5"/>
      <c r="B186" s="5"/>
      <c r="C186" s="5"/>
      <c r="D186" s="5"/>
      <c r="E186" s="5"/>
      <c r="F186" s="5"/>
      <c r="G186" s="5"/>
      <c r="H186" s="5"/>
    </row>
    <row r="187" spans="1:8" x14ac:dyDescent="0.3">
      <c r="A187" s="5"/>
      <c r="B187" s="5"/>
      <c r="C187" s="5"/>
      <c r="D187" s="5"/>
      <c r="E187" s="5"/>
      <c r="F187" s="5"/>
      <c r="G187" s="5"/>
      <c r="H187" s="5"/>
    </row>
    <row r="188" spans="1:8" x14ac:dyDescent="0.3">
      <c r="A188" s="5"/>
      <c r="B188" s="5"/>
      <c r="C188" s="5"/>
      <c r="D188" s="5"/>
      <c r="E188" s="5"/>
      <c r="F188" s="5"/>
      <c r="G188" s="5"/>
      <c r="H188" s="5"/>
    </row>
    <row r="189" spans="1:8" x14ac:dyDescent="0.3">
      <c r="A189" s="5"/>
      <c r="B189" s="5"/>
      <c r="C189" s="5"/>
      <c r="D189" s="5"/>
      <c r="E189" s="5"/>
      <c r="F189" s="5"/>
      <c r="G189" s="5"/>
      <c r="H189" s="5"/>
    </row>
    <row r="190" spans="1:8" x14ac:dyDescent="0.3">
      <c r="A190" s="5"/>
      <c r="B190" s="5"/>
      <c r="C190" s="5"/>
      <c r="D190" s="5"/>
      <c r="E190" s="5"/>
      <c r="F190" s="5"/>
      <c r="G190" s="5"/>
      <c r="H190" s="5"/>
    </row>
    <row r="191" spans="1:8" x14ac:dyDescent="0.3">
      <c r="A191" s="5"/>
      <c r="B191" s="5"/>
      <c r="C191" s="5"/>
      <c r="D191" s="5"/>
      <c r="E191" s="5"/>
      <c r="F191" s="5"/>
      <c r="G191" s="5"/>
      <c r="H191" s="5"/>
    </row>
    <row r="192" spans="1:8" x14ac:dyDescent="0.3">
      <c r="A192" s="5"/>
      <c r="B192" s="5"/>
      <c r="C192" s="5"/>
      <c r="D192" s="5"/>
      <c r="E192" s="5"/>
      <c r="F192" s="5"/>
      <c r="G192" s="5"/>
      <c r="H192" s="5"/>
    </row>
    <row r="193" spans="1:8" x14ac:dyDescent="0.3">
      <c r="A193" s="5"/>
      <c r="B193" s="5"/>
      <c r="C193" s="5"/>
      <c r="D193" s="5"/>
      <c r="E193" s="5"/>
      <c r="F193" s="5"/>
      <c r="G193" s="5"/>
      <c r="H193" s="5"/>
    </row>
    <row r="194" spans="1:8" x14ac:dyDescent="0.3">
      <c r="A194" s="5"/>
      <c r="B194" s="5"/>
      <c r="C194" s="5"/>
      <c r="D194" s="5"/>
      <c r="E194" s="5"/>
      <c r="F194" s="5"/>
      <c r="G194" s="5"/>
      <c r="H194" s="5"/>
    </row>
    <row r="195" spans="1:8" x14ac:dyDescent="0.3">
      <c r="A195" s="5"/>
      <c r="B195" s="5"/>
      <c r="C195" s="5"/>
      <c r="D195" s="5"/>
      <c r="E195" s="5"/>
      <c r="F195" s="5"/>
      <c r="G195" s="5"/>
      <c r="H195" s="5"/>
    </row>
    <row r="196" spans="1:8" x14ac:dyDescent="0.3">
      <c r="A196" s="5"/>
      <c r="B196" s="5"/>
      <c r="C196" s="5"/>
      <c r="D196" s="5"/>
      <c r="E196" s="5"/>
      <c r="F196" s="5"/>
      <c r="G196" s="5"/>
      <c r="H196" s="5"/>
    </row>
    <row r="197" spans="1:8" x14ac:dyDescent="0.3">
      <c r="A197" s="5"/>
      <c r="B197" s="5"/>
      <c r="C197" s="5"/>
      <c r="D197" s="5"/>
      <c r="E197" s="5"/>
      <c r="F197" s="5"/>
      <c r="G197" s="5"/>
      <c r="H197" s="5"/>
    </row>
    <row r="198" spans="1:8" x14ac:dyDescent="0.3">
      <c r="A198" s="5"/>
      <c r="B198" s="5"/>
      <c r="C198" s="5"/>
      <c r="D198" s="5"/>
      <c r="E198" s="5"/>
      <c r="F198" s="5"/>
      <c r="G198" s="5"/>
      <c r="H198" s="5"/>
    </row>
    <row r="199" spans="1:8" x14ac:dyDescent="0.3">
      <c r="A199" s="5"/>
      <c r="B199" s="5"/>
      <c r="C199" s="5"/>
      <c r="D199" s="5"/>
      <c r="E199" s="5"/>
      <c r="F199" s="5"/>
      <c r="G199" s="5"/>
      <c r="H199" s="5"/>
    </row>
    <row r="200" spans="1:8" x14ac:dyDescent="0.3">
      <c r="A200" s="5"/>
      <c r="B200" s="5"/>
      <c r="C200" s="5"/>
      <c r="D200" s="5"/>
      <c r="E200" s="5"/>
      <c r="F200" s="5"/>
      <c r="G200" s="5"/>
      <c r="H200" s="5"/>
    </row>
    <row r="201" spans="1:8" x14ac:dyDescent="0.3">
      <c r="A201" s="5"/>
      <c r="B201" s="5"/>
      <c r="C201" s="5"/>
      <c r="D201" s="5"/>
      <c r="E201" s="5"/>
      <c r="F201" s="5"/>
      <c r="G201" s="5"/>
      <c r="H201" s="5"/>
    </row>
    <row r="202" spans="1:8" x14ac:dyDescent="0.3">
      <c r="A202" s="5"/>
      <c r="B202" s="5"/>
      <c r="C202" s="5"/>
      <c r="D202" s="5"/>
      <c r="E202" s="5"/>
      <c r="F202" s="5"/>
      <c r="G202" s="5"/>
      <c r="H202" s="5"/>
    </row>
    <row r="203" spans="1:8" x14ac:dyDescent="0.3">
      <c r="A203" s="5"/>
      <c r="B203" s="5"/>
      <c r="C203" s="5"/>
      <c r="D203" s="5"/>
      <c r="E203" s="5"/>
      <c r="F203" s="5"/>
      <c r="G203" s="5"/>
      <c r="H203" s="5"/>
    </row>
    <row r="204" spans="1:8" x14ac:dyDescent="0.3">
      <c r="A204" s="5"/>
      <c r="B204" s="5"/>
      <c r="C204" s="5"/>
      <c r="D204" s="5"/>
      <c r="E204" s="5"/>
      <c r="F204" s="5"/>
      <c r="G204" s="5"/>
      <c r="H204" s="5"/>
    </row>
    <row r="205" spans="1:8" x14ac:dyDescent="0.3">
      <c r="A205" s="5"/>
      <c r="B205" s="5"/>
      <c r="C205" s="5"/>
      <c r="D205" s="5"/>
      <c r="E205" s="5"/>
      <c r="F205" s="5"/>
      <c r="G205" s="5"/>
      <c r="H205" s="5"/>
    </row>
    <row r="206" spans="1:8" x14ac:dyDescent="0.3">
      <c r="A206" s="5"/>
      <c r="B206" s="5"/>
      <c r="C206" s="5"/>
      <c r="D206" s="5"/>
      <c r="E206" s="5"/>
      <c r="F206" s="5"/>
      <c r="G206" s="5"/>
      <c r="H206" s="5"/>
    </row>
    <row r="207" spans="1:8" x14ac:dyDescent="0.3">
      <c r="A207" s="5"/>
      <c r="B207" s="5"/>
      <c r="C207" s="5"/>
      <c r="D207" s="5"/>
      <c r="E207" s="5"/>
      <c r="F207" s="5"/>
      <c r="G207" s="5"/>
      <c r="H207" s="5"/>
    </row>
    <row r="208" spans="1:8" x14ac:dyDescent="0.3">
      <c r="A208" s="5"/>
      <c r="B208" s="5"/>
      <c r="C208" s="5"/>
      <c r="D208" s="5"/>
      <c r="E208" s="5"/>
      <c r="F208" s="5"/>
      <c r="G208" s="5"/>
      <c r="H208" s="5"/>
    </row>
    <row r="209" spans="1:8" x14ac:dyDescent="0.3">
      <c r="A209" s="5"/>
      <c r="B209" s="5"/>
      <c r="C209" s="5"/>
      <c r="D209" s="5"/>
      <c r="E209" s="5"/>
      <c r="F209" s="5"/>
      <c r="G209" s="5"/>
      <c r="H209" s="5"/>
    </row>
    <row r="210" spans="1:8" x14ac:dyDescent="0.3">
      <c r="A210" s="5"/>
      <c r="B210" s="5"/>
      <c r="C210" s="5"/>
      <c r="D210" s="5"/>
      <c r="E210" s="5"/>
      <c r="F210" s="5"/>
      <c r="G210" s="5"/>
      <c r="H210" s="5"/>
    </row>
    <row r="211" spans="1:8" x14ac:dyDescent="0.3">
      <c r="A211" s="5"/>
      <c r="B211" s="5"/>
      <c r="C211" s="5"/>
      <c r="D211" s="5"/>
      <c r="E211" s="5"/>
      <c r="F211" s="5"/>
      <c r="G211" s="5"/>
      <c r="H211" s="5"/>
    </row>
    <row r="212" spans="1:8" x14ac:dyDescent="0.3">
      <c r="A212" s="5"/>
      <c r="B212" s="5"/>
      <c r="C212" s="5"/>
      <c r="D212" s="5"/>
      <c r="E212" s="5"/>
      <c r="F212" s="5"/>
      <c r="G212" s="5"/>
      <c r="H212" s="5"/>
    </row>
    <row r="213" spans="1:8" x14ac:dyDescent="0.3">
      <c r="A213" s="5"/>
      <c r="B213" s="5"/>
      <c r="C213" s="5"/>
      <c r="D213" s="5"/>
      <c r="E213" s="5"/>
      <c r="F213" s="5"/>
      <c r="G213" s="5"/>
      <c r="H213" s="5"/>
    </row>
    <row r="214" spans="1:8" x14ac:dyDescent="0.3">
      <c r="A214" s="5"/>
      <c r="B214" s="5"/>
      <c r="C214" s="5"/>
      <c r="D214" s="5"/>
      <c r="E214" s="5"/>
      <c r="F214" s="5"/>
      <c r="G214" s="5"/>
      <c r="H214" s="5"/>
    </row>
    <row r="215" spans="1:8" x14ac:dyDescent="0.3">
      <c r="A215" s="5"/>
      <c r="B215" s="5"/>
      <c r="C215" s="5"/>
      <c r="D215" s="5"/>
      <c r="E215" s="5"/>
      <c r="F215" s="5"/>
      <c r="G215" s="5"/>
      <c r="H215" s="5"/>
    </row>
    <row r="216" spans="1:8" x14ac:dyDescent="0.3">
      <c r="A216" s="5"/>
      <c r="B216" s="5"/>
      <c r="C216" s="5"/>
      <c r="D216" s="5"/>
      <c r="E216" s="5"/>
      <c r="F216" s="5"/>
      <c r="G216" s="5"/>
      <c r="H216" s="5"/>
    </row>
    <row r="217" spans="1:8" x14ac:dyDescent="0.3">
      <c r="A217" s="5"/>
      <c r="B217" s="5"/>
      <c r="C217" s="5"/>
      <c r="D217" s="5"/>
      <c r="E217" s="5"/>
      <c r="F217" s="5"/>
      <c r="G217" s="5"/>
      <c r="H217" s="5"/>
    </row>
    <row r="218" spans="1:8" x14ac:dyDescent="0.3">
      <c r="A218" s="5"/>
      <c r="B218" s="5"/>
      <c r="C218" s="5"/>
      <c r="D218" s="5"/>
      <c r="E218" s="5"/>
      <c r="F218" s="5"/>
      <c r="G218" s="5"/>
      <c r="H218" s="5"/>
    </row>
    <row r="219" spans="1:8" x14ac:dyDescent="0.3">
      <c r="A219" s="5"/>
      <c r="B219" s="5"/>
      <c r="C219" s="5"/>
      <c r="D219" s="5"/>
      <c r="E219" s="5"/>
      <c r="F219" s="5"/>
      <c r="G219" s="5"/>
      <c r="H219" s="5"/>
    </row>
    <row r="220" spans="1:8" x14ac:dyDescent="0.3">
      <c r="A220" s="5"/>
      <c r="B220" s="5"/>
      <c r="C220" s="5"/>
      <c r="D220" s="5"/>
      <c r="E220" s="5"/>
      <c r="F220" s="5"/>
      <c r="G220" s="5"/>
      <c r="H220" s="5"/>
    </row>
    <row r="221" spans="1:8" x14ac:dyDescent="0.3">
      <c r="A221" s="5"/>
      <c r="B221" s="5"/>
      <c r="C221" s="5"/>
      <c r="D221" s="5"/>
      <c r="E221" s="5"/>
      <c r="F221" s="5"/>
      <c r="G221" s="5"/>
      <c r="H221" s="5"/>
    </row>
    <row r="222" spans="1:8" x14ac:dyDescent="0.3">
      <c r="A222" s="5"/>
      <c r="B222" s="5"/>
      <c r="C222" s="5"/>
      <c r="D222" s="5"/>
      <c r="E222" s="5"/>
      <c r="F222" s="5"/>
      <c r="G222" s="5"/>
      <c r="H222" s="5"/>
    </row>
    <row r="223" spans="1:8" x14ac:dyDescent="0.3">
      <c r="A223" s="5"/>
      <c r="B223" s="5"/>
      <c r="C223" s="5"/>
      <c r="D223" s="5"/>
      <c r="E223" s="5"/>
      <c r="F223" s="5"/>
      <c r="G223" s="5"/>
      <c r="H223" s="5"/>
    </row>
    <row r="224" spans="1:8" x14ac:dyDescent="0.3">
      <c r="A224" s="5"/>
      <c r="B224" s="5"/>
      <c r="C224" s="5"/>
      <c r="D224" s="5"/>
      <c r="E224" s="5"/>
      <c r="F224" s="5"/>
      <c r="G224" s="5"/>
      <c r="H224" s="5"/>
    </row>
    <row r="225" spans="1:8" x14ac:dyDescent="0.3">
      <c r="A225" s="5"/>
      <c r="B225" s="5"/>
      <c r="C225" s="5"/>
      <c r="D225" s="5"/>
      <c r="E225" s="5"/>
      <c r="F225" s="5"/>
      <c r="G225" s="5"/>
      <c r="H225" s="5"/>
    </row>
    <row r="226" spans="1:8" x14ac:dyDescent="0.3">
      <c r="A226" s="5"/>
      <c r="B226" s="5"/>
      <c r="C226" s="5"/>
      <c r="D226" s="5"/>
      <c r="E226" s="5"/>
      <c r="F226" s="5"/>
      <c r="G226" s="5"/>
      <c r="H226" s="5"/>
    </row>
    <row r="227" spans="1:8" x14ac:dyDescent="0.3">
      <c r="A227" s="5"/>
      <c r="B227" s="5"/>
      <c r="C227" s="5"/>
      <c r="D227" s="5"/>
      <c r="E227" s="5"/>
      <c r="F227" s="5"/>
      <c r="G227" s="5"/>
      <c r="H227" s="5"/>
    </row>
    <row r="228" spans="1:8" x14ac:dyDescent="0.3">
      <c r="A228" s="5"/>
      <c r="B228" s="5"/>
      <c r="C228" s="5"/>
      <c r="D228" s="5"/>
      <c r="E228" s="5"/>
      <c r="F228" s="5"/>
      <c r="G228" s="5"/>
      <c r="H228" s="5"/>
    </row>
    <row r="229" spans="1:8" x14ac:dyDescent="0.3">
      <c r="A229" s="5"/>
      <c r="B229" s="5"/>
      <c r="C229" s="5"/>
      <c r="D229" s="5"/>
      <c r="E229" s="5"/>
      <c r="F229" s="5"/>
      <c r="G229" s="5"/>
      <c r="H229" s="5"/>
    </row>
    <row r="230" spans="1:8" x14ac:dyDescent="0.3">
      <c r="A230" s="5"/>
      <c r="B230" s="5"/>
      <c r="C230" s="5"/>
      <c r="D230" s="5"/>
      <c r="E230" s="5"/>
      <c r="F230" s="5"/>
      <c r="G230" s="5"/>
      <c r="H230" s="5"/>
    </row>
    <row r="231" spans="1:8" x14ac:dyDescent="0.3">
      <c r="A231" s="5"/>
      <c r="B231" s="5"/>
      <c r="C231" s="5"/>
      <c r="D231" s="5"/>
      <c r="E231" s="5"/>
      <c r="F231" s="5"/>
      <c r="G231" s="5"/>
      <c r="H231" s="5"/>
    </row>
    <row r="232" spans="1:8" x14ac:dyDescent="0.3">
      <c r="A232" s="5"/>
      <c r="B232" s="5"/>
      <c r="C232" s="5"/>
      <c r="D232" s="5"/>
      <c r="E232" s="5"/>
      <c r="F232" s="5"/>
      <c r="G232" s="5"/>
      <c r="H232" s="5"/>
    </row>
    <row r="233" spans="1:8" x14ac:dyDescent="0.3">
      <c r="A233" s="5"/>
      <c r="B233" s="5"/>
      <c r="C233" s="5"/>
      <c r="D233" s="5"/>
      <c r="E233" s="5"/>
      <c r="F233" s="5"/>
      <c r="G233" s="5"/>
      <c r="H233" s="5"/>
    </row>
    <row r="234" spans="1:8" x14ac:dyDescent="0.3">
      <c r="A234" s="5"/>
      <c r="B234" s="5"/>
      <c r="C234" s="5"/>
      <c r="D234" s="5"/>
      <c r="E234" s="5"/>
      <c r="F234" s="5"/>
      <c r="G234" s="5"/>
      <c r="H234" s="5"/>
    </row>
    <row r="235" spans="1:8" x14ac:dyDescent="0.3">
      <c r="A235" s="5"/>
      <c r="B235" s="5"/>
      <c r="C235" s="5"/>
      <c r="D235" s="5"/>
      <c r="E235" s="5"/>
      <c r="F235" s="5"/>
      <c r="G235" s="5"/>
      <c r="H235" s="5"/>
    </row>
    <row r="236" spans="1:8" x14ac:dyDescent="0.3">
      <c r="A236" s="5"/>
      <c r="B236" s="5"/>
      <c r="C236" s="5"/>
      <c r="D236" s="5"/>
      <c r="E236" s="5"/>
      <c r="F236" s="5"/>
      <c r="G236" s="5"/>
      <c r="H236" s="5"/>
    </row>
    <row r="237" spans="1:8" x14ac:dyDescent="0.3">
      <c r="A237" s="5"/>
      <c r="B237" s="5"/>
      <c r="C237" s="5"/>
      <c r="D237" s="5"/>
      <c r="E237" s="5"/>
      <c r="F237" s="5"/>
      <c r="G237" s="5"/>
      <c r="H237" s="5"/>
    </row>
    <row r="238" spans="1:8" x14ac:dyDescent="0.3">
      <c r="A238" s="5"/>
      <c r="B238" s="5"/>
      <c r="C238" s="5"/>
      <c r="D238" s="5"/>
      <c r="E238" s="5"/>
      <c r="F238" s="5"/>
      <c r="G238" s="5"/>
      <c r="H238" s="5"/>
    </row>
    <row r="239" spans="1:8" x14ac:dyDescent="0.3">
      <c r="A239" s="5"/>
      <c r="B239" s="5"/>
      <c r="C239" s="5"/>
      <c r="D239" s="5"/>
      <c r="E239" s="5"/>
      <c r="F239" s="5"/>
      <c r="G239" s="5"/>
      <c r="H239" s="5"/>
    </row>
    <row r="240" spans="1:8" x14ac:dyDescent="0.3">
      <c r="A240" s="5"/>
      <c r="B240" s="5"/>
      <c r="C240" s="5"/>
      <c r="D240" s="5"/>
      <c r="E240" s="5"/>
      <c r="F240" s="5"/>
      <c r="G240" s="5"/>
      <c r="H240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workbookViewId="0">
      <selection activeCell="L9" sqref="L9"/>
    </sheetView>
  </sheetViews>
  <sheetFormatPr defaultRowHeight="16.5" x14ac:dyDescent="0.3"/>
  <cols>
    <col min="1" max="1" width="5.875" style="7" customWidth="1"/>
    <col min="2" max="11" width="12.75" customWidth="1"/>
    <col min="13" max="15" width="12.75" customWidth="1"/>
  </cols>
  <sheetData>
    <row r="1" spans="1:15" ht="22.5" customHeight="1" thickTop="1" thickBot="1" x14ac:dyDescent="0.35">
      <c r="A1" s="2"/>
      <c r="B1" s="2" t="s">
        <v>3</v>
      </c>
      <c r="C1" s="2" t="s">
        <v>15</v>
      </c>
      <c r="D1" s="2" t="s">
        <v>0</v>
      </c>
      <c r="E1" s="2" t="s">
        <v>1</v>
      </c>
      <c r="F1" s="2" t="s">
        <v>25</v>
      </c>
      <c r="G1" s="2" t="s">
        <v>26</v>
      </c>
      <c r="H1" s="2" t="s">
        <v>23</v>
      </c>
      <c r="I1" s="2" t="s">
        <v>24</v>
      </c>
      <c r="J1" s="2" t="s">
        <v>17</v>
      </c>
      <c r="K1" s="2" t="s">
        <v>18</v>
      </c>
      <c r="L1" s="1"/>
      <c r="M1" s="2" t="s">
        <v>27</v>
      </c>
      <c r="N1" s="2" t="s">
        <v>16</v>
      </c>
      <c r="O1" s="2" t="s">
        <v>22</v>
      </c>
    </row>
    <row r="2" spans="1:15" ht="17.25" thickTop="1" x14ac:dyDescent="0.3">
      <c r="A2" s="7">
        <v>1</v>
      </c>
      <c r="B2" s="5">
        <f>case07!E2</f>
        <v>125.73887999999999</v>
      </c>
      <c r="C2" s="5">
        <f>case07!F2</f>
        <v>36.581020000000002</v>
      </c>
      <c r="D2" s="6"/>
      <c r="E2" s="6"/>
      <c r="F2" s="5"/>
      <c r="G2" s="5"/>
      <c r="H2" s="6">
        <f>$B$2</f>
        <v>125.73887999999999</v>
      </c>
      <c r="I2" s="6">
        <f>$C$2</f>
        <v>36.581020000000002</v>
      </c>
      <c r="J2" s="6">
        <f>$B$2</f>
        <v>125.73887999999999</v>
      </c>
      <c r="K2" s="6">
        <f>$C$2</f>
        <v>36.581020000000002</v>
      </c>
      <c r="M2" s="4">
        <f>SUMPRODUCT(ABS(H3:H114-B3:B114)/COUNT(H3:H114))</f>
        <v>7.4940714285747306E-2</v>
      </c>
      <c r="N2" s="4">
        <f>SUMPRODUCT(ABS(I3:I114-C3:C114)/COUNT(I3:I114))</f>
        <v>5.6492946428574164E-2</v>
      </c>
      <c r="O2" s="4">
        <f>AVERAGE(M2:N2)</f>
        <v>6.5716830357160735E-2</v>
      </c>
    </row>
    <row r="3" spans="1:15" ht="17.25" thickBot="1" x14ac:dyDescent="0.35">
      <c r="A3" s="7">
        <v>2</v>
      </c>
      <c r="B3" s="5">
        <f>case07!E3</f>
        <v>125.72939</v>
      </c>
      <c r="C3" s="5">
        <f>case07!F3</f>
        <v>36.578209999999999</v>
      </c>
      <c r="D3">
        <v>-8.2500000000000004E-3</v>
      </c>
      <c r="E3">
        <v>-5.0000000000000001E-3</v>
      </c>
      <c r="F3">
        <v>-7.3200000000000001E-3</v>
      </c>
      <c r="G3">
        <v>-4.032E-3</v>
      </c>
      <c r="H3" s="6">
        <f t="shared" ref="H3:H27" si="0">H2+D3</f>
        <v>125.73062999999999</v>
      </c>
      <c r="I3" s="6">
        <f t="shared" ref="I3:I27" si="1">I2+E3</f>
        <v>36.57602</v>
      </c>
      <c r="J3" s="6">
        <f t="shared" ref="J3:J27" si="2">J2+F3</f>
        <v>125.73155999999999</v>
      </c>
      <c r="K3" s="6">
        <f t="shared" ref="K3:K27" si="3">K2+G3</f>
        <v>36.576988</v>
      </c>
    </row>
    <row r="4" spans="1:15" ht="18" thickTop="1" thickBot="1" x14ac:dyDescent="0.35">
      <c r="A4" s="7">
        <v>3</v>
      </c>
      <c r="B4" s="5">
        <f>case07!E4</f>
        <v>125.71955</v>
      </c>
      <c r="C4" s="5">
        <f>case07!F4</f>
        <v>36.575409999999998</v>
      </c>
      <c r="D4">
        <v>-4.4200000000000003E-3</v>
      </c>
      <c r="E4">
        <v>-2.0999999999999999E-3</v>
      </c>
      <c r="F4">
        <v>-5.7359999999999998E-3</v>
      </c>
      <c r="G4">
        <v>-3.2000000000000002E-3</v>
      </c>
      <c r="H4" s="6">
        <f t="shared" si="0"/>
        <v>125.72620999999999</v>
      </c>
      <c r="I4" s="6">
        <f t="shared" si="1"/>
        <v>36.573920000000001</v>
      </c>
      <c r="J4" s="6">
        <f t="shared" si="2"/>
        <v>125.72582399999999</v>
      </c>
      <c r="K4" s="6">
        <f t="shared" si="3"/>
        <v>36.573788</v>
      </c>
      <c r="M4" s="2" t="s">
        <v>19</v>
      </c>
      <c r="N4" s="2" t="s">
        <v>20</v>
      </c>
      <c r="O4" s="2" t="s">
        <v>21</v>
      </c>
    </row>
    <row r="5" spans="1:15" ht="17.25" thickTop="1" x14ac:dyDescent="0.3">
      <c r="A5" s="7">
        <v>4</v>
      </c>
      <c r="B5" s="5">
        <f>case07!E5</f>
        <v>125.71129999999999</v>
      </c>
      <c r="C5" s="5">
        <f>case07!F5</f>
        <v>36.576860000000003</v>
      </c>
      <c r="D5">
        <v>-2.5999999999999998E-4</v>
      </c>
      <c r="E5">
        <v>7.5000000000000002E-4</v>
      </c>
      <c r="F5">
        <v>-3.1970000000000002E-3</v>
      </c>
      <c r="G5">
        <v>4.2200000000000001E-4</v>
      </c>
      <c r="H5" s="6">
        <f t="shared" si="0"/>
        <v>125.72595</v>
      </c>
      <c r="I5" s="6">
        <f t="shared" si="1"/>
        <v>36.574669999999998</v>
      </c>
      <c r="J5" s="6">
        <f t="shared" si="2"/>
        <v>125.72262699999999</v>
      </c>
      <c r="K5" s="6">
        <f t="shared" si="3"/>
        <v>36.574210000000001</v>
      </c>
      <c r="M5" s="4">
        <f>SUMPRODUCT(ABS(J3:J114-B3:B114)/COUNT(J3:J114))</f>
        <v>4.4709883928538086E-2</v>
      </c>
      <c r="N5" s="4">
        <f>SUMPRODUCT(ABS(K3:K114-C3:C114)/COUNT(K3:K114))</f>
        <v>4.3349758928577883E-2</v>
      </c>
      <c r="O5" s="4">
        <f>AVERAGE(M5:N5)</f>
        <v>4.4029821428557984E-2</v>
      </c>
    </row>
    <row r="6" spans="1:15" x14ac:dyDescent="0.3">
      <c r="A6" s="7">
        <v>5</v>
      </c>
      <c r="B6" s="5">
        <f>case07!E6</f>
        <v>125.70802999999999</v>
      </c>
      <c r="C6" s="5">
        <f>case07!F6</f>
        <v>36.582880000000003</v>
      </c>
      <c r="D6">
        <v>4.6899999999999997E-3</v>
      </c>
      <c r="E6">
        <v>3.7000000000000002E-3</v>
      </c>
      <c r="F6">
        <v>-1.7699999999999999E-4</v>
      </c>
      <c r="G6">
        <v>4.0039999999999997E-3</v>
      </c>
      <c r="H6" s="6">
        <f t="shared" si="0"/>
        <v>125.73063999999999</v>
      </c>
      <c r="I6" s="6">
        <f t="shared" si="1"/>
        <v>36.57837</v>
      </c>
      <c r="J6" s="6">
        <f t="shared" si="2"/>
        <v>125.72244999999999</v>
      </c>
      <c r="K6" s="6">
        <f t="shared" si="3"/>
        <v>36.578214000000003</v>
      </c>
      <c r="M6" s="3"/>
    </row>
    <row r="7" spans="1:15" x14ac:dyDescent="0.3">
      <c r="A7" s="7">
        <v>6</v>
      </c>
      <c r="B7" s="5">
        <f>case07!E7</f>
        <v>125.70905</v>
      </c>
      <c r="C7" s="5">
        <f>case07!F7</f>
        <v>36.59498</v>
      </c>
      <c r="D7">
        <v>3.8700000000000002E-3</v>
      </c>
      <c r="E7">
        <v>7.0699999999999999E-3</v>
      </c>
      <c r="F7">
        <v>9.01E-4</v>
      </c>
      <c r="G7">
        <v>6.9319999999999998E-3</v>
      </c>
      <c r="H7" s="6">
        <f t="shared" si="0"/>
        <v>125.73451</v>
      </c>
      <c r="I7" s="6">
        <f t="shared" si="1"/>
        <v>36.585439999999998</v>
      </c>
      <c r="J7" s="6">
        <f t="shared" si="2"/>
        <v>125.72335099999999</v>
      </c>
      <c r="K7" s="6">
        <f t="shared" si="3"/>
        <v>36.585146000000002</v>
      </c>
    </row>
    <row r="8" spans="1:15" x14ac:dyDescent="0.3">
      <c r="A8" s="7">
        <v>7</v>
      </c>
      <c r="B8" s="5">
        <f>case07!E8</f>
        <v>125.70944</v>
      </c>
      <c r="C8" s="5">
        <f>case07!F8</f>
        <v>36.61092</v>
      </c>
      <c r="D8">
        <v>3.48E-3</v>
      </c>
      <c r="E8">
        <v>1.0189999999999999E-2</v>
      </c>
      <c r="F8">
        <v>-1.0900000000000001E-4</v>
      </c>
      <c r="G8">
        <v>9.4050000000000002E-3</v>
      </c>
      <c r="H8" s="6">
        <f t="shared" si="0"/>
        <v>125.73799</v>
      </c>
      <c r="I8" s="6">
        <f t="shared" si="1"/>
        <v>36.59563</v>
      </c>
      <c r="J8" s="6">
        <f t="shared" si="2"/>
        <v>125.723242</v>
      </c>
      <c r="K8" s="6">
        <f t="shared" si="3"/>
        <v>36.594551000000003</v>
      </c>
    </row>
    <row r="9" spans="1:15" x14ac:dyDescent="0.3">
      <c r="A9" s="7">
        <v>8</v>
      </c>
      <c r="B9" s="5">
        <f>case07!E9</f>
        <v>125.70820999999999</v>
      </c>
      <c r="C9" s="5">
        <f>case07!F9</f>
        <v>36.621760000000002</v>
      </c>
      <c r="D9">
        <v>3.5500000000000002E-3</v>
      </c>
      <c r="E9">
        <v>1.3050000000000001E-2</v>
      </c>
      <c r="F9">
        <v>-1.5200000000000001E-4</v>
      </c>
      <c r="G9">
        <v>1.1568999999999999E-2</v>
      </c>
      <c r="H9" s="6">
        <f t="shared" si="0"/>
        <v>125.74154</v>
      </c>
      <c r="I9" s="6">
        <f t="shared" si="1"/>
        <v>36.60868</v>
      </c>
      <c r="J9" s="6">
        <f t="shared" si="2"/>
        <v>125.72309</v>
      </c>
      <c r="K9" s="6">
        <f t="shared" si="3"/>
        <v>36.606120000000004</v>
      </c>
    </row>
    <row r="10" spans="1:15" x14ac:dyDescent="0.3">
      <c r="A10" s="7">
        <v>9</v>
      </c>
      <c r="B10" s="5">
        <f>case07!E10</f>
        <v>125.69896</v>
      </c>
      <c r="C10" s="5">
        <f>case07!F10</f>
        <v>36.628700000000002</v>
      </c>
      <c r="D10">
        <v>-2.8900000000000002E-3</v>
      </c>
      <c r="E10">
        <v>9.9100000000000004E-3</v>
      </c>
      <c r="F10">
        <v>-3.2060000000000001E-3</v>
      </c>
      <c r="G10">
        <v>9.4009999999999996E-3</v>
      </c>
      <c r="H10" s="6">
        <f t="shared" si="0"/>
        <v>125.73865000000001</v>
      </c>
      <c r="I10" s="6">
        <f t="shared" si="1"/>
        <v>36.618589999999998</v>
      </c>
      <c r="J10" s="6">
        <f t="shared" si="2"/>
        <v>125.71988399999999</v>
      </c>
      <c r="K10" s="6">
        <f t="shared" si="3"/>
        <v>36.615521000000001</v>
      </c>
    </row>
    <row r="11" spans="1:15" x14ac:dyDescent="0.3">
      <c r="A11" s="7">
        <v>10</v>
      </c>
      <c r="B11" s="5">
        <f>case07!E11</f>
        <v>125.68371999999999</v>
      </c>
      <c r="C11" s="5">
        <f>case07!F11</f>
        <v>36.633839999999999</v>
      </c>
      <c r="D11">
        <v>-9.7699999999999992E-3</v>
      </c>
      <c r="E11">
        <v>6.6899999999999998E-3</v>
      </c>
      <c r="F11">
        <v>-9.1680000000000008E-3</v>
      </c>
      <c r="G11">
        <v>4.8310000000000002E-3</v>
      </c>
      <c r="H11" s="6">
        <f t="shared" si="0"/>
        <v>125.72888</v>
      </c>
      <c r="I11" s="6">
        <f t="shared" si="1"/>
        <v>36.625279999999997</v>
      </c>
      <c r="J11" s="6">
        <f t="shared" si="2"/>
        <v>125.71071599999999</v>
      </c>
      <c r="K11" s="6">
        <f t="shared" si="3"/>
        <v>36.620352000000004</v>
      </c>
    </row>
    <row r="12" spans="1:15" x14ac:dyDescent="0.3">
      <c r="A12" s="7">
        <v>11</v>
      </c>
      <c r="B12" s="5">
        <f>case07!E12</f>
        <v>125.66325999999999</v>
      </c>
      <c r="C12" s="5">
        <f>case07!F12</f>
        <v>36.640140000000002</v>
      </c>
      <c r="D12">
        <v>-2.043E-2</v>
      </c>
      <c r="E12">
        <v>7.79E-3</v>
      </c>
      <c r="F12">
        <v>-1.7486000000000002E-2</v>
      </c>
      <c r="G12">
        <v>3.3530000000000001E-3</v>
      </c>
      <c r="H12" s="6">
        <f t="shared" si="0"/>
        <v>125.70845</v>
      </c>
      <c r="I12" s="6">
        <f t="shared" si="1"/>
        <v>36.633069999999996</v>
      </c>
      <c r="J12" s="6">
        <f t="shared" si="2"/>
        <v>125.69322999999999</v>
      </c>
      <c r="K12" s="6">
        <f t="shared" si="3"/>
        <v>36.623705000000001</v>
      </c>
    </row>
    <row r="13" spans="1:15" x14ac:dyDescent="0.3">
      <c r="A13" s="7">
        <v>12</v>
      </c>
      <c r="B13" s="5">
        <f>case07!E13</f>
        <v>125.64078000000001</v>
      </c>
      <c r="C13" s="5">
        <f>case07!F13</f>
        <v>36.64143</v>
      </c>
      <c r="D13">
        <v>-1.9740000000000001E-2</v>
      </c>
      <c r="E13">
        <v>6.4200000000000004E-3</v>
      </c>
      <c r="F13">
        <v>-1.9650000000000001E-2</v>
      </c>
      <c r="G13">
        <v>1.9430000000000001E-3</v>
      </c>
      <c r="H13" s="6">
        <f t="shared" si="0"/>
        <v>125.68871</v>
      </c>
      <c r="I13" s="6">
        <f t="shared" si="1"/>
        <v>36.639489999999995</v>
      </c>
      <c r="J13" s="6">
        <f t="shared" si="2"/>
        <v>125.67357999999999</v>
      </c>
      <c r="K13" s="6">
        <f t="shared" si="3"/>
        <v>36.625647999999998</v>
      </c>
    </row>
    <row r="14" spans="1:15" x14ac:dyDescent="0.3">
      <c r="A14" s="7">
        <v>13</v>
      </c>
      <c r="B14" s="5">
        <f>case07!E14</f>
        <v>125.6151</v>
      </c>
      <c r="C14" s="5">
        <f>case07!F14</f>
        <v>36.638689999999997</v>
      </c>
      <c r="D14">
        <v>-1.6830000000000001E-2</v>
      </c>
      <c r="E14">
        <v>-4.3400000000000001E-3</v>
      </c>
      <c r="F14">
        <v>-1.8053E-2</v>
      </c>
      <c r="G14">
        <v>-3.7239999999999999E-3</v>
      </c>
      <c r="H14" s="6">
        <f t="shared" si="0"/>
        <v>125.67188</v>
      </c>
      <c r="I14" s="6">
        <f t="shared" si="1"/>
        <v>36.635149999999996</v>
      </c>
      <c r="J14" s="6">
        <f t="shared" si="2"/>
        <v>125.65552699999999</v>
      </c>
      <c r="K14" s="6">
        <f t="shared" si="3"/>
        <v>36.621924</v>
      </c>
    </row>
    <row r="15" spans="1:15" x14ac:dyDescent="0.3">
      <c r="A15" s="7">
        <v>14</v>
      </c>
      <c r="B15" s="5">
        <f>case07!E15</f>
        <v>125.5909</v>
      </c>
      <c r="C15" s="5">
        <f>case07!F15</f>
        <v>36.632390000000001</v>
      </c>
      <c r="D15">
        <v>-2.0209999999999999E-2</v>
      </c>
      <c r="E15">
        <v>-1.081E-2</v>
      </c>
      <c r="F15">
        <v>-1.9681000000000001E-2</v>
      </c>
      <c r="G15">
        <v>-7.7920000000000003E-3</v>
      </c>
      <c r="H15" s="6">
        <f t="shared" si="0"/>
        <v>125.65167</v>
      </c>
      <c r="I15" s="6">
        <f t="shared" si="1"/>
        <v>36.624339999999997</v>
      </c>
      <c r="J15" s="6">
        <f t="shared" si="2"/>
        <v>125.63584599999999</v>
      </c>
      <c r="K15" s="6">
        <f t="shared" si="3"/>
        <v>36.614131999999998</v>
      </c>
    </row>
    <row r="16" spans="1:15" x14ac:dyDescent="0.3">
      <c r="A16" s="7">
        <v>15</v>
      </c>
      <c r="B16" s="5">
        <f>case07!E16</f>
        <v>125.57008</v>
      </c>
      <c r="C16" s="5">
        <f>case07!F16</f>
        <v>36.628639999999997</v>
      </c>
      <c r="D16">
        <v>-1.763E-2</v>
      </c>
      <c r="E16">
        <v>-6.3899999999999998E-3</v>
      </c>
      <c r="F16">
        <v>-1.9375E-2</v>
      </c>
      <c r="G16">
        <v>-6.404E-3</v>
      </c>
      <c r="H16" s="6">
        <f t="shared" si="0"/>
        <v>125.63404</v>
      </c>
      <c r="I16" s="6">
        <f t="shared" si="1"/>
        <v>36.617949999999993</v>
      </c>
      <c r="J16" s="6">
        <f t="shared" si="2"/>
        <v>125.61647099999999</v>
      </c>
      <c r="K16" s="6">
        <f t="shared" si="3"/>
        <v>36.607727999999994</v>
      </c>
    </row>
    <row r="17" spans="1:11" x14ac:dyDescent="0.3">
      <c r="A17" s="7">
        <v>16</v>
      </c>
      <c r="B17" s="5">
        <f>case07!E17</f>
        <v>125.56279000000001</v>
      </c>
      <c r="C17" s="5">
        <f>case07!F17</f>
        <v>36.626600000000003</v>
      </c>
      <c r="D17">
        <v>-1.2919999999999999E-2</v>
      </c>
      <c r="E17">
        <v>-3.5599999999999998E-3</v>
      </c>
      <c r="F17">
        <v>-1.6219000000000001E-2</v>
      </c>
      <c r="G17">
        <v>-3.173E-3</v>
      </c>
      <c r="H17" s="6">
        <f t="shared" si="0"/>
        <v>125.62112</v>
      </c>
      <c r="I17" s="6">
        <f t="shared" si="1"/>
        <v>36.614389999999993</v>
      </c>
      <c r="J17" s="6">
        <f t="shared" si="2"/>
        <v>125.60025199999998</v>
      </c>
      <c r="K17" s="6">
        <f t="shared" si="3"/>
        <v>36.604554999999998</v>
      </c>
    </row>
    <row r="18" spans="1:11" x14ac:dyDescent="0.3">
      <c r="A18" s="7">
        <v>17</v>
      </c>
      <c r="B18" s="5">
        <f>case07!E18</f>
        <v>125.56187</v>
      </c>
      <c r="C18" s="5">
        <f>case07!F18</f>
        <v>36.627949999999998</v>
      </c>
      <c r="D18">
        <v>-8.9899999999999997E-3</v>
      </c>
      <c r="E18">
        <v>-1.75E-3</v>
      </c>
      <c r="F18">
        <v>-1.2999E-2</v>
      </c>
      <c r="G18">
        <v>1.7699999999999999E-4</v>
      </c>
      <c r="H18" s="6">
        <f t="shared" si="0"/>
        <v>125.61213000000001</v>
      </c>
      <c r="I18" s="6">
        <f t="shared" si="1"/>
        <v>36.612639999999992</v>
      </c>
      <c r="J18" s="6">
        <f t="shared" si="2"/>
        <v>125.58725299999999</v>
      </c>
      <c r="K18" s="6">
        <f t="shared" si="3"/>
        <v>36.604731999999998</v>
      </c>
    </row>
    <row r="19" spans="1:11" x14ac:dyDescent="0.3">
      <c r="A19" s="7">
        <v>18</v>
      </c>
      <c r="B19" s="5">
        <f>case07!E19</f>
        <v>125.55674999999999</v>
      </c>
      <c r="C19" s="5">
        <f>case07!F19</f>
        <v>36.631810000000002</v>
      </c>
      <c r="D19">
        <v>-7.5100000000000002E-3</v>
      </c>
      <c r="E19">
        <v>6.9100000000000003E-3</v>
      </c>
      <c r="F19">
        <v>-1.0463999999999999E-2</v>
      </c>
      <c r="G19">
        <v>5.1149999999999998E-3</v>
      </c>
      <c r="H19" s="6">
        <f t="shared" si="0"/>
        <v>125.60462000000001</v>
      </c>
      <c r="I19" s="6">
        <f t="shared" si="1"/>
        <v>36.61954999999999</v>
      </c>
      <c r="J19" s="6">
        <f t="shared" si="2"/>
        <v>125.57678899999999</v>
      </c>
      <c r="K19" s="6">
        <f t="shared" si="3"/>
        <v>36.609847000000002</v>
      </c>
    </row>
    <row r="20" spans="1:11" x14ac:dyDescent="0.3">
      <c r="A20" s="7">
        <v>19</v>
      </c>
      <c r="B20" s="5">
        <f>case07!E20</f>
        <v>125.54680999999999</v>
      </c>
      <c r="C20" s="5">
        <f>case07!F20</f>
        <v>36.634979999999999</v>
      </c>
      <c r="D20">
        <v>-5.8900000000000003E-3</v>
      </c>
      <c r="E20">
        <v>4.7600000000000003E-3</v>
      </c>
      <c r="F20">
        <v>-1.1338000000000001E-2</v>
      </c>
      <c r="G20">
        <v>6.4590000000000003E-3</v>
      </c>
      <c r="H20" s="6">
        <f t="shared" si="0"/>
        <v>125.59873000000002</v>
      </c>
      <c r="I20" s="6">
        <f t="shared" si="1"/>
        <v>36.624309999999987</v>
      </c>
      <c r="J20" s="6">
        <f t="shared" si="2"/>
        <v>125.565451</v>
      </c>
      <c r="K20" s="6">
        <f t="shared" si="3"/>
        <v>36.616306000000002</v>
      </c>
    </row>
    <row r="21" spans="1:11" x14ac:dyDescent="0.3">
      <c r="A21" s="7">
        <v>20</v>
      </c>
      <c r="B21" s="5">
        <f>case07!E21</f>
        <v>125.53668</v>
      </c>
      <c r="C21" s="5">
        <f>case07!F21</f>
        <v>36.646050000000002</v>
      </c>
      <c r="D21">
        <v>-1.2670000000000001E-2</v>
      </c>
      <c r="E21">
        <v>1.789E-2</v>
      </c>
      <c r="F21">
        <v>-1.4645E-2</v>
      </c>
      <c r="G21">
        <v>8.5240000000000003E-3</v>
      </c>
      <c r="H21" s="6">
        <f t="shared" si="0"/>
        <v>125.58606000000002</v>
      </c>
      <c r="I21" s="6">
        <f t="shared" si="1"/>
        <v>36.642199999999988</v>
      </c>
      <c r="J21" s="6">
        <f t="shared" si="2"/>
        <v>125.55080599999999</v>
      </c>
      <c r="K21" s="6">
        <f t="shared" si="3"/>
        <v>36.624830000000003</v>
      </c>
    </row>
    <row r="22" spans="1:11" x14ac:dyDescent="0.3">
      <c r="A22" s="7">
        <v>21</v>
      </c>
      <c r="B22" s="5">
        <f>case07!E22</f>
        <v>125.52512</v>
      </c>
      <c r="C22" s="5">
        <f>case07!F22</f>
        <v>36.662739999999999</v>
      </c>
      <c r="D22">
        <v>-1.3899999999999999E-2</v>
      </c>
      <c r="E22">
        <v>1.567E-2</v>
      </c>
      <c r="F22">
        <v>-1.4201999999999999E-2</v>
      </c>
      <c r="G22">
        <v>1.2319E-2</v>
      </c>
      <c r="H22" s="6">
        <f t="shared" si="0"/>
        <v>125.57216000000001</v>
      </c>
      <c r="I22" s="6">
        <f t="shared" si="1"/>
        <v>36.657869999999988</v>
      </c>
      <c r="J22" s="6">
        <f t="shared" si="2"/>
        <v>125.536604</v>
      </c>
      <c r="K22" s="6">
        <f t="shared" si="3"/>
        <v>36.637149000000001</v>
      </c>
    </row>
    <row r="23" spans="1:11" x14ac:dyDescent="0.3">
      <c r="A23" s="7">
        <v>22</v>
      </c>
      <c r="B23" s="5">
        <f>case07!E23</f>
        <v>125.50928999999999</v>
      </c>
      <c r="C23" s="5">
        <f>case07!F23</f>
        <v>36.68112</v>
      </c>
      <c r="D23">
        <v>-1.6590000000000001E-2</v>
      </c>
      <c r="E23">
        <v>1.7309999999999999E-2</v>
      </c>
      <c r="F23">
        <v>-1.5486E-2</v>
      </c>
      <c r="G23">
        <v>1.3034E-2</v>
      </c>
      <c r="H23" s="6">
        <f t="shared" si="0"/>
        <v>125.55557000000002</v>
      </c>
      <c r="I23" s="6">
        <f t="shared" si="1"/>
        <v>36.67517999999999</v>
      </c>
      <c r="J23" s="6">
        <f t="shared" si="2"/>
        <v>125.521118</v>
      </c>
      <c r="K23" s="6">
        <f t="shared" si="3"/>
        <v>36.650182999999998</v>
      </c>
    </row>
    <row r="24" spans="1:11" x14ac:dyDescent="0.3">
      <c r="A24" s="7">
        <v>23</v>
      </c>
      <c r="B24" s="5">
        <f>case07!E24</f>
        <v>125.49104</v>
      </c>
      <c r="C24" s="5">
        <f>case07!F24</f>
        <v>36.695860000000003</v>
      </c>
      <c r="D24">
        <v>-2.0959999999999999E-2</v>
      </c>
      <c r="E24">
        <v>2.0660000000000001E-2</v>
      </c>
      <c r="F24">
        <v>-1.8610999999999999E-2</v>
      </c>
      <c r="G24">
        <v>1.3658E-2</v>
      </c>
      <c r="H24" s="6">
        <f t="shared" si="0"/>
        <v>125.53461000000001</v>
      </c>
      <c r="I24" s="6">
        <f t="shared" si="1"/>
        <v>36.69583999999999</v>
      </c>
      <c r="J24" s="6">
        <f t="shared" si="2"/>
        <v>125.50250699999999</v>
      </c>
      <c r="K24" s="6">
        <f t="shared" si="3"/>
        <v>36.663840999999998</v>
      </c>
    </row>
    <row r="25" spans="1:11" x14ac:dyDescent="0.3">
      <c r="A25" s="7">
        <v>24</v>
      </c>
      <c r="B25" s="5">
        <f>case07!E25</f>
        <v>125.46980000000001</v>
      </c>
      <c r="C25" s="5">
        <f>case07!F25</f>
        <v>36.704439999999998</v>
      </c>
      <c r="D25">
        <v>-2.1659999999999999E-2</v>
      </c>
      <c r="E25">
        <v>1.5599999999999999E-2</v>
      </c>
      <c r="F25">
        <v>-2.0053000000000001E-2</v>
      </c>
      <c r="G25">
        <v>1.1354E-2</v>
      </c>
      <c r="H25" s="6">
        <f t="shared" si="0"/>
        <v>125.51295000000002</v>
      </c>
      <c r="I25" s="6">
        <f t="shared" si="1"/>
        <v>36.711439999999989</v>
      </c>
      <c r="J25" s="6">
        <f t="shared" si="2"/>
        <v>125.48245399999999</v>
      </c>
      <c r="K25" s="6">
        <f t="shared" si="3"/>
        <v>36.675194999999995</v>
      </c>
    </row>
    <row r="26" spans="1:11" x14ac:dyDescent="0.3">
      <c r="A26" s="7">
        <v>25</v>
      </c>
      <c r="B26" s="5">
        <f>case07!E26</f>
        <v>125.44408</v>
      </c>
      <c r="C26" s="5">
        <f>case07!F26</f>
        <v>36.708509999999997</v>
      </c>
      <c r="D26">
        <v>-2.2460000000000001E-2</v>
      </c>
      <c r="E26">
        <v>1.095E-2</v>
      </c>
      <c r="F26">
        <v>-2.0351000000000001E-2</v>
      </c>
      <c r="G26">
        <v>7.5659999999999998E-3</v>
      </c>
      <c r="H26" s="6">
        <f t="shared" si="0"/>
        <v>125.49049000000002</v>
      </c>
      <c r="I26" s="6">
        <f t="shared" si="1"/>
        <v>36.72238999999999</v>
      </c>
      <c r="J26" s="6">
        <f t="shared" si="2"/>
        <v>125.46210299999998</v>
      </c>
      <c r="K26" s="6">
        <f t="shared" si="3"/>
        <v>36.682760999999992</v>
      </c>
    </row>
    <row r="27" spans="1:11" x14ac:dyDescent="0.3">
      <c r="A27" s="7">
        <v>26</v>
      </c>
      <c r="B27" s="5">
        <f>case07!E27</f>
        <v>125.42068999999999</v>
      </c>
      <c r="C27" s="5">
        <f>case07!F27</f>
        <v>36.708579999999998</v>
      </c>
      <c r="D27">
        <v>-2.3060000000000001E-2</v>
      </c>
      <c r="E27">
        <v>6.0600000000000003E-3</v>
      </c>
      <c r="F27">
        <v>-2.0065E-2</v>
      </c>
      <c r="G27">
        <v>3.787E-3</v>
      </c>
      <c r="H27" s="6">
        <f t="shared" si="0"/>
        <v>125.46743000000002</v>
      </c>
      <c r="I27" s="6">
        <f t="shared" si="1"/>
        <v>36.728449999999988</v>
      </c>
      <c r="J27" s="6">
        <f t="shared" si="2"/>
        <v>125.44203799999998</v>
      </c>
      <c r="K27" s="6">
        <f t="shared" si="3"/>
        <v>36.686547999999995</v>
      </c>
    </row>
    <row r="28" spans="1:11" x14ac:dyDescent="0.3">
      <c r="A28" s="7">
        <v>27</v>
      </c>
      <c r="B28" s="5">
        <f>case07!E28</f>
        <v>125.40165</v>
      </c>
      <c r="C28" s="5">
        <f>case07!F28</f>
        <v>36.705210000000001</v>
      </c>
      <c r="D28">
        <v>-1.7000000000000001E-2</v>
      </c>
      <c r="E28">
        <v>4.5999999999999999E-3</v>
      </c>
      <c r="F28">
        <v>-1.6968E-2</v>
      </c>
      <c r="G28">
        <v>2.372E-3</v>
      </c>
      <c r="H28" s="6">
        <f t="shared" ref="H28:H91" si="4">H27+D28</f>
        <v>125.45043000000003</v>
      </c>
      <c r="I28" s="6">
        <f t="shared" ref="I28:I91" si="5">I27+E28</f>
        <v>36.733049999999992</v>
      </c>
      <c r="J28" s="6">
        <f t="shared" ref="J28:J91" si="6">J27+F28</f>
        <v>125.42506999999998</v>
      </c>
      <c r="K28" s="6">
        <f t="shared" ref="K28:K91" si="7">K27+G28</f>
        <v>36.688919999999996</v>
      </c>
    </row>
    <row r="29" spans="1:11" x14ac:dyDescent="0.3">
      <c r="A29" s="7">
        <v>28</v>
      </c>
      <c r="B29" s="5">
        <f>case07!E29</f>
        <v>125.38988000000001</v>
      </c>
      <c r="C29" s="5">
        <f>case07!F29</f>
        <v>36.699730000000002</v>
      </c>
      <c r="D29">
        <v>-1.1350000000000001E-2</v>
      </c>
      <c r="E29">
        <v>2.8400000000000001E-3</v>
      </c>
      <c r="F29">
        <v>-1.259E-2</v>
      </c>
      <c r="G29">
        <v>2.3280000000000002E-3</v>
      </c>
      <c r="H29" s="6">
        <f t="shared" si="4"/>
        <v>125.43908000000003</v>
      </c>
      <c r="I29" s="6">
        <f t="shared" si="5"/>
        <v>36.735889999999991</v>
      </c>
      <c r="J29" s="6">
        <f t="shared" si="6"/>
        <v>125.41247999999997</v>
      </c>
      <c r="K29" s="6">
        <f t="shared" si="7"/>
        <v>36.691247999999995</v>
      </c>
    </row>
    <row r="30" spans="1:11" x14ac:dyDescent="0.3">
      <c r="A30" s="7">
        <v>29</v>
      </c>
      <c r="B30" s="5">
        <f>case07!E30</f>
        <v>125.38526</v>
      </c>
      <c r="C30" s="5">
        <f>case07!F30</f>
        <v>36.694659999999999</v>
      </c>
      <c r="D30">
        <v>-5.7499999999999999E-3</v>
      </c>
      <c r="E30">
        <v>6.6E-4</v>
      </c>
      <c r="F30">
        <v>-9.0170000000000007E-3</v>
      </c>
      <c r="G30">
        <v>1.977E-3</v>
      </c>
      <c r="H30" s="6">
        <f t="shared" si="4"/>
        <v>125.43333000000003</v>
      </c>
      <c r="I30" s="6">
        <f t="shared" si="5"/>
        <v>36.736549999999994</v>
      </c>
      <c r="J30" s="6">
        <f t="shared" si="6"/>
        <v>125.40346299999997</v>
      </c>
      <c r="K30" s="6">
        <f t="shared" si="7"/>
        <v>36.693224999999991</v>
      </c>
    </row>
    <row r="31" spans="1:11" x14ac:dyDescent="0.3">
      <c r="A31" s="7">
        <v>30</v>
      </c>
      <c r="B31" s="5">
        <f>case07!E31</f>
        <v>125.38773</v>
      </c>
      <c r="C31" s="5">
        <f>case07!F31</f>
        <v>36.692990000000002</v>
      </c>
      <c r="D31">
        <v>-2E-3</v>
      </c>
      <c r="E31">
        <v>3.5899999999999999E-3</v>
      </c>
      <c r="F31">
        <v>-4.9030000000000002E-3</v>
      </c>
      <c r="G31">
        <v>3.4689999999999999E-3</v>
      </c>
      <c r="H31" s="6">
        <f t="shared" si="4"/>
        <v>125.43133000000003</v>
      </c>
      <c r="I31" s="6">
        <f t="shared" si="5"/>
        <v>36.740139999999997</v>
      </c>
      <c r="J31" s="6">
        <f t="shared" si="6"/>
        <v>125.39855999999997</v>
      </c>
      <c r="K31" s="6">
        <f t="shared" si="7"/>
        <v>36.696693999999994</v>
      </c>
    </row>
    <row r="32" spans="1:11" x14ac:dyDescent="0.3">
      <c r="A32" s="7">
        <v>31</v>
      </c>
      <c r="B32" s="5">
        <f>case07!E32</f>
        <v>125.39285</v>
      </c>
      <c r="C32" s="5">
        <f>case07!F32</f>
        <v>36.695650000000001</v>
      </c>
      <c r="D32">
        <v>1.5900000000000001E-3</v>
      </c>
      <c r="E32">
        <v>6.4799999999999996E-3</v>
      </c>
      <c r="F32">
        <v>-2.8040000000000001E-3</v>
      </c>
      <c r="G32">
        <v>6.2859999999999999E-3</v>
      </c>
      <c r="H32" s="6">
        <f t="shared" si="4"/>
        <v>125.43292000000002</v>
      </c>
      <c r="I32" s="6">
        <f t="shared" si="5"/>
        <v>36.74662</v>
      </c>
      <c r="J32" s="6">
        <f t="shared" si="6"/>
        <v>125.39575599999998</v>
      </c>
      <c r="K32" s="6">
        <f t="shared" si="7"/>
        <v>36.702979999999997</v>
      </c>
    </row>
    <row r="33" spans="1:11" x14ac:dyDescent="0.3">
      <c r="A33" s="7">
        <v>32</v>
      </c>
      <c r="B33" s="5">
        <f>case07!E33</f>
        <v>125.39628</v>
      </c>
      <c r="C33" s="5">
        <f>case07!F33</f>
        <v>36.702550000000002</v>
      </c>
      <c r="D33">
        <v>5.2300000000000003E-3</v>
      </c>
      <c r="E33">
        <v>9.2300000000000004E-3</v>
      </c>
      <c r="F33">
        <v>-6.9899999999999997E-4</v>
      </c>
      <c r="G33">
        <v>9.0600000000000003E-3</v>
      </c>
      <c r="H33" s="6">
        <f t="shared" si="4"/>
        <v>125.43815000000002</v>
      </c>
      <c r="I33" s="6">
        <f t="shared" si="5"/>
        <v>36.755850000000002</v>
      </c>
      <c r="J33" s="6">
        <f t="shared" si="6"/>
        <v>125.39505699999998</v>
      </c>
      <c r="K33" s="6">
        <f t="shared" si="7"/>
        <v>36.712039999999995</v>
      </c>
    </row>
    <row r="34" spans="1:11" x14ac:dyDescent="0.3">
      <c r="A34" s="7">
        <v>33</v>
      </c>
      <c r="B34" s="5">
        <f>case07!E34</f>
        <v>125.39491</v>
      </c>
      <c r="C34" s="5">
        <f>case07!F34</f>
        <v>36.711950000000002</v>
      </c>
      <c r="D34">
        <v>-2.5999999999999998E-4</v>
      </c>
      <c r="E34">
        <v>9.8600000000000007E-3</v>
      </c>
      <c r="F34">
        <v>-2.1800000000000001E-3</v>
      </c>
      <c r="G34">
        <v>9.4050000000000002E-3</v>
      </c>
      <c r="H34" s="6">
        <f t="shared" si="4"/>
        <v>125.43789000000002</v>
      </c>
      <c r="I34" s="6">
        <f t="shared" si="5"/>
        <v>36.765710000000006</v>
      </c>
      <c r="J34" s="6">
        <f t="shared" si="6"/>
        <v>125.39287699999998</v>
      </c>
      <c r="K34" s="6">
        <f t="shared" si="7"/>
        <v>36.721444999999996</v>
      </c>
    </row>
    <row r="35" spans="1:11" x14ac:dyDescent="0.3">
      <c r="A35" s="7">
        <v>34</v>
      </c>
      <c r="B35" s="5">
        <f>case07!E35</f>
        <v>125.38686</v>
      </c>
      <c r="C35" s="5">
        <f>case07!F35</f>
        <v>36.722059999999999</v>
      </c>
      <c r="D35">
        <v>-5.9899999999999997E-3</v>
      </c>
      <c r="E35">
        <v>1.0659999999999999E-2</v>
      </c>
      <c r="F35">
        <v>-6.1089999999999998E-3</v>
      </c>
      <c r="G35">
        <v>8.0529999999999994E-3</v>
      </c>
      <c r="H35" s="6">
        <f t="shared" si="4"/>
        <v>125.43190000000003</v>
      </c>
      <c r="I35" s="6">
        <f t="shared" si="5"/>
        <v>36.776370000000007</v>
      </c>
      <c r="J35" s="6">
        <f t="shared" si="6"/>
        <v>125.38676799999999</v>
      </c>
      <c r="K35" s="6">
        <f t="shared" si="7"/>
        <v>36.729497999999992</v>
      </c>
    </row>
    <row r="36" spans="1:11" x14ac:dyDescent="0.3">
      <c r="A36" s="7">
        <v>35</v>
      </c>
      <c r="B36" s="5">
        <f>case07!E36</f>
        <v>125.37627000000001</v>
      </c>
      <c r="C36" s="5">
        <f>case07!F36</f>
        <v>36.729730000000004</v>
      </c>
      <c r="D36">
        <v>-1.1820000000000001E-2</v>
      </c>
      <c r="E36">
        <v>1.1560000000000001E-2</v>
      </c>
      <c r="F36">
        <v>-1.0821000000000001E-2</v>
      </c>
      <c r="G36">
        <v>6.7790000000000003E-3</v>
      </c>
      <c r="H36" s="6">
        <f t="shared" si="4"/>
        <v>125.42008000000003</v>
      </c>
      <c r="I36" s="6">
        <f t="shared" si="5"/>
        <v>36.78793000000001</v>
      </c>
      <c r="J36" s="6">
        <f t="shared" si="6"/>
        <v>125.37594699999998</v>
      </c>
      <c r="K36" s="6">
        <f t="shared" si="7"/>
        <v>36.736276999999994</v>
      </c>
    </row>
    <row r="37" spans="1:11" x14ac:dyDescent="0.3">
      <c r="A37" s="7">
        <v>36</v>
      </c>
      <c r="B37" s="5">
        <f>case07!E37</f>
        <v>125.3596</v>
      </c>
      <c r="C37" s="5">
        <f>case07!F37</f>
        <v>36.732729999999997</v>
      </c>
      <c r="D37">
        <v>-1.5730000000000001E-2</v>
      </c>
      <c r="E37">
        <v>6.1399999999999996E-3</v>
      </c>
      <c r="F37">
        <v>-1.4638999999999999E-2</v>
      </c>
      <c r="G37">
        <v>3.173E-3</v>
      </c>
      <c r="H37" s="6">
        <f t="shared" si="4"/>
        <v>125.40435000000002</v>
      </c>
      <c r="I37" s="6">
        <f t="shared" si="5"/>
        <v>36.794070000000012</v>
      </c>
      <c r="J37" s="6">
        <f t="shared" si="6"/>
        <v>125.36130799999998</v>
      </c>
      <c r="K37" s="6">
        <f t="shared" si="7"/>
        <v>36.739449999999991</v>
      </c>
    </row>
    <row r="38" spans="1:11" x14ac:dyDescent="0.3">
      <c r="A38" s="7">
        <v>37</v>
      </c>
      <c r="B38" s="5">
        <f>case07!E38</f>
        <v>125.33908</v>
      </c>
      <c r="C38" s="5">
        <f>case07!F38</f>
        <v>36.73142</v>
      </c>
      <c r="D38">
        <v>-1.9599999999999999E-2</v>
      </c>
      <c r="E38">
        <v>8.8000000000000003E-4</v>
      </c>
      <c r="F38">
        <v>-1.7017000000000001E-2</v>
      </c>
      <c r="G38">
        <v>-2.0790000000000001E-3</v>
      </c>
      <c r="H38" s="6">
        <f t="shared" si="4"/>
        <v>125.38475000000003</v>
      </c>
      <c r="I38" s="6">
        <f t="shared" si="5"/>
        <v>36.794950000000014</v>
      </c>
      <c r="J38" s="6">
        <f t="shared" si="6"/>
        <v>125.34429099999998</v>
      </c>
      <c r="K38" s="6">
        <f t="shared" si="7"/>
        <v>36.737370999999989</v>
      </c>
    </row>
    <row r="39" spans="1:11" x14ac:dyDescent="0.3">
      <c r="A39" s="7">
        <v>38</v>
      </c>
      <c r="B39" s="5">
        <f>case07!E39</f>
        <v>125.31811999999999</v>
      </c>
      <c r="C39" s="5">
        <f>case07!F39</f>
        <v>36.725209999999997</v>
      </c>
      <c r="D39">
        <v>-2.3369999999999998E-2</v>
      </c>
      <c r="E39">
        <v>-4.3299999999999996E-3</v>
      </c>
      <c r="F39">
        <v>-1.8577E-2</v>
      </c>
      <c r="G39">
        <v>-7.3049999999999999E-3</v>
      </c>
      <c r="H39" s="6">
        <f t="shared" si="4"/>
        <v>125.36138000000003</v>
      </c>
      <c r="I39" s="6">
        <f t="shared" si="5"/>
        <v>36.790620000000011</v>
      </c>
      <c r="J39" s="6">
        <f t="shared" si="6"/>
        <v>125.32571399999999</v>
      </c>
      <c r="K39" s="6">
        <f t="shared" si="7"/>
        <v>36.730065999999987</v>
      </c>
    </row>
    <row r="40" spans="1:11" x14ac:dyDescent="0.3">
      <c r="A40" s="7">
        <v>39</v>
      </c>
      <c r="B40" s="5">
        <f>case07!E40</f>
        <v>125.29944</v>
      </c>
      <c r="C40" s="5">
        <f>case07!F40</f>
        <v>36.714260000000003</v>
      </c>
      <c r="D40">
        <v>-1.8079999999999999E-2</v>
      </c>
      <c r="E40">
        <v>-7.6499999999999997E-3</v>
      </c>
      <c r="F40">
        <v>-1.8055999999999999E-2</v>
      </c>
      <c r="G40">
        <v>-1.0179000000000001E-2</v>
      </c>
      <c r="H40" s="6">
        <f t="shared" si="4"/>
        <v>125.34330000000003</v>
      </c>
      <c r="I40" s="6">
        <f t="shared" si="5"/>
        <v>36.782970000000013</v>
      </c>
      <c r="J40" s="6">
        <f t="shared" si="6"/>
        <v>125.30765799999999</v>
      </c>
      <c r="K40" s="6">
        <f t="shared" si="7"/>
        <v>36.719886999999986</v>
      </c>
    </row>
    <row r="41" spans="1:11" x14ac:dyDescent="0.3">
      <c r="A41" s="7">
        <v>40</v>
      </c>
      <c r="B41" s="5">
        <f>case07!E41</f>
        <v>125.28421</v>
      </c>
      <c r="C41" s="5">
        <f>case07!F41</f>
        <v>36.699779999999997</v>
      </c>
      <c r="D41">
        <v>-1.304E-2</v>
      </c>
      <c r="E41">
        <v>-1.085E-2</v>
      </c>
      <c r="F41">
        <v>-1.2629E-2</v>
      </c>
      <c r="G41">
        <v>-1.1402000000000001E-2</v>
      </c>
      <c r="H41" s="6">
        <f t="shared" si="4"/>
        <v>125.33026000000002</v>
      </c>
      <c r="I41" s="6">
        <f t="shared" si="5"/>
        <v>36.772120000000015</v>
      </c>
      <c r="J41" s="6">
        <f t="shared" si="6"/>
        <v>125.29502899999999</v>
      </c>
      <c r="K41" s="6">
        <f t="shared" si="7"/>
        <v>36.708484999999989</v>
      </c>
    </row>
    <row r="42" spans="1:11" x14ac:dyDescent="0.3">
      <c r="A42" s="7">
        <v>41</v>
      </c>
      <c r="B42" s="5">
        <f>case07!E42</f>
        <v>125.27417</v>
      </c>
      <c r="C42" s="5">
        <f>case07!F42</f>
        <v>36.685920000000003</v>
      </c>
      <c r="D42">
        <v>-7.92E-3</v>
      </c>
      <c r="E42">
        <v>-1.4109999999999999E-2</v>
      </c>
      <c r="F42">
        <v>-9.2689999999999995E-3</v>
      </c>
      <c r="G42">
        <v>-1.2638E-2</v>
      </c>
      <c r="H42" s="6">
        <f t="shared" si="4"/>
        <v>125.32234000000003</v>
      </c>
      <c r="I42" s="6">
        <f t="shared" si="5"/>
        <v>36.758010000000013</v>
      </c>
      <c r="J42" s="6">
        <f t="shared" si="6"/>
        <v>125.28575999999998</v>
      </c>
      <c r="K42" s="6">
        <f t="shared" si="7"/>
        <v>36.695846999999986</v>
      </c>
    </row>
    <row r="43" spans="1:11" x14ac:dyDescent="0.3">
      <c r="A43" s="7">
        <v>42</v>
      </c>
      <c r="B43" s="5">
        <f>case07!E43</f>
        <v>125.26664</v>
      </c>
      <c r="C43" s="5">
        <f>case07!F43</f>
        <v>36.674340000000001</v>
      </c>
      <c r="D43">
        <v>-2.6199999999999999E-3</v>
      </c>
      <c r="E43">
        <v>-1.0149999999999999E-2</v>
      </c>
      <c r="F43">
        <v>-5.0070000000000002E-3</v>
      </c>
      <c r="G43">
        <v>-1.0704E-2</v>
      </c>
      <c r="H43" s="6">
        <f t="shared" si="4"/>
        <v>125.31972000000003</v>
      </c>
      <c r="I43" s="6">
        <f t="shared" si="5"/>
        <v>36.74786000000001</v>
      </c>
      <c r="J43" s="6">
        <f t="shared" si="6"/>
        <v>125.28075299999998</v>
      </c>
      <c r="K43" s="6">
        <f t="shared" si="7"/>
        <v>36.685142999999989</v>
      </c>
    </row>
    <row r="44" spans="1:11" x14ac:dyDescent="0.3">
      <c r="A44" s="7">
        <v>43</v>
      </c>
      <c r="B44" s="5">
        <f>case07!E44</f>
        <v>125.26185</v>
      </c>
      <c r="C44" s="5">
        <f>case07!F44</f>
        <v>36.668689999999998</v>
      </c>
      <c r="D44">
        <v>2.6199999999999999E-3</v>
      </c>
      <c r="E44">
        <v>-6.2199999999999998E-3</v>
      </c>
      <c r="F44">
        <v>-1.4530000000000001E-3</v>
      </c>
      <c r="G44">
        <v>-6.4720000000000003E-3</v>
      </c>
      <c r="H44" s="6">
        <f t="shared" si="4"/>
        <v>125.32234000000003</v>
      </c>
      <c r="I44" s="6">
        <f t="shared" si="5"/>
        <v>36.741640000000011</v>
      </c>
      <c r="J44" s="6">
        <f t="shared" si="6"/>
        <v>125.27929999999998</v>
      </c>
      <c r="K44" s="6">
        <f t="shared" si="7"/>
        <v>36.678670999999987</v>
      </c>
    </row>
    <row r="45" spans="1:11" x14ac:dyDescent="0.3">
      <c r="A45" s="7">
        <v>44</v>
      </c>
      <c r="B45" s="5">
        <f>case07!E45</f>
        <v>125.25911000000001</v>
      </c>
      <c r="C45" s="5">
        <f>case07!F45</f>
        <v>36.670310000000001</v>
      </c>
      <c r="D45">
        <v>7.6400000000000001E-3</v>
      </c>
      <c r="E45">
        <v>-2.0899999999999998E-3</v>
      </c>
      <c r="F45">
        <v>1.939E-3</v>
      </c>
      <c r="G45">
        <v>-2.1570000000000001E-3</v>
      </c>
      <c r="H45" s="6">
        <f t="shared" si="4"/>
        <v>125.32998000000002</v>
      </c>
      <c r="I45" s="6">
        <f t="shared" si="5"/>
        <v>36.739550000000008</v>
      </c>
      <c r="J45" s="6">
        <f t="shared" si="6"/>
        <v>125.28123899999997</v>
      </c>
      <c r="K45" s="6">
        <f t="shared" si="7"/>
        <v>36.67651399999999</v>
      </c>
    </row>
    <row r="46" spans="1:11" x14ac:dyDescent="0.3">
      <c r="A46" s="7">
        <v>45</v>
      </c>
      <c r="B46" s="5">
        <f>case07!E46</f>
        <v>125.25515</v>
      </c>
      <c r="C46" s="5">
        <f>case07!F46</f>
        <v>36.678739999999998</v>
      </c>
      <c r="D46">
        <v>4.2300000000000003E-3</v>
      </c>
      <c r="E46">
        <v>2.0300000000000001E-3</v>
      </c>
      <c r="F46">
        <v>2.2190000000000001E-3</v>
      </c>
      <c r="G46">
        <v>6.9999999999999999E-4</v>
      </c>
      <c r="H46" s="6">
        <f t="shared" si="4"/>
        <v>125.33421000000003</v>
      </c>
      <c r="I46" s="6">
        <f t="shared" si="5"/>
        <v>36.741580000000006</v>
      </c>
      <c r="J46" s="6">
        <f t="shared" si="6"/>
        <v>125.28345799999997</v>
      </c>
      <c r="K46" s="6">
        <f t="shared" si="7"/>
        <v>36.677213999999992</v>
      </c>
    </row>
    <row r="47" spans="1:11" x14ac:dyDescent="0.3">
      <c r="A47" s="7">
        <v>46</v>
      </c>
      <c r="B47" s="5">
        <f>case07!E47</f>
        <v>125.24769999999999</v>
      </c>
      <c r="C47" s="5">
        <f>case07!F47</f>
        <v>36.690420000000003</v>
      </c>
      <c r="D47">
        <v>8.1999999999999998E-4</v>
      </c>
      <c r="E47">
        <v>6.1599999999999997E-3</v>
      </c>
      <c r="F47">
        <v>-1.75E-4</v>
      </c>
      <c r="G47">
        <v>2.4069999999999999E-3</v>
      </c>
      <c r="H47" s="6">
        <f t="shared" si="4"/>
        <v>125.33503000000003</v>
      </c>
      <c r="I47" s="6">
        <f t="shared" si="5"/>
        <v>36.747740000000007</v>
      </c>
      <c r="J47" s="6">
        <f t="shared" si="6"/>
        <v>125.28328299999997</v>
      </c>
      <c r="K47" s="6">
        <f t="shared" si="7"/>
        <v>36.67962099999999</v>
      </c>
    </row>
    <row r="48" spans="1:11" x14ac:dyDescent="0.3">
      <c r="A48" s="7">
        <v>47</v>
      </c>
      <c r="B48" s="5">
        <f>case07!E48</f>
        <v>125.23717000000001</v>
      </c>
      <c r="C48" s="5">
        <f>case07!F48</f>
        <v>36.702350000000003</v>
      </c>
      <c r="D48">
        <v>-2.5899999999999999E-3</v>
      </c>
      <c r="E48">
        <v>1.0290000000000001E-2</v>
      </c>
      <c r="F48">
        <v>-3.287E-3</v>
      </c>
      <c r="G48">
        <v>4.0239999999999998E-3</v>
      </c>
      <c r="H48" s="6">
        <f t="shared" si="4"/>
        <v>125.33244000000003</v>
      </c>
      <c r="I48" s="6">
        <f t="shared" si="5"/>
        <v>36.758030000000005</v>
      </c>
      <c r="J48" s="6">
        <f t="shared" si="6"/>
        <v>125.27999599999997</v>
      </c>
      <c r="K48" s="6">
        <f t="shared" si="7"/>
        <v>36.683644999999991</v>
      </c>
    </row>
    <row r="49" spans="1:11" x14ac:dyDescent="0.3">
      <c r="A49" s="7">
        <v>48</v>
      </c>
      <c r="B49" s="5">
        <f>case07!E49</f>
        <v>125.22499999999999</v>
      </c>
      <c r="C49" s="5">
        <f>case07!F49</f>
        <v>36.710500000000003</v>
      </c>
      <c r="D49">
        <v>-5.4400000000000004E-3</v>
      </c>
      <c r="E49">
        <v>5.4200000000000003E-3</v>
      </c>
      <c r="F49">
        <v>-4.7390000000000002E-3</v>
      </c>
      <c r="G49">
        <v>1.7279999999999999E-3</v>
      </c>
      <c r="H49" s="6">
        <f t="shared" si="4"/>
        <v>125.32700000000004</v>
      </c>
      <c r="I49" s="6">
        <f t="shared" si="5"/>
        <v>36.763450000000006</v>
      </c>
      <c r="J49" s="6">
        <f t="shared" si="6"/>
        <v>125.27525699999997</v>
      </c>
      <c r="K49" s="6">
        <f t="shared" si="7"/>
        <v>36.685372999999991</v>
      </c>
    </row>
    <row r="50" spans="1:11" x14ac:dyDescent="0.3">
      <c r="A50" s="7">
        <v>49</v>
      </c>
      <c r="B50" s="5">
        <f>case07!E50</f>
        <v>125.21436</v>
      </c>
      <c r="C50" s="5">
        <f>case07!F50</f>
        <v>36.71246</v>
      </c>
      <c r="D50">
        <v>-8.3700000000000007E-3</v>
      </c>
      <c r="E50">
        <v>6.4000000000000005E-4</v>
      </c>
      <c r="F50">
        <v>-6.711E-3</v>
      </c>
      <c r="G50">
        <v>-3.3010000000000001E-3</v>
      </c>
      <c r="H50" s="6">
        <f t="shared" si="4"/>
        <v>125.31863000000004</v>
      </c>
      <c r="I50" s="6">
        <f t="shared" si="5"/>
        <v>36.764090000000003</v>
      </c>
      <c r="J50" s="6">
        <f t="shared" si="6"/>
        <v>125.26854599999997</v>
      </c>
      <c r="K50" s="6">
        <f t="shared" si="7"/>
        <v>36.682071999999991</v>
      </c>
    </row>
    <row r="51" spans="1:11" x14ac:dyDescent="0.3">
      <c r="A51" s="7">
        <v>50</v>
      </c>
      <c r="B51" s="5">
        <f>case07!E51</f>
        <v>125.20347</v>
      </c>
      <c r="C51" s="5">
        <f>case07!F51</f>
        <v>36.706290000000003</v>
      </c>
      <c r="D51">
        <v>-1.133E-2</v>
      </c>
      <c r="E51">
        <v>-4.0200000000000001E-3</v>
      </c>
      <c r="F51">
        <v>-7.2100000000000003E-3</v>
      </c>
      <c r="G51">
        <v>-8.2450000000000006E-3</v>
      </c>
      <c r="H51" s="6">
        <f t="shared" si="4"/>
        <v>125.30730000000004</v>
      </c>
      <c r="I51" s="6">
        <f t="shared" si="5"/>
        <v>36.760070000000006</v>
      </c>
      <c r="J51" s="6">
        <f t="shared" si="6"/>
        <v>125.26133599999997</v>
      </c>
      <c r="K51" s="6">
        <f t="shared" si="7"/>
        <v>36.673826999999989</v>
      </c>
    </row>
    <row r="52" spans="1:11" x14ac:dyDescent="0.3">
      <c r="A52" s="7">
        <v>51</v>
      </c>
      <c r="B52" s="5">
        <f>case07!E52</f>
        <v>125.19293999999999</v>
      </c>
      <c r="C52" s="5">
        <f>case07!F52</f>
        <v>36.69699</v>
      </c>
      <c r="D52">
        <v>-6.8900000000000003E-3</v>
      </c>
      <c r="E52">
        <v>-7.5100000000000002E-3</v>
      </c>
      <c r="F52">
        <v>-5.7460000000000002E-3</v>
      </c>
      <c r="G52">
        <v>-1.1134E-2</v>
      </c>
      <c r="H52" s="6">
        <f t="shared" si="4"/>
        <v>125.30041000000004</v>
      </c>
      <c r="I52" s="6">
        <f t="shared" si="5"/>
        <v>36.752560000000003</v>
      </c>
      <c r="J52" s="6">
        <f t="shared" si="6"/>
        <v>125.25558999999997</v>
      </c>
      <c r="K52" s="6">
        <f t="shared" si="7"/>
        <v>36.66269299999999</v>
      </c>
    </row>
    <row r="53" spans="1:11" x14ac:dyDescent="0.3">
      <c r="A53" s="7">
        <v>52</v>
      </c>
      <c r="B53" s="5">
        <f>case07!E53</f>
        <v>125.18691</v>
      </c>
      <c r="C53" s="5">
        <f>case07!F53</f>
        <v>36.683169999999997</v>
      </c>
      <c r="D53">
        <v>-2.47E-3</v>
      </c>
      <c r="E53">
        <v>-1.108E-2</v>
      </c>
      <c r="F53">
        <v>-2.0330000000000001E-3</v>
      </c>
      <c r="G53">
        <v>-1.2609E-2</v>
      </c>
      <c r="H53" s="6">
        <f t="shared" si="4"/>
        <v>125.29794000000004</v>
      </c>
      <c r="I53" s="6">
        <f t="shared" si="5"/>
        <v>36.741480000000003</v>
      </c>
      <c r="J53" s="6">
        <f t="shared" si="6"/>
        <v>125.25355699999997</v>
      </c>
      <c r="K53" s="6">
        <f t="shared" si="7"/>
        <v>36.650083999999993</v>
      </c>
    </row>
    <row r="54" spans="1:11" x14ac:dyDescent="0.3">
      <c r="A54" s="7">
        <v>53</v>
      </c>
      <c r="B54" s="5">
        <f>case07!E54</f>
        <v>125.18792000000001</v>
      </c>
      <c r="C54" s="5">
        <f>case07!F54</f>
        <v>36.666589999999999</v>
      </c>
      <c r="D54">
        <v>1.8500000000000001E-3</v>
      </c>
      <c r="E54">
        <v>-1.4710000000000001E-2</v>
      </c>
      <c r="F54">
        <v>2.248E-3</v>
      </c>
      <c r="G54">
        <v>-1.4154999999999999E-2</v>
      </c>
      <c r="H54" s="6">
        <f t="shared" si="4"/>
        <v>125.29979000000004</v>
      </c>
      <c r="I54" s="6">
        <f t="shared" si="5"/>
        <v>36.726770000000002</v>
      </c>
      <c r="J54" s="6">
        <f t="shared" si="6"/>
        <v>125.25580499999997</v>
      </c>
      <c r="K54" s="6">
        <f t="shared" si="7"/>
        <v>36.63592899999999</v>
      </c>
    </row>
    <row r="55" spans="1:11" x14ac:dyDescent="0.3">
      <c r="A55" s="7">
        <v>54</v>
      </c>
      <c r="B55" s="5">
        <f>case07!E55</f>
        <v>125.19567000000001</v>
      </c>
      <c r="C55" s="5">
        <f>case07!F55</f>
        <v>36.651249999999997</v>
      </c>
      <c r="D55">
        <v>7.62E-3</v>
      </c>
      <c r="E55">
        <v>-1.2200000000000001E-2</v>
      </c>
      <c r="F55">
        <v>5.7169999999999999E-3</v>
      </c>
      <c r="G55">
        <v>-1.286E-2</v>
      </c>
      <c r="H55" s="6">
        <f t="shared" si="4"/>
        <v>125.30741000000005</v>
      </c>
      <c r="I55" s="6">
        <f t="shared" si="5"/>
        <v>36.714570000000002</v>
      </c>
      <c r="J55" s="6">
        <f t="shared" si="6"/>
        <v>125.26152199999997</v>
      </c>
      <c r="K55" s="6">
        <f t="shared" si="7"/>
        <v>36.623068999999987</v>
      </c>
    </row>
    <row r="56" spans="1:11" x14ac:dyDescent="0.3">
      <c r="A56" s="7">
        <v>55</v>
      </c>
      <c r="B56" s="5">
        <f>case07!E56</f>
        <v>125.20869</v>
      </c>
      <c r="C56" s="5">
        <f>case07!F56</f>
        <v>36.638829999999999</v>
      </c>
      <c r="D56">
        <v>1.306E-2</v>
      </c>
      <c r="E56">
        <v>-9.4199999999999996E-3</v>
      </c>
      <c r="F56">
        <v>1.0120000000000001E-2</v>
      </c>
      <c r="G56">
        <v>-9.391E-3</v>
      </c>
      <c r="H56" s="6">
        <f t="shared" si="4"/>
        <v>125.32047000000004</v>
      </c>
      <c r="I56" s="6">
        <f t="shared" si="5"/>
        <v>36.705150000000003</v>
      </c>
      <c r="J56" s="6">
        <f t="shared" si="6"/>
        <v>125.27164199999997</v>
      </c>
      <c r="K56" s="6">
        <f t="shared" si="7"/>
        <v>36.613677999999986</v>
      </c>
    </row>
    <row r="57" spans="1:11" x14ac:dyDescent="0.3">
      <c r="A57" s="7">
        <v>56</v>
      </c>
      <c r="B57" s="5">
        <f>case07!E57</f>
        <v>125.22184</v>
      </c>
      <c r="C57" s="5">
        <f>case07!F57</f>
        <v>36.632849999999998</v>
      </c>
      <c r="D57">
        <v>1.8350000000000002E-2</v>
      </c>
      <c r="E57">
        <v>-6.4200000000000004E-3</v>
      </c>
      <c r="F57">
        <v>1.3823999999999999E-2</v>
      </c>
      <c r="G57">
        <v>-5.8089999999999999E-3</v>
      </c>
      <c r="H57" s="6">
        <f t="shared" si="4"/>
        <v>125.33882000000004</v>
      </c>
      <c r="I57" s="6">
        <f t="shared" si="5"/>
        <v>36.698730000000005</v>
      </c>
      <c r="J57" s="6">
        <f t="shared" si="6"/>
        <v>125.28546599999997</v>
      </c>
      <c r="K57" s="6">
        <f t="shared" si="7"/>
        <v>36.607868999999987</v>
      </c>
    </row>
    <row r="58" spans="1:11" x14ac:dyDescent="0.3">
      <c r="A58" s="7">
        <v>57</v>
      </c>
      <c r="B58" s="5">
        <f>case07!E58</f>
        <v>125.23309</v>
      </c>
      <c r="C58" s="5">
        <f>case07!F58</f>
        <v>36.634920000000001</v>
      </c>
      <c r="D58">
        <v>1.414E-2</v>
      </c>
      <c r="E58">
        <v>-2.7200000000000002E-3</v>
      </c>
      <c r="F58">
        <v>1.3199000000000001E-2</v>
      </c>
      <c r="G58">
        <v>-3.47E-3</v>
      </c>
      <c r="H58" s="6">
        <f t="shared" si="4"/>
        <v>125.35296000000004</v>
      </c>
      <c r="I58" s="6">
        <f t="shared" si="5"/>
        <v>36.696010000000008</v>
      </c>
      <c r="J58" s="6">
        <f t="shared" si="6"/>
        <v>125.29866499999997</v>
      </c>
      <c r="K58" s="6">
        <f t="shared" si="7"/>
        <v>36.604398999999987</v>
      </c>
    </row>
    <row r="59" spans="1:11" x14ac:dyDescent="0.3">
      <c r="A59" s="7">
        <v>58</v>
      </c>
      <c r="B59" s="5">
        <f>case07!E59</f>
        <v>125.24151000000001</v>
      </c>
      <c r="C59" s="5">
        <f>case07!F59</f>
        <v>36.64161</v>
      </c>
      <c r="D59">
        <v>9.9600000000000001E-3</v>
      </c>
      <c r="E59">
        <v>8.0000000000000004E-4</v>
      </c>
      <c r="F59">
        <v>1.0539E-2</v>
      </c>
      <c r="G59">
        <v>-2.1429999999999999E-3</v>
      </c>
      <c r="H59" s="6">
        <f t="shared" si="4"/>
        <v>125.36292000000005</v>
      </c>
      <c r="I59" s="6">
        <f t="shared" si="5"/>
        <v>36.696810000000006</v>
      </c>
      <c r="J59" s="6">
        <f t="shared" si="6"/>
        <v>125.30920399999997</v>
      </c>
      <c r="K59" s="6">
        <f t="shared" si="7"/>
        <v>36.60225599999999</v>
      </c>
    </row>
    <row r="60" spans="1:11" x14ac:dyDescent="0.3">
      <c r="A60" s="7">
        <v>59</v>
      </c>
      <c r="B60" s="5">
        <f>case07!E60</f>
        <v>125.25005</v>
      </c>
      <c r="C60" s="5">
        <f>case07!F60</f>
        <v>36.649140000000003</v>
      </c>
      <c r="D60">
        <v>5.7200000000000003E-3</v>
      </c>
      <c r="E60">
        <v>4.3400000000000001E-3</v>
      </c>
      <c r="F60">
        <v>6.4520000000000003E-3</v>
      </c>
      <c r="G60">
        <v>-8.5700000000000001E-4</v>
      </c>
      <c r="H60" s="6">
        <f t="shared" si="4"/>
        <v>125.36864000000004</v>
      </c>
      <c r="I60" s="6">
        <f t="shared" si="5"/>
        <v>36.701150000000005</v>
      </c>
      <c r="J60" s="6">
        <f t="shared" si="6"/>
        <v>125.31565599999996</v>
      </c>
      <c r="K60" s="6">
        <f t="shared" si="7"/>
        <v>36.601398999999986</v>
      </c>
    </row>
    <row r="61" spans="1:11" x14ac:dyDescent="0.3">
      <c r="A61" s="7">
        <v>60</v>
      </c>
      <c r="B61" s="5">
        <f>case07!E61</f>
        <v>125.25671</v>
      </c>
      <c r="C61" s="5">
        <f>case07!F61</f>
        <v>36.65343</v>
      </c>
      <c r="D61">
        <v>1.1199999999999999E-3</v>
      </c>
      <c r="E61">
        <v>-4.4999999999999999E-4</v>
      </c>
      <c r="F61">
        <v>2.9369999999999999E-3</v>
      </c>
      <c r="G61">
        <v>-3.176E-3</v>
      </c>
      <c r="H61" s="6">
        <f t="shared" si="4"/>
        <v>125.36976000000004</v>
      </c>
      <c r="I61" s="6">
        <f t="shared" si="5"/>
        <v>36.700700000000005</v>
      </c>
      <c r="J61" s="6">
        <f t="shared" si="6"/>
        <v>125.31859299999996</v>
      </c>
      <c r="K61" s="6">
        <f t="shared" si="7"/>
        <v>36.598222999999983</v>
      </c>
    </row>
    <row r="62" spans="1:11" x14ac:dyDescent="0.3">
      <c r="A62" s="7">
        <v>61</v>
      </c>
      <c r="B62" s="5">
        <f>case07!E62</f>
        <v>125.25566999999999</v>
      </c>
      <c r="C62" s="5">
        <f>case07!F62</f>
        <v>36.649259999999998</v>
      </c>
      <c r="D62">
        <v>-3.47E-3</v>
      </c>
      <c r="E62">
        <v>-5.3099999999999996E-3</v>
      </c>
      <c r="F62">
        <v>6.69E-4</v>
      </c>
      <c r="G62">
        <v>-8.0829999999999999E-3</v>
      </c>
      <c r="H62" s="6">
        <f t="shared" si="4"/>
        <v>125.36629000000005</v>
      </c>
      <c r="I62" s="6">
        <f t="shared" si="5"/>
        <v>36.695390000000003</v>
      </c>
      <c r="J62" s="6">
        <f t="shared" si="6"/>
        <v>125.31926199999997</v>
      </c>
      <c r="K62" s="6">
        <f t="shared" si="7"/>
        <v>36.590139999999984</v>
      </c>
    </row>
    <row r="63" spans="1:11" x14ac:dyDescent="0.3">
      <c r="A63" s="7">
        <v>62</v>
      </c>
      <c r="B63" s="5">
        <f>case07!E63</f>
        <v>125.25017</v>
      </c>
      <c r="C63" s="5">
        <f>case07!F63</f>
        <v>36.639690000000002</v>
      </c>
      <c r="D63">
        <v>-8.1099999999999992E-3</v>
      </c>
      <c r="E63">
        <v>-1.0160000000000001E-2</v>
      </c>
      <c r="F63">
        <v>-3.0040000000000002E-3</v>
      </c>
      <c r="G63">
        <v>-1.2978999999999999E-2</v>
      </c>
      <c r="H63" s="6">
        <f t="shared" si="4"/>
        <v>125.35818000000005</v>
      </c>
      <c r="I63" s="6">
        <f t="shared" si="5"/>
        <v>36.685230000000004</v>
      </c>
      <c r="J63" s="6">
        <f t="shared" si="6"/>
        <v>125.31625799999996</v>
      </c>
      <c r="K63" s="6">
        <f t="shared" si="7"/>
        <v>36.577160999999982</v>
      </c>
    </row>
    <row r="64" spans="1:11" x14ac:dyDescent="0.3">
      <c r="A64" s="7">
        <v>63</v>
      </c>
      <c r="B64" s="5">
        <f>case07!E64</f>
        <v>125.24466</v>
      </c>
      <c r="C64" s="5">
        <f>case07!F64</f>
        <v>36.624079999999999</v>
      </c>
      <c r="D64">
        <v>-4.8399999999999997E-3</v>
      </c>
      <c r="E64">
        <v>-1.34E-2</v>
      </c>
      <c r="F64">
        <v>-2.32E-3</v>
      </c>
      <c r="G64">
        <v>-1.5865000000000001E-2</v>
      </c>
      <c r="H64" s="6">
        <f t="shared" si="4"/>
        <v>125.35334000000005</v>
      </c>
      <c r="I64" s="6">
        <f t="shared" si="5"/>
        <v>36.671830000000007</v>
      </c>
      <c r="J64" s="6">
        <f t="shared" si="6"/>
        <v>125.31393799999996</v>
      </c>
      <c r="K64" s="6">
        <f t="shared" si="7"/>
        <v>36.561295999999984</v>
      </c>
    </row>
    <row r="65" spans="1:11" x14ac:dyDescent="0.3">
      <c r="A65" s="7">
        <v>64</v>
      </c>
      <c r="B65" s="5">
        <f>case07!E65</f>
        <v>125.24252</v>
      </c>
      <c r="C65" s="5">
        <f>case07!F65</f>
        <v>36.604909999999997</v>
      </c>
      <c r="D65">
        <v>-1.5399999999999999E-3</v>
      </c>
      <c r="E65">
        <v>-1.661E-2</v>
      </c>
      <c r="F65">
        <v>4.08E-4</v>
      </c>
      <c r="G65">
        <v>-1.7238E-2</v>
      </c>
      <c r="H65" s="6">
        <f t="shared" si="4"/>
        <v>125.35180000000004</v>
      </c>
      <c r="I65" s="6">
        <f t="shared" si="5"/>
        <v>36.655220000000007</v>
      </c>
      <c r="J65" s="6">
        <f t="shared" si="6"/>
        <v>125.31434599999996</v>
      </c>
      <c r="K65" s="6">
        <f t="shared" si="7"/>
        <v>36.544057999999985</v>
      </c>
    </row>
    <row r="66" spans="1:11" x14ac:dyDescent="0.3">
      <c r="A66" s="7">
        <v>65</v>
      </c>
      <c r="B66" s="5">
        <f>case07!E66</f>
        <v>125.24974</v>
      </c>
      <c r="C66" s="5">
        <f>case07!F66</f>
        <v>36.586350000000003</v>
      </c>
      <c r="D66">
        <v>1.99E-3</v>
      </c>
      <c r="E66">
        <v>-1.9720000000000001E-2</v>
      </c>
      <c r="F66">
        <v>3.2339999999999999E-3</v>
      </c>
      <c r="G66">
        <v>-1.8578000000000001E-2</v>
      </c>
      <c r="H66" s="6">
        <f t="shared" si="4"/>
        <v>125.35379000000005</v>
      </c>
      <c r="I66" s="6">
        <f t="shared" si="5"/>
        <v>36.635500000000008</v>
      </c>
      <c r="J66" s="6">
        <f t="shared" si="6"/>
        <v>125.31757999999996</v>
      </c>
      <c r="K66" s="6">
        <f t="shared" si="7"/>
        <v>36.525479999999988</v>
      </c>
    </row>
    <row r="67" spans="1:11" x14ac:dyDescent="0.3">
      <c r="A67" s="7">
        <v>66</v>
      </c>
      <c r="B67" s="5">
        <f>case07!E67</f>
        <v>125.26494</v>
      </c>
      <c r="C67" s="5">
        <f>case07!F67</f>
        <v>36.569229999999997</v>
      </c>
      <c r="D67">
        <v>9.2200000000000008E-3</v>
      </c>
      <c r="E67">
        <v>-1.5689999999999999E-2</v>
      </c>
      <c r="F67">
        <v>7.9819999999999995E-3</v>
      </c>
      <c r="G67">
        <v>-1.6386000000000001E-2</v>
      </c>
      <c r="H67" s="6">
        <f t="shared" si="4"/>
        <v>125.36301000000005</v>
      </c>
      <c r="I67" s="6">
        <f t="shared" si="5"/>
        <v>36.619810000000008</v>
      </c>
      <c r="J67" s="6">
        <f t="shared" si="6"/>
        <v>125.32556199999996</v>
      </c>
      <c r="K67" s="6">
        <f t="shared" si="7"/>
        <v>36.50909399999999</v>
      </c>
    </row>
    <row r="68" spans="1:11" x14ac:dyDescent="0.3">
      <c r="A68" s="7">
        <v>67</v>
      </c>
      <c r="B68" s="5">
        <f>case07!E68</f>
        <v>125.28509</v>
      </c>
      <c r="C68" s="5">
        <f>case07!F68</f>
        <v>36.557119999999998</v>
      </c>
      <c r="D68">
        <v>1.6650000000000002E-2</v>
      </c>
      <c r="E68">
        <v>-1.208E-2</v>
      </c>
      <c r="F68">
        <v>1.4135E-2</v>
      </c>
      <c r="G68">
        <v>-1.1882999999999999E-2</v>
      </c>
      <c r="H68" s="6">
        <f t="shared" si="4"/>
        <v>125.37966000000004</v>
      </c>
      <c r="I68" s="6">
        <f t="shared" si="5"/>
        <v>36.607730000000011</v>
      </c>
      <c r="J68" s="6">
        <f t="shared" si="6"/>
        <v>125.33969699999996</v>
      </c>
      <c r="K68" s="6">
        <f t="shared" si="7"/>
        <v>36.497210999999993</v>
      </c>
    </row>
    <row r="69" spans="1:11" x14ac:dyDescent="0.3">
      <c r="A69" s="7">
        <v>68</v>
      </c>
      <c r="B69" s="5">
        <f>case07!E69</f>
        <v>125.30847</v>
      </c>
      <c r="C69" s="5">
        <f>case07!F69</f>
        <v>36.551250000000003</v>
      </c>
      <c r="D69">
        <v>2.4039999999999999E-2</v>
      </c>
      <c r="E69">
        <v>-8.7399999999999995E-3</v>
      </c>
      <c r="F69">
        <v>1.9036000000000001E-2</v>
      </c>
      <c r="G69">
        <v>-7.6550000000000003E-3</v>
      </c>
      <c r="H69" s="6">
        <f t="shared" si="4"/>
        <v>125.40370000000004</v>
      </c>
      <c r="I69" s="6">
        <f t="shared" si="5"/>
        <v>36.598990000000008</v>
      </c>
      <c r="J69" s="6">
        <f t="shared" si="6"/>
        <v>125.35873299999996</v>
      </c>
      <c r="K69" s="6">
        <f t="shared" si="7"/>
        <v>36.489555999999993</v>
      </c>
    </row>
    <row r="70" spans="1:11" x14ac:dyDescent="0.3">
      <c r="A70" s="7">
        <v>69</v>
      </c>
      <c r="B70" s="5">
        <f>case07!E70</f>
        <v>125.33056999999999</v>
      </c>
      <c r="C70" s="5">
        <f>case07!F70</f>
        <v>36.5505</v>
      </c>
      <c r="D70">
        <v>2.0029999999999999E-2</v>
      </c>
      <c r="E70">
        <v>-4.1399999999999996E-3</v>
      </c>
      <c r="F70">
        <v>1.9675999999999999E-2</v>
      </c>
      <c r="G70">
        <v>-4.6579999999999998E-3</v>
      </c>
      <c r="H70" s="6">
        <f t="shared" si="4"/>
        <v>125.42373000000005</v>
      </c>
      <c r="I70" s="6">
        <f t="shared" si="5"/>
        <v>36.594850000000008</v>
      </c>
      <c r="J70" s="6">
        <f t="shared" si="6"/>
        <v>125.37840899999996</v>
      </c>
      <c r="K70" s="6">
        <f t="shared" si="7"/>
        <v>36.484897999999994</v>
      </c>
    </row>
    <row r="71" spans="1:11" x14ac:dyDescent="0.3">
      <c r="A71" s="7">
        <v>70</v>
      </c>
      <c r="B71" s="5">
        <f>case07!E71</f>
        <v>125.34672999999999</v>
      </c>
      <c r="C71" s="5">
        <f>case07!F71</f>
        <v>36.552010000000003</v>
      </c>
      <c r="D71">
        <v>1.507E-2</v>
      </c>
      <c r="E71">
        <v>1.17E-3</v>
      </c>
      <c r="F71">
        <v>1.5096999999999999E-2</v>
      </c>
      <c r="G71">
        <v>-2.333E-3</v>
      </c>
      <c r="H71" s="6">
        <f t="shared" si="4"/>
        <v>125.43880000000004</v>
      </c>
      <c r="I71" s="6">
        <f t="shared" si="5"/>
        <v>36.59602000000001</v>
      </c>
      <c r="J71" s="6">
        <f t="shared" si="6"/>
        <v>125.39350599999996</v>
      </c>
      <c r="K71" s="6">
        <f t="shared" si="7"/>
        <v>36.482564999999994</v>
      </c>
    </row>
    <row r="72" spans="1:11" x14ac:dyDescent="0.3">
      <c r="A72" s="7">
        <v>71</v>
      </c>
      <c r="B72" s="5">
        <f>case07!E72</f>
        <v>125.35934</v>
      </c>
      <c r="C72" s="5">
        <f>case07!F72</f>
        <v>36.555929999999996</v>
      </c>
      <c r="D72">
        <v>9.8399999999999998E-3</v>
      </c>
      <c r="E72">
        <v>6.6299999999999996E-3</v>
      </c>
      <c r="F72">
        <v>1.0946000000000001E-2</v>
      </c>
      <c r="G72">
        <v>3.6999999999999998E-5</v>
      </c>
      <c r="H72" s="6">
        <f t="shared" si="4"/>
        <v>125.44864000000004</v>
      </c>
      <c r="I72" s="6">
        <f t="shared" si="5"/>
        <v>36.602650000000011</v>
      </c>
      <c r="J72" s="6">
        <f t="shared" si="6"/>
        <v>125.40445199999996</v>
      </c>
      <c r="K72" s="6">
        <f t="shared" si="7"/>
        <v>36.482601999999993</v>
      </c>
    </row>
    <row r="73" spans="1:11" x14ac:dyDescent="0.3">
      <c r="A73" s="7">
        <v>72</v>
      </c>
      <c r="B73" s="5">
        <f>case07!E73</f>
        <v>125.36574</v>
      </c>
      <c r="C73" s="5">
        <f>case07!F73</f>
        <v>36.558280000000003</v>
      </c>
      <c r="D73">
        <v>3.81E-3</v>
      </c>
      <c r="E73">
        <v>1.9599999999999999E-3</v>
      </c>
      <c r="F73">
        <v>6.9629999999999996E-3</v>
      </c>
      <c r="G73">
        <v>-1.9719999999999998E-3</v>
      </c>
      <c r="H73" s="6">
        <f t="shared" si="4"/>
        <v>125.45245000000004</v>
      </c>
      <c r="I73" s="6">
        <f t="shared" si="5"/>
        <v>36.604610000000008</v>
      </c>
      <c r="J73" s="6">
        <f t="shared" si="6"/>
        <v>125.41141499999996</v>
      </c>
      <c r="K73" s="6">
        <f t="shared" si="7"/>
        <v>36.480629999999991</v>
      </c>
    </row>
    <row r="74" spans="1:11" x14ac:dyDescent="0.3">
      <c r="A74" s="7">
        <v>73</v>
      </c>
      <c r="B74" s="5">
        <f>case07!E74</f>
        <v>125.36799999999999</v>
      </c>
      <c r="C74" s="5">
        <f>case07!F74</f>
        <v>36.555579999999999</v>
      </c>
      <c r="D74">
        <v>-2.2100000000000002E-3</v>
      </c>
      <c r="E74">
        <v>-2.8E-3</v>
      </c>
      <c r="F74">
        <v>1.9810000000000001E-3</v>
      </c>
      <c r="G74">
        <v>-7.1399999999999996E-3</v>
      </c>
      <c r="H74" s="6">
        <f t="shared" si="4"/>
        <v>125.45024000000004</v>
      </c>
      <c r="I74" s="6">
        <f t="shared" si="5"/>
        <v>36.601810000000008</v>
      </c>
      <c r="J74" s="6">
        <f t="shared" si="6"/>
        <v>125.41339599999996</v>
      </c>
      <c r="K74" s="6">
        <f t="shared" si="7"/>
        <v>36.473489999999991</v>
      </c>
    </row>
    <row r="75" spans="1:11" x14ac:dyDescent="0.3">
      <c r="A75" s="7">
        <v>74</v>
      </c>
      <c r="B75" s="5">
        <f>case07!E75</f>
        <v>125.36696999999999</v>
      </c>
      <c r="C75" s="5">
        <f>case07!F75</f>
        <v>36.546050000000001</v>
      </c>
      <c r="D75">
        <v>-8.2199999999999999E-3</v>
      </c>
      <c r="E75">
        <v>-7.5799999999999999E-3</v>
      </c>
      <c r="F75">
        <v>-2.248E-3</v>
      </c>
      <c r="G75">
        <v>-1.2282E-2</v>
      </c>
      <c r="H75" s="6">
        <f t="shared" si="4"/>
        <v>125.44202000000004</v>
      </c>
      <c r="I75" s="6">
        <f t="shared" si="5"/>
        <v>36.59423000000001</v>
      </c>
      <c r="J75" s="6">
        <f t="shared" si="6"/>
        <v>125.41114799999997</v>
      </c>
      <c r="K75" s="6">
        <f t="shared" si="7"/>
        <v>36.461207999999992</v>
      </c>
    </row>
    <row r="76" spans="1:11" x14ac:dyDescent="0.3">
      <c r="A76" s="7">
        <v>75</v>
      </c>
      <c r="B76" s="5">
        <f>case07!E76</f>
        <v>125.36434</v>
      </c>
      <c r="C76" s="5">
        <f>case07!F76</f>
        <v>36.531309999999998</v>
      </c>
      <c r="D76">
        <v>-4.5500000000000002E-3</v>
      </c>
      <c r="E76">
        <v>-1.174E-2</v>
      </c>
      <c r="F76">
        <v>-1.885E-3</v>
      </c>
      <c r="G76">
        <v>-1.5495E-2</v>
      </c>
      <c r="H76" s="6">
        <f t="shared" si="4"/>
        <v>125.43747000000005</v>
      </c>
      <c r="I76" s="6">
        <f t="shared" si="5"/>
        <v>36.582490000000007</v>
      </c>
      <c r="J76" s="6">
        <f t="shared" si="6"/>
        <v>125.40926299999997</v>
      </c>
      <c r="K76" s="6">
        <f t="shared" si="7"/>
        <v>36.445712999999991</v>
      </c>
    </row>
    <row r="77" spans="1:11" x14ac:dyDescent="0.3">
      <c r="A77" s="7">
        <v>76</v>
      </c>
      <c r="B77" s="5">
        <f>case07!E77</f>
        <v>125.36205</v>
      </c>
      <c r="C77" s="5">
        <f>case07!F77</f>
        <v>36.512120000000003</v>
      </c>
      <c r="D77">
        <v>-1.0200000000000001E-3</v>
      </c>
      <c r="E77">
        <v>-1.5810000000000001E-2</v>
      </c>
      <c r="F77">
        <v>9.19E-4</v>
      </c>
      <c r="G77">
        <v>-1.7308E-2</v>
      </c>
      <c r="H77" s="6">
        <f t="shared" si="4"/>
        <v>125.43645000000005</v>
      </c>
      <c r="I77" s="6">
        <f t="shared" si="5"/>
        <v>36.566680000000005</v>
      </c>
      <c r="J77" s="6">
        <f t="shared" si="6"/>
        <v>125.41018199999996</v>
      </c>
      <c r="K77" s="6">
        <f t="shared" si="7"/>
        <v>36.428404999999991</v>
      </c>
    </row>
    <row r="78" spans="1:11" x14ac:dyDescent="0.3">
      <c r="A78" s="7">
        <v>77</v>
      </c>
      <c r="B78" s="5">
        <f>case07!E78</f>
        <v>125.36566000000001</v>
      </c>
      <c r="C78" s="5">
        <f>case07!F78</f>
        <v>36.490789999999997</v>
      </c>
      <c r="D78">
        <v>2.2499999999999998E-3</v>
      </c>
      <c r="E78">
        <v>-1.9519999999999999E-2</v>
      </c>
      <c r="F78">
        <v>3.4979999999999998E-3</v>
      </c>
      <c r="G78">
        <v>-1.8977000000000001E-2</v>
      </c>
      <c r="H78" s="6">
        <f t="shared" si="4"/>
        <v>125.43870000000005</v>
      </c>
      <c r="I78" s="6">
        <f t="shared" si="5"/>
        <v>36.547160000000005</v>
      </c>
      <c r="J78" s="6">
        <f t="shared" si="6"/>
        <v>125.41367999999996</v>
      </c>
      <c r="K78" s="6">
        <f t="shared" si="7"/>
        <v>36.409427999999991</v>
      </c>
    </row>
    <row r="79" spans="1:11" x14ac:dyDescent="0.3">
      <c r="A79" s="7">
        <v>78</v>
      </c>
      <c r="B79" s="5">
        <f>case07!E79</f>
        <v>125.37638</v>
      </c>
      <c r="C79" s="5">
        <f>case07!F79</f>
        <v>36.470759999999999</v>
      </c>
      <c r="D79">
        <v>8.6599999999999993E-3</v>
      </c>
      <c r="E79">
        <v>-1.6500000000000001E-2</v>
      </c>
      <c r="F79">
        <v>7.43E-3</v>
      </c>
      <c r="G79">
        <v>-1.7083000000000001E-2</v>
      </c>
      <c r="H79" s="6">
        <f t="shared" si="4"/>
        <v>125.44736000000006</v>
      </c>
      <c r="I79" s="6">
        <f t="shared" si="5"/>
        <v>36.530660000000005</v>
      </c>
      <c r="J79" s="6">
        <f t="shared" si="6"/>
        <v>125.42110999999996</v>
      </c>
      <c r="K79" s="6">
        <f t="shared" si="7"/>
        <v>36.392344999999992</v>
      </c>
    </row>
    <row r="80" spans="1:11" x14ac:dyDescent="0.3">
      <c r="A80" s="7">
        <v>79</v>
      </c>
      <c r="B80" s="5">
        <f>case07!E80</f>
        <v>125.39192</v>
      </c>
      <c r="C80" s="5">
        <f>case07!F80</f>
        <v>36.454329999999999</v>
      </c>
      <c r="D80">
        <v>1.5169999999999999E-2</v>
      </c>
      <c r="E80">
        <v>-1.3220000000000001E-2</v>
      </c>
      <c r="F80">
        <v>1.2578000000000001E-2</v>
      </c>
      <c r="G80">
        <v>-1.272E-2</v>
      </c>
      <c r="H80" s="6">
        <f t="shared" si="4"/>
        <v>125.46253000000006</v>
      </c>
      <c r="I80" s="6">
        <f t="shared" si="5"/>
        <v>36.517440000000008</v>
      </c>
      <c r="J80" s="6">
        <f t="shared" si="6"/>
        <v>125.43368799999996</v>
      </c>
      <c r="K80" s="6">
        <f t="shared" si="7"/>
        <v>36.37962499999999</v>
      </c>
    </row>
    <row r="81" spans="1:11" x14ac:dyDescent="0.3">
      <c r="A81" s="7">
        <v>80</v>
      </c>
      <c r="B81" s="5">
        <f>case07!E81</f>
        <v>125.40649000000001</v>
      </c>
      <c r="C81" s="5">
        <f>case07!F81</f>
        <v>36.443649999999998</v>
      </c>
      <c r="D81">
        <v>2.1940000000000001E-2</v>
      </c>
      <c r="E81">
        <v>-9.8799999999999999E-3</v>
      </c>
      <c r="F81">
        <v>1.6560999999999999E-2</v>
      </c>
      <c r="G81">
        <v>-8.3660000000000002E-3</v>
      </c>
      <c r="H81" s="6">
        <f t="shared" si="4"/>
        <v>125.48447000000006</v>
      </c>
      <c r="I81" s="6">
        <f t="shared" si="5"/>
        <v>36.507560000000005</v>
      </c>
      <c r="J81" s="6">
        <f t="shared" si="6"/>
        <v>125.45024899999996</v>
      </c>
      <c r="K81" s="6">
        <f t="shared" si="7"/>
        <v>36.371258999999988</v>
      </c>
    </row>
    <row r="82" spans="1:11" x14ac:dyDescent="0.3">
      <c r="A82" s="7">
        <v>81</v>
      </c>
      <c r="B82" s="5">
        <f>case07!E82</f>
        <v>125.42140000000001</v>
      </c>
      <c r="C82" s="5">
        <f>case07!F82</f>
        <v>36.441409999999998</v>
      </c>
      <c r="D82">
        <v>1.753E-2</v>
      </c>
      <c r="E82">
        <v>-5.6699999999999997E-3</v>
      </c>
      <c r="F82">
        <v>1.6743000000000001E-2</v>
      </c>
      <c r="G82">
        <v>-5.4270000000000004E-3</v>
      </c>
      <c r="H82" s="6">
        <f t="shared" si="4"/>
        <v>125.50200000000005</v>
      </c>
      <c r="I82" s="6">
        <f t="shared" si="5"/>
        <v>36.501890000000003</v>
      </c>
      <c r="J82" s="6">
        <f t="shared" si="6"/>
        <v>125.46699199999996</v>
      </c>
      <c r="K82" s="6">
        <f t="shared" si="7"/>
        <v>36.36583199999999</v>
      </c>
    </row>
    <row r="83" spans="1:11" x14ac:dyDescent="0.3">
      <c r="A83" s="7">
        <v>82</v>
      </c>
      <c r="B83" s="5">
        <f>case07!E83</f>
        <v>125.43342</v>
      </c>
      <c r="C83" s="5">
        <f>case07!F83</f>
        <v>36.443440000000002</v>
      </c>
      <c r="D83">
        <v>1.294E-2</v>
      </c>
      <c r="E83">
        <v>-1.48E-3</v>
      </c>
      <c r="F83">
        <v>1.3048000000000001E-2</v>
      </c>
      <c r="G83">
        <v>-3.5179999999999999E-3</v>
      </c>
      <c r="H83" s="6">
        <f t="shared" si="4"/>
        <v>125.51494000000005</v>
      </c>
      <c r="I83" s="6">
        <f t="shared" si="5"/>
        <v>36.500410000000002</v>
      </c>
      <c r="J83" s="6">
        <f t="shared" si="6"/>
        <v>125.48003999999996</v>
      </c>
      <c r="K83" s="6">
        <f t="shared" si="7"/>
        <v>36.362313999999991</v>
      </c>
    </row>
    <row r="84" spans="1:11" x14ac:dyDescent="0.3">
      <c r="A84" s="7">
        <v>83</v>
      </c>
      <c r="B84" s="5">
        <f>case07!E84</f>
        <v>125.44056</v>
      </c>
      <c r="C84" s="5">
        <f>case07!F84</f>
        <v>36.446860000000001</v>
      </c>
      <c r="D84">
        <v>8.1399999999999997E-3</v>
      </c>
      <c r="E84">
        <v>2.7599999999999999E-3</v>
      </c>
      <c r="F84">
        <v>8.5210000000000008E-3</v>
      </c>
      <c r="G84">
        <v>-1.64E-3</v>
      </c>
      <c r="H84" s="6">
        <f t="shared" si="4"/>
        <v>125.52308000000005</v>
      </c>
      <c r="I84" s="6">
        <f t="shared" si="5"/>
        <v>36.503170000000004</v>
      </c>
      <c r="J84" s="6">
        <f t="shared" si="6"/>
        <v>125.48856099999996</v>
      </c>
      <c r="K84" s="6">
        <f t="shared" si="7"/>
        <v>36.360673999999989</v>
      </c>
    </row>
    <row r="85" spans="1:11" x14ac:dyDescent="0.3">
      <c r="A85" s="7">
        <v>84</v>
      </c>
      <c r="B85" s="5">
        <f>case07!E85</f>
        <v>125.44073</v>
      </c>
      <c r="C85" s="5">
        <f>case07!F85</f>
        <v>36.446330000000003</v>
      </c>
      <c r="D85">
        <v>1.74E-3</v>
      </c>
      <c r="E85">
        <v>-1.1299999999999999E-3</v>
      </c>
      <c r="F85">
        <v>4.6220000000000002E-3</v>
      </c>
      <c r="G85">
        <v>-3.516E-3</v>
      </c>
      <c r="H85" s="6">
        <f t="shared" si="4"/>
        <v>125.52482000000005</v>
      </c>
      <c r="I85" s="6">
        <f t="shared" si="5"/>
        <v>36.502040000000001</v>
      </c>
      <c r="J85" s="6">
        <f t="shared" si="6"/>
        <v>125.49318299999996</v>
      </c>
      <c r="K85" s="6">
        <f t="shared" si="7"/>
        <v>36.357157999999991</v>
      </c>
    </row>
    <row r="86" spans="1:11" x14ac:dyDescent="0.3">
      <c r="A86" s="7">
        <v>85</v>
      </c>
      <c r="B86" s="5">
        <f>case07!E86</f>
        <v>125.43443000000001</v>
      </c>
      <c r="C86" s="5">
        <f>case07!F86</f>
        <v>36.440260000000002</v>
      </c>
      <c r="D86">
        <v>-4.7099999999999998E-3</v>
      </c>
      <c r="E86">
        <v>-5.0899999999999999E-3</v>
      </c>
      <c r="F86">
        <v>-5.0100000000000003E-4</v>
      </c>
      <c r="G86">
        <v>-8.1019999999999998E-3</v>
      </c>
      <c r="H86" s="6">
        <f t="shared" si="4"/>
        <v>125.52011000000005</v>
      </c>
      <c r="I86" s="6">
        <f t="shared" si="5"/>
        <v>36.496949999999998</v>
      </c>
      <c r="J86" s="6">
        <f t="shared" si="6"/>
        <v>125.49268199999996</v>
      </c>
      <c r="K86" s="6">
        <f t="shared" si="7"/>
        <v>36.34905599999999</v>
      </c>
    </row>
    <row r="87" spans="1:11" x14ac:dyDescent="0.3">
      <c r="A87" s="7">
        <v>86</v>
      </c>
      <c r="B87" s="5">
        <f>case07!E87</f>
        <v>125.42435</v>
      </c>
      <c r="C87" s="5">
        <f>case07!F87</f>
        <v>36.427630000000001</v>
      </c>
      <c r="D87">
        <v>-1.1089999999999999E-2</v>
      </c>
      <c r="E87">
        <v>-9.0500000000000008E-3</v>
      </c>
      <c r="F87">
        <v>-4.1809999999999998E-3</v>
      </c>
      <c r="G87">
        <v>-1.2658000000000001E-2</v>
      </c>
      <c r="H87" s="6">
        <f t="shared" si="4"/>
        <v>125.50902000000005</v>
      </c>
      <c r="I87" s="6">
        <f t="shared" si="5"/>
        <v>36.487899999999996</v>
      </c>
      <c r="J87" s="6">
        <f t="shared" si="6"/>
        <v>125.48850099999996</v>
      </c>
      <c r="K87" s="6">
        <f t="shared" si="7"/>
        <v>36.336397999999988</v>
      </c>
    </row>
    <row r="88" spans="1:11" x14ac:dyDescent="0.3">
      <c r="A88" s="7">
        <v>87</v>
      </c>
      <c r="B88" s="5">
        <f>case07!E88</f>
        <v>125.41332</v>
      </c>
      <c r="C88" s="5">
        <f>case07!F88</f>
        <v>36.408290000000001</v>
      </c>
      <c r="D88">
        <v>-7.8899999999999994E-3</v>
      </c>
      <c r="E88">
        <v>-1.209E-2</v>
      </c>
      <c r="F88">
        <v>-5.4580000000000002E-3</v>
      </c>
      <c r="G88">
        <v>-1.5268E-2</v>
      </c>
      <c r="H88" s="6">
        <f t="shared" si="4"/>
        <v>125.50113000000005</v>
      </c>
      <c r="I88" s="6">
        <f t="shared" si="5"/>
        <v>36.475809999999996</v>
      </c>
      <c r="J88" s="6">
        <f t="shared" si="6"/>
        <v>125.48304299999995</v>
      </c>
      <c r="K88" s="6">
        <f t="shared" si="7"/>
        <v>36.321129999999989</v>
      </c>
    </row>
    <row r="89" spans="1:11" x14ac:dyDescent="0.3">
      <c r="A89" s="7">
        <v>88</v>
      </c>
      <c r="B89" s="5">
        <f>case07!E89</f>
        <v>125.40411</v>
      </c>
      <c r="C89" s="5">
        <f>case07!F89</f>
        <v>36.387149999999998</v>
      </c>
      <c r="D89">
        <v>-4.79E-3</v>
      </c>
      <c r="E89">
        <v>-1.5100000000000001E-2</v>
      </c>
      <c r="F89">
        <v>-2.317E-3</v>
      </c>
      <c r="G89">
        <v>-1.6515999999999999E-2</v>
      </c>
      <c r="H89" s="6">
        <f t="shared" si="4"/>
        <v>125.49634000000005</v>
      </c>
      <c r="I89" s="6">
        <f t="shared" si="5"/>
        <v>36.460709999999999</v>
      </c>
      <c r="J89" s="6">
        <f t="shared" si="6"/>
        <v>125.48072599999995</v>
      </c>
      <c r="K89" s="6">
        <f t="shared" si="7"/>
        <v>36.304613999999987</v>
      </c>
    </row>
    <row r="90" spans="1:11" x14ac:dyDescent="0.3">
      <c r="A90" s="7">
        <v>89</v>
      </c>
      <c r="B90" s="5">
        <f>case07!E90</f>
        <v>125.40187</v>
      </c>
      <c r="C90" s="5">
        <f>case07!F90</f>
        <v>36.365729999999999</v>
      </c>
      <c r="D90">
        <v>-1.75E-3</v>
      </c>
      <c r="E90">
        <v>-1.821E-2</v>
      </c>
      <c r="F90">
        <v>9.0000000000000006E-5</v>
      </c>
      <c r="G90">
        <v>-1.7760000000000001E-2</v>
      </c>
      <c r="H90" s="6">
        <f t="shared" si="4"/>
        <v>125.49459000000004</v>
      </c>
      <c r="I90" s="6">
        <f t="shared" si="5"/>
        <v>36.442499999999995</v>
      </c>
      <c r="J90" s="6">
        <f t="shared" si="6"/>
        <v>125.48081599999995</v>
      </c>
      <c r="K90" s="6">
        <f t="shared" si="7"/>
        <v>36.286853999999984</v>
      </c>
    </row>
    <row r="91" spans="1:11" x14ac:dyDescent="0.3">
      <c r="A91" s="7">
        <v>90</v>
      </c>
      <c r="B91" s="5">
        <f>case07!E91</f>
        <v>125.4061</v>
      </c>
      <c r="C91" s="5">
        <f>case07!F91</f>
        <v>36.348239999999997</v>
      </c>
      <c r="D91">
        <v>6.3200000000000001E-3</v>
      </c>
      <c r="E91">
        <v>-1.383E-2</v>
      </c>
      <c r="F91">
        <v>4.8199999999999996E-3</v>
      </c>
      <c r="G91">
        <v>-1.4997999999999999E-2</v>
      </c>
      <c r="H91" s="6">
        <f t="shared" si="4"/>
        <v>125.50091000000005</v>
      </c>
      <c r="I91" s="6">
        <f t="shared" si="5"/>
        <v>36.428669999999997</v>
      </c>
      <c r="J91" s="6">
        <f t="shared" si="6"/>
        <v>125.48563599999994</v>
      </c>
      <c r="K91" s="6">
        <f t="shared" si="7"/>
        <v>36.271855999999985</v>
      </c>
    </row>
    <row r="92" spans="1:11" x14ac:dyDescent="0.3">
      <c r="A92" s="7">
        <v>91</v>
      </c>
      <c r="B92" s="5">
        <f>case07!E92</f>
        <v>125.41840999999999</v>
      </c>
      <c r="C92" s="5">
        <f>case07!F92</f>
        <v>36.336060000000003</v>
      </c>
      <c r="D92">
        <v>1.4290000000000001E-2</v>
      </c>
      <c r="E92">
        <v>-9.1500000000000001E-3</v>
      </c>
      <c r="F92">
        <v>1.0536E-2</v>
      </c>
      <c r="G92">
        <v>-9.2759999999999995E-3</v>
      </c>
      <c r="H92" s="6">
        <f t="shared" ref="H92:H110" si="8">H91+D92</f>
        <v>125.51520000000005</v>
      </c>
      <c r="I92" s="6">
        <f t="shared" ref="I92:I110" si="9">I91+E92</f>
        <v>36.419519999999999</v>
      </c>
      <c r="J92" s="6">
        <f t="shared" ref="J92:J110" si="10">J91+F92</f>
        <v>125.49617199999994</v>
      </c>
      <c r="K92" s="6">
        <f t="shared" ref="K92:K110" si="11">K91+G92</f>
        <v>36.262579999999986</v>
      </c>
    </row>
    <row r="93" spans="1:11" x14ac:dyDescent="0.3">
      <c r="A93" s="7">
        <v>92</v>
      </c>
      <c r="B93" s="5">
        <f>case07!E93</f>
        <v>125.43478</v>
      </c>
      <c r="C93" s="5">
        <f>case07!F93</f>
        <v>36.331029999999998</v>
      </c>
      <c r="D93">
        <v>2.2349999999999998E-2</v>
      </c>
      <c r="E93">
        <v>-4.3600000000000002E-3</v>
      </c>
      <c r="F93">
        <v>1.566E-2</v>
      </c>
      <c r="G93">
        <v>-3.4759999999999999E-3</v>
      </c>
      <c r="H93" s="6">
        <f t="shared" si="8"/>
        <v>125.53755000000005</v>
      </c>
      <c r="I93" s="6">
        <f t="shared" si="9"/>
        <v>36.41516</v>
      </c>
      <c r="J93" s="6">
        <f t="shared" si="10"/>
        <v>125.51183199999994</v>
      </c>
      <c r="K93" s="6">
        <f t="shared" si="11"/>
        <v>36.259103999999986</v>
      </c>
    </row>
    <row r="94" spans="1:11" x14ac:dyDescent="0.3">
      <c r="A94" s="7">
        <v>93</v>
      </c>
      <c r="B94" s="5">
        <f>case07!E94</f>
        <v>125.45122000000001</v>
      </c>
      <c r="C94" s="5">
        <f>case07!F94</f>
        <v>36.332540000000002</v>
      </c>
      <c r="D94">
        <v>1.8380000000000001E-2</v>
      </c>
      <c r="E94">
        <v>8.4000000000000003E-4</v>
      </c>
      <c r="F94">
        <v>1.6534E-2</v>
      </c>
      <c r="G94">
        <v>5.9500000000000004E-4</v>
      </c>
      <c r="H94" s="6">
        <f t="shared" si="8"/>
        <v>125.55593000000005</v>
      </c>
      <c r="I94" s="6">
        <f t="shared" si="9"/>
        <v>36.415999999999997</v>
      </c>
      <c r="J94" s="6">
        <f t="shared" si="10"/>
        <v>125.52836599999993</v>
      </c>
      <c r="K94" s="6">
        <f t="shared" si="11"/>
        <v>36.259698999999983</v>
      </c>
    </row>
    <row r="95" spans="1:11" x14ac:dyDescent="0.3">
      <c r="A95" s="7">
        <v>94</v>
      </c>
      <c r="B95" s="5">
        <f>case07!E95</f>
        <v>125.46355</v>
      </c>
      <c r="C95" s="5">
        <f>case07!F95</f>
        <v>36.33981</v>
      </c>
      <c r="D95">
        <v>1.453E-2</v>
      </c>
      <c r="E95">
        <v>5.9500000000000004E-3</v>
      </c>
      <c r="F95">
        <v>1.3436E-2</v>
      </c>
      <c r="G95">
        <v>3.3440000000000002E-3</v>
      </c>
      <c r="H95" s="6">
        <f t="shared" si="8"/>
        <v>125.57046000000004</v>
      </c>
      <c r="I95" s="6">
        <f t="shared" si="9"/>
        <v>36.421949999999995</v>
      </c>
      <c r="J95" s="6">
        <f t="shared" si="10"/>
        <v>125.54180199999993</v>
      </c>
      <c r="K95" s="6">
        <f t="shared" si="11"/>
        <v>36.263042999999982</v>
      </c>
    </row>
    <row r="96" spans="1:11" x14ac:dyDescent="0.3">
      <c r="A96" s="7">
        <v>95</v>
      </c>
      <c r="B96" s="5">
        <f>case07!E96</f>
        <v>125.47324999999999</v>
      </c>
      <c r="C96" s="5">
        <f>case07!F96</f>
        <v>36.347369999999998</v>
      </c>
      <c r="D96">
        <v>1.078E-2</v>
      </c>
      <c r="E96">
        <v>1.0919999999999999E-2</v>
      </c>
      <c r="F96">
        <v>9.6769999999999998E-3</v>
      </c>
      <c r="G96">
        <v>6.0039999999999998E-3</v>
      </c>
      <c r="H96" s="6">
        <f t="shared" si="8"/>
        <v>125.58124000000004</v>
      </c>
      <c r="I96" s="6">
        <f t="shared" si="9"/>
        <v>36.432869999999994</v>
      </c>
      <c r="J96" s="6">
        <f t="shared" si="10"/>
        <v>125.55147899999993</v>
      </c>
      <c r="K96" s="6">
        <f t="shared" si="11"/>
        <v>36.269046999999979</v>
      </c>
    </row>
    <row r="97" spans="1:11" x14ac:dyDescent="0.3">
      <c r="A97" s="7">
        <v>96</v>
      </c>
      <c r="B97" s="5">
        <f>case07!E97</f>
        <v>125.47495000000001</v>
      </c>
      <c r="C97" s="5">
        <f>case07!F97</f>
        <v>36.350920000000002</v>
      </c>
      <c r="D97">
        <v>3.1700000000000001E-3</v>
      </c>
      <c r="E97">
        <v>6.5300000000000002E-3</v>
      </c>
      <c r="F97">
        <v>4.7569999999999999E-3</v>
      </c>
      <c r="G97">
        <v>4.0489999999999996E-3</v>
      </c>
      <c r="H97" s="6">
        <f t="shared" si="8"/>
        <v>125.58441000000003</v>
      </c>
      <c r="I97" s="6">
        <f t="shared" si="9"/>
        <v>36.439399999999992</v>
      </c>
      <c r="J97" s="6">
        <f t="shared" si="10"/>
        <v>125.55623599999993</v>
      </c>
      <c r="K97" s="6">
        <f t="shared" si="11"/>
        <v>36.273095999999981</v>
      </c>
    </row>
    <row r="98" spans="1:11" x14ac:dyDescent="0.3">
      <c r="A98" s="7">
        <v>97</v>
      </c>
      <c r="B98" s="5">
        <f>case07!E98</f>
        <v>125.46915</v>
      </c>
      <c r="C98" s="5">
        <f>case07!F98</f>
        <v>36.348640000000003</v>
      </c>
      <c r="D98">
        <v>-4.6100000000000004E-3</v>
      </c>
      <c r="E98">
        <v>2.16E-3</v>
      </c>
      <c r="F98">
        <v>-8.4500000000000005E-4</v>
      </c>
      <c r="G98">
        <v>-1.2669999999999999E-3</v>
      </c>
      <c r="H98" s="6">
        <f t="shared" si="8"/>
        <v>125.57980000000003</v>
      </c>
      <c r="I98" s="6">
        <f t="shared" si="9"/>
        <v>36.441559999999996</v>
      </c>
      <c r="J98" s="6">
        <f t="shared" si="10"/>
        <v>125.55539099999993</v>
      </c>
      <c r="K98" s="6">
        <f t="shared" si="11"/>
        <v>36.271828999999983</v>
      </c>
    </row>
    <row r="99" spans="1:11" x14ac:dyDescent="0.3">
      <c r="A99" s="7">
        <v>98</v>
      </c>
      <c r="B99" s="5">
        <f>case07!E99</f>
        <v>125.46118</v>
      </c>
      <c r="C99" s="5">
        <f>case07!F99</f>
        <v>36.33952</v>
      </c>
      <c r="D99">
        <v>-1.238E-2</v>
      </c>
      <c r="E99">
        <v>-2.2799999999999999E-3</v>
      </c>
      <c r="F99">
        <v>-6.463E-3</v>
      </c>
      <c r="G99">
        <v>-6.6299999999999996E-3</v>
      </c>
      <c r="H99" s="6">
        <f t="shared" si="8"/>
        <v>125.56742000000004</v>
      </c>
      <c r="I99" s="6">
        <f t="shared" si="9"/>
        <v>36.439279999999997</v>
      </c>
      <c r="J99" s="6">
        <f t="shared" si="10"/>
        <v>125.54892799999993</v>
      </c>
      <c r="K99" s="6">
        <f t="shared" si="11"/>
        <v>36.265198999999981</v>
      </c>
    </row>
    <row r="100" spans="1:11" x14ac:dyDescent="0.3">
      <c r="A100" s="7">
        <v>99</v>
      </c>
      <c r="B100" s="5">
        <f>case07!E100</f>
        <v>125.45577</v>
      </c>
      <c r="C100" s="5">
        <f>case07!F100</f>
        <v>36.325229999999998</v>
      </c>
      <c r="D100">
        <v>-1.056E-2</v>
      </c>
      <c r="E100">
        <v>-6.6600000000000001E-3</v>
      </c>
      <c r="F100">
        <v>-7.5180000000000004E-3</v>
      </c>
      <c r="G100">
        <v>-1.0378999999999999E-2</v>
      </c>
      <c r="H100" s="6">
        <f t="shared" si="8"/>
        <v>125.55686000000004</v>
      </c>
      <c r="I100" s="6">
        <f t="shared" si="9"/>
        <v>36.43262</v>
      </c>
      <c r="J100" s="6">
        <f t="shared" si="10"/>
        <v>125.54140999999993</v>
      </c>
      <c r="K100" s="6">
        <f t="shared" si="11"/>
        <v>36.254819999999981</v>
      </c>
    </row>
    <row r="101" spans="1:11" x14ac:dyDescent="0.3">
      <c r="A101" s="7">
        <v>100</v>
      </c>
      <c r="B101" s="5">
        <f>case07!E101</f>
        <v>125.45238000000001</v>
      </c>
      <c r="C101" s="5">
        <f>case07!F101</f>
        <v>36.306539999999998</v>
      </c>
      <c r="D101">
        <v>-8.6499999999999997E-3</v>
      </c>
      <c r="E101">
        <v>-1.0999999999999999E-2</v>
      </c>
      <c r="F101">
        <v>-5.3010000000000002E-3</v>
      </c>
      <c r="G101">
        <v>-1.2940999999999999E-2</v>
      </c>
      <c r="H101" s="6">
        <f t="shared" si="8"/>
        <v>125.54821000000004</v>
      </c>
      <c r="I101" s="6">
        <f t="shared" si="9"/>
        <v>36.421619999999997</v>
      </c>
      <c r="J101" s="6">
        <f t="shared" si="10"/>
        <v>125.53610899999993</v>
      </c>
      <c r="K101" s="6">
        <f t="shared" si="11"/>
        <v>36.241878999999983</v>
      </c>
    </row>
    <row r="102" spans="1:11" x14ac:dyDescent="0.3">
      <c r="A102" s="7">
        <v>101</v>
      </c>
      <c r="B102" s="5">
        <f>case07!E102</f>
        <v>125.45132</v>
      </c>
      <c r="C102" s="5">
        <f>case07!F102</f>
        <v>36.288679999999999</v>
      </c>
      <c r="D102">
        <v>-6.7099999999999998E-3</v>
      </c>
      <c r="E102">
        <v>-1.5310000000000001E-2</v>
      </c>
      <c r="F102">
        <v>-4.3109999999999997E-3</v>
      </c>
      <c r="G102">
        <v>-1.5122E-2</v>
      </c>
      <c r="H102" s="6">
        <f t="shared" si="8"/>
        <v>125.54150000000004</v>
      </c>
      <c r="I102" s="6">
        <f t="shared" si="9"/>
        <v>36.406309999999998</v>
      </c>
      <c r="J102" s="6">
        <f t="shared" si="10"/>
        <v>125.53179799999992</v>
      </c>
      <c r="K102" s="6">
        <f t="shared" si="11"/>
        <v>36.226756999999985</v>
      </c>
    </row>
    <row r="103" spans="1:11" x14ac:dyDescent="0.3">
      <c r="A103" s="7">
        <v>102</v>
      </c>
      <c r="B103" s="5">
        <f>case07!E103</f>
        <v>125.45762999999999</v>
      </c>
      <c r="C103" s="5">
        <f>case07!F103</f>
        <v>36.271839999999997</v>
      </c>
      <c r="D103">
        <v>1.2199999999999999E-3</v>
      </c>
      <c r="E103">
        <v>-1.1990000000000001E-2</v>
      </c>
      <c r="F103">
        <v>6.0999999999999997E-4</v>
      </c>
      <c r="G103">
        <v>-1.3328E-2</v>
      </c>
      <c r="H103" s="6">
        <f t="shared" si="8"/>
        <v>125.54272000000005</v>
      </c>
      <c r="I103" s="6">
        <f t="shared" si="9"/>
        <v>36.39432</v>
      </c>
      <c r="J103" s="6">
        <f t="shared" si="10"/>
        <v>125.53240799999992</v>
      </c>
      <c r="K103" s="6">
        <f t="shared" si="11"/>
        <v>36.213428999999984</v>
      </c>
    </row>
    <row r="104" spans="1:11" x14ac:dyDescent="0.3">
      <c r="A104" s="7">
        <v>103</v>
      </c>
      <c r="B104" s="5">
        <f>case07!E104</f>
        <v>125.4696</v>
      </c>
      <c r="C104" s="5">
        <f>case07!F104</f>
        <v>36.259659999999997</v>
      </c>
      <c r="D104">
        <v>9.0200000000000002E-3</v>
      </c>
      <c r="E104">
        <v>-8.4700000000000001E-3</v>
      </c>
      <c r="F104">
        <v>5.3790000000000001E-3</v>
      </c>
      <c r="G104">
        <v>-8.4950000000000008E-3</v>
      </c>
      <c r="H104" s="6">
        <f t="shared" si="8"/>
        <v>125.55174000000005</v>
      </c>
      <c r="I104" s="6">
        <f t="shared" si="9"/>
        <v>36.385849999999998</v>
      </c>
      <c r="J104" s="6">
        <f t="shared" si="10"/>
        <v>125.53778699999992</v>
      </c>
      <c r="K104" s="6">
        <f t="shared" si="11"/>
        <v>36.20493399999998</v>
      </c>
    </row>
    <row r="105" spans="1:11" x14ac:dyDescent="0.3">
      <c r="A105" s="7">
        <v>104</v>
      </c>
      <c r="B105" s="5">
        <f>case07!E105</f>
        <v>125.48392</v>
      </c>
      <c r="C105" s="5">
        <f>case07!F105</f>
        <v>36.255279999999999</v>
      </c>
      <c r="D105">
        <v>1.6799999999999999E-2</v>
      </c>
      <c r="E105">
        <v>-4.8900000000000002E-3</v>
      </c>
      <c r="F105">
        <v>1.1483999999999999E-2</v>
      </c>
      <c r="G105">
        <v>-3.5599999999999998E-3</v>
      </c>
      <c r="H105" s="6">
        <f t="shared" si="8"/>
        <v>125.56854000000006</v>
      </c>
      <c r="I105" s="6">
        <f t="shared" si="9"/>
        <v>36.380959999999995</v>
      </c>
      <c r="J105" s="6">
        <f t="shared" si="10"/>
        <v>125.54927099999992</v>
      </c>
      <c r="K105" s="6">
        <f t="shared" si="11"/>
        <v>36.20137399999998</v>
      </c>
    </row>
    <row r="106" spans="1:11" x14ac:dyDescent="0.3">
      <c r="A106" s="7">
        <v>105</v>
      </c>
      <c r="B106" s="5">
        <f>case07!E106</f>
        <v>125.49728</v>
      </c>
      <c r="C106" s="5">
        <f>case07!F106</f>
        <v>36.258400000000002</v>
      </c>
      <c r="D106">
        <v>1.422E-2</v>
      </c>
      <c r="E106">
        <v>-6.9999999999999999E-4</v>
      </c>
      <c r="F106">
        <v>1.2133E-2</v>
      </c>
      <c r="G106">
        <v>-9.2999999999999997E-5</v>
      </c>
      <c r="H106" s="6">
        <f t="shared" si="8"/>
        <v>125.58276000000005</v>
      </c>
      <c r="I106" s="6">
        <f t="shared" si="9"/>
        <v>36.380259999999993</v>
      </c>
      <c r="J106" s="6">
        <f t="shared" si="10"/>
        <v>125.56140399999992</v>
      </c>
      <c r="K106" s="6">
        <f t="shared" si="11"/>
        <v>36.20128099999998</v>
      </c>
    </row>
    <row r="107" spans="1:11" x14ac:dyDescent="0.3">
      <c r="A107" s="7">
        <v>106</v>
      </c>
      <c r="B107" s="5">
        <f>case07!E107</f>
        <v>125.51223</v>
      </c>
      <c r="C107" s="5">
        <f>case07!F107</f>
        <v>36.26361</v>
      </c>
      <c r="D107">
        <v>1.1599999999999999E-2</v>
      </c>
      <c r="E107">
        <v>3.46E-3</v>
      </c>
      <c r="F107">
        <v>9.3150000000000004E-3</v>
      </c>
      <c r="G107">
        <v>2.3119999999999998E-3</v>
      </c>
      <c r="H107" s="6">
        <f t="shared" si="8"/>
        <v>125.59436000000005</v>
      </c>
      <c r="I107" s="6">
        <f t="shared" si="9"/>
        <v>36.38371999999999</v>
      </c>
      <c r="J107" s="6">
        <f t="shared" si="10"/>
        <v>125.57071899999993</v>
      </c>
      <c r="K107" s="6">
        <f t="shared" si="11"/>
        <v>36.203592999999984</v>
      </c>
    </row>
    <row r="108" spans="1:11" x14ac:dyDescent="0.3">
      <c r="A108" s="7">
        <v>107</v>
      </c>
      <c r="B108" s="5">
        <f>case07!E108</f>
        <v>125.51924</v>
      </c>
      <c r="C108" s="5">
        <f>case07!F108</f>
        <v>36.270870000000002</v>
      </c>
      <c r="D108">
        <v>8.94E-3</v>
      </c>
      <c r="E108">
        <v>7.7200000000000003E-3</v>
      </c>
      <c r="F108">
        <v>7.7990000000000004E-3</v>
      </c>
      <c r="G108">
        <v>4.744E-3</v>
      </c>
      <c r="H108" s="6">
        <f t="shared" si="8"/>
        <v>125.60330000000005</v>
      </c>
      <c r="I108" s="6">
        <f t="shared" si="9"/>
        <v>36.391439999999989</v>
      </c>
      <c r="J108" s="6">
        <f t="shared" si="10"/>
        <v>125.57851799999993</v>
      </c>
      <c r="K108" s="6">
        <f t="shared" si="11"/>
        <v>36.208336999999986</v>
      </c>
    </row>
    <row r="109" spans="1:11" x14ac:dyDescent="0.3">
      <c r="A109" s="7">
        <v>108</v>
      </c>
      <c r="B109" s="5">
        <f>case07!E109</f>
        <v>125.51631</v>
      </c>
      <c r="C109" s="5">
        <f>case07!F109</f>
        <v>36.277529999999999</v>
      </c>
      <c r="D109">
        <v>1.1199999999999999E-3</v>
      </c>
      <c r="E109">
        <v>3.5699999999999998E-3</v>
      </c>
      <c r="F109">
        <v>2.588E-3</v>
      </c>
      <c r="G109">
        <v>2.7599999999999999E-3</v>
      </c>
      <c r="H109" s="6">
        <f t="shared" si="8"/>
        <v>125.60442000000005</v>
      </c>
      <c r="I109" s="6">
        <f t="shared" si="9"/>
        <v>36.395009999999992</v>
      </c>
      <c r="J109" s="6">
        <f t="shared" si="10"/>
        <v>125.58110599999993</v>
      </c>
      <c r="K109" s="6">
        <f t="shared" si="11"/>
        <v>36.211096999999988</v>
      </c>
    </row>
    <row r="110" spans="1:11" x14ac:dyDescent="0.3">
      <c r="A110" s="7">
        <v>109</v>
      </c>
      <c r="B110" s="5">
        <f>case07!E110</f>
        <v>125.51014000000001</v>
      </c>
      <c r="C110" s="5">
        <f>case07!F110</f>
        <v>36.278869999999998</v>
      </c>
      <c r="D110">
        <v>-6.7299999999999999E-3</v>
      </c>
      <c r="E110">
        <v>-5.2999999999999998E-4</v>
      </c>
      <c r="F110">
        <v>-2.261E-3</v>
      </c>
      <c r="G110">
        <v>-2.4380000000000001E-3</v>
      </c>
      <c r="H110" s="6">
        <f t="shared" si="8"/>
        <v>125.59769000000004</v>
      </c>
      <c r="I110" s="6">
        <f t="shared" si="9"/>
        <v>36.394479999999994</v>
      </c>
      <c r="J110" s="6">
        <f t="shared" si="10"/>
        <v>125.57884499999993</v>
      </c>
      <c r="K110" s="6">
        <f t="shared" si="11"/>
        <v>36.20865899999999</v>
      </c>
    </row>
    <row r="111" spans="1:11" x14ac:dyDescent="0.3">
      <c r="A111" s="7">
        <v>110</v>
      </c>
      <c r="B111" s="5">
        <f>case07!E111</f>
        <v>125.49905</v>
      </c>
      <c r="C111" s="5">
        <f>case07!F111</f>
        <v>36.272939999999998</v>
      </c>
      <c r="D111">
        <v>-1.448E-2</v>
      </c>
      <c r="E111">
        <v>-4.8399999999999997E-3</v>
      </c>
      <c r="F111">
        <v>-8.3999999999999995E-3</v>
      </c>
      <c r="G111">
        <v>-7.7229999999999998E-3</v>
      </c>
      <c r="H111" s="6">
        <f t="shared" ref="H111:H113" si="12">H110+D111</f>
        <v>125.58321000000004</v>
      </c>
      <c r="I111" s="6">
        <f t="shared" ref="I111:I113" si="13">I110+E111</f>
        <v>36.389639999999993</v>
      </c>
      <c r="J111" s="6">
        <f t="shared" ref="J111:J113" si="14">J110+F111</f>
        <v>125.57044499999994</v>
      </c>
      <c r="K111" s="6">
        <f t="shared" ref="K111:K113" si="15">K110+G111</f>
        <v>36.200935999999992</v>
      </c>
    </row>
    <row r="112" spans="1:11" x14ac:dyDescent="0.3">
      <c r="A112" s="7">
        <v>111</v>
      </c>
      <c r="B112" s="5">
        <f>case07!E112</f>
        <v>125.48643</v>
      </c>
      <c r="C112" s="5">
        <f>case07!F112</f>
        <v>36.259880000000003</v>
      </c>
      <c r="D112">
        <v>-1.285E-2</v>
      </c>
      <c r="E112">
        <v>-9.0200000000000002E-3</v>
      </c>
      <c r="F112">
        <v>-9.4780000000000003E-3</v>
      </c>
      <c r="G112">
        <v>-1.1457999999999999E-2</v>
      </c>
      <c r="H112" s="6">
        <f t="shared" si="12"/>
        <v>125.57036000000004</v>
      </c>
      <c r="I112" s="6">
        <f t="shared" si="13"/>
        <v>36.380619999999993</v>
      </c>
      <c r="J112" s="6">
        <f t="shared" si="14"/>
        <v>125.56096699999993</v>
      </c>
      <c r="K112" s="6">
        <f t="shared" si="15"/>
        <v>36.189477999999994</v>
      </c>
    </row>
    <row r="113" spans="1:11" x14ac:dyDescent="0.3">
      <c r="A113" s="7">
        <v>112</v>
      </c>
      <c r="B113" s="5">
        <f>case07!E113</f>
        <v>125.47693</v>
      </c>
      <c r="C113" s="5">
        <f>case07!F113</f>
        <v>36.241210000000002</v>
      </c>
      <c r="D113">
        <v>-1.111E-2</v>
      </c>
      <c r="E113">
        <v>-1.3180000000000001E-2</v>
      </c>
      <c r="F113">
        <v>-8.1250000000000003E-3</v>
      </c>
      <c r="G113">
        <v>-1.4010999999999999E-2</v>
      </c>
      <c r="H113" s="6">
        <f t="shared" si="12"/>
        <v>125.55925000000003</v>
      </c>
      <c r="I113" s="6">
        <f t="shared" si="13"/>
        <v>36.367439999999995</v>
      </c>
      <c r="J113" s="6">
        <f t="shared" si="14"/>
        <v>125.55284199999993</v>
      </c>
      <c r="K113" s="6">
        <f t="shared" si="15"/>
        <v>36.17546699999999</v>
      </c>
    </row>
    <row r="114" spans="1:11" x14ac:dyDescent="0.3">
      <c r="A114" s="7">
        <v>113</v>
      </c>
      <c r="B114" s="5">
        <f>case07!E114</f>
        <v>125.47057</v>
      </c>
      <c r="C114" s="5">
        <f>case07!F114</f>
        <v>36.220149999999997</v>
      </c>
      <c r="D114">
        <v>-9.4599999999999997E-3</v>
      </c>
      <c r="E114">
        <v>-1.7239999999999998E-2</v>
      </c>
      <c r="F114">
        <v>-6.1349999999999998E-3</v>
      </c>
      <c r="G114">
        <v>-1.6518000000000001E-2</v>
      </c>
      <c r="H114" s="6">
        <f t="shared" ref="H114" si="16">H113+D114</f>
        <v>125.54979000000003</v>
      </c>
      <c r="I114" s="6">
        <f t="shared" ref="I114" si="17">I113+E114</f>
        <v>36.350199999999994</v>
      </c>
      <c r="J114" s="6">
        <f t="shared" ref="J114" si="18">J113+F114</f>
        <v>125.54670699999993</v>
      </c>
      <c r="K114" s="6">
        <f t="shared" ref="K114" si="19">K113+G114</f>
        <v>36.158948999999993</v>
      </c>
    </row>
    <row r="115" spans="1:11" x14ac:dyDescent="0.3">
      <c r="A115" s="8"/>
      <c r="B115" s="5"/>
      <c r="C115" s="5"/>
      <c r="D115" s="5"/>
      <c r="E115" s="5"/>
      <c r="F115" s="6"/>
      <c r="G115" s="6"/>
      <c r="H115" s="6"/>
      <c r="I115" s="6"/>
      <c r="J115" s="6"/>
      <c r="K115" s="6"/>
    </row>
    <row r="116" spans="1:11" x14ac:dyDescent="0.3">
      <c r="A116" s="8"/>
      <c r="B116" s="5"/>
      <c r="C116" s="5"/>
      <c r="D116" s="5"/>
      <c r="E116" s="5"/>
      <c r="F116" s="6"/>
      <c r="G116" s="6"/>
      <c r="H116" s="6"/>
      <c r="I116" s="6"/>
      <c r="J116" s="6"/>
      <c r="K116" s="6"/>
    </row>
    <row r="117" spans="1:11" x14ac:dyDescent="0.3">
      <c r="A117" s="8"/>
      <c r="B117" s="5"/>
      <c r="C117" s="5"/>
      <c r="D117" s="5"/>
      <c r="E117" s="5"/>
      <c r="F117" s="6"/>
      <c r="G117" s="6"/>
      <c r="H117" s="6"/>
      <c r="I117" s="6"/>
      <c r="J117" s="6"/>
      <c r="K117" s="6"/>
    </row>
    <row r="118" spans="1:11" x14ac:dyDescent="0.3">
      <c r="A118" s="8"/>
      <c r="B118" s="5"/>
      <c r="C118" s="5"/>
      <c r="D118" s="5"/>
      <c r="E118" s="5"/>
      <c r="F118" s="6"/>
      <c r="G118" s="6"/>
      <c r="H118" s="6"/>
      <c r="I118" s="6"/>
      <c r="J118" s="6"/>
      <c r="K118" s="6"/>
    </row>
    <row r="119" spans="1:11" x14ac:dyDescent="0.3">
      <c r="A119" s="8"/>
      <c r="B119" s="5"/>
      <c r="C119" s="5"/>
      <c r="D119" s="5"/>
      <c r="E119" s="5"/>
      <c r="F119" s="6"/>
      <c r="G119" s="6"/>
      <c r="H119" s="6"/>
      <c r="I119" s="6"/>
      <c r="J119" s="6"/>
      <c r="K119" s="6"/>
    </row>
    <row r="120" spans="1:11" x14ac:dyDescent="0.3">
      <c r="A120" s="8"/>
      <c r="B120" s="5"/>
      <c r="C120" s="5"/>
      <c r="D120" s="5"/>
      <c r="E120" s="5"/>
      <c r="F120" s="6"/>
      <c r="G120" s="6"/>
      <c r="H120" s="6"/>
      <c r="I120" s="6"/>
      <c r="J120" s="6"/>
      <c r="K120" s="6"/>
    </row>
    <row r="121" spans="1:11" x14ac:dyDescent="0.3">
      <c r="A121" s="8"/>
      <c r="B121" s="5"/>
      <c r="C121" s="5"/>
      <c r="D121" s="5"/>
      <c r="E121" s="5"/>
      <c r="F121" s="6"/>
      <c r="G121" s="6"/>
      <c r="H121" s="6"/>
      <c r="I121" s="6"/>
      <c r="J121" s="6"/>
      <c r="K121" s="6"/>
    </row>
    <row r="122" spans="1:11" x14ac:dyDescent="0.3">
      <c r="A122" s="8"/>
      <c r="B122" s="5"/>
      <c r="C122" s="5"/>
      <c r="D122" s="5"/>
      <c r="E122" s="5"/>
      <c r="F122" s="6"/>
      <c r="G122" s="6"/>
      <c r="H122" s="6"/>
      <c r="I122" s="6"/>
      <c r="J122" s="6"/>
      <c r="K122" s="6"/>
    </row>
    <row r="123" spans="1:11" x14ac:dyDescent="0.3">
      <c r="A123" s="8"/>
      <c r="B123" s="5"/>
      <c r="C123" s="5"/>
      <c r="D123" s="5"/>
      <c r="E123" s="5"/>
      <c r="F123" s="6"/>
      <c r="G123" s="6"/>
      <c r="H123" s="6"/>
      <c r="I123" s="6"/>
      <c r="J123" s="6"/>
      <c r="K123" s="6"/>
    </row>
    <row r="124" spans="1:11" x14ac:dyDescent="0.3">
      <c r="A124" s="8"/>
      <c r="B124" s="5"/>
      <c r="C124" s="5"/>
      <c r="D124" s="5"/>
      <c r="E124" s="5"/>
      <c r="F124" s="6"/>
      <c r="G124" s="6"/>
      <c r="H124" s="6"/>
      <c r="I124" s="6"/>
      <c r="J124" s="6"/>
      <c r="K124" s="6"/>
    </row>
    <row r="125" spans="1:11" x14ac:dyDescent="0.3">
      <c r="A125" s="8"/>
      <c r="B125" s="5"/>
      <c r="C125" s="5"/>
      <c r="D125" s="5"/>
      <c r="E125" s="5"/>
      <c r="F125" s="6"/>
      <c r="G125" s="6"/>
      <c r="H125" s="6"/>
      <c r="I125" s="6"/>
      <c r="J125" s="6"/>
      <c r="K125" s="6"/>
    </row>
    <row r="126" spans="1:11" x14ac:dyDescent="0.3">
      <c r="A126" s="8"/>
      <c r="B126" s="5"/>
      <c r="C126" s="5"/>
      <c r="D126" s="5"/>
      <c r="E126" s="5"/>
      <c r="F126" s="6"/>
      <c r="G126" s="6"/>
      <c r="H126" s="6"/>
      <c r="I126" s="6"/>
      <c r="J126" s="6"/>
      <c r="K126" s="6"/>
    </row>
    <row r="127" spans="1:11" x14ac:dyDescent="0.3">
      <c r="A127" s="8"/>
      <c r="B127" s="5"/>
      <c r="C127" s="5"/>
      <c r="D127" s="5"/>
      <c r="E127" s="5"/>
      <c r="F127" s="6"/>
      <c r="G127" s="6"/>
      <c r="H127" s="6"/>
      <c r="I127" s="6"/>
      <c r="J127" s="6"/>
      <c r="K127" s="6"/>
    </row>
    <row r="128" spans="1:11" x14ac:dyDescent="0.3">
      <c r="A128" s="8"/>
      <c r="B128" s="5"/>
      <c r="C128" s="5"/>
      <c r="D128" s="5"/>
      <c r="E128" s="5"/>
      <c r="F128" s="6"/>
      <c r="G128" s="6"/>
      <c r="H128" s="6"/>
      <c r="I128" s="6"/>
      <c r="J128" s="6"/>
      <c r="K128" s="6"/>
    </row>
    <row r="129" spans="1:11" x14ac:dyDescent="0.3">
      <c r="A129" s="8"/>
      <c r="B129" s="5"/>
      <c r="C129" s="5"/>
      <c r="D129" s="5"/>
      <c r="E129" s="5"/>
      <c r="F129" s="6"/>
      <c r="G129" s="6"/>
      <c r="H129" s="6"/>
      <c r="I129" s="6"/>
      <c r="J129" s="6"/>
      <c r="K129" s="6"/>
    </row>
    <row r="130" spans="1:11" x14ac:dyDescent="0.3">
      <c r="A130" s="8"/>
      <c r="B130" s="5"/>
      <c r="C130" s="5"/>
      <c r="D130" s="5"/>
      <c r="E130" s="5"/>
      <c r="F130" s="6"/>
      <c r="G130" s="6"/>
      <c r="H130" s="6"/>
      <c r="I130" s="6"/>
      <c r="J130" s="6"/>
      <c r="K130" s="6"/>
    </row>
    <row r="131" spans="1:11" x14ac:dyDescent="0.3">
      <c r="A131" s="8"/>
      <c r="B131" s="5"/>
      <c r="C131" s="5"/>
      <c r="D131" s="5"/>
      <c r="E131" s="5"/>
      <c r="F131" s="6"/>
      <c r="G131" s="6"/>
      <c r="H131" s="6"/>
      <c r="I131" s="6"/>
      <c r="J131" s="6"/>
      <c r="K131" s="6"/>
    </row>
    <row r="132" spans="1:11" x14ac:dyDescent="0.3">
      <c r="A132" s="8"/>
      <c r="B132" s="5"/>
      <c r="C132" s="5"/>
      <c r="D132" s="5"/>
      <c r="E132" s="5"/>
      <c r="F132" s="6"/>
      <c r="G132" s="6"/>
      <c r="H132" s="6"/>
      <c r="I132" s="6"/>
      <c r="J132" s="6"/>
      <c r="K132" s="6"/>
    </row>
    <row r="133" spans="1:11" x14ac:dyDescent="0.3">
      <c r="A133" s="8"/>
      <c r="B133" s="5"/>
      <c r="C133" s="5"/>
      <c r="D133" s="5"/>
      <c r="E133" s="5"/>
      <c r="F133" s="6"/>
      <c r="G133" s="6"/>
      <c r="H133" s="6"/>
      <c r="I133" s="6"/>
      <c r="J133" s="6"/>
      <c r="K133" s="6"/>
    </row>
    <row r="134" spans="1:11" x14ac:dyDescent="0.3">
      <c r="A134" s="8"/>
      <c r="B134" s="5"/>
      <c r="C134" s="5"/>
      <c r="D134" s="5"/>
      <c r="E134" s="5"/>
      <c r="F134" s="6"/>
      <c r="G134" s="6"/>
      <c r="H134" s="6"/>
      <c r="I134" s="6"/>
      <c r="J134" s="6"/>
      <c r="K134" s="6"/>
    </row>
    <row r="135" spans="1:11" x14ac:dyDescent="0.3">
      <c r="A135" s="8"/>
      <c r="B135" s="5"/>
      <c r="C135" s="5"/>
      <c r="D135" s="5"/>
      <c r="E135" s="5"/>
      <c r="F135" s="6"/>
      <c r="G135" s="6"/>
      <c r="H135" s="6"/>
      <c r="I135" s="6"/>
      <c r="J135" s="6"/>
      <c r="K135" s="6"/>
    </row>
    <row r="136" spans="1:11" x14ac:dyDescent="0.3">
      <c r="A136" s="8"/>
      <c r="B136" s="5"/>
      <c r="C136" s="5"/>
      <c r="D136" s="5"/>
      <c r="E136" s="5"/>
      <c r="F136" s="6"/>
      <c r="G136" s="6"/>
      <c r="H136" s="6"/>
      <c r="I136" s="6"/>
      <c r="J136" s="6"/>
      <c r="K136" s="6"/>
    </row>
    <row r="137" spans="1:11" x14ac:dyDescent="0.3">
      <c r="A137" s="8"/>
      <c r="B137" s="5"/>
      <c r="C137" s="5"/>
      <c r="D137" s="5"/>
      <c r="E137" s="5"/>
      <c r="F137" s="6"/>
      <c r="G137" s="6"/>
      <c r="H137" s="6"/>
      <c r="I137" s="6"/>
      <c r="J137" s="6"/>
      <c r="K137" s="6"/>
    </row>
    <row r="138" spans="1:11" x14ac:dyDescent="0.3">
      <c r="A138" s="8"/>
      <c r="B138" s="5"/>
      <c r="C138" s="5"/>
      <c r="D138" s="5"/>
      <c r="E138" s="5"/>
      <c r="F138" s="6"/>
      <c r="G138" s="6"/>
      <c r="H138" s="6"/>
      <c r="I138" s="6"/>
      <c r="J138" s="6"/>
      <c r="K138" s="6"/>
    </row>
    <row r="139" spans="1:11" x14ac:dyDescent="0.3">
      <c r="A139" s="8"/>
      <c r="B139" s="5"/>
      <c r="C139" s="5"/>
      <c r="D139" s="5"/>
      <c r="E139" s="5"/>
      <c r="F139" s="6"/>
      <c r="G139" s="6"/>
      <c r="H139" s="6"/>
      <c r="I139" s="6"/>
      <c r="J139" s="6"/>
      <c r="K139" s="6"/>
    </row>
    <row r="140" spans="1:11" x14ac:dyDescent="0.3">
      <c r="A140" s="8"/>
      <c r="B140" s="5"/>
      <c r="C140" s="5"/>
      <c r="D140" s="5"/>
      <c r="E140" s="5"/>
      <c r="F140" s="6"/>
      <c r="G140" s="6"/>
      <c r="H140" s="6"/>
      <c r="I140" s="6"/>
      <c r="J140" s="6"/>
      <c r="K140" s="6"/>
    </row>
    <row r="141" spans="1:11" x14ac:dyDescent="0.3">
      <c r="A141" s="8"/>
      <c r="B141" s="5"/>
      <c r="C141" s="5"/>
      <c r="D141" s="5"/>
      <c r="E141" s="5"/>
      <c r="F141" s="6"/>
      <c r="G141" s="6"/>
      <c r="H141" s="6"/>
      <c r="I141" s="6"/>
      <c r="J141" s="6"/>
      <c r="K141" s="6"/>
    </row>
    <row r="142" spans="1:11" x14ac:dyDescent="0.3">
      <c r="A142" s="8"/>
      <c r="B142" s="5"/>
      <c r="C142" s="5"/>
      <c r="D142" s="5"/>
      <c r="E142" s="5"/>
      <c r="F142" s="6"/>
      <c r="G142" s="6"/>
      <c r="H142" s="6"/>
      <c r="I142" s="6"/>
      <c r="J142" s="6"/>
      <c r="K142" s="6"/>
    </row>
    <row r="143" spans="1:11" x14ac:dyDescent="0.3">
      <c r="A143" s="8"/>
      <c r="B143" s="5"/>
      <c r="C143" s="5"/>
      <c r="D143" s="5"/>
      <c r="E143" s="5"/>
      <c r="F143" s="6"/>
      <c r="G143" s="6"/>
      <c r="H143" s="6"/>
      <c r="I143" s="6"/>
      <c r="J143" s="6"/>
      <c r="K143" s="6"/>
    </row>
    <row r="144" spans="1:11" x14ac:dyDescent="0.3">
      <c r="A144" s="8"/>
      <c r="B144" s="5"/>
      <c r="C144" s="5"/>
      <c r="D144" s="5"/>
      <c r="E144" s="5"/>
      <c r="F144" s="6"/>
      <c r="G144" s="6"/>
      <c r="H144" s="6"/>
      <c r="I144" s="6"/>
      <c r="J144" s="6"/>
      <c r="K144" s="6"/>
    </row>
    <row r="145" spans="1:11" x14ac:dyDescent="0.3">
      <c r="A145" s="8"/>
      <c r="B145" s="5"/>
      <c r="C145" s="5"/>
      <c r="D145" s="5"/>
      <c r="E145" s="5"/>
      <c r="F145" s="6"/>
      <c r="G145" s="6"/>
      <c r="H145" s="6"/>
      <c r="I145" s="6"/>
      <c r="J145" s="6"/>
      <c r="K145" s="6"/>
    </row>
    <row r="146" spans="1:11" x14ac:dyDescent="0.3">
      <c r="A146" s="8"/>
      <c r="B146" s="5"/>
      <c r="C146" s="5"/>
      <c r="D146" s="5"/>
      <c r="E146" s="5"/>
      <c r="F146" s="6"/>
      <c r="G146" s="6"/>
      <c r="H146" s="6"/>
      <c r="I146" s="6"/>
      <c r="J146" s="6"/>
      <c r="K146" s="6"/>
    </row>
    <row r="147" spans="1:11" x14ac:dyDescent="0.3">
      <c r="A147" s="8"/>
      <c r="B147" s="5"/>
      <c r="C147" s="5"/>
      <c r="D147" s="5"/>
      <c r="E147" s="5"/>
      <c r="F147" s="6"/>
      <c r="G147" s="6"/>
      <c r="H147" s="6"/>
      <c r="I147" s="6"/>
      <c r="J147" s="6"/>
      <c r="K147" s="6"/>
    </row>
    <row r="148" spans="1:11" x14ac:dyDescent="0.3">
      <c r="A148" s="8"/>
      <c r="B148" s="5"/>
      <c r="C148" s="5"/>
      <c r="D148" s="5"/>
      <c r="E148" s="5"/>
      <c r="F148" s="6"/>
      <c r="G148" s="6"/>
      <c r="H148" s="6"/>
      <c r="I148" s="6"/>
      <c r="J148" s="6"/>
      <c r="K148" s="6"/>
    </row>
    <row r="149" spans="1:11" x14ac:dyDescent="0.3">
      <c r="A149" s="8"/>
      <c r="B149" s="5"/>
      <c r="C149" s="5"/>
      <c r="D149" s="5"/>
      <c r="E149" s="5"/>
      <c r="F149" s="6"/>
      <c r="G149" s="6"/>
      <c r="H149" s="6"/>
      <c r="I149" s="6"/>
      <c r="J149" s="6"/>
      <c r="K149" s="6"/>
    </row>
    <row r="150" spans="1:11" x14ac:dyDescent="0.3">
      <c r="A150" s="8"/>
      <c r="B150" s="5"/>
      <c r="C150" s="5"/>
      <c r="D150" s="5"/>
      <c r="E150" s="5"/>
      <c r="F150" s="6"/>
      <c r="G150" s="6"/>
      <c r="H150" s="6"/>
      <c r="I150" s="6"/>
      <c r="J150" s="6"/>
      <c r="K150" s="6"/>
    </row>
    <row r="151" spans="1:11" x14ac:dyDescent="0.3">
      <c r="A151" s="8"/>
      <c r="B151" s="5"/>
      <c r="C151" s="5"/>
      <c r="D151" s="5"/>
      <c r="E151" s="5"/>
      <c r="F151" s="6"/>
      <c r="G151" s="6"/>
      <c r="H151" s="6"/>
      <c r="I151" s="6"/>
      <c r="J151" s="6"/>
      <c r="K151" s="6"/>
    </row>
    <row r="152" spans="1:11" x14ac:dyDescent="0.3">
      <c r="A152" s="8"/>
      <c r="B152" s="5"/>
      <c r="C152" s="5"/>
      <c r="D152" s="5"/>
      <c r="E152" s="5"/>
      <c r="F152" s="6"/>
      <c r="G152" s="6"/>
      <c r="H152" s="6"/>
      <c r="I152" s="6"/>
      <c r="J152" s="6"/>
      <c r="K152" s="6"/>
    </row>
    <row r="153" spans="1:11" x14ac:dyDescent="0.3">
      <c r="A153" s="8"/>
      <c r="B153" s="5"/>
      <c r="C153" s="5"/>
      <c r="D153" s="5"/>
      <c r="E153" s="5"/>
      <c r="F153" s="6"/>
      <c r="G153" s="6"/>
      <c r="H153" s="6"/>
      <c r="I153" s="6"/>
      <c r="J153" s="6"/>
      <c r="K153" s="6"/>
    </row>
    <row r="154" spans="1:11" x14ac:dyDescent="0.3">
      <c r="A154" s="8"/>
      <c r="B154" s="5"/>
      <c r="C154" s="5"/>
      <c r="D154" s="5"/>
      <c r="E154" s="5"/>
      <c r="F154" s="6"/>
      <c r="G154" s="6"/>
      <c r="H154" s="6"/>
      <c r="I154" s="6"/>
      <c r="J154" s="6"/>
      <c r="K154" s="6"/>
    </row>
    <row r="155" spans="1:11" x14ac:dyDescent="0.3">
      <c r="A155" s="8"/>
      <c r="B155" s="5"/>
      <c r="C155" s="5"/>
      <c r="D155" s="5"/>
      <c r="E155" s="5"/>
      <c r="F155" s="6"/>
      <c r="G155" s="6"/>
      <c r="H155" s="6"/>
      <c r="I155" s="6"/>
      <c r="J155" s="6"/>
      <c r="K155" s="6"/>
    </row>
    <row r="156" spans="1:11" x14ac:dyDescent="0.3">
      <c r="A156" s="8"/>
      <c r="B156" s="5"/>
      <c r="C156" s="5"/>
      <c r="D156" s="5"/>
      <c r="E156" s="5"/>
      <c r="F156" s="6"/>
      <c r="G156" s="6"/>
      <c r="H156" s="6"/>
      <c r="I156" s="6"/>
      <c r="J156" s="6"/>
      <c r="K156" s="6"/>
    </row>
    <row r="157" spans="1:11" x14ac:dyDescent="0.3">
      <c r="A157" s="8"/>
      <c r="B157" s="5"/>
      <c r="C157" s="5"/>
      <c r="D157" s="5"/>
      <c r="E157" s="5"/>
      <c r="F157" s="6"/>
      <c r="G157" s="6"/>
      <c r="H157" s="6"/>
      <c r="I157" s="6"/>
      <c r="J157" s="6"/>
      <c r="K157" s="6"/>
    </row>
    <row r="158" spans="1:11" x14ac:dyDescent="0.3">
      <c r="A158" s="8"/>
      <c r="B158" s="5"/>
      <c r="C158" s="5"/>
      <c r="D158" s="5"/>
      <c r="E158" s="5"/>
      <c r="F158" s="6"/>
      <c r="G158" s="6"/>
      <c r="H158" s="6"/>
      <c r="I158" s="6"/>
      <c r="J158" s="6"/>
      <c r="K158" s="6"/>
    </row>
    <row r="159" spans="1:11" x14ac:dyDescent="0.3">
      <c r="A159" s="8"/>
      <c r="B159" s="5"/>
      <c r="C159" s="5"/>
      <c r="D159" s="5"/>
      <c r="E159" s="5"/>
      <c r="F159" s="6"/>
      <c r="G159" s="6"/>
      <c r="H159" s="6"/>
      <c r="I159" s="6"/>
      <c r="J159" s="6"/>
      <c r="K159" s="6"/>
    </row>
    <row r="160" spans="1:11" x14ac:dyDescent="0.3">
      <c r="A160" s="8"/>
      <c r="B160" s="5"/>
      <c r="C160" s="5"/>
      <c r="D160" s="5"/>
      <c r="E160" s="5"/>
      <c r="F160" s="6"/>
      <c r="G160" s="6"/>
      <c r="H160" s="6"/>
      <c r="I160" s="6"/>
      <c r="J160" s="6"/>
      <c r="K160" s="6"/>
    </row>
    <row r="161" spans="1:11" x14ac:dyDescent="0.3">
      <c r="A161" s="8"/>
      <c r="B161" s="5"/>
      <c r="C161" s="5"/>
      <c r="D161" s="5"/>
      <c r="E161" s="5"/>
      <c r="F161" s="6"/>
      <c r="G161" s="6"/>
      <c r="H161" s="6"/>
      <c r="I161" s="6"/>
      <c r="J161" s="6"/>
      <c r="K161" s="6"/>
    </row>
    <row r="162" spans="1:11" x14ac:dyDescent="0.3">
      <c r="A162" s="8"/>
      <c r="B162" s="5"/>
      <c r="C162" s="5"/>
      <c r="D162" s="5"/>
      <c r="E162" s="5"/>
      <c r="F162" s="6"/>
      <c r="G162" s="6"/>
      <c r="H162" s="6"/>
      <c r="I162" s="6"/>
      <c r="J162" s="6"/>
      <c r="K162" s="6"/>
    </row>
    <row r="163" spans="1:11" x14ac:dyDescent="0.3">
      <c r="A163" s="8"/>
      <c r="B163" s="5"/>
      <c r="C163" s="5"/>
      <c r="D163" s="5"/>
      <c r="E163" s="5"/>
      <c r="F163" s="6"/>
      <c r="G163" s="6"/>
      <c r="H163" s="6"/>
      <c r="I163" s="6"/>
      <c r="J163" s="6"/>
      <c r="K163" s="6"/>
    </row>
    <row r="164" spans="1:11" x14ac:dyDescent="0.3">
      <c r="A164" s="8"/>
      <c r="B164" s="5"/>
      <c r="C164" s="5"/>
      <c r="D164" s="5"/>
      <c r="E164" s="5"/>
      <c r="F164" s="6"/>
      <c r="G164" s="6"/>
      <c r="H164" s="6"/>
      <c r="I164" s="6"/>
      <c r="J164" s="6"/>
      <c r="K164" s="6"/>
    </row>
    <row r="165" spans="1:11" x14ac:dyDescent="0.3">
      <c r="A165" s="8"/>
      <c r="B165" s="5"/>
      <c r="C165" s="5"/>
      <c r="D165" s="5"/>
      <c r="E165" s="5"/>
      <c r="F165" s="6"/>
      <c r="G165" s="6"/>
      <c r="H165" s="6"/>
      <c r="I165" s="6"/>
      <c r="J165" s="6"/>
      <c r="K165" s="6"/>
    </row>
    <row r="166" spans="1:11" x14ac:dyDescent="0.3">
      <c r="A166" s="8"/>
      <c r="B166" s="5"/>
      <c r="C166" s="5"/>
      <c r="D166" s="5"/>
      <c r="E166" s="5"/>
      <c r="F166" s="6"/>
      <c r="G166" s="6"/>
      <c r="H166" s="6"/>
      <c r="I166" s="6"/>
      <c r="J166" s="6"/>
      <c r="K166" s="6"/>
    </row>
    <row r="167" spans="1:11" x14ac:dyDescent="0.3">
      <c r="A167" s="8"/>
      <c r="B167" s="5"/>
      <c r="C167" s="5"/>
      <c r="D167" s="5"/>
      <c r="E167" s="5"/>
      <c r="F167" s="6"/>
      <c r="G167" s="6"/>
      <c r="H167" s="6"/>
      <c r="I167" s="6"/>
      <c r="J167" s="6"/>
      <c r="K167" s="6"/>
    </row>
    <row r="168" spans="1:11" x14ac:dyDescent="0.3">
      <c r="A168" s="8"/>
      <c r="B168" s="5"/>
      <c r="C168" s="5"/>
      <c r="D168" s="5"/>
      <c r="E168" s="5"/>
      <c r="F168" s="6"/>
      <c r="G168" s="6"/>
      <c r="H168" s="6"/>
      <c r="I168" s="6"/>
      <c r="J168" s="6"/>
      <c r="K168" s="6"/>
    </row>
    <row r="169" spans="1:11" x14ac:dyDescent="0.3">
      <c r="A169" s="8"/>
      <c r="B169" s="5"/>
      <c r="C169" s="5"/>
      <c r="D169" s="5"/>
      <c r="E169" s="5"/>
      <c r="F169" s="6"/>
      <c r="G169" s="6"/>
      <c r="H169" s="6"/>
      <c r="I169" s="6"/>
      <c r="J169" s="6"/>
      <c r="K169" s="6"/>
    </row>
    <row r="170" spans="1:11" x14ac:dyDescent="0.3">
      <c r="A170" s="8"/>
      <c r="B170" s="5"/>
      <c r="C170" s="5"/>
      <c r="D170" s="5"/>
      <c r="E170" s="5"/>
      <c r="F170" s="6"/>
      <c r="G170" s="6"/>
      <c r="H170" s="6"/>
      <c r="I170" s="6"/>
      <c r="J170" s="6"/>
      <c r="K170" s="6"/>
    </row>
    <row r="171" spans="1:11" x14ac:dyDescent="0.3">
      <c r="A171" s="8"/>
      <c r="B171" s="5"/>
      <c r="C171" s="5"/>
      <c r="D171" s="5"/>
      <c r="E171" s="5"/>
      <c r="F171" s="6"/>
      <c r="G171" s="6"/>
      <c r="H171" s="6"/>
      <c r="I171" s="6"/>
      <c r="J171" s="6"/>
      <c r="K171" s="6"/>
    </row>
    <row r="172" spans="1:11" x14ac:dyDescent="0.3">
      <c r="A172" s="8"/>
      <c r="B172" s="5"/>
      <c r="C172" s="5"/>
      <c r="D172" s="5"/>
      <c r="E172" s="5"/>
      <c r="F172" s="6"/>
      <c r="G172" s="6"/>
      <c r="H172" s="6"/>
      <c r="I172" s="6"/>
      <c r="J172" s="6"/>
      <c r="K172" s="6"/>
    </row>
    <row r="173" spans="1:11" x14ac:dyDescent="0.3">
      <c r="A173" s="8"/>
      <c r="B173" s="5"/>
      <c r="C173" s="5"/>
      <c r="D173" s="5"/>
      <c r="E173" s="5"/>
      <c r="F173" s="6"/>
      <c r="G173" s="6"/>
      <c r="H173" s="6"/>
      <c r="I173" s="6"/>
      <c r="J173" s="6"/>
      <c r="K173" s="6"/>
    </row>
    <row r="174" spans="1:11" x14ac:dyDescent="0.3">
      <c r="A174" s="8"/>
      <c r="B174" s="5"/>
      <c r="C174" s="5"/>
      <c r="D174" s="5"/>
      <c r="E174" s="5"/>
      <c r="F174" s="6"/>
      <c r="G174" s="6"/>
      <c r="H174" s="6"/>
      <c r="I174" s="6"/>
      <c r="J174" s="6"/>
      <c r="K174" s="6"/>
    </row>
    <row r="175" spans="1:11" x14ac:dyDescent="0.3">
      <c r="A175" s="8"/>
      <c r="B175" s="5"/>
      <c r="C175" s="5"/>
      <c r="D175" s="5"/>
      <c r="E175" s="5"/>
      <c r="F175" s="6"/>
      <c r="G175" s="6"/>
      <c r="H175" s="6"/>
      <c r="I175" s="6"/>
      <c r="J175" s="6"/>
      <c r="K175" s="6"/>
    </row>
    <row r="176" spans="1:11" x14ac:dyDescent="0.3">
      <c r="A176" s="8"/>
      <c r="B176" s="5"/>
      <c r="C176" s="5"/>
      <c r="D176" s="5"/>
      <c r="E176" s="5"/>
      <c r="F176" s="6"/>
      <c r="G176" s="6"/>
      <c r="H176" s="6"/>
      <c r="I176" s="6"/>
      <c r="J176" s="6"/>
      <c r="K176" s="6"/>
    </row>
    <row r="177" spans="1:11" x14ac:dyDescent="0.3">
      <c r="A177" s="8"/>
      <c r="B177" s="5"/>
      <c r="C177" s="5"/>
      <c r="D177" s="5"/>
      <c r="E177" s="5"/>
      <c r="F177" s="6"/>
      <c r="G177" s="6"/>
      <c r="H177" s="6"/>
      <c r="I177" s="6"/>
      <c r="J177" s="6"/>
      <c r="K177" s="6"/>
    </row>
    <row r="178" spans="1:11" x14ac:dyDescent="0.3">
      <c r="A178" s="8"/>
      <c r="B178" s="5"/>
      <c r="C178" s="5"/>
      <c r="D178" s="5"/>
      <c r="E178" s="5"/>
      <c r="F178" s="6"/>
      <c r="G178" s="6"/>
      <c r="H178" s="6"/>
      <c r="I178" s="6"/>
      <c r="J178" s="6"/>
      <c r="K178" s="6"/>
    </row>
    <row r="179" spans="1:11" x14ac:dyDescent="0.3">
      <c r="A179" s="8"/>
      <c r="B179" s="5"/>
      <c r="C179" s="5"/>
      <c r="D179" s="5"/>
      <c r="E179" s="5"/>
      <c r="F179" s="6"/>
      <c r="G179" s="6"/>
      <c r="H179" s="6"/>
      <c r="I179" s="6"/>
      <c r="J179" s="6"/>
      <c r="K179" s="6"/>
    </row>
    <row r="180" spans="1:11" x14ac:dyDescent="0.3">
      <c r="A180" s="8"/>
      <c r="B180" s="5"/>
      <c r="C180" s="5"/>
      <c r="D180" s="5"/>
      <c r="E180" s="5"/>
      <c r="F180" s="6"/>
      <c r="G180" s="6"/>
      <c r="H180" s="6"/>
      <c r="I180" s="6"/>
      <c r="J180" s="6"/>
      <c r="K180" s="6"/>
    </row>
    <row r="181" spans="1:11" x14ac:dyDescent="0.3">
      <c r="A181" s="8"/>
      <c r="B181" s="5"/>
      <c r="C181" s="5"/>
      <c r="D181" s="5"/>
      <c r="E181" s="5"/>
      <c r="F181" s="6"/>
      <c r="G181" s="6"/>
      <c r="H181" s="6"/>
      <c r="I181" s="6"/>
      <c r="J181" s="6"/>
      <c r="K181" s="6"/>
    </row>
    <row r="182" spans="1:11" x14ac:dyDescent="0.3">
      <c r="A182" s="8"/>
      <c r="B182" s="5"/>
      <c r="C182" s="5"/>
      <c r="D182" s="5"/>
      <c r="E182" s="5"/>
      <c r="F182" s="6"/>
      <c r="G182" s="6"/>
      <c r="H182" s="6"/>
      <c r="I182" s="6"/>
      <c r="J182" s="6"/>
      <c r="K182" s="6"/>
    </row>
    <row r="183" spans="1:11" x14ac:dyDescent="0.3">
      <c r="A183" s="8"/>
      <c r="B183" s="5"/>
      <c r="C183" s="5"/>
      <c r="D183" s="5"/>
      <c r="E183" s="5"/>
      <c r="F183" s="6"/>
      <c r="G183" s="6"/>
      <c r="H183" s="6"/>
      <c r="I183" s="6"/>
      <c r="J183" s="6"/>
      <c r="K183" s="6"/>
    </row>
    <row r="184" spans="1:11" x14ac:dyDescent="0.3">
      <c r="A184" s="8"/>
      <c r="B184" s="5"/>
      <c r="C184" s="5"/>
      <c r="D184" s="5"/>
      <c r="E184" s="5"/>
      <c r="F184" s="6"/>
      <c r="G184" s="6"/>
      <c r="H184" s="6"/>
      <c r="I184" s="6"/>
      <c r="J184" s="6"/>
      <c r="K184" s="6"/>
    </row>
    <row r="185" spans="1:11" x14ac:dyDescent="0.3">
      <c r="A185" s="8"/>
      <c r="B185" s="5"/>
      <c r="C185" s="5"/>
      <c r="D185" s="5"/>
      <c r="E185" s="5"/>
      <c r="F185" s="6"/>
      <c r="G185" s="6"/>
      <c r="H185" s="6"/>
      <c r="I185" s="6"/>
      <c r="J185" s="6"/>
      <c r="K185" s="6"/>
    </row>
    <row r="186" spans="1:11" x14ac:dyDescent="0.3">
      <c r="A186" s="8"/>
      <c r="B186" s="5"/>
      <c r="C186" s="5"/>
      <c r="D186" s="5"/>
      <c r="E186" s="5"/>
      <c r="F186" s="6"/>
      <c r="G186" s="6"/>
      <c r="H186" s="6"/>
      <c r="I186" s="6"/>
      <c r="J186" s="6"/>
      <c r="K186" s="6"/>
    </row>
    <row r="187" spans="1:11" x14ac:dyDescent="0.3">
      <c r="A187" s="8"/>
      <c r="B187" s="5"/>
      <c r="C187" s="5"/>
      <c r="D187" s="5"/>
      <c r="E187" s="5"/>
      <c r="F187" s="6"/>
      <c r="G187" s="6"/>
      <c r="H187" s="6"/>
      <c r="I187" s="6"/>
      <c r="J187" s="6"/>
      <c r="K187" s="6"/>
    </row>
    <row r="188" spans="1:11" x14ac:dyDescent="0.3">
      <c r="A188" s="8"/>
      <c r="B188" s="5"/>
      <c r="C188" s="5"/>
      <c r="D188" s="5"/>
      <c r="E188" s="5"/>
      <c r="F188" s="6"/>
      <c r="G188" s="6"/>
      <c r="H188" s="6"/>
      <c r="I188" s="6"/>
      <c r="J188" s="6"/>
      <c r="K188" s="6"/>
    </row>
    <row r="189" spans="1:11" x14ac:dyDescent="0.3">
      <c r="A189" s="8"/>
      <c r="B189" s="5"/>
      <c r="C189" s="5"/>
      <c r="D189" s="5"/>
      <c r="E189" s="5"/>
      <c r="F189" s="6"/>
      <c r="G189" s="6"/>
      <c r="H189" s="6"/>
      <c r="I189" s="6"/>
      <c r="J189" s="6"/>
      <c r="K189" s="6"/>
    </row>
    <row r="190" spans="1:11" x14ac:dyDescent="0.3">
      <c r="A190" s="8"/>
      <c r="B190" s="5"/>
      <c r="C190" s="5"/>
      <c r="D190" s="5"/>
      <c r="E190" s="5"/>
      <c r="F190" s="6"/>
      <c r="G190" s="6"/>
      <c r="H190" s="6"/>
      <c r="I190" s="6"/>
      <c r="J190" s="6"/>
      <c r="K190" s="6"/>
    </row>
    <row r="191" spans="1:11" x14ac:dyDescent="0.3">
      <c r="A191" s="8"/>
      <c r="B191" s="5"/>
      <c r="C191" s="5"/>
      <c r="D191" s="5"/>
      <c r="E191" s="5"/>
      <c r="F191" s="6"/>
      <c r="G191" s="6"/>
      <c r="H191" s="6"/>
      <c r="I191" s="6"/>
      <c r="J191" s="6"/>
      <c r="K191" s="6"/>
    </row>
    <row r="192" spans="1:11" x14ac:dyDescent="0.3">
      <c r="A192" s="8"/>
      <c r="B192" s="5"/>
      <c r="C192" s="5"/>
      <c r="D192" s="5"/>
      <c r="E192" s="5"/>
      <c r="F192" s="6"/>
      <c r="G192" s="6"/>
      <c r="H192" s="6"/>
      <c r="I192" s="6"/>
      <c r="J192" s="6"/>
      <c r="K192" s="6"/>
    </row>
    <row r="193" spans="1:11" x14ac:dyDescent="0.3">
      <c r="A193" s="8"/>
      <c r="B193" s="5"/>
      <c r="C193" s="5"/>
      <c r="D193" s="5"/>
      <c r="E193" s="5"/>
      <c r="F193" s="6"/>
      <c r="G193" s="6"/>
      <c r="H193" s="6"/>
      <c r="I193" s="6"/>
      <c r="J193" s="6"/>
      <c r="K193" s="6"/>
    </row>
    <row r="194" spans="1:11" x14ac:dyDescent="0.3">
      <c r="A194" s="8"/>
      <c r="B194" s="5"/>
      <c r="C194" s="5"/>
      <c r="D194" s="5"/>
      <c r="E194" s="5"/>
      <c r="F194" s="6"/>
      <c r="G194" s="6"/>
      <c r="H194" s="6"/>
      <c r="I194" s="6"/>
      <c r="J194" s="6"/>
      <c r="K194" s="6"/>
    </row>
    <row r="195" spans="1:11" x14ac:dyDescent="0.3">
      <c r="A195" s="8"/>
      <c r="B195" s="5"/>
      <c r="C195" s="5"/>
      <c r="D195" s="5"/>
      <c r="E195" s="5"/>
      <c r="F195" s="6"/>
      <c r="G195" s="6"/>
      <c r="H195" s="6"/>
      <c r="I195" s="6"/>
      <c r="J195" s="6"/>
      <c r="K195" s="6"/>
    </row>
    <row r="196" spans="1:11" x14ac:dyDescent="0.3">
      <c r="A196" s="8"/>
      <c r="B196" s="5"/>
      <c r="C196" s="5"/>
      <c r="D196" s="5"/>
      <c r="E196" s="5"/>
      <c r="F196" s="6"/>
      <c r="G196" s="6"/>
      <c r="H196" s="6"/>
      <c r="I196" s="6"/>
      <c r="J196" s="6"/>
      <c r="K196" s="6"/>
    </row>
    <row r="197" spans="1:11" x14ac:dyDescent="0.3">
      <c r="A197" s="8"/>
      <c r="B197" s="5"/>
      <c r="C197" s="5"/>
      <c r="D197" s="5"/>
      <c r="E197" s="5"/>
      <c r="F197" s="6"/>
      <c r="G197" s="6"/>
      <c r="H197" s="6"/>
      <c r="I197" s="6"/>
      <c r="J197" s="6"/>
      <c r="K197" s="6"/>
    </row>
    <row r="198" spans="1:11" x14ac:dyDescent="0.3">
      <c r="A198" s="8"/>
      <c r="B198" s="5"/>
      <c r="C198" s="5"/>
      <c r="D198" s="5"/>
      <c r="E198" s="5"/>
      <c r="F198" s="6"/>
      <c r="G198" s="6"/>
      <c r="H198" s="6"/>
      <c r="I198" s="6"/>
      <c r="J198" s="6"/>
      <c r="K198" s="6"/>
    </row>
    <row r="199" spans="1:11" x14ac:dyDescent="0.3">
      <c r="A199" s="8"/>
      <c r="B199" s="5"/>
      <c r="C199" s="5"/>
      <c r="D199" s="5"/>
      <c r="E199" s="5"/>
      <c r="F199" s="6"/>
      <c r="G199" s="6"/>
      <c r="H199" s="6"/>
      <c r="I199" s="6"/>
      <c r="J199" s="6"/>
      <c r="K199" s="6"/>
    </row>
    <row r="200" spans="1:11" x14ac:dyDescent="0.3">
      <c r="A200" s="8"/>
      <c r="B200" s="5"/>
      <c r="C200" s="5"/>
      <c r="D200" s="5"/>
      <c r="E200" s="5"/>
      <c r="F200" s="6"/>
      <c r="G200" s="6"/>
      <c r="H200" s="6"/>
      <c r="I200" s="6"/>
      <c r="J200" s="6"/>
      <c r="K200" s="6"/>
    </row>
    <row r="201" spans="1:11" x14ac:dyDescent="0.3">
      <c r="A201" s="8"/>
      <c r="B201" s="5"/>
      <c r="C201" s="5"/>
      <c r="D201" s="5"/>
      <c r="E201" s="5"/>
      <c r="F201" s="6"/>
      <c r="G201" s="6"/>
      <c r="H201" s="6"/>
      <c r="I201" s="6"/>
      <c r="J201" s="6"/>
      <c r="K201" s="6"/>
    </row>
    <row r="202" spans="1:11" x14ac:dyDescent="0.3">
      <c r="A202" s="8"/>
      <c r="B202" s="5"/>
      <c r="C202" s="5"/>
      <c r="D202" s="5"/>
      <c r="E202" s="5"/>
      <c r="F202" s="6"/>
      <c r="G202" s="6"/>
      <c r="H202" s="6"/>
      <c r="I202" s="6"/>
      <c r="J202" s="6"/>
      <c r="K202" s="6"/>
    </row>
    <row r="203" spans="1:11" x14ac:dyDescent="0.3">
      <c r="A203" s="8"/>
      <c r="B203" s="5"/>
      <c r="C203" s="5"/>
      <c r="D203" s="5"/>
      <c r="E203" s="5"/>
      <c r="F203" s="6"/>
      <c r="G203" s="6"/>
      <c r="H203" s="6"/>
      <c r="I203" s="6"/>
      <c r="J203" s="6"/>
      <c r="K203" s="6"/>
    </row>
    <row r="204" spans="1:11" x14ac:dyDescent="0.3">
      <c r="A204" s="8"/>
      <c r="B204" s="5"/>
      <c r="C204" s="5"/>
      <c r="D204" s="5"/>
      <c r="E204" s="5"/>
      <c r="F204" s="6"/>
      <c r="G204" s="6"/>
      <c r="H204" s="6"/>
      <c r="I204" s="6"/>
      <c r="J204" s="6"/>
      <c r="K204" s="6"/>
    </row>
    <row r="205" spans="1:11" x14ac:dyDescent="0.3">
      <c r="A205" s="8"/>
      <c r="B205" s="5"/>
      <c r="C205" s="5"/>
      <c r="D205" s="5"/>
      <c r="E205" s="5"/>
      <c r="F205" s="6"/>
      <c r="G205" s="6"/>
      <c r="H205" s="6"/>
      <c r="I205" s="6"/>
      <c r="J205" s="6"/>
      <c r="K205" s="6"/>
    </row>
    <row r="206" spans="1:11" x14ac:dyDescent="0.3">
      <c r="A206" s="8"/>
      <c r="B206" s="5"/>
      <c r="C206" s="5"/>
      <c r="D206" s="5"/>
      <c r="E206" s="5"/>
      <c r="F206" s="6"/>
      <c r="G206" s="6"/>
      <c r="H206" s="6"/>
      <c r="I206" s="6"/>
      <c r="J206" s="6"/>
      <c r="K206" s="6"/>
    </row>
    <row r="207" spans="1:11" x14ac:dyDescent="0.3">
      <c r="A207" s="8"/>
      <c r="B207" s="5"/>
      <c r="C207" s="5"/>
      <c r="D207" s="5"/>
      <c r="E207" s="5"/>
      <c r="F207" s="6"/>
      <c r="G207" s="6"/>
      <c r="H207" s="6"/>
      <c r="I207" s="6"/>
      <c r="J207" s="6"/>
      <c r="K207" s="6"/>
    </row>
    <row r="208" spans="1:11" x14ac:dyDescent="0.3">
      <c r="A208" s="8"/>
      <c r="B208" s="5"/>
      <c r="C208" s="5"/>
      <c r="D208" s="5"/>
      <c r="E208" s="5"/>
      <c r="F208" s="6"/>
      <c r="G208" s="6"/>
      <c r="H208" s="6"/>
      <c r="I208" s="6"/>
      <c r="J208" s="6"/>
      <c r="K208" s="6"/>
    </row>
    <row r="209" spans="1:11" x14ac:dyDescent="0.3">
      <c r="A209" s="8"/>
      <c r="B209" s="5"/>
      <c r="C209" s="5"/>
      <c r="D209" s="5"/>
      <c r="E209" s="5"/>
      <c r="F209" s="6"/>
      <c r="G209" s="6"/>
      <c r="H209" s="6"/>
      <c r="I209" s="6"/>
      <c r="J209" s="6"/>
      <c r="K209" s="6"/>
    </row>
    <row r="210" spans="1:11" x14ac:dyDescent="0.3">
      <c r="A210" s="8"/>
      <c r="B210" s="5"/>
      <c r="C210" s="5"/>
      <c r="D210" s="5"/>
      <c r="E210" s="5"/>
      <c r="F210" s="6"/>
      <c r="G210" s="6"/>
      <c r="H210" s="6"/>
      <c r="I210" s="6"/>
      <c r="J210" s="6"/>
      <c r="K210" s="6"/>
    </row>
    <row r="211" spans="1:11" x14ac:dyDescent="0.3">
      <c r="A211" s="8"/>
      <c r="B211" s="5"/>
      <c r="C211" s="5"/>
      <c r="D211" s="5"/>
      <c r="E211" s="5"/>
      <c r="F211" s="6"/>
      <c r="G211" s="6"/>
      <c r="H211" s="6"/>
      <c r="I211" s="6"/>
      <c r="J211" s="6"/>
      <c r="K211" s="6"/>
    </row>
    <row r="212" spans="1:11" x14ac:dyDescent="0.3">
      <c r="A212" s="8"/>
      <c r="B212" s="5"/>
      <c r="C212" s="5"/>
      <c r="D212" s="5"/>
      <c r="E212" s="5"/>
      <c r="F212" s="6"/>
      <c r="G212" s="6"/>
      <c r="H212" s="6"/>
      <c r="I212" s="6"/>
      <c r="J212" s="6"/>
      <c r="K212" s="6"/>
    </row>
    <row r="213" spans="1:11" x14ac:dyDescent="0.3">
      <c r="A213" s="8"/>
      <c r="B213" s="5"/>
      <c r="C213" s="5"/>
      <c r="D213" s="5"/>
      <c r="E213" s="5"/>
      <c r="F213" s="6"/>
      <c r="G213" s="6"/>
      <c r="H213" s="6"/>
      <c r="I213" s="6"/>
      <c r="J213" s="6"/>
      <c r="K213" s="6"/>
    </row>
    <row r="214" spans="1:11" x14ac:dyDescent="0.3">
      <c r="A214" s="8"/>
      <c r="B214" s="5"/>
      <c r="C214" s="5"/>
      <c r="D214" s="5"/>
      <c r="E214" s="5"/>
      <c r="F214" s="6"/>
      <c r="G214" s="6"/>
      <c r="H214" s="6"/>
      <c r="I214" s="6"/>
      <c r="J214" s="6"/>
      <c r="K214" s="6"/>
    </row>
    <row r="215" spans="1:11" x14ac:dyDescent="0.3">
      <c r="A215" s="8"/>
      <c r="B215" s="5"/>
      <c r="C215" s="5"/>
      <c r="D215" s="5"/>
      <c r="E215" s="5"/>
      <c r="F215" s="6"/>
      <c r="G215" s="6"/>
      <c r="H215" s="6"/>
      <c r="I215" s="6"/>
      <c r="J215" s="6"/>
      <c r="K215" s="6"/>
    </row>
    <row r="216" spans="1:11" x14ac:dyDescent="0.3">
      <c r="A216" s="8"/>
      <c r="B216" s="5"/>
      <c r="C216" s="5"/>
      <c r="D216" s="5"/>
      <c r="E216" s="5"/>
      <c r="F216" s="6"/>
      <c r="G216" s="6"/>
      <c r="H216" s="6"/>
      <c r="I216" s="6"/>
      <c r="J216" s="6"/>
      <c r="K216" s="6"/>
    </row>
    <row r="217" spans="1:11" x14ac:dyDescent="0.3">
      <c r="A217" s="8"/>
      <c r="B217" s="5"/>
      <c r="C217" s="5"/>
      <c r="D217" s="5"/>
      <c r="E217" s="5"/>
      <c r="F217" s="6"/>
      <c r="G217" s="6"/>
      <c r="H217" s="6"/>
      <c r="I217" s="6"/>
      <c r="J217" s="6"/>
      <c r="K217" s="6"/>
    </row>
    <row r="218" spans="1:11" x14ac:dyDescent="0.3">
      <c r="A218" s="8"/>
      <c r="B218" s="5"/>
      <c r="C218" s="5"/>
      <c r="D218" s="5"/>
      <c r="E218" s="5"/>
      <c r="F218" s="6"/>
      <c r="G218" s="6"/>
      <c r="H218" s="6"/>
      <c r="I218" s="6"/>
      <c r="J218" s="6"/>
      <c r="K218" s="6"/>
    </row>
    <row r="219" spans="1:11" x14ac:dyDescent="0.3">
      <c r="A219" s="8"/>
      <c r="B219" s="5"/>
      <c r="C219" s="5"/>
      <c r="D219" s="5"/>
      <c r="E219" s="5"/>
      <c r="F219" s="6"/>
      <c r="G219" s="6"/>
      <c r="H219" s="6"/>
      <c r="I219" s="6"/>
      <c r="J219" s="6"/>
      <c r="K219" s="6"/>
    </row>
    <row r="220" spans="1:11" x14ac:dyDescent="0.3">
      <c r="A220" s="8"/>
      <c r="B220" s="5"/>
      <c r="C220" s="5"/>
      <c r="D220" s="5"/>
      <c r="E220" s="5"/>
      <c r="F220" s="6"/>
      <c r="G220" s="6"/>
      <c r="H220" s="6"/>
      <c r="I220" s="6"/>
      <c r="J220" s="6"/>
      <c r="K220" s="6"/>
    </row>
    <row r="221" spans="1:11" x14ac:dyDescent="0.3">
      <c r="A221" s="8"/>
      <c r="B221" s="5"/>
      <c r="C221" s="5"/>
      <c r="D221" s="5"/>
      <c r="E221" s="5"/>
      <c r="F221" s="6"/>
      <c r="G221" s="6"/>
      <c r="H221" s="6"/>
      <c r="I221" s="6"/>
      <c r="J221" s="6"/>
      <c r="K221" s="6"/>
    </row>
    <row r="222" spans="1:11" x14ac:dyDescent="0.3">
      <c r="A222" s="8"/>
      <c r="B222" s="5"/>
      <c r="C222" s="5"/>
      <c r="D222" s="5"/>
      <c r="E222" s="5"/>
      <c r="F222" s="6"/>
      <c r="G222" s="6"/>
      <c r="H222" s="6"/>
      <c r="I222" s="6"/>
      <c r="J222" s="6"/>
      <c r="K222" s="6"/>
    </row>
    <row r="223" spans="1:11" x14ac:dyDescent="0.3">
      <c r="A223" s="8"/>
      <c r="B223" s="5"/>
      <c r="C223" s="5"/>
      <c r="D223" s="5"/>
      <c r="E223" s="5"/>
      <c r="F223" s="6"/>
      <c r="G223" s="6"/>
      <c r="H223" s="6"/>
      <c r="I223" s="6"/>
      <c r="J223" s="6"/>
      <c r="K223" s="6"/>
    </row>
    <row r="224" spans="1:11" x14ac:dyDescent="0.3">
      <c r="A224" s="8"/>
      <c r="B224" s="5"/>
      <c r="C224" s="5"/>
      <c r="D224" s="5"/>
      <c r="E224" s="5"/>
      <c r="F224" s="6"/>
      <c r="G224" s="6"/>
      <c r="H224" s="6"/>
      <c r="I224" s="6"/>
      <c r="J224" s="6"/>
      <c r="K224" s="6"/>
    </row>
    <row r="225" spans="1:11" x14ac:dyDescent="0.3">
      <c r="A225" s="8"/>
      <c r="B225" s="5"/>
      <c r="C225" s="5"/>
      <c r="D225" s="5"/>
      <c r="E225" s="5"/>
      <c r="F225" s="6"/>
      <c r="G225" s="6"/>
      <c r="H225" s="6"/>
      <c r="I225" s="6"/>
      <c r="J225" s="6"/>
      <c r="K225" s="6"/>
    </row>
    <row r="226" spans="1:11" x14ac:dyDescent="0.3">
      <c r="A226" s="8"/>
      <c r="B226" s="5"/>
      <c r="C226" s="5"/>
      <c r="D226" s="5"/>
      <c r="E226" s="5"/>
      <c r="F226" s="6"/>
      <c r="G226" s="6"/>
      <c r="H226" s="6"/>
      <c r="I226" s="6"/>
      <c r="J226" s="6"/>
      <c r="K226" s="6"/>
    </row>
    <row r="227" spans="1:11" x14ac:dyDescent="0.3">
      <c r="A227" s="8"/>
      <c r="B227" s="5"/>
      <c r="C227" s="5"/>
      <c r="D227" s="5"/>
      <c r="E227" s="5"/>
      <c r="F227" s="6"/>
      <c r="G227" s="6"/>
      <c r="H227" s="6"/>
      <c r="I227" s="6"/>
      <c r="J227" s="6"/>
      <c r="K227" s="6"/>
    </row>
    <row r="228" spans="1:11" x14ac:dyDescent="0.3">
      <c r="A228" s="8"/>
      <c r="B228" s="5"/>
      <c r="C228" s="5"/>
      <c r="D228" s="5"/>
      <c r="E228" s="5"/>
      <c r="F228" s="6"/>
      <c r="G228" s="6"/>
      <c r="H228" s="6"/>
      <c r="I228" s="6"/>
      <c r="J228" s="6"/>
      <c r="K228" s="6"/>
    </row>
    <row r="229" spans="1:11" x14ac:dyDescent="0.3">
      <c r="A229" s="8"/>
      <c r="B229" s="5"/>
      <c r="C229" s="5"/>
      <c r="D229" s="5"/>
      <c r="E229" s="5"/>
      <c r="F229" s="6"/>
      <c r="G229" s="6"/>
      <c r="H229" s="6"/>
      <c r="I229" s="6"/>
      <c r="J229" s="6"/>
      <c r="K229" s="6"/>
    </row>
    <row r="230" spans="1:11" x14ac:dyDescent="0.3">
      <c r="A230" s="8"/>
      <c r="B230" s="5"/>
      <c r="C230" s="5"/>
      <c r="D230" s="5"/>
      <c r="E230" s="5"/>
      <c r="F230" s="6"/>
      <c r="G230" s="6"/>
      <c r="H230" s="6"/>
      <c r="I230" s="6"/>
      <c r="J230" s="6"/>
      <c r="K230" s="6"/>
    </row>
    <row r="231" spans="1:11" x14ac:dyDescent="0.3">
      <c r="A231" s="8"/>
      <c r="B231" s="5"/>
      <c r="C231" s="5"/>
      <c r="D231" s="5"/>
      <c r="E231" s="5"/>
      <c r="F231" s="6"/>
      <c r="G231" s="6"/>
      <c r="H231" s="6"/>
      <c r="I231" s="6"/>
      <c r="J231" s="6"/>
      <c r="K231" s="6"/>
    </row>
    <row r="232" spans="1:11" x14ac:dyDescent="0.3">
      <c r="A232" s="8"/>
      <c r="B232" s="5"/>
      <c r="C232" s="5"/>
      <c r="D232" s="5"/>
      <c r="E232" s="5"/>
      <c r="F232" s="6"/>
      <c r="G232" s="6"/>
      <c r="H232" s="6"/>
      <c r="I232" s="6"/>
      <c r="J232" s="6"/>
      <c r="K232" s="6"/>
    </row>
    <row r="233" spans="1:11" x14ac:dyDescent="0.3">
      <c r="A233" s="8"/>
      <c r="B233" s="5"/>
      <c r="C233" s="5"/>
      <c r="D233" s="5"/>
      <c r="E233" s="5"/>
      <c r="F233" s="6"/>
      <c r="G233" s="6"/>
      <c r="H233" s="6"/>
      <c r="I233" s="6"/>
      <c r="J233" s="6"/>
      <c r="K233" s="6"/>
    </row>
    <row r="234" spans="1:11" x14ac:dyDescent="0.3">
      <c r="A234" s="8"/>
      <c r="B234" s="5"/>
      <c r="C234" s="5"/>
      <c r="D234" s="5"/>
      <c r="E234" s="5"/>
      <c r="F234" s="6"/>
      <c r="G234" s="6"/>
      <c r="H234" s="6"/>
      <c r="I234" s="6"/>
      <c r="J234" s="6"/>
      <c r="K234" s="6"/>
    </row>
    <row r="235" spans="1:11" x14ac:dyDescent="0.3">
      <c r="A235" s="8"/>
      <c r="B235" s="5"/>
      <c r="C235" s="5"/>
      <c r="D235" s="5"/>
      <c r="E235" s="5"/>
      <c r="F235" s="6"/>
      <c r="G235" s="6"/>
      <c r="H235" s="6"/>
      <c r="I235" s="6"/>
      <c r="J235" s="6"/>
      <c r="K235" s="6"/>
    </row>
    <row r="236" spans="1:11" x14ac:dyDescent="0.3">
      <c r="A236" s="8"/>
      <c r="B236" s="5"/>
      <c r="C236" s="5"/>
      <c r="D236" s="5"/>
      <c r="E236" s="5"/>
      <c r="F236" s="6"/>
      <c r="G236" s="6"/>
      <c r="H236" s="6"/>
      <c r="I236" s="6"/>
      <c r="J236" s="6"/>
      <c r="K236" s="6"/>
    </row>
    <row r="237" spans="1:11" x14ac:dyDescent="0.3">
      <c r="A237" s="8"/>
      <c r="B237" s="5"/>
      <c r="C237" s="5"/>
      <c r="D237" s="5"/>
      <c r="E237" s="5"/>
      <c r="F237" s="6"/>
      <c r="G237" s="6"/>
      <c r="H237" s="6"/>
      <c r="I237" s="6"/>
      <c r="J237" s="6"/>
      <c r="K237" s="6"/>
    </row>
    <row r="238" spans="1:11" x14ac:dyDescent="0.3">
      <c r="A238" s="8"/>
      <c r="B238" s="5"/>
      <c r="C238" s="5"/>
      <c r="D238" s="5"/>
      <c r="E238" s="5"/>
      <c r="F238" s="6"/>
      <c r="G238" s="6"/>
      <c r="H238" s="6"/>
      <c r="I238" s="6"/>
      <c r="J238" s="6"/>
      <c r="K238" s="6"/>
    </row>
    <row r="239" spans="1:11" x14ac:dyDescent="0.3">
      <c r="A239" s="8"/>
      <c r="B239" s="5"/>
      <c r="C239" s="5"/>
      <c r="D239" s="5"/>
      <c r="E239" s="5"/>
      <c r="F239" s="6"/>
      <c r="G239" s="6"/>
      <c r="H239" s="6"/>
      <c r="I239" s="6"/>
      <c r="J239" s="6"/>
      <c r="K239" s="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workbookViewId="0">
      <selection activeCell="H10" sqref="H10"/>
    </sheetView>
  </sheetViews>
  <sheetFormatPr defaultRowHeight="16.5" x14ac:dyDescent="0.3"/>
  <cols>
    <col min="1" max="1" width="5.875" style="7" customWidth="1"/>
    <col min="2" max="11" width="12.75" customWidth="1"/>
    <col min="13" max="15" width="12.75" customWidth="1"/>
  </cols>
  <sheetData>
    <row r="1" spans="1:15" ht="22.5" customHeight="1" thickTop="1" thickBot="1" x14ac:dyDescent="0.35">
      <c r="A1" s="2"/>
      <c r="B1" s="2" t="s">
        <v>3</v>
      </c>
      <c r="C1" s="2" t="s">
        <v>15</v>
      </c>
      <c r="D1" s="2" t="s">
        <v>0</v>
      </c>
      <c r="E1" s="2" t="s">
        <v>1</v>
      </c>
      <c r="F1" s="2" t="s">
        <v>25</v>
      </c>
      <c r="G1" s="2" t="s">
        <v>26</v>
      </c>
      <c r="H1" s="2" t="s">
        <v>29</v>
      </c>
      <c r="I1" s="2" t="s">
        <v>30</v>
      </c>
      <c r="J1" s="2" t="s">
        <v>17</v>
      </c>
      <c r="K1" s="2" t="s">
        <v>18</v>
      </c>
      <c r="L1" s="1"/>
      <c r="M1" s="2" t="s">
        <v>27</v>
      </c>
      <c r="N1" s="2" t="s">
        <v>16</v>
      </c>
      <c r="O1" s="2" t="s">
        <v>22</v>
      </c>
    </row>
    <row r="2" spans="1:15" ht="17.25" thickTop="1" x14ac:dyDescent="0.3">
      <c r="A2" s="7">
        <v>1</v>
      </c>
      <c r="B2" s="5">
        <f>case07!E2</f>
        <v>125.73887999999999</v>
      </c>
      <c r="C2" s="5">
        <f>case07!F2</f>
        <v>36.581020000000002</v>
      </c>
      <c r="D2" s="6"/>
      <c r="E2" s="6"/>
      <c r="F2" s="5"/>
      <c r="G2" s="5"/>
      <c r="H2" s="6">
        <f>$B$2</f>
        <v>125.73887999999999</v>
      </c>
      <c r="I2" s="6">
        <f>$C$2</f>
        <v>36.581020000000002</v>
      </c>
      <c r="J2" s="6">
        <f>$B$2</f>
        <v>125.73887999999999</v>
      </c>
      <c r="K2" s="6">
        <f>$C$2</f>
        <v>36.581020000000002</v>
      </c>
      <c r="M2" s="4">
        <f>SUMPRODUCT(ABS(H3:H114-B3:B114)/COUNT(H3:H114))</f>
        <v>0.16843848214284915</v>
      </c>
      <c r="N2" s="4">
        <f>SUMPRODUCT(ABS(I3:I114-C3:C114)/COUNT(I3:I114))</f>
        <v>0.13511428571430859</v>
      </c>
      <c r="O2" s="4">
        <f>AVERAGE(M2:N2)</f>
        <v>0.15177638392857887</v>
      </c>
    </row>
    <row r="3" spans="1:15" ht="17.25" thickBot="1" x14ac:dyDescent="0.35">
      <c r="A3" s="7">
        <v>2</v>
      </c>
      <c r="B3" s="5">
        <f>case07!E3</f>
        <v>125.72939</v>
      </c>
      <c r="C3" s="5">
        <f>case07!F3</f>
        <v>36.578209999999999</v>
      </c>
      <c r="D3">
        <v>-9.6399999999999993E-3</v>
      </c>
      <c r="E3">
        <v>-5.7400000000000003E-3</v>
      </c>
      <c r="F3">
        <v>-7.3200000000000001E-3</v>
      </c>
      <c r="G3">
        <v>-4.032E-3</v>
      </c>
      <c r="H3" s="6">
        <f t="shared" ref="H3:K18" si="0">H2+D3</f>
        <v>125.72923999999999</v>
      </c>
      <c r="I3" s="6">
        <f t="shared" si="0"/>
        <v>36.575279999999999</v>
      </c>
      <c r="J3" s="6">
        <f t="shared" si="0"/>
        <v>125.73155999999999</v>
      </c>
      <c r="K3" s="6">
        <f t="shared" si="0"/>
        <v>36.576988</v>
      </c>
    </row>
    <row r="4" spans="1:15" ht="18" thickTop="1" thickBot="1" x14ac:dyDescent="0.35">
      <c r="A4" s="7">
        <v>3</v>
      </c>
      <c r="B4" s="5">
        <f>case07!E4</f>
        <v>125.71955</v>
      </c>
      <c r="C4" s="5">
        <f>case07!F4</f>
        <v>36.575409999999998</v>
      </c>
      <c r="D4">
        <v>-6.3E-3</v>
      </c>
      <c r="E4">
        <v>-2.96E-3</v>
      </c>
      <c r="F4">
        <v>-5.7359999999999998E-3</v>
      </c>
      <c r="G4">
        <v>-3.2000000000000002E-3</v>
      </c>
      <c r="H4" s="6">
        <f t="shared" si="0"/>
        <v>125.72293999999999</v>
      </c>
      <c r="I4" s="6">
        <f t="shared" si="0"/>
        <v>36.572319999999998</v>
      </c>
      <c r="J4" s="6">
        <f t="shared" si="0"/>
        <v>125.72582399999999</v>
      </c>
      <c r="K4" s="6">
        <f t="shared" si="0"/>
        <v>36.573788</v>
      </c>
      <c r="M4" s="2" t="s">
        <v>19</v>
      </c>
      <c r="N4" s="2" t="s">
        <v>20</v>
      </c>
      <c r="O4" s="2" t="s">
        <v>21</v>
      </c>
    </row>
    <row r="5" spans="1:15" ht="17.25" thickTop="1" x14ac:dyDescent="0.3">
      <c r="A5" s="7">
        <v>4</v>
      </c>
      <c r="B5" s="5">
        <f>case07!E5</f>
        <v>125.71129999999999</v>
      </c>
      <c r="C5" s="5">
        <f>case07!F5</f>
        <v>36.576860000000003</v>
      </c>
      <c r="D5">
        <v>-2.7200000000000002E-3</v>
      </c>
      <c r="E5">
        <v>-2.7999999999999998E-4</v>
      </c>
      <c r="F5">
        <v>-3.1970000000000002E-3</v>
      </c>
      <c r="G5">
        <v>4.2200000000000001E-4</v>
      </c>
      <c r="H5" s="6">
        <f t="shared" si="0"/>
        <v>125.72022</v>
      </c>
      <c r="I5" s="6">
        <f t="shared" si="0"/>
        <v>36.572040000000001</v>
      </c>
      <c r="J5" s="6">
        <f t="shared" si="0"/>
        <v>125.72262699999999</v>
      </c>
      <c r="K5" s="6">
        <f t="shared" si="0"/>
        <v>36.574210000000001</v>
      </c>
      <c r="M5" s="4">
        <f>SUMPRODUCT(ABS(J3:J114-B3:B114)/COUNT(J3:J114))</f>
        <v>4.4709883928538086E-2</v>
      </c>
      <c r="N5" s="4">
        <f>SUMPRODUCT(ABS(K3:K114-C3:C114)/COUNT(K3:K114))</f>
        <v>4.3349758928577883E-2</v>
      </c>
      <c r="O5" s="4">
        <f>AVERAGE(M5:N5)</f>
        <v>4.4029821428557984E-2</v>
      </c>
    </row>
    <row r="6" spans="1:15" x14ac:dyDescent="0.3">
      <c r="A6" s="7">
        <v>5</v>
      </c>
      <c r="B6" s="5">
        <f>case07!E6</f>
        <v>125.70802999999999</v>
      </c>
      <c r="C6" s="5">
        <f>case07!F6</f>
        <v>36.582880000000003</v>
      </c>
      <c r="D6">
        <v>1.3600000000000001E-3</v>
      </c>
      <c r="E6">
        <v>2.3400000000000001E-3</v>
      </c>
      <c r="F6">
        <v>-1.7699999999999999E-4</v>
      </c>
      <c r="G6">
        <v>4.0039999999999997E-3</v>
      </c>
      <c r="H6" s="6">
        <f t="shared" si="0"/>
        <v>125.72158</v>
      </c>
      <c r="I6" s="6">
        <f t="shared" si="0"/>
        <v>36.574379999999998</v>
      </c>
      <c r="J6" s="6">
        <f t="shared" si="0"/>
        <v>125.72244999999999</v>
      </c>
      <c r="K6" s="6">
        <f t="shared" si="0"/>
        <v>36.578214000000003</v>
      </c>
      <c r="M6" s="3"/>
    </row>
    <row r="7" spans="1:15" x14ac:dyDescent="0.3">
      <c r="A7" s="7">
        <v>6</v>
      </c>
      <c r="B7" s="5">
        <f>case07!E7</f>
        <v>125.70905</v>
      </c>
      <c r="C7" s="5">
        <f>case07!F7</f>
        <v>36.59498</v>
      </c>
      <c r="D7">
        <v>7.9000000000000001E-4</v>
      </c>
      <c r="E7">
        <v>5.7400000000000003E-3</v>
      </c>
      <c r="F7">
        <v>9.01E-4</v>
      </c>
      <c r="G7">
        <v>6.9319999999999998E-3</v>
      </c>
      <c r="H7" s="6">
        <f t="shared" si="0"/>
        <v>125.72237</v>
      </c>
      <c r="I7" s="6">
        <f t="shared" si="0"/>
        <v>36.580120000000001</v>
      </c>
      <c r="J7" s="6">
        <f t="shared" si="0"/>
        <v>125.72335099999999</v>
      </c>
      <c r="K7" s="6">
        <f t="shared" si="0"/>
        <v>36.585146000000002</v>
      </c>
    </row>
    <row r="8" spans="1:15" x14ac:dyDescent="0.3">
      <c r="A8" s="7">
        <v>7</v>
      </c>
      <c r="B8" s="5">
        <f>case07!E8</f>
        <v>125.70944</v>
      </c>
      <c r="C8" s="5">
        <f>case07!F8</f>
        <v>36.61092</v>
      </c>
      <c r="D8">
        <v>5.9999999999999995E-4</v>
      </c>
      <c r="E8">
        <v>8.8900000000000003E-3</v>
      </c>
      <c r="F8">
        <v>-1.0900000000000001E-4</v>
      </c>
      <c r="G8">
        <v>9.4050000000000002E-3</v>
      </c>
      <c r="H8" s="6">
        <f t="shared" si="0"/>
        <v>125.72297</v>
      </c>
      <c r="I8" s="6">
        <f t="shared" si="0"/>
        <v>36.589010000000002</v>
      </c>
      <c r="J8" s="6">
        <f t="shared" si="0"/>
        <v>125.723242</v>
      </c>
      <c r="K8" s="6">
        <f t="shared" si="0"/>
        <v>36.594551000000003</v>
      </c>
    </row>
    <row r="9" spans="1:15" x14ac:dyDescent="0.3">
      <c r="A9" s="7">
        <v>8</v>
      </c>
      <c r="B9" s="5">
        <f>case07!E9</f>
        <v>125.70820999999999</v>
      </c>
      <c r="C9" s="5">
        <f>case07!F9</f>
        <v>36.621760000000002</v>
      </c>
      <c r="D9">
        <v>8.0000000000000004E-4</v>
      </c>
      <c r="E9">
        <v>1.1769999999999999E-2</v>
      </c>
      <c r="F9">
        <v>-1.5200000000000001E-4</v>
      </c>
      <c r="G9">
        <v>1.1568999999999999E-2</v>
      </c>
      <c r="H9" s="6">
        <f t="shared" si="0"/>
        <v>125.72377</v>
      </c>
      <c r="I9" s="6">
        <f t="shared" si="0"/>
        <v>36.60078</v>
      </c>
      <c r="J9" s="6">
        <f t="shared" si="0"/>
        <v>125.72309</v>
      </c>
      <c r="K9" s="6">
        <f t="shared" si="0"/>
        <v>36.606120000000004</v>
      </c>
    </row>
    <row r="10" spans="1:15" x14ac:dyDescent="0.3">
      <c r="A10" s="7">
        <v>9</v>
      </c>
      <c r="B10" s="5">
        <f>case07!E10</f>
        <v>125.69896</v>
      </c>
      <c r="C10" s="5">
        <f>case07!F10</f>
        <v>36.628700000000002</v>
      </c>
      <c r="D10">
        <v>-3.3600000000000001E-3</v>
      </c>
      <c r="E10">
        <v>0.01</v>
      </c>
      <c r="F10">
        <v>-3.2060000000000001E-3</v>
      </c>
      <c r="G10">
        <v>9.4009999999999996E-3</v>
      </c>
      <c r="H10" s="6">
        <f t="shared" si="0"/>
        <v>125.72041</v>
      </c>
      <c r="I10" s="6">
        <f t="shared" si="0"/>
        <v>36.610779999999998</v>
      </c>
      <c r="J10" s="6">
        <f t="shared" si="0"/>
        <v>125.71988399999999</v>
      </c>
      <c r="K10" s="6">
        <f t="shared" si="0"/>
        <v>36.615521000000001</v>
      </c>
    </row>
    <row r="11" spans="1:15" x14ac:dyDescent="0.3">
      <c r="A11" s="7">
        <v>10</v>
      </c>
      <c r="B11" s="5">
        <f>case07!E11</f>
        <v>125.68371999999999</v>
      </c>
      <c r="C11" s="5">
        <f>case07!F11</f>
        <v>36.633839999999999</v>
      </c>
      <c r="D11">
        <v>-7.8300000000000002E-3</v>
      </c>
      <c r="E11">
        <v>8.2199999999999999E-3</v>
      </c>
      <c r="F11">
        <v>-9.1680000000000008E-3</v>
      </c>
      <c r="G11">
        <v>4.8310000000000002E-3</v>
      </c>
      <c r="H11" s="6">
        <f t="shared" si="0"/>
        <v>125.71258</v>
      </c>
      <c r="I11" s="6">
        <f t="shared" si="0"/>
        <v>36.619</v>
      </c>
      <c r="J11" s="6">
        <f t="shared" si="0"/>
        <v>125.71071599999999</v>
      </c>
      <c r="K11" s="6">
        <f t="shared" si="0"/>
        <v>36.620352000000004</v>
      </c>
    </row>
    <row r="12" spans="1:15" x14ac:dyDescent="0.3">
      <c r="A12" s="7">
        <v>11</v>
      </c>
      <c r="B12" s="5">
        <f>case07!E12</f>
        <v>125.66325999999999</v>
      </c>
      <c r="C12" s="5">
        <f>case07!F12</f>
        <v>36.640140000000002</v>
      </c>
      <c r="D12">
        <v>-1.5610000000000001E-2</v>
      </c>
      <c r="E12">
        <v>1.0630000000000001E-2</v>
      </c>
      <c r="F12">
        <v>-1.7486000000000002E-2</v>
      </c>
      <c r="G12">
        <v>3.3530000000000001E-3</v>
      </c>
      <c r="H12" s="6">
        <f t="shared" si="0"/>
        <v>125.69697000000001</v>
      </c>
      <c r="I12" s="6">
        <f t="shared" si="0"/>
        <v>36.629629999999999</v>
      </c>
      <c r="J12" s="6">
        <f t="shared" si="0"/>
        <v>125.69322999999999</v>
      </c>
      <c r="K12" s="6">
        <f t="shared" si="0"/>
        <v>36.623705000000001</v>
      </c>
    </row>
    <row r="13" spans="1:15" x14ac:dyDescent="0.3">
      <c r="A13" s="7">
        <v>12</v>
      </c>
      <c r="B13" s="5">
        <f>case07!E13</f>
        <v>125.64078000000001</v>
      </c>
      <c r="C13" s="5">
        <f>case07!F13</f>
        <v>36.64143</v>
      </c>
      <c r="D13">
        <v>-1.4330000000000001E-2</v>
      </c>
      <c r="E13">
        <v>9.8799999999999999E-3</v>
      </c>
      <c r="F13">
        <v>-1.9650000000000001E-2</v>
      </c>
      <c r="G13">
        <v>1.9430000000000001E-3</v>
      </c>
      <c r="H13" s="6">
        <f t="shared" si="0"/>
        <v>125.68264000000001</v>
      </c>
      <c r="I13" s="6">
        <f t="shared" si="0"/>
        <v>36.639510000000001</v>
      </c>
      <c r="J13" s="6">
        <f t="shared" si="0"/>
        <v>125.67357999999999</v>
      </c>
      <c r="K13" s="6">
        <f t="shared" si="0"/>
        <v>36.625647999999998</v>
      </c>
    </row>
    <row r="14" spans="1:15" x14ac:dyDescent="0.3">
      <c r="A14" s="7">
        <v>13</v>
      </c>
      <c r="B14" s="5">
        <f>case07!E14</f>
        <v>125.6151</v>
      </c>
      <c r="C14" s="5">
        <f>case07!F14</f>
        <v>36.638689999999997</v>
      </c>
      <c r="D14">
        <v>-1.031E-2</v>
      </c>
      <c r="E14">
        <v>6.9999999999999999E-4</v>
      </c>
      <c r="F14">
        <v>-1.8053E-2</v>
      </c>
      <c r="G14">
        <v>-3.7239999999999999E-3</v>
      </c>
      <c r="H14" s="6">
        <f t="shared" si="0"/>
        <v>125.67233</v>
      </c>
      <c r="I14" s="6">
        <f t="shared" si="0"/>
        <v>36.640210000000003</v>
      </c>
      <c r="J14" s="6">
        <f t="shared" si="0"/>
        <v>125.65552699999999</v>
      </c>
      <c r="K14" s="6">
        <f t="shared" si="0"/>
        <v>36.621924</v>
      </c>
    </row>
    <row r="15" spans="1:15" x14ac:dyDescent="0.3">
      <c r="A15" s="7">
        <v>14</v>
      </c>
      <c r="B15" s="5">
        <f>case07!E15</f>
        <v>125.5909</v>
      </c>
      <c r="C15" s="5">
        <f>case07!F15</f>
        <v>36.632390000000001</v>
      </c>
      <c r="D15">
        <v>-1.1730000000000001E-2</v>
      </c>
      <c r="E15">
        <v>-4.2399999999999998E-3</v>
      </c>
      <c r="F15">
        <v>-1.9681000000000001E-2</v>
      </c>
      <c r="G15">
        <v>-7.7920000000000003E-3</v>
      </c>
      <c r="H15" s="6">
        <f t="shared" si="0"/>
        <v>125.6606</v>
      </c>
      <c r="I15" s="6">
        <f t="shared" si="0"/>
        <v>36.63597</v>
      </c>
      <c r="J15" s="6">
        <f t="shared" si="0"/>
        <v>125.63584599999999</v>
      </c>
      <c r="K15" s="6">
        <f t="shared" si="0"/>
        <v>36.614131999999998</v>
      </c>
    </row>
    <row r="16" spans="1:15" x14ac:dyDescent="0.3">
      <c r="A16" s="7">
        <v>15</v>
      </c>
      <c r="B16" s="5">
        <f>case07!E16</f>
        <v>125.57008</v>
      </c>
      <c r="C16" s="5">
        <f>case07!F16</f>
        <v>36.628639999999997</v>
      </c>
      <c r="D16">
        <v>-9.7900000000000001E-3</v>
      </c>
      <c r="E16">
        <v>-2.3000000000000001E-4</v>
      </c>
      <c r="F16">
        <v>-1.9375E-2</v>
      </c>
      <c r="G16">
        <v>-6.404E-3</v>
      </c>
      <c r="H16" s="6">
        <f t="shared" si="0"/>
        <v>125.65081000000001</v>
      </c>
      <c r="I16" s="6">
        <f t="shared" si="0"/>
        <v>36.635739999999998</v>
      </c>
      <c r="J16" s="6">
        <f t="shared" si="0"/>
        <v>125.61647099999999</v>
      </c>
      <c r="K16" s="6">
        <f t="shared" si="0"/>
        <v>36.607727999999994</v>
      </c>
    </row>
    <row r="17" spans="1:11" x14ac:dyDescent="0.3">
      <c r="A17" s="7">
        <v>16</v>
      </c>
      <c r="B17" s="5">
        <f>case07!E17</f>
        <v>125.56279000000001</v>
      </c>
      <c r="C17" s="5">
        <f>case07!F17</f>
        <v>36.626600000000003</v>
      </c>
      <c r="D17">
        <v>-6.0600000000000003E-3</v>
      </c>
      <c r="E17">
        <v>2.1700000000000001E-3</v>
      </c>
      <c r="F17">
        <v>-1.6219000000000001E-2</v>
      </c>
      <c r="G17">
        <v>-3.173E-3</v>
      </c>
      <c r="H17" s="6">
        <f t="shared" si="0"/>
        <v>125.64475</v>
      </c>
      <c r="I17" s="6">
        <f t="shared" si="0"/>
        <v>36.637909999999998</v>
      </c>
      <c r="J17" s="6">
        <f t="shared" si="0"/>
        <v>125.60025199999998</v>
      </c>
      <c r="K17" s="6">
        <f t="shared" si="0"/>
        <v>36.604554999999998</v>
      </c>
    </row>
    <row r="18" spans="1:11" x14ac:dyDescent="0.3">
      <c r="A18" s="7">
        <v>17</v>
      </c>
      <c r="B18" s="5">
        <f>case07!E18</f>
        <v>125.56187</v>
      </c>
      <c r="C18" s="5">
        <f>case07!F18</f>
        <v>36.627949999999998</v>
      </c>
      <c r="D18">
        <v>-2.8400000000000001E-3</v>
      </c>
      <c r="E18">
        <v>3.7299999999999998E-3</v>
      </c>
      <c r="F18">
        <v>-1.2999E-2</v>
      </c>
      <c r="G18">
        <v>1.7699999999999999E-4</v>
      </c>
      <c r="H18" s="6">
        <f t="shared" si="0"/>
        <v>125.64191</v>
      </c>
      <c r="I18" s="6">
        <f t="shared" si="0"/>
        <v>36.641639999999995</v>
      </c>
      <c r="J18" s="6">
        <f t="shared" si="0"/>
        <v>125.58725299999999</v>
      </c>
      <c r="K18" s="6">
        <f t="shared" si="0"/>
        <v>36.604731999999998</v>
      </c>
    </row>
    <row r="19" spans="1:11" x14ac:dyDescent="0.3">
      <c r="A19" s="7">
        <v>18</v>
      </c>
      <c r="B19" s="5">
        <f>case07!E19</f>
        <v>125.55674999999999</v>
      </c>
      <c r="C19" s="5">
        <f>case07!F19</f>
        <v>36.631810000000002</v>
      </c>
      <c r="D19">
        <v>-3.46E-3</v>
      </c>
      <c r="E19">
        <v>1.061E-2</v>
      </c>
      <c r="F19">
        <v>-1.0463999999999999E-2</v>
      </c>
      <c r="G19">
        <v>5.1149999999999998E-3</v>
      </c>
      <c r="H19" s="6">
        <f t="shared" ref="H19:K34" si="1">H18+D19</f>
        <v>125.63844999999999</v>
      </c>
      <c r="I19" s="6">
        <f t="shared" si="1"/>
        <v>36.652249999999995</v>
      </c>
      <c r="J19" s="6">
        <f t="shared" si="1"/>
        <v>125.57678899999999</v>
      </c>
      <c r="K19" s="6">
        <f t="shared" si="1"/>
        <v>36.609847000000002</v>
      </c>
    </row>
    <row r="20" spans="1:11" x14ac:dyDescent="0.3">
      <c r="A20" s="7">
        <v>19</v>
      </c>
      <c r="B20" s="5">
        <f>case07!E20</f>
        <v>125.54680999999999</v>
      </c>
      <c r="C20" s="5">
        <f>case07!F20</f>
        <v>36.634979999999999</v>
      </c>
      <c r="D20">
        <v>-2.7799999999999999E-3</v>
      </c>
      <c r="E20">
        <v>8.0199999999999994E-3</v>
      </c>
      <c r="F20">
        <v>-1.1338000000000001E-2</v>
      </c>
      <c r="G20">
        <v>6.4590000000000003E-3</v>
      </c>
      <c r="H20" s="6">
        <f t="shared" si="1"/>
        <v>125.63566999999999</v>
      </c>
      <c r="I20" s="6">
        <f t="shared" si="1"/>
        <v>36.660269999999997</v>
      </c>
      <c r="J20" s="6">
        <f t="shared" si="1"/>
        <v>125.565451</v>
      </c>
      <c r="K20" s="6">
        <f t="shared" si="1"/>
        <v>36.616306000000002</v>
      </c>
    </row>
    <row r="21" spans="1:11" x14ac:dyDescent="0.3">
      <c r="A21" s="7">
        <v>20</v>
      </c>
      <c r="B21" s="5">
        <f>case07!E21</f>
        <v>125.53668</v>
      </c>
      <c r="C21" s="5">
        <f>case07!F21</f>
        <v>36.646050000000002</v>
      </c>
      <c r="D21">
        <v>-1.03E-2</v>
      </c>
      <c r="E21">
        <v>1.9529999999999999E-2</v>
      </c>
      <c r="F21">
        <v>-1.4645E-2</v>
      </c>
      <c r="G21">
        <v>8.5240000000000003E-3</v>
      </c>
      <c r="H21" s="6">
        <f t="shared" si="1"/>
        <v>125.62536999999999</v>
      </c>
      <c r="I21" s="6">
        <f t="shared" si="1"/>
        <v>36.6798</v>
      </c>
      <c r="J21" s="6">
        <f t="shared" si="1"/>
        <v>125.55080599999999</v>
      </c>
      <c r="K21" s="6">
        <f t="shared" si="1"/>
        <v>36.624830000000003</v>
      </c>
    </row>
    <row r="22" spans="1:11" x14ac:dyDescent="0.3">
      <c r="A22" s="7">
        <v>21</v>
      </c>
      <c r="B22" s="5">
        <f>case07!E22</f>
        <v>125.52512</v>
      </c>
      <c r="C22" s="5">
        <f>case07!F22</f>
        <v>36.662739999999999</v>
      </c>
      <c r="D22">
        <v>-1.2189999999999999E-2</v>
      </c>
      <c r="E22">
        <v>1.6760000000000001E-2</v>
      </c>
      <c r="F22">
        <v>-1.4201999999999999E-2</v>
      </c>
      <c r="G22">
        <v>1.2319E-2</v>
      </c>
      <c r="H22" s="6">
        <f t="shared" si="1"/>
        <v>125.61317999999999</v>
      </c>
      <c r="I22" s="6">
        <f t="shared" si="1"/>
        <v>36.696559999999998</v>
      </c>
      <c r="J22" s="6">
        <f t="shared" si="1"/>
        <v>125.536604</v>
      </c>
      <c r="K22" s="6">
        <f t="shared" si="1"/>
        <v>36.637149000000001</v>
      </c>
    </row>
    <row r="23" spans="1:11" x14ac:dyDescent="0.3">
      <c r="A23" s="7">
        <v>22</v>
      </c>
      <c r="B23" s="5">
        <f>case07!E23</f>
        <v>125.50928999999999</v>
      </c>
      <c r="C23" s="5">
        <f>case07!F23</f>
        <v>36.68112</v>
      </c>
      <c r="D23">
        <v>-1.546E-2</v>
      </c>
      <c r="E23">
        <v>1.7649999999999999E-2</v>
      </c>
      <c r="F23">
        <v>-1.5486E-2</v>
      </c>
      <c r="G23">
        <v>1.3034E-2</v>
      </c>
      <c r="H23" s="6">
        <f t="shared" si="1"/>
        <v>125.59771999999998</v>
      </c>
      <c r="I23" s="6">
        <f t="shared" si="1"/>
        <v>36.714210000000001</v>
      </c>
      <c r="J23" s="6">
        <f t="shared" si="1"/>
        <v>125.521118</v>
      </c>
      <c r="K23" s="6">
        <f t="shared" si="1"/>
        <v>36.650182999999998</v>
      </c>
    </row>
    <row r="24" spans="1:11" x14ac:dyDescent="0.3">
      <c r="A24" s="7">
        <v>23</v>
      </c>
      <c r="B24" s="5">
        <f>case07!E24</f>
        <v>125.49104</v>
      </c>
      <c r="C24" s="5">
        <f>case07!F24</f>
        <v>36.695860000000003</v>
      </c>
      <c r="D24">
        <v>-2.0289999999999999E-2</v>
      </c>
      <c r="E24">
        <v>2.0109999999999999E-2</v>
      </c>
      <c r="F24">
        <v>-1.8610999999999999E-2</v>
      </c>
      <c r="G24">
        <v>1.3658E-2</v>
      </c>
      <c r="H24" s="6">
        <f t="shared" si="1"/>
        <v>125.57742999999998</v>
      </c>
      <c r="I24" s="6">
        <f t="shared" si="1"/>
        <v>36.734320000000004</v>
      </c>
      <c r="J24" s="6">
        <f t="shared" si="1"/>
        <v>125.50250699999999</v>
      </c>
      <c r="K24" s="6">
        <f t="shared" si="1"/>
        <v>36.663840999999998</v>
      </c>
    </row>
    <row r="25" spans="1:11" x14ac:dyDescent="0.3">
      <c r="A25" s="7">
        <v>24</v>
      </c>
      <c r="B25" s="5">
        <f>case07!E25</f>
        <v>125.46980000000001</v>
      </c>
      <c r="C25" s="5">
        <f>case07!F25</f>
        <v>36.704439999999998</v>
      </c>
      <c r="D25">
        <v>-2.094E-2</v>
      </c>
      <c r="E25">
        <v>1.524E-2</v>
      </c>
      <c r="F25">
        <v>-2.0053000000000001E-2</v>
      </c>
      <c r="G25">
        <v>1.1354E-2</v>
      </c>
      <c r="H25" s="6">
        <f t="shared" si="1"/>
        <v>125.55648999999998</v>
      </c>
      <c r="I25" s="6">
        <f t="shared" si="1"/>
        <v>36.749560000000002</v>
      </c>
      <c r="J25" s="6">
        <f t="shared" si="1"/>
        <v>125.48245399999999</v>
      </c>
      <c r="K25" s="6">
        <f t="shared" si="1"/>
        <v>36.675194999999995</v>
      </c>
    </row>
    <row r="26" spans="1:11" x14ac:dyDescent="0.3">
      <c r="A26" s="7">
        <v>25</v>
      </c>
      <c r="B26" s="5">
        <f>case07!E26</f>
        <v>125.44408</v>
      </c>
      <c r="C26" s="5">
        <f>case07!F26</f>
        <v>36.708509999999997</v>
      </c>
      <c r="D26">
        <v>-2.1760000000000002E-2</v>
      </c>
      <c r="E26">
        <v>1.0699999999999999E-2</v>
      </c>
      <c r="F26">
        <v>-2.0351000000000001E-2</v>
      </c>
      <c r="G26">
        <v>7.5659999999999998E-3</v>
      </c>
      <c r="H26" s="6">
        <f t="shared" si="1"/>
        <v>125.53472999999998</v>
      </c>
      <c r="I26" s="6">
        <f t="shared" si="1"/>
        <v>36.760260000000002</v>
      </c>
      <c r="J26" s="6">
        <f t="shared" si="1"/>
        <v>125.46210299999998</v>
      </c>
      <c r="K26" s="6">
        <f t="shared" si="1"/>
        <v>36.682760999999992</v>
      </c>
    </row>
    <row r="27" spans="1:11" x14ac:dyDescent="0.3">
      <c r="A27" s="7">
        <v>26</v>
      </c>
      <c r="B27" s="5">
        <f>case07!E27</f>
        <v>125.42068999999999</v>
      </c>
      <c r="C27" s="5">
        <f>case07!F27</f>
        <v>36.708579999999998</v>
      </c>
      <c r="D27">
        <v>-2.2419999999999999E-2</v>
      </c>
      <c r="E27">
        <v>5.8799999999999998E-3</v>
      </c>
      <c r="F27">
        <v>-2.0065E-2</v>
      </c>
      <c r="G27">
        <v>3.787E-3</v>
      </c>
      <c r="H27" s="6">
        <f t="shared" si="1"/>
        <v>125.51230999999999</v>
      </c>
      <c r="I27" s="6">
        <f t="shared" si="1"/>
        <v>36.76614</v>
      </c>
      <c r="J27" s="6">
        <f t="shared" si="1"/>
        <v>125.44203799999998</v>
      </c>
      <c r="K27" s="6">
        <f t="shared" si="1"/>
        <v>36.686547999999995</v>
      </c>
    </row>
    <row r="28" spans="1:11" x14ac:dyDescent="0.3">
      <c r="A28" s="7">
        <v>27</v>
      </c>
      <c r="B28" s="5">
        <f>case07!E28</f>
        <v>125.40165</v>
      </c>
      <c r="C28" s="5">
        <f>case07!F28</f>
        <v>36.705210000000001</v>
      </c>
      <c r="D28">
        <v>-1.6920000000000001E-2</v>
      </c>
      <c r="E28">
        <v>4.4799999999999996E-3</v>
      </c>
      <c r="F28">
        <v>-1.6968E-2</v>
      </c>
      <c r="G28">
        <v>2.372E-3</v>
      </c>
      <c r="H28" s="6">
        <f t="shared" si="1"/>
        <v>125.49538999999999</v>
      </c>
      <c r="I28" s="6">
        <f t="shared" si="1"/>
        <v>36.770620000000001</v>
      </c>
      <c r="J28" s="6">
        <f t="shared" si="1"/>
        <v>125.42506999999998</v>
      </c>
      <c r="K28" s="6">
        <f t="shared" si="1"/>
        <v>36.688919999999996</v>
      </c>
    </row>
    <row r="29" spans="1:11" x14ac:dyDescent="0.3">
      <c r="A29" s="7">
        <v>28</v>
      </c>
      <c r="B29" s="5">
        <f>case07!E29</f>
        <v>125.38988000000001</v>
      </c>
      <c r="C29" s="5">
        <f>case07!F29</f>
        <v>36.699730000000002</v>
      </c>
      <c r="D29">
        <v>-1.172E-2</v>
      </c>
      <c r="E29">
        <v>2.8500000000000001E-3</v>
      </c>
      <c r="F29">
        <v>-1.259E-2</v>
      </c>
      <c r="G29">
        <v>2.3280000000000002E-3</v>
      </c>
      <c r="H29" s="6">
        <f t="shared" si="1"/>
        <v>125.48366999999999</v>
      </c>
      <c r="I29" s="6">
        <f t="shared" si="1"/>
        <v>36.773470000000003</v>
      </c>
      <c r="J29" s="6">
        <f t="shared" si="1"/>
        <v>125.41247999999997</v>
      </c>
      <c r="K29" s="6">
        <f t="shared" si="1"/>
        <v>36.691247999999995</v>
      </c>
    </row>
    <row r="30" spans="1:11" x14ac:dyDescent="0.3">
      <c r="A30" s="7">
        <v>29</v>
      </c>
      <c r="B30" s="5">
        <f>case07!E30</f>
        <v>125.38526</v>
      </c>
      <c r="C30" s="5">
        <f>case07!F30</f>
        <v>36.694659999999999</v>
      </c>
      <c r="D30">
        <v>-6.4999999999999997E-3</v>
      </c>
      <c r="E30">
        <v>8.5999999999999998E-4</v>
      </c>
      <c r="F30">
        <v>-9.0170000000000007E-3</v>
      </c>
      <c r="G30">
        <v>1.977E-3</v>
      </c>
      <c r="H30" s="6">
        <f t="shared" si="1"/>
        <v>125.47716999999999</v>
      </c>
      <c r="I30" s="6">
        <f t="shared" si="1"/>
        <v>36.774330000000006</v>
      </c>
      <c r="J30" s="6">
        <f t="shared" si="1"/>
        <v>125.40346299999997</v>
      </c>
      <c r="K30" s="6">
        <f t="shared" si="1"/>
        <v>36.693224999999991</v>
      </c>
    </row>
    <row r="31" spans="1:11" x14ac:dyDescent="0.3">
      <c r="A31" s="7">
        <v>30</v>
      </c>
      <c r="B31" s="5">
        <f>case07!E31</f>
        <v>125.38773</v>
      </c>
      <c r="C31" s="5">
        <f>case07!F31</f>
        <v>36.692990000000002</v>
      </c>
      <c r="D31">
        <v>-3.1800000000000001E-3</v>
      </c>
      <c r="E31">
        <v>3.5799999999999998E-3</v>
      </c>
      <c r="F31">
        <v>-4.9030000000000002E-3</v>
      </c>
      <c r="G31">
        <v>3.4689999999999999E-3</v>
      </c>
      <c r="H31" s="6">
        <f t="shared" si="1"/>
        <v>125.47398999999999</v>
      </c>
      <c r="I31" s="6">
        <f t="shared" si="1"/>
        <v>36.777910000000006</v>
      </c>
      <c r="J31" s="6">
        <f t="shared" si="1"/>
        <v>125.39855999999997</v>
      </c>
      <c r="K31" s="6">
        <f t="shared" si="1"/>
        <v>36.696693999999994</v>
      </c>
    </row>
    <row r="32" spans="1:11" x14ac:dyDescent="0.3">
      <c r="A32" s="7">
        <v>31</v>
      </c>
      <c r="B32" s="5">
        <f>case07!E32</f>
        <v>125.39285</v>
      </c>
      <c r="C32" s="5">
        <f>case07!F32</f>
        <v>36.695650000000001</v>
      </c>
      <c r="D32">
        <v>-1.0000000000000001E-5</v>
      </c>
      <c r="E32">
        <v>6.2700000000000004E-3</v>
      </c>
      <c r="F32">
        <v>-2.8040000000000001E-3</v>
      </c>
      <c r="G32">
        <v>6.2859999999999999E-3</v>
      </c>
      <c r="H32" s="6">
        <f t="shared" si="1"/>
        <v>125.47397999999998</v>
      </c>
      <c r="I32" s="6">
        <f t="shared" si="1"/>
        <v>36.784180000000006</v>
      </c>
      <c r="J32" s="6">
        <f t="shared" si="1"/>
        <v>125.39575599999998</v>
      </c>
      <c r="K32" s="6">
        <f t="shared" si="1"/>
        <v>36.702979999999997</v>
      </c>
    </row>
    <row r="33" spans="1:11" x14ac:dyDescent="0.3">
      <c r="A33" s="7">
        <v>32</v>
      </c>
      <c r="B33" s="5">
        <f>case07!E33</f>
        <v>125.39628</v>
      </c>
      <c r="C33" s="5">
        <f>case07!F33</f>
        <v>36.702550000000002</v>
      </c>
      <c r="D33">
        <v>3.2699999999999999E-3</v>
      </c>
      <c r="E33">
        <v>8.8500000000000002E-3</v>
      </c>
      <c r="F33">
        <v>-6.9899999999999997E-4</v>
      </c>
      <c r="G33">
        <v>9.0600000000000003E-3</v>
      </c>
      <c r="H33" s="6">
        <f t="shared" si="1"/>
        <v>125.47724999999998</v>
      </c>
      <c r="I33" s="6">
        <f t="shared" si="1"/>
        <v>36.793030000000009</v>
      </c>
      <c r="J33" s="6">
        <f t="shared" si="1"/>
        <v>125.39505699999998</v>
      </c>
      <c r="K33" s="6">
        <f t="shared" si="1"/>
        <v>36.712039999999995</v>
      </c>
    </row>
    <row r="34" spans="1:11" x14ac:dyDescent="0.3">
      <c r="A34" s="7">
        <v>33</v>
      </c>
      <c r="B34" s="5">
        <f>case07!E34</f>
        <v>125.39491</v>
      </c>
      <c r="C34" s="5">
        <f>case07!F34</f>
        <v>36.711950000000002</v>
      </c>
      <c r="D34">
        <v>-2.3000000000000001E-4</v>
      </c>
      <c r="E34">
        <v>1.0449999999999999E-2</v>
      </c>
      <c r="F34">
        <v>-2.1800000000000001E-3</v>
      </c>
      <c r="G34">
        <v>9.4050000000000002E-3</v>
      </c>
      <c r="H34" s="6">
        <f t="shared" si="1"/>
        <v>125.47701999999998</v>
      </c>
      <c r="I34" s="6">
        <f t="shared" si="1"/>
        <v>36.803480000000008</v>
      </c>
      <c r="J34" s="6">
        <f t="shared" si="1"/>
        <v>125.39287699999998</v>
      </c>
      <c r="K34" s="6">
        <f t="shared" si="1"/>
        <v>36.721444999999996</v>
      </c>
    </row>
    <row r="35" spans="1:11" x14ac:dyDescent="0.3">
      <c r="A35" s="7">
        <v>34</v>
      </c>
      <c r="B35" s="5">
        <f>case07!E35</f>
        <v>125.38686</v>
      </c>
      <c r="C35" s="5">
        <f>case07!F35</f>
        <v>36.722059999999999</v>
      </c>
      <c r="D35">
        <v>-3.9300000000000003E-3</v>
      </c>
      <c r="E35">
        <v>1.221E-2</v>
      </c>
      <c r="F35">
        <v>-6.1089999999999998E-3</v>
      </c>
      <c r="G35">
        <v>8.0529999999999994E-3</v>
      </c>
      <c r="H35" s="6">
        <f t="shared" ref="H35:K50" si="2">H34+D35</f>
        <v>125.47308999999998</v>
      </c>
      <c r="I35" s="6">
        <f t="shared" si="2"/>
        <v>36.815690000000011</v>
      </c>
      <c r="J35" s="6">
        <f t="shared" si="2"/>
        <v>125.38676799999999</v>
      </c>
      <c r="K35" s="6">
        <f t="shared" si="2"/>
        <v>36.729497999999992</v>
      </c>
    </row>
    <row r="36" spans="1:11" x14ac:dyDescent="0.3">
      <c r="A36" s="7">
        <v>35</v>
      </c>
      <c r="B36" s="5">
        <f>case07!E36</f>
        <v>125.37627000000001</v>
      </c>
      <c r="C36" s="5">
        <f>case07!F36</f>
        <v>36.729730000000004</v>
      </c>
      <c r="D36">
        <v>-7.7799999999999996E-3</v>
      </c>
      <c r="E36">
        <v>1.4030000000000001E-2</v>
      </c>
      <c r="F36">
        <v>-1.0821000000000001E-2</v>
      </c>
      <c r="G36">
        <v>6.7790000000000003E-3</v>
      </c>
      <c r="H36" s="6">
        <f t="shared" si="2"/>
        <v>125.46530999999999</v>
      </c>
      <c r="I36" s="6">
        <f t="shared" si="2"/>
        <v>36.829720000000009</v>
      </c>
      <c r="J36" s="6">
        <f t="shared" si="2"/>
        <v>125.37594699999998</v>
      </c>
      <c r="K36" s="6">
        <f t="shared" si="2"/>
        <v>36.736276999999994</v>
      </c>
    </row>
    <row r="37" spans="1:11" x14ac:dyDescent="0.3">
      <c r="A37" s="7">
        <v>36</v>
      </c>
      <c r="B37" s="5">
        <f>case07!E37</f>
        <v>125.3596</v>
      </c>
      <c r="C37" s="5">
        <f>case07!F37</f>
        <v>36.732729999999997</v>
      </c>
      <c r="D37">
        <v>-9.4400000000000005E-3</v>
      </c>
      <c r="E37">
        <v>1.0160000000000001E-2</v>
      </c>
      <c r="F37">
        <v>-1.4638999999999999E-2</v>
      </c>
      <c r="G37">
        <v>3.173E-3</v>
      </c>
      <c r="H37" s="6">
        <f t="shared" si="2"/>
        <v>125.45586999999999</v>
      </c>
      <c r="I37" s="6">
        <f t="shared" si="2"/>
        <v>36.839880000000008</v>
      </c>
      <c r="J37" s="6">
        <f t="shared" si="2"/>
        <v>125.36130799999998</v>
      </c>
      <c r="K37" s="6">
        <f t="shared" si="2"/>
        <v>36.739449999999991</v>
      </c>
    </row>
    <row r="38" spans="1:11" x14ac:dyDescent="0.3">
      <c r="A38" s="7">
        <v>37</v>
      </c>
      <c r="B38" s="5">
        <f>case07!E38</f>
        <v>125.33908</v>
      </c>
      <c r="C38" s="5">
        <f>case07!F38</f>
        <v>36.73142</v>
      </c>
      <c r="D38">
        <v>-1.107E-2</v>
      </c>
      <c r="E38">
        <v>6.43E-3</v>
      </c>
      <c r="F38">
        <v>-1.7017000000000001E-2</v>
      </c>
      <c r="G38">
        <v>-2.0790000000000001E-3</v>
      </c>
      <c r="H38" s="6">
        <f t="shared" si="2"/>
        <v>125.44479999999999</v>
      </c>
      <c r="I38" s="6">
        <f t="shared" si="2"/>
        <v>36.84631000000001</v>
      </c>
      <c r="J38" s="6">
        <f t="shared" si="2"/>
        <v>125.34429099999998</v>
      </c>
      <c r="K38" s="6">
        <f t="shared" si="2"/>
        <v>36.737370999999989</v>
      </c>
    </row>
    <row r="39" spans="1:11" x14ac:dyDescent="0.3">
      <c r="A39" s="7">
        <v>38</v>
      </c>
      <c r="B39" s="5">
        <f>case07!E39</f>
        <v>125.31811999999999</v>
      </c>
      <c r="C39" s="5">
        <f>case07!F39</f>
        <v>36.725209999999997</v>
      </c>
      <c r="D39">
        <v>-1.268E-2</v>
      </c>
      <c r="E39">
        <v>2.7200000000000002E-3</v>
      </c>
      <c r="F39">
        <v>-1.8577E-2</v>
      </c>
      <c r="G39">
        <v>-7.3049999999999999E-3</v>
      </c>
      <c r="H39" s="6">
        <f t="shared" si="2"/>
        <v>125.43211999999998</v>
      </c>
      <c r="I39" s="6">
        <f t="shared" si="2"/>
        <v>36.849030000000006</v>
      </c>
      <c r="J39" s="6">
        <f t="shared" si="2"/>
        <v>125.32571399999999</v>
      </c>
      <c r="K39" s="6">
        <f t="shared" si="2"/>
        <v>36.730065999999987</v>
      </c>
    </row>
    <row r="40" spans="1:11" x14ac:dyDescent="0.3">
      <c r="A40" s="7">
        <v>39</v>
      </c>
      <c r="B40" s="5">
        <f>case07!E40</f>
        <v>125.29944</v>
      </c>
      <c r="C40" s="5">
        <f>case07!F40</f>
        <v>36.714260000000003</v>
      </c>
      <c r="D40">
        <v>-7.5399999999999998E-3</v>
      </c>
      <c r="E40">
        <v>-2.2000000000000001E-4</v>
      </c>
      <c r="F40">
        <v>-1.8055999999999999E-2</v>
      </c>
      <c r="G40">
        <v>-1.0179000000000001E-2</v>
      </c>
      <c r="H40" s="6">
        <f t="shared" si="2"/>
        <v>125.42457999999998</v>
      </c>
      <c r="I40" s="6">
        <f t="shared" si="2"/>
        <v>36.848810000000007</v>
      </c>
      <c r="J40" s="6">
        <f t="shared" si="2"/>
        <v>125.30765799999999</v>
      </c>
      <c r="K40" s="6">
        <f t="shared" si="2"/>
        <v>36.719886999999986</v>
      </c>
    </row>
    <row r="41" spans="1:11" x14ac:dyDescent="0.3">
      <c r="A41" s="7">
        <v>40</v>
      </c>
      <c r="B41" s="5">
        <f>case07!E41</f>
        <v>125.28421</v>
      </c>
      <c r="C41" s="5">
        <f>case07!F41</f>
        <v>36.699779999999997</v>
      </c>
      <c r="D41">
        <v>-2.5600000000000002E-3</v>
      </c>
      <c r="E41">
        <v>-2.97E-3</v>
      </c>
      <c r="F41">
        <v>-1.2629E-2</v>
      </c>
      <c r="G41">
        <v>-1.1402000000000001E-2</v>
      </c>
      <c r="H41" s="6">
        <f t="shared" si="2"/>
        <v>125.42201999999997</v>
      </c>
      <c r="I41" s="6">
        <f t="shared" si="2"/>
        <v>36.84584000000001</v>
      </c>
      <c r="J41" s="6">
        <f t="shared" si="2"/>
        <v>125.29502899999999</v>
      </c>
      <c r="K41" s="6">
        <f t="shared" si="2"/>
        <v>36.708484999999989</v>
      </c>
    </row>
    <row r="42" spans="1:11" x14ac:dyDescent="0.3">
      <c r="A42" s="7">
        <v>41</v>
      </c>
      <c r="B42" s="5">
        <f>case07!E42</f>
        <v>125.27417</v>
      </c>
      <c r="C42" s="5">
        <f>case07!F42</f>
        <v>36.685920000000003</v>
      </c>
      <c r="D42">
        <v>2.4099999999999998E-3</v>
      </c>
      <c r="E42">
        <v>-5.8599999999999998E-3</v>
      </c>
      <c r="F42">
        <v>-9.2689999999999995E-3</v>
      </c>
      <c r="G42">
        <v>-1.2638E-2</v>
      </c>
      <c r="H42" s="6">
        <f t="shared" si="2"/>
        <v>125.42442999999997</v>
      </c>
      <c r="I42" s="6">
        <f t="shared" si="2"/>
        <v>36.839980000000011</v>
      </c>
      <c r="J42" s="6">
        <f t="shared" si="2"/>
        <v>125.28575999999998</v>
      </c>
      <c r="K42" s="6">
        <f t="shared" si="2"/>
        <v>36.695846999999986</v>
      </c>
    </row>
    <row r="43" spans="1:11" x14ac:dyDescent="0.3">
      <c r="A43" s="7">
        <v>42</v>
      </c>
      <c r="B43" s="5">
        <f>case07!E43</f>
        <v>125.26664</v>
      </c>
      <c r="C43" s="5">
        <f>case07!F43</f>
        <v>36.674340000000001</v>
      </c>
      <c r="D43">
        <v>5.5700000000000003E-3</v>
      </c>
      <c r="E43">
        <v>-3.2799999999999999E-3</v>
      </c>
      <c r="F43">
        <v>-5.0070000000000002E-3</v>
      </c>
      <c r="G43">
        <v>-1.0704E-2</v>
      </c>
      <c r="H43" s="6">
        <f t="shared" si="2"/>
        <v>125.42999999999998</v>
      </c>
      <c r="I43" s="6">
        <f t="shared" si="2"/>
        <v>36.836700000000015</v>
      </c>
      <c r="J43" s="6">
        <f t="shared" si="2"/>
        <v>125.28075299999998</v>
      </c>
      <c r="K43" s="6">
        <f t="shared" si="2"/>
        <v>36.685142999999989</v>
      </c>
    </row>
    <row r="44" spans="1:11" x14ac:dyDescent="0.3">
      <c r="A44" s="7">
        <v>43</v>
      </c>
      <c r="B44" s="5">
        <f>case07!E44</f>
        <v>125.26185</v>
      </c>
      <c r="C44" s="5">
        <f>case07!F44</f>
        <v>36.668689999999998</v>
      </c>
      <c r="D44">
        <v>8.6599999999999993E-3</v>
      </c>
      <c r="E44">
        <v>-7.2999999999999996E-4</v>
      </c>
      <c r="F44">
        <v>-1.4530000000000001E-3</v>
      </c>
      <c r="G44">
        <v>-6.4720000000000003E-3</v>
      </c>
      <c r="H44" s="6">
        <f t="shared" si="2"/>
        <v>125.43865999999998</v>
      </c>
      <c r="I44" s="6">
        <f t="shared" si="2"/>
        <v>36.835970000000017</v>
      </c>
      <c r="J44" s="6">
        <f t="shared" si="2"/>
        <v>125.27929999999998</v>
      </c>
      <c r="K44" s="6">
        <f t="shared" si="2"/>
        <v>36.678670999999987</v>
      </c>
    </row>
    <row r="45" spans="1:11" x14ac:dyDescent="0.3">
      <c r="A45" s="7">
        <v>44</v>
      </c>
      <c r="B45" s="5">
        <f>case07!E45</f>
        <v>125.25911000000001</v>
      </c>
      <c r="C45" s="5">
        <f>case07!F45</f>
        <v>36.670310000000001</v>
      </c>
      <c r="D45">
        <v>1.159E-2</v>
      </c>
      <c r="E45">
        <v>2.0300000000000001E-3</v>
      </c>
      <c r="F45">
        <v>1.939E-3</v>
      </c>
      <c r="G45">
        <v>-2.1570000000000001E-3</v>
      </c>
      <c r="H45" s="6">
        <f t="shared" si="2"/>
        <v>125.45024999999998</v>
      </c>
      <c r="I45" s="6">
        <f t="shared" si="2"/>
        <v>36.838000000000015</v>
      </c>
      <c r="J45" s="6">
        <f t="shared" si="2"/>
        <v>125.28123899999997</v>
      </c>
      <c r="K45" s="6">
        <f t="shared" si="2"/>
        <v>36.67651399999999</v>
      </c>
    </row>
    <row r="46" spans="1:11" x14ac:dyDescent="0.3">
      <c r="A46" s="7">
        <v>45</v>
      </c>
      <c r="B46" s="5">
        <f>case07!E46</f>
        <v>125.25515</v>
      </c>
      <c r="C46" s="5">
        <f>case07!F46</f>
        <v>36.678739999999998</v>
      </c>
      <c r="D46">
        <v>7.3499999999999998E-3</v>
      </c>
      <c r="E46">
        <v>4.9899999999999996E-3</v>
      </c>
      <c r="F46">
        <v>2.2190000000000001E-3</v>
      </c>
      <c r="G46">
        <v>6.9999999999999999E-4</v>
      </c>
      <c r="H46" s="6">
        <f t="shared" si="2"/>
        <v>125.45759999999999</v>
      </c>
      <c r="I46" s="6">
        <f t="shared" si="2"/>
        <v>36.842990000000015</v>
      </c>
      <c r="J46" s="6">
        <f t="shared" si="2"/>
        <v>125.28345799999997</v>
      </c>
      <c r="K46" s="6">
        <f t="shared" si="2"/>
        <v>36.677213999999992</v>
      </c>
    </row>
    <row r="47" spans="1:11" x14ac:dyDescent="0.3">
      <c r="A47" s="7">
        <v>46</v>
      </c>
      <c r="B47" s="5">
        <f>case07!E47</f>
        <v>125.24769999999999</v>
      </c>
      <c r="C47" s="5">
        <f>case07!F47</f>
        <v>36.690420000000003</v>
      </c>
      <c r="D47">
        <v>3.0999999999999999E-3</v>
      </c>
      <c r="E47">
        <v>7.9399999999999991E-3</v>
      </c>
      <c r="F47">
        <v>-1.75E-4</v>
      </c>
      <c r="G47">
        <v>2.4069999999999999E-3</v>
      </c>
      <c r="H47" s="6">
        <f t="shared" si="2"/>
        <v>125.46069999999999</v>
      </c>
      <c r="I47" s="6">
        <f t="shared" si="2"/>
        <v>36.850930000000012</v>
      </c>
      <c r="J47" s="6">
        <f t="shared" si="2"/>
        <v>125.28328299999997</v>
      </c>
      <c r="K47" s="6">
        <f t="shared" si="2"/>
        <v>36.67962099999999</v>
      </c>
    </row>
    <row r="48" spans="1:11" x14ac:dyDescent="0.3">
      <c r="A48" s="7">
        <v>47</v>
      </c>
      <c r="B48" s="5">
        <f>case07!E48</f>
        <v>125.23717000000001</v>
      </c>
      <c r="C48" s="5">
        <f>case07!F48</f>
        <v>36.702350000000003</v>
      </c>
      <c r="D48">
        <v>-1.15E-3</v>
      </c>
      <c r="E48">
        <v>1.089E-2</v>
      </c>
      <c r="F48">
        <v>-3.287E-3</v>
      </c>
      <c r="G48">
        <v>4.0239999999999998E-3</v>
      </c>
      <c r="H48" s="6">
        <f t="shared" si="2"/>
        <v>125.45954999999999</v>
      </c>
      <c r="I48" s="6">
        <f t="shared" si="2"/>
        <v>36.861820000000016</v>
      </c>
      <c r="J48" s="6">
        <f t="shared" si="2"/>
        <v>125.27999599999997</v>
      </c>
      <c r="K48" s="6">
        <f t="shared" si="2"/>
        <v>36.683644999999991</v>
      </c>
    </row>
    <row r="49" spans="1:11" x14ac:dyDescent="0.3">
      <c r="A49" s="7">
        <v>48</v>
      </c>
      <c r="B49" s="5">
        <f>case07!E49</f>
        <v>125.22499999999999</v>
      </c>
      <c r="C49" s="5">
        <f>case07!F49</f>
        <v>36.710500000000003</v>
      </c>
      <c r="D49">
        <v>-3.0899999999999999E-3</v>
      </c>
      <c r="E49">
        <v>6.5199999999999998E-3</v>
      </c>
      <c r="F49">
        <v>-4.7390000000000002E-3</v>
      </c>
      <c r="G49">
        <v>1.7279999999999999E-3</v>
      </c>
      <c r="H49" s="6">
        <f t="shared" si="2"/>
        <v>125.45645999999999</v>
      </c>
      <c r="I49" s="6">
        <f t="shared" si="2"/>
        <v>36.868340000000018</v>
      </c>
      <c r="J49" s="6">
        <f t="shared" si="2"/>
        <v>125.27525699999997</v>
      </c>
      <c r="K49" s="6">
        <f t="shared" si="2"/>
        <v>36.685372999999991</v>
      </c>
    </row>
    <row r="50" spans="1:11" x14ac:dyDescent="0.3">
      <c r="A50" s="7">
        <v>49</v>
      </c>
      <c r="B50" s="5">
        <f>case07!E50</f>
        <v>125.21436</v>
      </c>
      <c r="C50" s="5">
        <f>case07!F50</f>
        <v>36.71246</v>
      </c>
      <c r="D50">
        <v>-5.1599999999999997E-3</v>
      </c>
      <c r="E50">
        <v>2.1900000000000001E-3</v>
      </c>
      <c r="F50">
        <v>-6.711E-3</v>
      </c>
      <c r="G50">
        <v>-3.3010000000000001E-3</v>
      </c>
      <c r="H50" s="6">
        <f t="shared" si="2"/>
        <v>125.45129999999999</v>
      </c>
      <c r="I50" s="6">
        <f t="shared" si="2"/>
        <v>36.870530000000016</v>
      </c>
      <c r="J50" s="6">
        <f t="shared" si="2"/>
        <v>125.26854599999997</v>
      </c>
      <c r="K50" s="6">
        <f t="shared" si="2"/>
        <v>36.682071999999991</v>
      </c>
    </row>
    <row r="51" spans="1:11" x14ac:dyDescent="0.3">
      <c r="A51" s="7">
        <v>50</v>
      </c>
      <c r="B51" s="5">
        <f>case07!E51</f>
        <v>125.20347</v>
      </c>
      <c r="C51" s="5">
        <f>case07!F51</f>
        <v>36.706290000000003</v>
      </c>
      <c r="D51">
        <v>-7.2700000000000004E-3</v>
      </c>
      <c r="E51">
        <v>-2.0400000000000001E-3</v>
      </c>
      <c r="F51">
        <v>-7.2100000000000003E-3</v>
      </c>
      <c r="G51">
        <v>-8.2450000000000006E-3</v>
      </c>
      <c r="H51" s="6">
        <f t="shared" ref="H51:K66" si="3">H50+D51</f>
        <v>125.44402999999998</v>
      </c>
      <c r="I51" s="6">
        <f t="shared" si="3"/>
        <v>36.868490000000016</v>
      </c>
      <c r="J51" s="6">
        <f t="shared" si="3"/>
        <v>125.26133599999997</v>
      </c>
      <c r="K51" s="6">
        <f t="shared" si="3"/>
        <v>36.673826999999989</v>
      </c>
    </row>
    <row r="52" spans="1:11" x14ac:dyDescent="0.3">
      <c r="A52" s="7">
        <v>51</v>
      </c>
      <c r="B52" s="5">
        <f>case07!E52</f>
        <v>125.19293999999999</v>
      </c>
      <c r="C52" s="5">
        <f>case07!F52</f>
        <v>36.69699</v>
      </c>
      <c r="D52">
        <v>-3.5999999999999999E-3</v>
      </c>
      <c r="E52">
        <v>-5.6299999999999996E-3</v>
      </c>
      <c r="F52">
        <v>-5.7460000000000002E-3</v>
      </c>
      <c r="G52">
        <v>-1.1134E-2</v>
      </c>
      <c r="H52" s="6">
        <f t="shared" si="3"/>
        <v>125.44042999999998</v>
      </c>
      <c r="I52" s="6">
        <f t="shared" si="3"/>
        <v>36.862860000000019</v>
      </c>
      <c r="J52" s="6">
        <f t="shared" si="3"/>
        <v>125.25558999999997</v>
      </c>
      <c r="K52" s="6">
        <f t="shared" si="3"/>
        <v>36.66269299999999</v>
      </c>
    </row>
    <row r="53" spans="1:11" x14ac:dyDescent="0.3">
      <c r="A53" s="7">
        <v>52</v>
      </c>
      <c r="B53" s="5">
        <f>case07!E53</f>
        <v>125.18691</v>
      </c>
      <c r="C53" s="5">
        <f>case07!F53</f>
        <v>36.683169999999997</v>
      </c>
      <c r="D53">
        <v>6.0000000000000002E-5</v>
      </c>
      <c r="E53">
        <v>-9.2700000000000005E-3</v>
      </c>
      <c r="F53">
        <v>-2.0330000000000001E-3</v>
      </c>
      <c r="G53">
        <v>-1.2609E-2</v>
      </c>
      <c r="H53" s="6">
        <f t="shared" si="3"/>
        <v>125.44048999999998</v>
      </c>
      <c r="I53" s="6">
        <f t="shared" si="3"/>
        <v>36.853590000000018</v>
      </c>
      <c r="J53" s="6">
        <f t="shared" si="3"/>
        <v>125.25355699999997</v>
      </c>
      <c r="K53" s="6">
        <f t="shared" si="3"/>
        <v>36.650083999999993</v>
      </c>
    </row>
    <row r="54" spans="1:11" x14ac:dyDescent="0.3">
      <c r="A54" s="7">
        <v>53</v>
      </c>
      <c r="B54" s="5">
        <f>case07!E54</f>
        <v>125.18792000000001</v>
      </c>
      <c r="C54" s="5">
        <f>case07!F54</f>
        <v>36.666589999999999</v>
      </c>
      <c r="D54">
        <v>3.6600000000000001E-3</v>
      </c>
      <c r="E54">
        <v>-1.2970000000000001E-2</v>
      </c>
      <c r="F54">
        <v>2.248E-3</v>
      </c>
      <c r="G54">
        <v>-1.4154999999999999E-2</v>
      </c>
      <c r="H54" s="6">
        <f t="shared" si="3"/>
        <v>125.44414999999998</v>
      </c>
      <c r="I54" s="6">
        <f t="shared" si="3"/>
        <v>36.840620000000015</v>
      </c>
      <c r="J54" s="6">
        <f t="shared" si="3"/>
        <v>125.25580499999997</v>
      </c>
      <c r="K54" s="6">
        <f t="shared" si="3"/>
        <v>36.63592899999999</v>
      </c>
    </row>
    <row r="55" spans="1:11" x14ac:dyDescent="0.3">
      <c r="A55" s="7">
        <v>54</v>
      </c>
      <c r="B55" s="5">
        <f>case07!E55</f>
        <v>125.19567000000001</v>
      </c>
      <c r="C55" s="5">
        <f>case07!F55</f>
        <v>36.651249999999997</v>
      </c>
      <c r="D55">
        <v>7.7000000000000002E-3</v>
      </c>
      <c r="E55">
        <v>-1.1429999999999999E-2</v>
      </c>
      <c r="F55">
        <v>5.7169999999999999E-3</v>
      </c>
      <c r="G55">
        <v>-1.286E-2</v>
      </c>
      <c r="H55" s="6">
        <f t="shared" si="3"/>
        <v>125.45184999999998</v>
      </c>
      <c r="I55" s="6">
        <f t="shared" si="3"/>
        <v>36.829190000000018</v>
      </c>
      <c r="J55" s="6">
        <f t="shared" si="3"/>
        <v>125.26152199999997</v>
      </c>
      <c r="K55" s="6">
        <f t="shared" si="3"/>
        <v>36.623068999999987</v>
      </c>
    </row>
    <row r="56" spans="1:11" x14ac:dyDescent="0.3">
      <c r="A56" s="7">
        <v>55</v>
      </c>
      <c r="B56" s="5">
        <f>case07!E56</f>
        <v>125.20869</v>
      </c>
      <c r="C56" s="5">
        <f>case07!F56</f>
        <v>36.638829999999999</v>
      </c>
      <c r="D56">
        <v>1.15E-2</v>
      </c>
      <c r="E56">
        <v>-9.58E-3</v>
      </c>
      <c r="F56">
        <v>1.0120000000000001E-2</v>
      </c>
      <c r="G56">
        <v>-9.391E-3</v>
      </c>
      <c r="H56" s="6">
        <f t="shared" si="3"/>
        <v>125.46334999999998</v>
      </c>
      <c r="I56" s="6">
        <f t="shared" si="3"/>
        <v>36.819610000000019</v>
      </c>
      <c r="J56" s="6">
        <f t="shared" si="3"/>
        <v>125.27164199999997</v>
      </c>
      <c r="K56" s="6">
        <f t="shared" si="3"/>
        <v>36.613677999999986</v>
      </c>
    </row>
    <row r="57" spans="1:11" x14ac:dyDescent="0.3">
      <c r="A57" s="7">
        <v>56</v>
      </c>
      <c r="B57" s="5">
        <f>case07!E57</f>
        <v>125.22184</v>
      </c>
      <c r="C57" s="5">
        <f>case07!F57</f>
        <v>36.632849999999998</v>
      </c>
      <c r="D57">
        <v>1.5180000000000001E-2</v>
      </c>
      <c r="E57">
        <v>-7.5199999999999998E-3</v>
      </c>
      <c r="F57">
        <v>1.3823999999999999E-2</v>
      </c>
      <c r="G57">
        <v>-5.8089999999999999E-3</v>
      </c>
      <c r="H57" s="6">
        <f t="shared" si="3"/>
        <v>125.47852999999998</v>
      </c>
      <c r="I57" s="6">
        <f t="shared" si="3"/>
        <v>36.812090000000019</v>
      </c>
      <c r="J57" s="6">
        <f t="shared" si="3"/>
        <v>125.28546599999997</v>
      </c>
      <c r="K57" s="6">
        <f t="shared" si="3"/>
        <v>36.607868999999987</v>
      </c>
    </row>
    <row r="58" spans="1:11" x14ac:dyDescent="0.3">
      <c r="A58" s="7">
        <v>57</v>
      </c>
      <c r="B58" s="5">
        <f>case07!E58</f>
        <v>125.23309</v>
      </c>
      <c r="C58" s="5">
        <f>case07!F58</f>
        <v>36.634920000000001</v>
      </c>
      <c r="D58">
        <v>1.145E-2</v>
      </c>
      <c r="E58">
        <v>-3.9699999999999996E-3</v>
      </c>
      <c r="F58">
        <v>1.3199000000000001E-2</v>
      </c>
      <c r="G58">
        <v>-3.47E-3</v>
      </c>
      <c r="H58" s="6">
        <f t="shared" si="3"/>
        <v>125.48997999999997</v>
      </c>
      <c r="I58" s="6">
        <f t="shared" si="3"/>
        <v>36.808120000000017</v>
      </c>
      <c r="J58" s="6">
        <f t="shared" si="3"/>
        <v>125.29866499999997</v>
      </c>
      <c r="K58" s="6">
        <f t="shared" si="3"/>
        <v>36.604398999999987</v>
      </c>
    </row>
    <row r="59" spans="1:11" x14ac:dyDescent="0.3">
      <c r="A59" s="7">
        <v>58</v>
      </c>
      <c r="B59" s="5">
        <f>case07!E59</f>
        <v>125.24151000000001</v>
      </c>
      <c r="C59" s="5">
        <f>case07!F59</f>
        <v>36.64161</v>
      </c>
      <c r="D59">
        <v>7.8399999999999997E-3</v>
      </c>
      <c r="E59">
        <v>-5.2999999999999998E-4</v>
      </c>
      <c r="F59">
        <v>1.0539E-2</v>
      </c>
      <c r="G59">
        <v>-2.1429999999999999E-3</v>
      </c>
      <c r="H59" s="6">
        <f t="shared" si="3"/>
        <v>125.49781999999998</v>
      </c>
      <c r="I59" s="6">
        <f t="shared" si="3"/>
        <v>36.807590000000019</v>
      </c>
      <c r="J59" s="6">
        <f t="shared" si="3"/>
        <v>125.30920399999997</v>
      </c>
      <c r="K59" s="6">
        <f t="shared" si="3"/>
        <v>36.60225599999999</v>
      </c>
    </row>
    <row r="60" spans="1:11" x14ac:dyDescent="0.3">
      <c r="A60" s="7">
        <v>59</v>
      </c>
      <c r="B60" s="5">
        <f>case07!E60</f>
        <v>125.25005</v>
      </c>
      <c r="C60" s="5">
        <f>case07!F60</f>
        <v>36.649140000000003</v>
      </c>
      <c r="D60">
        <v>4.1799999999999997E-3</v>
      </c>
      <c r="E60">
        <v>2.9199999999999999E-3</v>
      </c>
      <c r="F60">
        <v>6.4520000000000003E-3</v>
      </c>
      <c r="G60">
        <v>-8.5700000000000001E-4</v>
      </c>
      <c r="H60" s="6">
        <f t="shared" si="3"/>
        <v>125.50199999999998</v>
      </c>
      <c r="I60" s="6">
        <f t="shared" si="3"/>
        <v>36.810510000000022</v>
      </c>
      <c r="J60" s="6">
        <f t="shared" si="3"/>
        <v>125.31565599999996</v>
      </c>
      <c r="K60" s="6">
        <f t="shared" si="3"/>
        <v>36.601398999999986</v>
      </c>
    </row>
    <row r="61" spans="1:11" x14ac:dyDescent="0.3">
      <c r="A61" s="7">
        <v>60</v>
      </c>
      <c r="B61" s="5">
        <f>case07!E61</f>
        <v>125.25671</v>
      </c>
      <c r="C61" s="5">
        <f>case07!F61</f>
        <v>36.65343</v>
      </c>
      <c r="D61">
        <v>1.1800000000000001E-3</v>
      </c>
      <c r="E61">
        <v>-8.4000000000000003E-4</v>
      </c>
      <c r="F61">
        <v>2.9369999999999999E-3</v>
      </c>
      <c r="G61">
        <v>-3.176E-3</v>
      </c>
      <c r="H61" s="6">
        <f t="shared" si="3"/>
        <v>125.50317999999999</v>
      </c>
      <c r="I61" s="6">
        <f t="shared" si="3"/>
        <v>36.809670000000025</v>
      </c>
      <c r="J61" s="6">
        <f t="shared" si="3"/>
        <v>125.31859299999996</v>
      </c>
      <c r="K61" s="6">
        <f t="shared" si="3"/>
        <v>36.598222999999983</v>
      </c>
    </row>
    <row r="62" spans="1:11" x14ac:dyDescent="0.3">
      <c r="A62" s="7">
        <v>61</v>
      </c>
      <c r="B62" s="5">
        <f>case07!E62</f>
        <v>125.25566999999999</v>
      </c>
      <c r="C62" s="5">
        <f>case07!F62</f>
        <v>36.649259999999998</v>
      </c>
      <c r="D62">
        <v>-1.7899999999999999E-3</v>
      </c>
      <c r="E62">
        <v>-4.6699999999999997E-3</v>
      </c>
      <c r="F62">
        <v>6.69E-4</v>
      </c>
      <c r="G62">
        <v>-8.0829999999999999E-3</v>
      </c>
      <c r="H62" s="6">
        <f t="shared" si="3"/>
        <v>125.50138999999999</v>
      </c>
      <c r="I62" s="6">
        <f t="shared" si="3"/>
        <v>36.805000000000028</v>
      </c>
      <c r="J62" s="6">
        <f t="shared" si="3"/>
        <v>125.31926199999997</v>
      </c>
      <c r="K62" s="6">
        <f t="shared" si="3"/>
        <v>36.590139999999984</v>
      </c>
    </row>
    <row r="63" spans="1:11" x14ac:dyDescent="0.3">
      <c r="A63" s="7">
        <v>62</v>
      </c>
      <c r="B63" s="5">
        <f>case07!E63</f>
        <v>125.25017</v>
      </c>
      <c r="C63" s="5">
        <f>case07!F63</f>
        <v>36.639690000000002</v>
      </c>
      <c r="D63">
        <v>-4.79E-3</v>
      </c>
      <c r="E63">
        <v>-8.4700000000000001E-3</v>
      </c>
      <c r="F63">
        <v>-3.0040000000000002E-3</v>
      </c>
      <c r="G63">
        <v>-1.2978999999999999E-2</v>
      </c>
      <c r="H63" s="6">
        <f t="shared" si="3"/>
        <v>125.49659999999999</v>
      </c>
      <c r="I63" s="6">
        <f t="shared" si="3"/>
        <v>36.796530000000025</v>
      </c>
      <c r="J63" s="6">
        <f t="shared" si="3"/>
        <v>125.31625799999996</v>
      </c>
      <c r="K63" s="6">
        <f t="shared" si="3"/>
        <v>36.577160999999982</v>
      </c>
    </row>
    <row r="64" spans="1:11" x14ac:dyDescent="0.3">
      <c r="A64" s="7">
        <v>63</v>
      </c>
      <c r="B64" s="5">
        <f>case07!E64</f>
        <v>125.24466</v>
      </c>
      <c r="C64" s="5">
        <f>case07!F64</f>
        <v>36.624079999999999</v>
      </c>
      <c r="D64">
        <v>-1.81E-3</v>
      </c>
      <c r="E64">
        <v>-1.154E-2</v>
      </c>
      <c r="F64">
        <v>-2.32E-3</v>
      </c>
      <c r="G64">
        <v>-1.5865000000000001E-2</v>
      </c>
      <c r="H64" s="6">
        <f t="shared" si="3"/>
        <v>125.49478999999998</v>
      </c>
      <c r="I64" s="6">
        <f t="shared" si="3"/>
        <v>36.784990000000029</v>
      </c>
      <c r="J64" s="6">
        <f t="shared" si="3"/>
        <v>125.31393799999996</v>
      </c>
      <c r="K64" s="6">
        <f t="shared" si="3"/>
        <v>36.561295999999984</v>
      </c>
    </row>
    <row r="65" spans="1:11" x14ac:dyDescent="0.3">
      <c r="A65" s="7">
        <v>64</v>
      </c>
      <c r="B65" s="5">
        <f>case07!E65</f>
        <v>125.24252</v>
      </c>
      <c r="C65" s="5">
        <f>case07!F65</f>
        <v>36.604909999999997</v>
      </c>
      <c r="D65">
        <v>1.1999999999999999E-3</v>
      </c>
      <c r="E65">
        <v>-1.457E-2</v>
      </c>
      <c r="F65">
        <v>4.08E-4</v>
      </c>
      <c r="G65">
        <v>-1.7238E-2</v>
      </c>
      <c r="H65" s="6">
        <f t="shared" si="3"/>
        <v>125.49598999999998</v>
      </c>
      <c r="I65" s="6">
        <f t="shared" si="3"/>
        <v>36.77042000000003</v>
      </c>
      <c r="J65" s="6">
        <f t="shared" si="3"/>
        <v>125.31434599999996</v>
      </c>
      <c r="K65" s="6">
        <f t="shared" si="3"/>
        <v>36.544057999999985</v>
      </c>
    </row>
    <row r="66" spans="1:11" x14ac:dyDescent="0.3">
      <c r="A66" s="7">
        <v>65</v>
      </c>
      <c r="B66" s="5">
        <f>case07!E66</f>
        <v>125.24974</v>
      </c>
      <c r="C66" s="5">
        <f>case07!F66</f>
        <v>36.586350000000003</v>
      </c>
      <c r="D66">
        <v>4.4099999999999999E-3</v>
      </c>
      <c r="E66">
        <v>-1.7510000000000001E-2</v>
      </c>
      <c r="F66">
        <v>3.2339999999999999E-3</v>
      </c>
      <c r="G66">
        <v>-1.8578000000000001E-2</v>
      </c>
      <c r="H66" s="6">
        <f t="shared" si="3"/>
        <v>125.50039999999997</v>
      </c>
      <c r="I66" s="6">
        <f t="shared" si="3"/>
        <v>36.752910000000028</v>
      </c>
      <c r="J66" s="6">
        <f t="shared" si="3"/>
        <v>125.31757999999996</v>
      </c>
      <c r="K66" s="6">
        <f t="shared" si="3"/>
        <v>36.525479999999988</v>
      </c>
    </row>
    <row r="67" spans="1:11" x14ac:dyDescent="0.3">
      <c r="A67" s="7">
        <v>66</v>
      </c>
      <c r="B67" s="5">
        <f>case07!E67</f>
        <v>125.26494</v>
      </c>
      <c r="C67" s="5">
        <f>case07!F67</f>
        <v>36.569229999999997</v>
      </c>
      <c r="D67">
        <v>8.6300000000000005E-3</v>
      </c>
      <c r="E67">
        <v>-1.538E-2</v>
      </c>
      <c r="F67">
        <v>7.9819999999999995E-3</v>
      </c>
      <c r="G67">
        <v>-1.6386000000000001E-2</v>
      </c>
      <c r="H67" s="6">
        <f t="shared" ref="H67:K82" si="4">H66+D67</f>
        <v>125.50902999999997</v>
      </c>
      <c r="I67" s="6">
        <f t="shared" si="4"/>
        <v>36.737530000000028</v>
      </c>
      <c r="J67" s="6">
        <f t="shared" si="4"/>
        <v>125.32556199999996</v>
      </c>
      <c r="K67" s="6">
        <f t="shared" si="4"/>
        <v>36.50909399999999</v>
      </c>
    </row>
    <row r="68" spans="1:11" x14ac:dyDescent="0.3">
      <c r="A68" s="7">
        <v>67</v>
      </c>
      <c r="B68" s="5">
        <f>case07!E68</f>
        <v>125.28509</v>
      </c>
      <c r="C68" s="5">
        <f>case07!F68</f>
        <v>36.557119999999998</v>
      </c>
      <c r="D68">
        <v>1.3100000000000001E-2</v>
      </c>
      <c r="E68">
        <v>-1.3610000000000001E-2</v>
      </c>
      <c r="F68">
        <v>1.4135E-2</v>
      </c>
      <c r="G68">
        <v>-1.1882999999999999E-2</v>
      </c>
      <c r="H68" s="6">
        <f t="shared" si="4"/>
        <v>125.52212999999996</v>
      </c>
      <c r="I68" s="6">
        <f t="shared" si="4"/>
        <v>36.723920000000028</v>
      </c>
      <c r="J68" s="6">
        <f t="shared" si="4"/>
        <v>125.33969699999996</v>
      </c>
      <c r="K68" s="6">
        <f t="shared" si="4"/>
        <v>36.497210999999993</v>
      </c>
    </row>
    <row r="69" spans="1:11" x14ac:dyDescent="0.3">
      <c r="A69" s="7">
        <v>68</v>
      </c>
      <c r="B69" s="5">
        <f>case07!E69</f>
        <v>125.30847</v>
      </c>
      <c r="C69" s="5">
        <f>case07!F69</f>
        <v>36.551250000000003</v>
      </c>
      <c r="D69">
        <v>1.7610000000000001E-2</v>
      </c>
      <c r="E69">
        <v>-1.204E-2</v>
      </c>
      <c r="F69">
        <v>1.9036000000000001E-2</v>
      </c>
      <c r="G69">
        <v>-7.6550000000000003E-3</v>
      </c>
      <c r="H69" s="6">
        <f t="shared" si="4"/>
        <v>125.53973999999997</v>
      </c>
      <c r="I69" s="6">
        <f t="shared" si="4"/>
        <v>36.711880000000029</v>
      </c>
      <c r="J69" s="6">
        <f t="shared" si="4"/>
        <v>125.35873299999996</v>
      </c>
      <c r="K69" s="6">
        <f t="shared" si="4"/>
        <v>36.489555999999993</v>
      </c>
    </row>
    <row r="70" spans="1:11" x14ac:dyDescent="0.3">
      <c r="A70" s="7">
        <v>69</v>
      </c>
      <c r="B70" s="5">
        <f>case07!E70</f>
        <v>125.33056999999999</v>
      </c>
      <c r="C70" s="5">
        <f>case07!F70</f>
        <v>36.5505</v>
      </c>
      <c r="D70">
        <v>1.414E-2</v>
      </c>
      <c r="E70">
        <v>-7.5799999999999999E-3</v>
      </c>
      <c r="F70">
        <v>1.9675999999999999E-2</v>
      </c>
      <c r="G70">
        <v>-4.6579999999999998E-3</v>
      </c>
      <c r="H70" s="6">
        <f t="shared" si="4"/>
        <v>125.55387999999996</v>
      </c>
      <c r="I70" s="6">
        <f t="shared" si="4"/>
        <v>36.704300000000032</v>
      </c>
      <c r="J70" s="6">
        <f t="shared" si="4"/>
        <v>125.37840899999996</v>
      </c>
      <c r="K70" s="6">
        <f t="shared" si="4"/>
        <v>36.484897999999994</v>
      </c>
    </row>
    <row r="71" spans="1:11" x14ac:dyDescent="0.3">
      <c r="A71" s="7">
        <v>70</v>
      </c>
      <c r="B71" s="5">
        <f>case07!E71</f>
        <v>125.34672999999999</v>
      </c>
      <c r="C71" s="5">
        <f>case07!F71</f>
        <v>36.552010000000003</v>
      </c>
      <c r="D71">
        <v>9.8200000000000006E-3</v>
      </c>
      <c r="E71">
        <v>-2.4499999999999999E-3</v>
      </c>
      <c r="F71">
        <v>1.5096999999999999E-2</v>
      </c>
      <c r="G71">
        <v>-2.333E-3</v>
      </c>
      <c r="H71" s="6">
        <f t="shared" si="4"/>
        <v>125.56369999999997</v>
      </c>
      <c r="I71" s="6">
        <f t="shared" si="4"/>
        <v>36.701850000000029</v>
      </c>
      <c r="J71" s="6">
        <f t="shared" si="4"/>
        <v>125.39350599999996</v>
      </c>
      <c r="K71" s="6">
        <f t="shared" si="4"/>
        <v>36.482564999999994</v>
      </c>
    </row>
    <row r="72" spans="1:11" x14ac:dyDescent="0.3">
      <c r="A72" s="7">
        <v>71</v>
      </c>
      <c r="B72" s="5">
        <f>case07!E72</f>
        <v>125.35934</v>
      </c>
      <c r="C72" s="5">
        <f>case07!F72</f>
        <v>36.555929999999996</v>
      </c>
      <c r="D72">
        <v>5.2100000000000002E-3</v>
      </c>
      <c r="E72">
        <v>2.7899999999999999E-3</v>
      </c>
      <c r="F72">
        <v>1.0946000000000001E-2</v>
      </c>
      <c r="G72">
        <v>3.6999999999999998E-5</v>
      </c>
      <c r="H72" s="6">
        <f t="shared" si="4"/>
        <v>125.56890999999997</v>
      </c>
      <c r="I72" s="6">
        <f t="shared" si="4"/>
        <v>36.704640000000026</v>
      </c>
      <c r="J72" s="6">
        <f t="shared" si="4"/>
        <v>125.40445199999996</v>
      </c>
      <c r="K72" s="6">
        <f t="shared" si="4"/>
        <v>36.482601999999993</v>
      </c>
    </row>
    <row r="73" spans="1:11" x14ac:dyDescent="0.3">
      <c r="A73" s="7">
        <v>72</v>
      </c>
      <c r="B73" s="5">
        <f>case07!E73</f>
        <v>125.36574</v>
      </c>
      <c r="C73" s="5">
        <f>case07!F73</f>
        <v>36.558280000000003</v>
      </c>
      <c r="D73">
        <v>2.1199999999999999E-3</v>
      </c>
      <c r="E73">
        <v>5.0000000000000002E-5</v>
      </c>
      <c r="F73">
        <v>6.9629999999999996E-3</v>
      </c>
      <c r="G73">
        <v>-1.9719999999999998E-3</v>
      </c>
      <c r="H73" s="6">
        <f t="shared" si="4"/>
        <v>125.57102999999998</v>
      </c>
      <c r="I73" s="6">
        <f t="shared" si="4"/>
        <v>36.704690000000028</v>
      </c>
      <c r="J73" s="6">
        <f t="shared" si="4"/>
        <v>125.41141499999996</v>
      </c>
      <c r="K73" s="6">
        <f t="shared" si="4"/>
        <v>36.480629999999991</v>
      </c>
    </row>
    <row r="74" spans="1:11" x14ac:dyDescent="0.3">
      <c r="A74" s="7">
        <v>73</v>
      </c>
      <c r="B74" s="5">
        <f>case07!E74</f>
        <v>125.36799999999999</v>
      </c>
      <c r="C74" s="5">
        <f>case07!F74</f>
        <v>36.555579999999999</v>
      </c>
      <c r="D74">
        <v>-9.3999999999999997E-4</v>
      </c>
      <c r="E74">
        <v>-2.7599999999999999E-3</v>
      </c>
      <c r="F74">
        <v>1.9810000000000001E-3</v>
      </c>
      <c r="G74">
        <v>-7.1399999999999996E-3</v>
      </c>
      <c r="H74" s="6">
        <f t="shared" si="4"/>
        <v>125.57008999999998</v>
      </c>
      <c r="I74" s="6">
        <f t="shared" si="4"/>
        <v>36.701930000000026</v>
      </c>
      <c r="J74" s="6">
        <f t="shared" si="4"/>
        <v>125.41339599999996</v>
      </c>
      <c r="K74" s="6">
        <f t="shared" si="4"/>
        <v>36.473489999999991</v>
      </c>
    </row>
    <row r="75" spans="1:11" x14ac:dyDescent="0.3">
      <c r="A75" s="7">
        <v>74</v>
      </c>
      <c r="B75" s="5">
        <f>case07!E75</f>
        <v>125.36696999999999</v>
      </c>
      <c r="C75" s="5">
        <f>case07!F75</f>
        <v>36.546050000000001</v>
      </c>
      <c r="D75">
        <v>-4.0099999999999997E-3</v>
      </c>
      <c r="E75">
        <v>-5.6100000000000004E-3</v>
      </c>
      <c r="F75">
        <v>-2.248E-3</v>
      </c>
      <c r="G75">
        <v>-1.2282E-2</v>
      </c>
      <c r="H75" s="6">
        <f t="shared" si="4"/>
        <v>125.56607999999999</v>
      </c>
      <c r="I75" s="6">
        <f t="shared" si="4"/>
        <v>36.696320000000028</v>
      </c>
      <c r="J75" s="6">
        <f t="shared" si="4"/>
        <v>125.41114799999997</v>
      </c>
      <c r="K75" s="6">
        <f t="shared" si="4"/>
        <v>36.461207999999992</v>
      </c>
    </row>
    <row r="76" spans="1:11" x14ac:dyDescent="0.3">
      <c r="A76" s="7">
        <v>75</v>
      </c>
      <c r="B76" s="5">
        <f>case07!E76</f>
        <v>125.36434</v>
      </c>
      <c r="C76" s="5">
        <f>case07!F76</f>
        <v>36.531309999999998</v>
      </c>
      <c r="D76">
        <v>-8.0999999999999996E-4</v>
      </c>
      <c r="E76">
        <v>-9.6200000000000001E-3</v>
      </c>
      <c r="F76">
        <v>-1.885E-3</v>
      </c>
      <c r="G76">
        <v>-1.5495E-2</v>
      </c>
      <c r="H76" s="6">
        <f t="shared" si="4"/>
        <v>125.56526999999998</v>
      </c>
      <c r="I76" s="6">
        <f t="shared" si="4"/>
        <v>36.68670000000003</v>
      </c>
      <c r="J76" s="6">
        <f t="shared" si="4"/>
        <v>125.40926299999997</v>
      </c>
      <c r="K76" s="6">
        <f t="shared" si="4"/>
        <v>36.445712999999991</v>
      </c>
    </row>
    <row r="77" spans="1:11" x14ac:dyDescent="0.3">
      <c r="A77" s="7">
        <v>76</v>
      </c>
      <c r="B77" s="5">
        <f>case07!E77</f>
        <v>125.36205</v>
      </c>
      <c r="C77" s="5">
        <f>case07!F77</f>
        <v>36.512120000000003</v>
      </c>
      <c r="D77">
        <v>2.2399999999999998E-3</v>
      </c>
      <c r="E77">
        <v>-1.354E-2</v>
      </c>
      <c r="F77">
        <v>9.19E-4</v>
      </c>
      <c r="G77">
        <v>-1.7308E-2</v>
      </c>
      <c r="H77" s="6">
        <f t="shared" si="4"/>
        <v>125.56750999999998</v>
      </c>
      <c r="I77" s="6">
        <f t="shared" si="4"/>
        <v>36.673160000000031</v>
      </c>
      <c r="J77" s="6">
        <f t="shared" si="4"/>
        <v>125.41018199999996</v>
      </c>
      <c r="K77" s="6">
        <f t="shared" si="4"/>
        <v>36.428404999999991</v>
      </c>
    </row>
    <row r="78" spans="1:11" x14ac:dyDescent="0.3">
      <c r="A78" s="7">
        <v>77</v>
      </c>
      <c r="B78" s="5">
        <f>case07!E78</f>
        <v>125.36566000000001</v>
      </c>
      <c r="C78" s="5">
        <f>case07!F78</f>
        <v>36.490789999999997</v>
      </c>
      <c r="D78">
        <v>5.0800000000000003E-3</v>
      </c>
      <c r="E78">
        <v>-1.712E-2</v>
      </c>
      <c r="F78">
        <v>3.4979999999999998E-3</v>
      </c>
      <c r="G78">
        <v>-1.8977000000000001E-2</v>
      </c>
      <c r="H78" s="6">
        <f t="shared" si="4"/>
        <v>125.57258999999999</v>
      </c>
      <c r="I78" s="6">
        <f t="shared" si="4"/>
        <v>36.656040000000033</v>
      </c>
      <c r="J78" s="6">
        <f t="shared" si="4"/>
        <v>125.41367999999996</v>
      </c>
      <c r="K78" s="6">
        <f t="shared" si="4"/>
        <v>36.409427999999991</v>
      </c>
    </row>
    <row r="79" spans="1:11" x14ac:dyDescent="0.3">
      <c r="A79" s="7">
        <v>78</v>
      </c>
      <c r="B79" s="5">
        <f>case07!E79</f>
        <v>125.37638</v>
      </c>
      <c r="C79" s="5">
        <f>case07!F79</f>
        <v>36.470759999999999</v>
      </c>
      <c r="D79">
        <v>9.6100000000000005E-3</v>
      </c>
      <c r="E79">
        <v>-1.5089999999999999E-2</v>
      </c>
      <c r="F79">
        <v>7.43E-3</v>
      </c>
      <c r="G79">
        <v>-1.7083000000000001E-2</v>
      </c>
      <c r="H79" s="6">
        <f t="shared" si="4"/>
        <v>125.58219999999999</v>
      </c>
      <c r="I79" s="6">
        <f t="shared" si="4"/>
        <v>36.640950000000032</v>
      </c>
      <c r="J79" s="6">
        <f t="shared" si="4"/>
        <v>125.42110999999996</v>
      </c>
      <c r="K79" s="6">
        <f t="shared" si="4"/>
        <v>36.392344999999992</v>
      </c>
    </row>
    <row r="80" spans="1:11" x14ac:dyDescent="0.3">
      <c r="A80" s="7">
        <v>79</v>
      </c>
      <c r="B80" s="5">
        <f>case07!E80</f>
        <v>125.39192</v>
      </c>
      <c r="C80" s="5">
        <f>case07!F80</f>
        <v>36.454329999999999</v>
      </c>
      <c r="D80">
        <v>1.4189999999999999E-2</v>
      </c>
      <c r="E80">
        <v>-1.2829999999999999E-2</v>
      </c>
      <c r="F80">
        <v>1.2578000000000001E-2</v>
      </c>
      <c r="G80">
        <v>-1.272E-2</v>
      </c>
      <c r="H80" s="6">
        <f t="shared" si="4"/>
        <v>125.59638999999999</v>
      </c>
      <c r="I80" s="6">
        <f t="shared" si="4"/>
        <v>36.628120000000031</v>
      </c>
      <c r="J80" s="6">
        <f t="shared" si="4"/>
        <v>125.43368799999996</v>
      </c>
      <c r="K80" s="6">
        <f t="shared" si="4"/>
        <v>36.37962499999999</v>
      </c>
    </row>
    <row r="81" spans="1:11" x14ac:dyDescent="0.3">
      <c r="A81" s="7">
        <v>80</v>
      </c>
      <c r="B81" s="5">
        <f>case07!E81</f>
        <v>125.40649000000001</v>
      </c>
      <c r="C81" s="5">
        <f>case07!F81</f>
        <v>36.443649999999998</v>
      </c>
      <c r="D81">
        <v>1.8960000000000001E-2</v>
      </c>
      <c r="E81">
        <v>-1.055E-2</v>
      </c>
      <c r="F81">
        <v>1.6560999999999999E-2</v>
      </c>
      <c r="G81">
        <v>-8.3660000000000002E-3</v>
      </c>
      <c r="H81" s="6">
        <f t="shared" si="4"/>
        <v>125.61534999999999</v>
      </c>
      <c r="I81" s="6">
        <f t="shared" si="4"/>
        <v>36.617570000000029</v>
      </c>
      <c r="J81" s="6">
        <f t="shared" si="4"/>
        <v>125.45024899999996</v>
      </c>
      <c r="K81" s="6">
        <f t="shared" si="4"/>
        <v>36.371258999999988</v>
      </c>
    </row>
    <row r="82" spans="1:11" x14ac:dyDescent="0.3">
      <c r="A82" s="7">
        <v>81</v>
      </c>
      <c r="B82" s="5">
        <f>case07!E82</f>
        <v>125.42140000000001</v>
      </c>
      <c r="C82" s="5">
        <f>case07!F82</f>
        <v>36.441409999999998</v>
      </c>
      <c r="D82">
        <v>1.4970000000000001E-2</v>
      </c>
      <c r="E82">
        <v>-6.5300000000000002E-3</v>
      </c>
      <c r="F82">
        <v>1.6743000000000001E-2</v>
      </c>
      <c r="G82">
        <v>-5.4270000000000004E-3</v>
      </c>
      <c r="H82" s="6">
        <f t="shared" si="4"/>
        <v>125.63032</v>
      </c>
      <c r="I82" s="6">
        <f t="shared" si="4"/>
        <v>36.611040000000031</v>
      </c>
      <c r="J82" s="6">
        <f t="shared" si="4"/>
        <v>125.46699199999996</v>
      </c>
      <c r="K82" s="6">
        <f t="shared" si="4"/>
        <v>36.36583199999999</v>
      </c>
    </row>
    <row r="83" spans="1:11" x14ac:dyDescent="0.3">
      <c r="A83" s="7">
        <v>82</v>
      </c>
      <c r="B83" s="5">
        <f>case07!E83</f>
        <v>125.43342</v>
      </c>
      <c r="C83" s="5">
        <f>case07!F83</f>
        <v>36.443440000000002</v>
      </c>
      <c r="D83">
        <v>1.085E-2</v>
      </c>
      <c r="E83">
        <v>-2.5100000000000001E-3</v>
      </c>
      <c r="F83">
        <v>1.3048000000000001E-2</v>
      </c>
      <c r="G83">
        <v>-3.5179999999999999E-3</v>
      </c>
      <c r="H83" s="6">
        <f t="shared" ref="H83:K98" si="5">H82+D83</f>
        <v>125.64117</v>
      </c>
      <c r="I83" s="6">
        <f t="shared" si="5"/>
        <v>36.60853000000003</v>
      </c>
      <c r="J83" s="6">
        <f t="shared" si="5"/>
        <v>125.48003999999996</v>
      </c>
      <c r="K83" s="6">
        <f t="shared" si="5"/>
        <v>36.362313999999991</v>
      </c>
    </row>
    <row r="84" spans="1:11" x14ac:dyDescent="0.3">
      <c r="A84" s="7">
        <v>83</v>
      </c>
      <c r="B84" s="5">
        <f>case07!E84</f>
        <v>125.44056</v>
      </c>
      <c r="C84" s="5">
        <f>case07!F84</f>
        <v>36.446860000000001</v>
      </c>
      <c r="D84">
        <v>6.5599999999999999E-3</v>
      </c>
      <c r="E84">
        <v>1.57E-3</v>
      </c>
      <c r="F84">
        <v>8.5210000000000008E-3</v>
      </c>
      <c r="G84">
        <v>-1.64E-3</v>
      </c>
      <c r="H84" s="6">
        <f t="shared" si="5"/>
        <v>125.64773</v>
      </c>
      <c r="I84" s="6">
        <f t="shared" si="5"/>
        <v>36.610100000000031</v>
      </c>
      <c r="J84" s="6">
        <f t="shared" si="5"/>
        <v>125.48856099999996</v>
      </c>
      <c r="K84" s="6">
        <f t="shared" si="5"/>
        <v>36.360673999999989</v>
      </c>
    </row>
    <row r="85" spans="1:11" x14ac:dyDescent="0.3">
      <c r="A85" s="7">
        <v>84</v>
      </c>
      <c r="B85" s="5">
        <f>case07!E85</f>
        <v>125.44073</v>
      </c>
      <c r="C85" s="5">
        <f>case07!F85</f>
        <v>36.446330000000003</v>
      </c>
      <c r="D85">
        <v>1.9499999999999999E-3</v>
      </c>
      <c r="E85">
        <v>-1.31E-3</v>
      </c>
      <c r="F85">
        <v>4.6220000000000002E-3</v>
      </c>
      <c r="G85">
        <v>-3.516E-3</v>
      </c>
      <c r="H85" s="6">
        <f t="shared" si="5"/>
        <v>125.64967999999999</v>
      </c>
      <c r="I85" s="6">
        <f t="shared" si="5"/>
        <v>36.608790000000035</v>
      </c>
      <c r="J85" s="6">
        <f t="shared" si="5"/>
        <v>125.49318299999996</v>
      </c>
      <c r="K85" s="6">
        <f t="shared" si="5"/>
        <v>36.357157999999991</v>
      </c>
    </row>
    <row r="86" spans="1:11" x14ac:dyDescent="0.3">
      <c r="A86" s="7">
        <v>85</v>
      </c>
      <c r="B86" s="5">
        <f>case07!E86</f>
        <v>125.43443000000001</v>
      </c>
      <c r="C86" s="5">
        <f>case07!F86</f>
        <v>36.440260000000002</v>
      </c>
      <c r="D86">
        <v>-2.6900000000000001E-3</v>
      </c>
      <c r="E86">
        <v>-4.2199999999999998E-3</v>
      </c>
      <c r="F86">
        <v>-5.0100000000000003E-4</v>
      </c>
      <c r="G86">
        <v>-8.1019999999999998E-3</v>
      </c>
      <c r="H86" s="6">
        <f t="shared" si="5"/>
        <v>125.64698999999999</v>
      </c>
      <c r="I86" s="6">
        <f t="shared" si="5"/>
        <v>36.604570000000038</v>
      </c>
      <c r="J86" s="6">
        <f t="shared" si="5"/>
        <v>125.49268199999996</v>
      </c>
      <c r="K86" s="6">
        <f t="shared" si="5"/>
        <v>36.34905599999999</v>
      </c>
    </row>
    <row r="87" spans="1:11" x14ac:dyDescent="0.3">
      <c r="A87" s="7">
        <v>86</v>
      </c>
      <c r="B87" s="5">
        <f>case07!E87</f>
        <v>125.42435</v>
      </c>
      <c r="C87" s="5">
        <f>case07!F87</f>
        <v>36.427630000000001</v>
      </c>
      <c r="D87">
        <v>-7.2500000000000004E-3</v>
      </c>
      <c r="E87">
        <v>-7.1399999999999996E-3</v>
      </c>
      <c r="F87">
        <v>-4.1809999999999998E-3</v>
      </c>
      <c r="G87">
        <v>-1.2658000000000001E-2</v>
      </c>
      <c r="H87" s="6">
        <f t="shared" si="5"/>
        <v>125.63973999999999</v>
      </c>
      <c r="I87" s="6">
        <f t="shared" si="5"/>
        <v>36.597430000000038</v>
      </c>
      <c r="J87" s="6">
        <f t="shared" si="5"/>
        <v>125.48850099999996</v>
      </c>
      <c r="K87" s="6">
        <f t="shared" si="5"/>
        <v>36.336397999999988</v>
      </c>
    </row>
    <row r="88" spans="1:11" x14ac:dyDescent="0.3">
      <c r="A88" s="7">
        <v>87</v>
      </c>
      <c r="B88" s="5">
        <f>case07!E88</f>
        <v>125.41332</v>
      </c>
      <c r="C88" s="5">
        <f>case07!F88</f>
        <v>36.408290000000001</v>
      </c>
      <c r="D88">
        <v>-4.4299999999999999E-3</v>
      </c>
      <c r="E88">
        <v>-1.004E-2</v>
      </c>
      <c r="F88">
        <v>-5.4580000000000002E-3</v>
      </c>
      <c r="G88">
        <v>-1.5268E-2</v>
      </c>
      <c r="H88" s="6">
        <f t="shared" si="5"/>
        <v>125.63530999999999</v>
      </c>
      <c r="I88" s="6">
        <f t="shared" si="5"/>
        <v>36.587390000000042</v>
      </c>
      <c r="J88" s="6">
        <f t="shared" si="5"/>
        <v>125.48304299999995</v>
      </c>
      <c r="K88" s="6">
        <f t="shared" si="5"/>
        <v>36.321129999999989</v>
      </c>
    </row>
    <row r="89" spans="1:11" x14ac:dyDescent="0.3">
      <c r="A89" s="7">
        <v>88</v>
      </c>
      <c r="B89" s="5">
        <f>case07!E89</f>
        <v>125.40411</v>
      </c>
      <c r="C89" s="5">
        <f>case07!F89</f>
        <v>36.387149999999998</v>
      </c>
      <c r="D89">
        <v>-1.6999999999999999E-3</v>
      </c>
      <c r="E89">
        <v>-1.2919999999999999E-2</v>
      </c>
      <c r="F89">
        <v>-2.317E-3</v>
      </c>
      <c r="G89">
        <v>-1.6515999999999999E-2</v>
      </c>
      <c r="H89" s="6">
        <f t="shared" si="5"/>
        <v>125.63360999999999</v>
      </c>
      <c r="I89" s="6">
        <f t="shared" si="5"/>
        <v>36.574470000000041</v>
      </c>
      <c r="J89" s="6">
        <f t="shared" si="5"/>
        <v>125.48072599999995</v>
      </c>
      <c r="K89" s="6">
        <f t="shared" si="5"/>
        <v>36.304613999999987</v>
      </c>
    </row>
    <row r="90" spans="1:11" x14ac:dyDescent="0.3">
      <c r="A90" s="7">
        <v>89</v>
      </c>
      <c r="B90" s="5">
        <f>case07!E90</f>
        <v>125.40187</v>
      </c>
      <c r="C90" s="5">
        <f>case07!F90</f>
        <v>36.365729999999999</v>
      </c>
      <c r="D90">
        <v>9.8999999999999999E-4</v>
      </c>
      <c r="E90">
        <v>-1.5879999999999998E-2</v>
      </c>
      <c r="F90">
        <v>9.0000000000000006E-5</v>
      </c>
      <c r="G90">
        <v>-1.7760000000000001E-2</v>
      </c>
      <c r="H90" s="6">
        <f t="shared" si="5"/>
        <v>125.63459999999999</v>
      </c>
      <c r="I90" s="6">
        <f t="shared" si="5"/>
        <v>36.558590000000038</v>
      </c>
      <c r="J90" s="6">
        <f t="shared" si="5"/>
        <v>125.48081599999995</v>
      </c>
      <c r="K90" s="6">
        <f t="shared" si="5"/>
        <v>36.286853999999984</v>
      </c>
    </row>
    <row r="91" spans="1:11" x14ac:dyDescent="0.3">
      <c r="A91" s="7">
        <v>90</v>
      </c>
      <c r="B91" s="5">
        <f>case07!E91</f>
        <v>125.4061</v>
      </c>
      <c r="C91" s="5">
        <f>case07!F91</f>
        <v>36.348239999999997</v>
      </c>
      <c r="D91">
        <v>6.2399999999999999E-3</v>
      </c>
      <c r="E91">
        <v>-1.3140000000000001E-2</v>
      </c>
      <c r="F91">
        <v>4.8199999999999996E-3</v>
      </c>
      <c r="G91">
        <v>-1.4997999999999999E-2</v>
      </c>
      <c r="H91" s="6">
        <f t="shared" si="5"/>
        <v>125.64084</v>
      </c>
      <c r="I91" s="6">
        <f t="shared" si="5"/>
        <v>36.545450000000038</v>
      </c>
      <c r="J91" s="6">
        <f t="shared" si="5"/>
        <v>125.48563599999994</v>
      </c>
      <c r="K91" s="6">
        <f t="shared" si="5"/>
        <v>36.271855999999985</v>
      </c>
    </row>
    <row r="92" spans="1:11" x14ac:dyDescent="0.3">
      <c r="A92" s="7">
        <v>91</v>
      </c>
      <c r="B92" s="5">
        <f>case07!E92</f>
        <v>125.41840999999999</v>
      </c>
      <c r="C92" s="5">
        <f>case07!F92</f>
        <v>36.336060000000003</v>
      </c>
      <c r="D92">
        <v>1.136E-2</v>
      </c>
      <c r="E92">
        <v>-1.0160000000000001E-2</v>
      </c>
      <c r="F92">
        <v>1.0536E-2</v>
      </c>
      <c r="G92">
        <v>-9.2759999999999995E-3</v>
      </c>
      <c r="H92" s="6">
        <f t="shared" si="5"/>
        <v>125.65219999999999</v>
      </c>
      <c r="I92" s="6">
        <f t="shared" si="5"/>
        <v>36.535290000000039</v>
      </c>
      <c r="J92" s="6">
        <f t="shared" si="5"/>
        <v>125.49617199999994</v>
      </c>
      <c r="K92" s="6">
        <f t="shared" si="5"/>
        <v>36.262579999999986</v>
      </c>
    </row>
    <row r="93" spans="1:11" x14ac:dyDescent="0.3">
      <c r="A93" s="7">
        <v>92</v>
      </c>
      <c r="B93" s="5">
        <f>case07!E93</f>
        <v>125.43478</v>
      </c>
      <c r="C93" s="5">
        <f>case07!F93</f>
        <v>36.331029999999998</v>
      </c>
      <c r="D93">
        <v>1.653E-2</v>
      </c>
      <c r="E93">
        <v>-7.0899999999999999E-3</v>
      </c>
      <c r="F93">
        <v>1.566E-2</v>
      </c>
      <c r="G93">
        <v>-3.4759999999999999E-3</v>
      </c>
      <c r="H93" s="6">
        <f t="shared" si="5"/>
        <v>125.66873</v>
      </c>
      <c r="I93" s="6">
        <f t="shared" si="5"/>
        <v>36.528200000000041</v>
      </c>
      <c r="J93" s="6">
        <f t="shared" si="5"/>
        <v>125.51183199999994</v>
      </c>
      <c r="K93" s="6">
        <f t="shared" si="5"/>
        <v>36.259103999999986</v>
      </c>
    </row>
    <row r="94" spans="1:11" x14ac:dyDescent="0.3">
      <c r="A94" s="7">
        <v>93</v>
      </c>
      <c r="B94" s="5">
        <f>case07!E94</f>
        <v>125.45122000000001</v>
      </c>
      <c r="C94" s="5">
        <f>case07!F94</f>
        <v>36.332540000000002</v>
      </c>
      <c r="D94">
        <v>1.2710000000000001E-2</v>
      </c>
      <c r="E94">
        <v>-2.3E-3</v>
      </c>
      <c r="F94">
        <v>1.6534E-2</v>
      </c>
      <c r="G94">
        <v>5.9500000000000004E-4</v>
      </c>
      <c r="H94" s="6">
        <f t="shared" si="5"/>
        <v>125.68143999999999</v>
      </c>
      <c r="I94" s="6">
        <f t="shared" si="5"/>
        <v>36.525900000000043</v>
      </c>
      <c r="J94" s="6">
        <f t="shared" si="5"/>
        <v>125.52836599999993</v>
      </c>
      <c r="K94" s="6">
        <f t="shared" si="5"/>
        <v>36.259698999999983</v>
      </c>
    </row>
    <row r="95" spans="1:11" x14ac:dyDescent="0.3">
      <c r="A95" s="7">
        <v>94</v>
      </c>
      <c r="B95" s="5">
        <f>case07!E95</f>
        <v>125.46355</v>
      </c>
      <c r="C95" s="5">
        <f>case07!F95</f>
        <v>36.33981</v>
      </c>
      <c r="D95">
        <v>8.9700000000000005E-3</v>
      </c>
      <c r="E95">
        <v>2.3900000000000002E-3</v>
      </c>
      <c r="F95">
        <v>1.3436E-2</v>
      </c>
      <c r="G95">
        <v>3.3440000000000002E-3</v>
      </c>
      <c r="H95" s="6">
        <f t="shared" si="5"/>
        <v>125.69041</v>
      </c>
      <c r="I95" s="6">
        <f t="shared" si="5"/>
        <v>36.528290000000041</v>
      </c>
      <c r="J95" s="6">
        <f t="shared" si="5"/>
        <v>125.54180199999993</v>
      </c>
      <c r="K95" s="6">
        <f t="shared" si="5"/>
        <v>36.263042999999982</v>
      </c>
    </row>
    <row r="96" spans="1:11" x14ac:dyDescent="0.3">
      <c r="A96" s="7">
        <v>95</v>
      </c>
      <c r="B96" s="5">
        <f>case07!E96</f>
        <v>125.47324999999999</v>
      </c>
      <c r="C96" s="5">
        <f>case07!F96</f>
        <v>36.347369999999998</v>
      </c>
      <c r="D96">
        <v>5.2900000000000004E-3</v>
      </c>
      <c r="E96">
        <v>6.8999999999999999E-3</v>
      </c>
      <c r="F96">
        <v>9.6769999999999998E-3</v>
      </c>
      <c r="G96">
        <v>6.0039999999999998E-3</v>
      </c>
      <c r="H96" s="6">
        <f t="shared" si="5"/>
        <v>125.6957</v>
      </c>
      <c r="I96" s="6">
        <f t="shared" si="5"/>
        <v>36.535190000000043</v>
      </c>
      <c r="J96" s="6">
        <f t="shared" si="5"/>
        <v>125.55147899999993</v>
      </c>
      <c r="K96" s="6">
        <f t="shared" si="5"/>
        <v>36.269046999999979</v>
      </c>
    </row>
    <row r="97" spans="1:11" x14ac:dyDescent="0.3">
      <c r="A97" s="7">
        <v>96</v>
      </c>
      <c r="B97" s="5">
        <f>case07!E97</f>
        <v>125.47495000000001</v>
      </c>
      <c r="C97" s="5">
        <f>case07!F97</f>
        <v>36.350920000000002</v>
      </c>
      <c r="D97">
        <v>5.1000000000000004E-4</v>
      </c>
      <c r="E97">
        <v>4.2399999999999998E-3</v>
      </c>
      <c r="F97">
        <v>4.7569999999999999E-3</v>
      </c>
      <c r="G97">
        <v>4.0489999999999996E-3</v>
      </c>
      <c r="H97" s="6">
        <f t="shared" si="5"/>
        <v>125.69621000000001</v>
      </c>
      <c r="I97" s="6">
        <f t="shared" si="5"/>
        <v>36.539430000000046</v>
      </c>
      <c r="J97" s="6">
        <f t="shared" si="5"/>
        <v>125.55623599999993</v>
      </c>
      <c r="K97" s="6">
        <f t="shared" si="5"/>
        <v>36.273095999999981</v>
      </c>
    </row>
    <row r="98" spans="1:11" x14ac:dyDescent="0.3">
      <c r="A98" s="7">
        <v>97</v>
      </c>
      <c r="B98" s="5">
        <f>case07!E98</f>
        <v>125.46915</v>
      </c>
      <c r="C98" s="5">
        <f>case07!F98</f>
        <v>36.348640000000003</v>
      </c>
      <c r="D98">
        <v>-4.3699999999999998E-3</v>
      </c>
      <c r="E98">
        <v>1.64E-3</v>
      </c>
      <c r="F98">
        <v>-8.4500000000000005E-4</v>
      </c>
      <c r="G98">
        <v>-1.2669999999999999E-3</v>
      </c>
      <c r="H98" s="6">
        <f t="shared" si="5"/>
        <v>125.69184000000001</v>
      </c>
      <c r="I98" s="6">
        <f t="shared" si="5"/>
        <v>36.541070000000047</v>
      </c>
      <c r="J98" s="6">
        <f t="shared" si="5"/>
        <v>125.55539099999993</v>
      </c>
      <c r="K98" s="6">
        <f t="shared" si="5"/>
        <v>36.271828999999983</v>
      </c>
    </row>
    <row r="99" spans="1:11" x14ac:dyDescent="0.3">
      <c r="A99" s="7">
        <v>98</v>
      </c>
      <c r="B99" s="5">
        <f>case07!E99</f>
        <v>125.46118</v>
      </c>
      <c r="C99" s="5">
        <f>case07!F99</f>
        <v>36.33952</v>
      </c>
      <c r="D99">
        <v>-9.2300000000000004E-3</v>
      </c>
      <c r="E99">
        <v>-1.0200000000000001E-3</v>
      </c>
      <c r="F99">
        <v>-6.463E-3</v>
      </c>
      <c r="G99">
        <v>-6.6299999999999996E-3</v>
      </c>
      <c r="H99" s="6">
        <f t="shared" ref="H99:K114" si="6">H98+D99</f>
        <v>125.68261000000001</v>
      </c>
      <c r="I99" s="6">
        <f t="shared" si="6"/>
        <v>36.540050000000051</v>
      </c>
      <c r="J99" s="6">
        <f t="shared" si="6"/>
        <v>125.54892799999993</v>
      </c>
      <c r="K99" s="6">
        <f t="shared" si="6"/>
        <v>36.265198999999981</v>
      </c>
    </row>
    <row r="100" spans="1:11" x14ac:dyDescent="0.3">
      <c r="A100" s="7">
        <v>99</v>
      </c>
      <c r="B100" s="5">
        <f>case07!E100</f>
        <v>125.45577</v>
      </c>
      <c r="C100" s="5">
        <f>case07!F100</f>
        <v>36.325229999999998</v>
      </c>
      <c r="D100">
        <v>-7.28E-3</v>
      </c>
      <c r="E100">
        <v>-4.9500000000000004E-3</v>
      </c>
      <c r="F100">
        <v>-7.5180000000000004E-3</v>
      </c>
      <c r="G100">
        <v>-1.0378999999999999E-2</v>
      </c>
      <c r="H100" s="6">
        <f t="shared" si="6"/>
        <v>125.67533000000002</v>
      </c>
      <c r="I100" s="6">
        <f t="shared" si="6"/>
        <v>36.53510000000005</v>
      </c>
      <c r="J100" s="6">
        <f t="shared" si="6"/>
        <v>125.54140999999993</v>
      </c>
      <c r="K100" s="6">
        <f t="shared" si="6"/>
        <v>36.254819999999981</v>
      </c>
    </row>
    <row r="101" spans="1:11" x14ac:dyDescent="0.3">
      <c r="A101" s="7">
        <v>100</v>
      </c>
      <c r="B101" s="5">
        <f>case07!E101</f>
        <v>125.45238000000001</v>
      </c>
      <c r="C101" s="5">
        <f>case07!F101</f>
        <v>36.306539999999998</v>
      </c>
      <c r="D101">
        <v>-5.2700000000000004E-3</v>
      </c>
      <c r="E101">
        <v>-8.8599999999999998E-3</v>
      </c>
      <c r="F101">
        <v>-5.3010000000000002E-3</v>
      </c>
      <c r="G101">
        <v>-1.2940999999999999E-2</v>
      </c>
      <c r="H101" s="6">
        <f t="shared" si="6"/>
        <v>125.67006000000002</v>
      </c>
      <c r="I101" s="6">
        <f t="shared" si="6"/>
        <v>36.526240000000051</v>
      </c>
      <c r="J101" s="6">
        <f t="shared" si="6"/>
        <v>125.53610899999993</v>
      </c>
      <c r="K101" s="6">
        <f t="shared" si="6"/>
        <v>36.241878999999983</v>
      </c>
    </row>
    <row r="102" spans="1:11" x14ac:dyDescent="0.3">
      <c r="A102" s="7">
        <v>101</v>
      </c>
      <c r="B102" s="5">
        <f>case07!E102</f>
        <v>125.45132</v>
      </c>
      <c r="C102" s="5">
        <f>case07!F102</f>
        <v>36.288679999999999</v>
      </c>
      <c r="D102">
        <v>-3.2200000000000002E-3</v>
      </c>
      <c r="E102">
        <v>-1.273E-2</v>
      </c>
      <c r="F102">
        <v>-4.3109999999999997E-3</v>
      </c>
      <c r="G102">
        <v>-1.5122E-2</v>
      </c>
      <c r="H102" s="6">
        <f t="shared" si="6"/>
        <v>125.66684000000002</v>
      </c>
      <c r="I102" s="6">
        <f t="shared" si="6"/>
        <v>36.513510000000053</v>
      </c>
      <c r="J102" s="6">
        <f t="shared" si="6"/>
        <v>125.53179799999992</v>
      </c>
      <c r="K102" s="6">
        <f t="shared" si="6"/>
        <v>36.226756999999985</v>
      </c>
    </row>
    <row r="103" spans="1:11" x14ac:dyDescent="0.3">
      <c r="A103" s="7">
        <v>102</v>
      </c>
      <c r="B103" s="5">
        <f>case07!E103</f>
        <v>125.45762999999999</v>
      </c>
      <c r="C103" s="5">
        <f>case07!F103</f>
        <v>36.271839999999997</v>
      </c>
      <c r="D103">
        <v>2.6199999999999999E-3</v>
      </c>
      <c r="E103">
        <v>-1.0449999999999999E-2</v>
      </c>
      <c r="F103">
        <v>6.0999999999999997E-4</v>
      </c>
      <c r="G103">
        <v>-1.3328E-2</v>
      </c>
      <c r="H103" s="6">
        <f t="shared" si="6"/>
        <v>125.66946000000002</v>
      </c>
      <c r="I103" s="6">
        <f t="shared" si="6"/>
        <v>36.503060000000055</v>
      </c>
      <c r="J103" s="6">
        <f t="shared" si="6"/>
        <v>125.53240799999992</v>
      </c>
      <c r="K103" s="6">
        <f t="shared" si="6"/>
        <v>36.213428999999984</v>
      </c>
    </row>
    <row r="104" spans="1:11" x14ac:dyDescent="0.3">
      <c r="A104" s="7">
        <v>103</v>
      </c>
      <c r="B104" s="5">
        <f>case07!E104</f>
        <v>125.4696</v>
      </c>
      <c r="C104" s="5">
        <f>case07!F104</f>
        <v>36.259659999999997</v>
      </c>
      <c r="D104">
        <v>8.3400000000000002E-3</v>
      </c>
      <c r="E104">
        <v>-8.0099999999999998E-3</v>
      </c>
      <c r="F104">
        <v>5.3790000000000001E-3</v>
      </c>
      <c r="G104">
        <v>-8.4950000000000008E-3</v>
      </c>
      <c r="H104" s="6">
        <f t="shared" si="6"/>
        <v>125.67780000000002</v>
      </c>
      <c r="I104" s="6">
        <f t="shared" si="6"/>
        <v>36.495050000000056</v>
      </c>
      <c r="J104" s="6">
        <f t="shared" si="6"/>
        <v>125.53778699999992</v>
      </c>
      <c r="K104" s="6">
        <f t="shared" si="6"/>
        <v>36.20493399999998</v>
      </c>
    </row>
    <row r="105" spans="1:11" x14ac:dyDescent="0.3">
      <c r="A105" s="7">
        <v>104</v>
      </c>
      <c r="B105" s="5">
        <f>case07!E105</f>
        <v>125.48392</v>
      </c>
      <c r="C105" s="5">
        <f>case07!F105</f>
        <v>36.255279999999999</v>
      </c>
      <c r="D105">
        <v>1.4E-2</v>
      </c>
      <c r="E105">
        <v>-5.5199999999999997E-3</v>
      </c>
      <c r="F105">
        <v>1.1483999999999999E-2</v>
      </c>
      <c r="G105">
        <v>-3.5599999999999998E-3</v>
      </c>
      <c r="H105" s="6">
        <f t="shared" si="6"/>
        <v>125.69180000000001</v>
      </c>
      <c r="I105" s="6">
        <f t="shared" si="6"/>
        <v>36.489530000000059</v>
      </c>
      <c r="J105" s="6">
        <f t="shared" si="6"/>
        <v>125.54927099999992</v>
      </c>
      <c r="K105" s="6">
        <f t="shared" si="6"/>
        <v>36.20137399999998</v>
      </c>
    </row>
    <row r="106" spans="1:11" x14ac:dyDescent="0.3">
      <c r="A106" s="7">
        <v>105</v>
      </c>
      <c r="B106" s="5">
        <f>case07!E106</f>
        <v>125.49728</v>
      </c>
      <c r="C106" s="5">
        <f>case07!F106</f>
        <v>36.258400000000002</v>
      </c>
      <c r="D106">
        <v>1.1560000000000001E-2</v>
      </c>
      <c r="E106">
        <v>-1.6100000000000001E-3</v>
      </c>
      <c r="F106">
        <v>1.2133E-2</v>
      </c>
      <c r="G106">
        <v>-9.2999999999999997E-5</v>
      </c>
      <c r="H106" s="6">
        <f t="shared" si="6"/>
        <v>125.70336000000002</v>
      </c>
      <c r="I106" s="6">
        <f t="shared" si="6"/>
        <v>36.487920000000059</v>
      </c>
      <c r="J106" s="6">
        <f t="shared" si="6"/>
        <v>125.56140399999992</v>
      </c>
      <c r="K106" s="6">
        <f t="shared" si="6"/>
        <v>36.20128099999998</v>
      </c>
    </row>
    <row r="107" spans="1:11" x14ac:dyDescent="0.3">
      <c r="A107" s="7">
        <v>106</v>
      </c>
      <c r="B107" s="5">
        <f>case07!E107</f>
        <v>125.51223</v>
      </c>
      <c r="C107" s="5">
        <f>case07!F107</f>
        <v>36.26361</v>
      </c>
      <c r="D107">
        <v>9.0799999999999995E-3</v>
      </c>
      <c r="E107">
        <v>2.3E-3</v>
      </c>
      <c r="F107">
        <v>9.3150000000000004E-3</v>
      </c>
      <c r="G107">
        <v>2.3119999999999998E-3</v>
      </c>
      <c r="H107" s="6">
        <f t="shared" si="6"/>
        <v>125.71244000000002</v>
      </c>
      <c r="I107" s="6">
        <f t="shared" si="6"/>
        <v>36.490220000000058</v>
      </c>
      <c r="J107" s="6">
        <f t="shared" si="6"/>
        <v>125.57071899999993</v>
      </c>
      <c r="K107" s="6">
        <f t="shared" si="6"/>
        <v>36.203592999999984</v>
      </c>
    </row>
    <row r="108" spans="1:11" x14ac:dyDescent="0.3">
      <c r="A108" s="7">
        <v>107</v>
      </c>
      <c r="B108" s="5">
        <f>case07!E108</f>
        <v>125.51924</v>
      </c>
      <c r="C108" s="5">
        <f>case07!F108</f>
        <v>36.270870000000002</v>
      </c>
      <c r="D108">
        <v>6.5599999999999999E-3</v>
      </c>
      <c r="E108">
        <v>6.28E-3</v>
      </c>
      <c r="F108">
        <v>7.7990000000000004E-3</v>
      </c>
      <c r="G108">
        <v>4.744E-3</v>
      </c>
      <c r="H108" s="6">
        <f t="shared" si="6"/>
        <v>125.71900000000001</v>
      </c>
      <c r="I108" s="6">
        <f t="shared" si="6"/>
        <v>36.496500000000054</v>
      </c>
      <c r="J108" s="6">
        <f t="shared" si="6"/>
        <v>125.57851799999993</v>
      </c>
      <c r="K108" s="6">
        <f t="shared" si="6"/>
        <v>36.208336999999986</v>
      </c>
    </row>
    <row r="109" spans="1:11" x14ac:dyDescent="0.3">
      <c r="A109" s="7">
        <v>108</v>
      </c>
      <c r="B109" s="5">
        <f>case07!E109</f>
        <v>125.51631</v>
      </c>
      <c r="C109" s="5">
        <f>case07!F109</f>
        <v>36.277529999999999</v>
      </c>
      <c r="D109">
        <v>9.7000000000000005E-4</v>
      </c>
      <c r="E109">
        <v>3.3800000000000002E-3</v>
      </c>
      <c r="F109">
        <v>2.588E-3</v>
      </c>
      <c r="G109">
        <v>2.7599999999999999E-3</v>
      </c>
      <c r="H109" s="6">
        <f t="shared" si="6"/>
        <v>125.71997</v>
      </c>
      <c r="I109" s="6">
        <f t="shared" si="6"/>
        <v>36.499880000000054</v>
      </c>
      <c r="J109" s="6">
        <f t="shared" si="6"/>
        <v>125.58110599999993</v>
      </c>
      <c r="K109" s="6">
        <f t="shared" si="6"/>
        <v>36.211096999999988</v>
      </c>
    </row>
    <row r="110" spans="1:11" x14ac:dyDescent="0.3">
      <c r="A110" s="7">
        <v>109</v>
      </c>
      <c r="B110" s="5">
        <f>case07!E110</f>
        <v>125.51014000000001</v>
      </c>
      <c r="C110" s="5">
        <f>case07!F110</f>
        <v>36.278869999999998</v>
      </c>
      <c r="D110">
        <v>-4.64E-3</v>
      </c>
      <c r="E110">
        <v>5.1000000000000004E-4</v>
      </c>
      <c r="F110">
        <v>-2.261E-3</v>
      </c>
      <c r="G110">
        <v>-2.4380000000000001E-3</v>
      </c>
      <c r="H110" s="6">
        <f t="shared" si="6"/>
        <v>125.71533000000001</v>
      </c>
      <c r="I110" s="6">
        <f t="shared" si="6"/>
        <v>36.500390000000053</v>
      </c>
      <c r="J110" s="6">
        <f t="shared" si="6"/>
        <v>125.57884499999993</v>
      </c>
      <c r="K110" s="6">
        <f t="shared" si="6"/>
        <v>36.20865899999999</v>
      </c>
    </row>
    <row r="111" spans="1:11" x14ac:dyDescent="0.3">
      <c r="A111" s="7">
        <v>110</v>
      </c>
      <c r="B111" s="5">
        <f>case07!E111</f>
        <v>125.49905</v>
      </c>
      <c r="C111" s="5">
        <f>case07!F111</f>
        <v>36.272939999999998</v>
      </c>
      <c r="D111">
        <v>-1.01E-2</v>
      </c>
      <c r="E111">
        <v>-2.5000000000000001E-3</v>
      </c>
      <c r="F111">
        <v>-8.3999999999999995E-3</v>
      </c>
      <c r="G111">
        <v>-7.7229999999999998E-3</v>
      </c>
      <c r="H111" s="6">
        <f t="shared" si="6"/>
        <v>125.70523000000001</v>
      </c>
      <c r="I111" s="6">
        <f t="shared" si="6"/>
        <v>36.497890000000055</v>
      </c>
      <c r="J111" s="6">
        <f t="shared" si="6"/>
        <v>125.57044499999994</v>
      </c>
      <c r="K111" s="6">
        <f t="shared" si="6"/>
        <v>36.200935999999992</v>
      </c>
    </row>
    <row r="112" spans="1:11" x14ac:dyDescent="0.3">
      <c r="A112" s="7">
        <v>111</v>
      </c>
      <c r="B112" s="5">
        <f>case07!E112</f>
        <v>125.48643</v>
      </c>
      <c r="C112" s="5">
        <f>case07!F112</f>
        <v>36.259880000000003</v>
      </c>
      <c r="D112">
        <v>-8.3099999999999997E-3</v>
      </c>
      <c r="E112">
        <v>-6.2399999999999999E-3</v>
      </c>
      <c r="F112">
        <v>-9.4780000000000003E-3</v>
      </c>
      <c r="G112">
        <v>-1.1457999999999999E-2</v>
      </c>
      <c r="H112" s="6">
        <f t="shared" si="6"/>
        <v>125.69692000000002</v>
      </c>
      <c r="I112" s="6">
        <f t="shared" si="6"/>
        <v>36.491650000000057</v>
      </c>
      <c r="J112" s="6">
        <f t="shared" si="6"/>
        <v>125.56096699999993</v>
      </c>
      <c r="K112" s="6">
        <f t="shared" si="6"/>
        <v>36.189477999999994</v>
      </c>
    </row>
    <row r="113" spans="1:11" x14ac:dyDescent="0.3">
      <c r="A113" s="7">
        <v>112</v>
      </c>
      <c r="B113" s="5">
        <f>case07!E113</f>
        <v>125.47693</v>
      </c>
      <c r="C113" s="5">
        <f>case07!F113</f>
        <v>36.241210000000002</v>
      </c>
      <c r="D113">
        <v>-6.4099999999999999E-3</v>
      </c>
      <c r="E113">
        <v>-9.9500000000000005E-3</v>
      </c>
      <c r="F113">
        <v>-8.1250000000000003E-3</v>
      </c>
      <c r="G113">
        <v>-1.4010999999999999E-2</v>
      </c>
      <c r="H113" s="6">
        <f t="shared" si="6"/>
        <v>125.69051000000002</v>
      </c>
      <c r="I113" s="6">
        <f t="shared" si="6"/>
        <v>36.481700000000053</v>
      </c>
      <c r="J113" s="6">
        <f t="shared" si="6"/>
        <v>125.55284199999993</v>
      </c>
      <c r="K113" s="6">
        <f t="shared" si="6"/>
        <v>36.17546699999999</v>
      </c>
    </row>
    <row r="114" spans="1:11" x14ac:dyDescent="0.3">
      <c r="A114" s="7">
        <v>113</v>
      </c>
      <c r="B114" s="5">
        <f>case07!E114</f>
        <v>125.47057</v>
      </c>
      <c r="C114" s="5">
        <f>case07!F114</f>
        <v>36.220149999999997</v>
      </c>
      <c r="D114">
        <v>-4.5999999999999999E-3</v>
      </c>
      <c r="E114">
        <v>-1.358E-2</v>
      </c>
      <c r="F114">
        <v>-6.1349999999999998E-3</v>
      </c>
      <c r="G114">
        <v>-1.6518000000000001E-2</v>
      </c>
      <c r="H114" s="6">
        <f t="shared" si="6"/>
        <v>125.68591000000002</v>
      </c>
      <c r="I114" s="6">
        <f t="shared" si="6"/>
        <v>36.468120000000056</v>
      </c>
      <c r="J114" s="6">
        <f t="shared" si="6"/>
        <v>125.54670699999993</v>
      </c>
      <c r="K114" s="6">
        <f t="shared" si="6"/>
        <v>36.158948999999993</v>
      </c>
    </row>
    <row r="115" spans="1:11" x14ac:dyDescent="0.3">
      <c r="A115" s="8"/>
      <c r="B115" s="5"/>
      <c r="C115" s="5"/>
      <c r="D115" s="5"/>
      <c r="E115" s="5"/>
      <c r="F115" s="6"/>
      <c r="G115" s="6"/>
      <c r="H115" s="6"/>
      <c r="I115" s="6"/>
      <c r="J115" s="6"/>
      <c r="K115" s="6"/>
    </row>
    <row r="116" spans="1:11" x14ac:dyDescent="0.3">
      <c r="A116" s="8"/>
      <c r="B116" s="5"/>
      <c r="C116" s="5"/>
      <c r="D116" s="5"/>
      <c r="E116" s="5"/>
      <c r="F116" s="6"/>
      <c r="G116" s="6"/>
      <c r="H116" s="6"/>
      <c r="I116" s="6"/>
      <c r="J116" s="6"/>
      <c r="K116" s="6"/>
    </row>
    <row r="117" spans="1:11" x14ac:dyDescent="0.3">
      <c r="A117" s="8"/>
      <c r="B117" s="5"/>
      <c r="C117" s="5"/>
      <c r="D117" s="5"/>
      <c r="E117" s="5"/>
      <c r="F117" s="6"/>
      <c r="G117" s="6"/>
      <c r="H117" s="6"/>
      <c r="I117" s="6"/>
      <c r="J117" s="6"/>
      <c r="K117" s="6"/>
    </row>
    <row r="118" spans="1:11" x14ac:dyDescent="0.3">
      <c r="A118" s="8"/>
      <c r="B118" s="5"/>
      <c r="C118" s="5"/>
      <c r="D118" s="5"/>
      <c r="E118" s="5"/>
      <c r="F118" s="6"/>
      <c r="G118" s="6"/>
      <c r="H118" s="6"/>
      <c r="I118" s="6"/>
      <c r="J118" s="6"/>
      <c r="K118" s="6"/>
    </row>
    <row r="119" spans="1:11" x14ac:dyDescent="0.3">
      <c r="A119" s="8"/>
      <c r="B119" s="5"/>
      <c r="C119" s="5"/>
      <c r="D119" s="5"/>
      <c r="E119" s="5"/>
      <c r="F119" s="6"/>
      <c r="G119" s="6"/>
      <c r="H119" s="6"/>
      <c r="I119" s="6"/>
      <c r="J119" s="6"/>
      <c r="K119" s="6"/>
    </row>
    <row r="120" spans="1:11" x14ac:dyDescent="0.3">
      <c r="A120" s="8"/>
      <c r="B120" s="5"/>
      <c r="C120" s="5"/>
      <c r="D120" s="5"/>
      <c r="E120" s="5"/>
      <c r="F120" s="6"/>
      <c r="G120" s="6"/>
      <c r="H120" s="6"/>
      <c r="I120" s="6"/>
      <c r="J120" s="6"/>
      <c r="K120" s="6"/>
    </row>
    <row r="121" spans="1:11" x14ac:dyDescent="0.3">
      <c r="A121" s="8"/>
      <c r="B121" s="5"/>
      <c r="C121" s="5"/>
      <c r="D121" s="5"/>
      <c r="E121" s="5"/>
      <c r="F121" s="6"/>
      <c r="G121" s="6"/>
      <c r="H121" s="6"/>
      <c r="I121" s="6"/>
      <c r="J121" s="6"/>
      <c r="K121" s="6"/>
    </row>
    <row r="122" spans="1:11" x14ac:dyDescent="0.3">
      <c r="A122" s="8"/>
      <c r="B122" s="5"/>
      <c r="C122" s="5"/>
      <c r="D122" s="5"/>
      <c r="E122" s="5"/>
      <c r="F122" s="6"/>
      <c r="G122" s="6"/>
      <c r="H122" s="6"/>
      <c r="I122" s="6"/>
      <c r="J122" s="6"/>
      <c r="K122" s="6"/>
    </row>
    <row r="123" spans="1:11" x14ac:dyDescent="0.3">
      <c r="A123" s="8"/>
      <c r="B123" s="5"/>
      <c r="C123" s="5"/>
      <c r="D123" s="5"/>
      <c r="E123" s="5"/>
      <c r="F123" s="6"/>
      <c r="G123" s="6"/>
      <c r="H123" s="6"/>
      <c r="I123" s="6"/>
      <c r="J123" s="6"/>
      <c r="K123" s="6"/>
    </row>
    <row r="124" spans="1:11" x14ac:dyDescent="0.3">
      <c r="A124" s="8"/>
      <c r="B124" s="5"/>
      <c r="C124" s="5"/>
      <c r="D124" s="5"/>
      <c r="E124" s="5"/>
      <c r="F124" s="6"/>
      <c r="G124" s="6"/>
      <c r="H124" s="6"/>
      <c r="I124" s="6"/>
      <c r="J124" s="6"/>
      <c r="K124" s="6"/>
    </row>
    <row r="125" spans="1:11" x14ac:dyDescent="0.3">
      <c r="A125" s="8"/>
      <c r="B125" s="5"/>
      <c r="C125" s="5"/>
      <c r="D125" s="5"/>
      <c r="E125" s="5"/>
      <c r="F125" s="6"/>
      <c r="G125" s="6"/>
      <c r="H125" s="6"/>
      <c r="I125" s="6"/>
      <c r="J125" s="6"/>
      <c r="K125" s="6"/>
    </row>
    <row r="126" spans="1:11" x14ac:dyDescent="0.3">
      <c r="A126" s="8"/>
      <c r="B126" s="5"/>
      <c r="C126" s="5"/>
      <c r="D126" s="5"/>
      <c r="E126" s="5"/>
      <c r="F126" s="6"/>
      <c r="G126" s="6"/>
      <c r="H126" s="6"/>
      <c r="I126" s="6"/>
      <c r="J126" s="6"/>
      <c r="K126" s="6"/>
    </row>
    <row r="127" spans="1:11" x14ac:dyDescent="0.3">
      <c r="A127" s="8"/>
      <c r="B127" s="5"/>
      <c r="C127" s="5"/>
      <c r="D127" s="5"/>
      <c r="E127" s="5"/>
      <c r="F127" s="6"/>
      <c r="G127" s="6"/>
      <c r="H127" s="6"/>
      <c r="I127" s="6"/>
      <c r="J127" s="6"/>
      <c r="K127" s="6"/>
    </row>
    <row r="128" spans="1:11" x14ac:dyDescent="0.3">
      <c r="A128" s="8"/>
      <c r="B128" s="5"/>
      <c r="C128" s="5"/>
      <c r="D128" s="5"/>
      <c r="E128" s="5"/>
      <c r="F128" s="6"/>
      <c r="G128" s="6"/>
      <c r="H128" s="6"/>
      <c r="I128" s="6"/>
      <c r="J128" s="6"/>
      <c r="K128" s="6"/>
    </row>
    <row r="129" spans="1:11" x14ac:dyDescent="0.3">
      <c r="A129" s="8"/>
      <c r="B129" s="5"/>
      <c r="C129" s="5"/>
      <c r="D129" s="5"/>
      <c r="E129" s="5"/>
      <c r="F129" s="6"/>
      <c r="G129" s="6"/>
      <c r="H129" s="6"/>
      <c r="I129" s="6"/>
      <c r="J129" s="6"/>
      <c r="K129" s="6"/>
    </row>
    <row r="130" spans="1:11" x14ac:dyDescent="0.3">
      <c r="A130" s="8"/>
      <c r="B130" s="5"/>
      <c r="C130" s="5"/>
      <c r="D130" s="5"/>
      <c r="E130" s="5"/>
      <c r="F130" s="6"/>
      <c r="G130" s="6"/>
      <c r="H130" s="6"/>
      <c r="I130" s="6"/>
      <c r="J130" s="6"/>
      <c r="K130" s="6"/>
    </row>
    <row r="131" spans="1:11" x14ac:dyDescent="0.3">
      <c r="A131" s="8"/>
      <c r="B131" s="5"/>
      <c r="C131" s="5"/>
      <c r="D131" s="5"/>
      <c r="E131" s="5"/>
      <c r="F131" s="6"/>
      <c r="G131" s="6"/>
      <c r="H131" s="6"/>
      <c r="I131" s="6"/>
      <c r="J131" s="6"/>
      <c r="K131" s="6"/>
    </row>
    <row r="132" spans="1:11" x14ac:dyDescent="0.3">
      <c r="A132" s="8"/>
      <c r="B132" s="5"/>
      <c r="C132" s="5"/>
      <c r="D132" s="5"/>
      <c r="E132" s="5"/>
      <c r="F132" s="6"/>
      <c r="G132" s="6"/>
      <c r="H132" s="6"/>
      <c r="I132" s="6"/>
      <c r="J132" s="6"/>
      <c r="K132" s="6"/>
    </row>
    <row r="133" spans="1:11" x14ac:dyDescent="0.3">
      <c r="A133" s="8"/>
      <c r="B133" s="5"/>
      <c r="C133" s="5"/>
      <c r="D133" s="5"/>
      <c r="E133" s="5"/>
      <c r="F133" s="6"/>
      <c r="G133" s="6"/>
      <c r="H133" s="6"/>
      <c r="I133" s="6"/>
      <c r="J133" s="6"/>
      <c r="K133" s="6"/>
    </row>
    <row r="134" spans="1:11" x14ac:dyDescent="0.3">
      <c r="A134" s="8"/>
      <c r="B134" s="5"/>
      <c r="C134" s="5"/>
      <c r="D134" s="5"/>
      <c r="E134" s="5"/>
      <c r="F134" s="6"/>
      <c r="G134" s="6"/>
      <c r="H134" s="6"/>
      <c r="I134" s="6"/>
      <c r="J134" s="6"/>
      <c r="K134" s="6"/>
    </row>
    <row r="135" spans="1:11" x14ac:dyDescent="0.3">
      <c r="A135" s="8"/>
      <c r="B135" s="5"/>
      <c r="C135" s="5"/>
      <c r="D135" s="5"/>
      <c r="E135" s="5"/>
      <c r="F135" s="6"/>
      <c r="G135" s="6"/>
      <c r="H135" s="6"/>
      <c r="I135" s="6"/>
      <c r="J135" s="6"/>
      <c r="K135" s="6"/>
    </row>
    <row r="136" spans="1:11" x14ac:dyDescent="0.3">
      <c r="A136" s="8"/>
      <c r="B136" s="5"/>
      <c r="C136" s="5"/>
      <c r="D136" s="5"/>
      <c r="E136" s="5"/>
      <c r="F136" s="6"/>
      <c r="G136" s="6"/>
      <c r="H136" s="6"/>
      <c r="I136" s="6"/>
      <c r="J136" s="6"/>
      <c r="K136" s="6"/>
    </row>
    <row r="137" spans="1:11" x14ac:dyDescent="0.3">
      <c r="A137" s="8"/>
      <c r="B137" s="5"/>
      <c r="C137" s="5"/>
      <c r="D137" s="5"/>
      <c r="E137" s="5"/>
      <c r="F137" s="6"/>
      <c r="G137" s="6"/>
      <c r="H137" s="6"/>
      <c r="I137" s="6"/>
      <c r="J137" s="6"/>
      <c r="K137" s="6"/>
    </row>
    <row r="138" spans="1:11" x14ac:dyDescent="0.3">
      <c r="A138" s="8"/>
      <c r="B138" s="5"/>
      <c r="C138" s="5"/>
      <c r="D138" s="5"/>
      <c r="E138" s="5"/>
      <c r="F138" s="6"/>
      <c r="G138" s="6"/>
      <c r="H138" s="6"/>
      <c r="I138" s="6"/>
      <c r="J138" s="6"/>
      <c r="K138" s="6"/>
    </row>
    <row r="139" spans="1:11" x14ac:dyDescent="0.3">
      <c r="A139" s="8"/>
      <c r="B139" s="5"/>
      <c r="C139" s="5"/>
      <c r="D139" s="5"/>
      <c r="E139" s="5"/>
      <c r="F139" s="6"/>
      <c r="G139" s="6"/>
      <c r="H139" s="6"/>
      <c r="I139" s="6"/>
      <c r="J139" s="6"/>
      <c r="K139" s="6"/>
    </row>
    <row r="140" spans="1:11" x14ac:dyDescent="0.3">
      <c r="A140" s="8"/>
      <c r="B140" s="5"/>
      <c r="C140" s="5"/>
      <c r="D140" s="5"/>
      <c r="E140" s="5"/>
      <c r="F140" s="6"/>
      <c r="G140" s="6"/>
      <c r="H140" s="6"/>
      <c r="I140" s="6"/>
      <c r="J140" s="6"/>
      <c r="K140" s="6"/>
    </row>
    <row r="141" spans="1:11" x14ac:dyDescent="0.3">
      <c r="A141" s="8"/>
      <c r="B141" s="5"/>
      <c r="C141" s="5"/>
      <c r="D141" s="5"/>
      <c r="E141" s="5"/>
      <c r="F141" s="6"/>
      <c r="G141" s="6"/>
      <c r="H141" s="6"/>
      <c r="I141" s="6"/>
      <c r="J141" s="6"/>
      <c r="K141" s="6"/>
    </row>
    <row r="142" spans="1:11" x14ac:dyDescent="0.3">
      <c r="A142" s="8"/>
      <c r="B142" s="5"/>
      <c r="C142" s="5"/>
      <c r="D142" s="5"/>
      <c r="E142" s="5"/>
      <c r="F142" s="6"/>
      <c r="G142" s="6"/>
      <c r="H142" s="6"/>
      <c r="I142" s="6"/>
      <c r="J142" s="6"/>
      <c r="K142" s="6"/>
    </row>
    <row r="143" spans="1:11" x14ac:dyDescent="0.3">
      <c r="A143" s="8"/>
      <c r="B143" s="5"/>
      <c r="C143" s="5"/>
      <c r="D143" s="5"/>
      <c r="E143" s="5"/>
      <c r="F143" s="6"/>
      <c r="G143" s="6"/>
      <c r="H143" s="6"/>
      <c r="I143" s="6"/>
      <c r="J143" s="6"/>
      <c r="K143" s="6"/>
    </row>
    <row r="144" spans="1:11" x14ac:dyDescent="0.3">
      <c r="A144" s="8"/>
      <c r="B144" s="5"/>
      <c r="C144" s="5"/>
      <c r="D144" s="5"/>
      <c r="E144" s="5"/>
      <c r="F144" s="6"/>
      <c r="G144" s="6"/>
      <c r="H144" s="6"/>
      <c r="I144" s="6"/>
      <c r="J144" s="6"/>
      <c r="K144" s="6"/>
    </row>
    <row r="145" spans="1:11" x14ac:dyDescent="0.3">
      <c r="A145" s="8"/>
      <c r="B145" s="5"/>
      <c r="C145" s="5"/>
      <c r="D145" s="5"/>
      <c r="E145" s="5"/>
      <c r="F145" s="6"/>
      <c r="G145" s="6"/>
      <c r="H145" s="6"/>
      <c r="I145" s="6"/>
      <c r="J145" s="6"/>
      <c r="K145" s="6"/>
    </row>
    <row r="146" spans="1:11" x14ac:dyDescent="0.3">
      <c r="A146" s="8"/>
      <c r="B146" s="5"/>
      <c r="C146" s="5"/>
      <c r="D146" s="5"/>
      <c r="E146" s="5"/>
      <c r="F146" s="6"/>
      <c r="G146" s="6"/>
      <c r="H146" s="6"/>
      <c r="I146" s="6"/>
      <c r="J146" s="6"/>
      <c r="K146" s="6"/>
    </row>
    <row r="147" spans="1:11" x14ac:dyDescent="0.3">
      <c r="A147" s="8"/>
      <c r="B147" s="5"/>
      <c r="C147" s="5"/>
      <c r="D147" s="5"/>
      <c r="E147" s="5"/>
      <c r="F147" s="6"/>
      <c r="G147" s="6"/>
      <c r="H147" s="6"/>
      <c r="I147" s="6"/>
      <c r="J147" s="6"/>
      <c r="K147" s="6"/>
    </row>
    <row r="148" spans="1:11" x14ac:dyDescent="0.3">
      <c r="A148" s="8"/>
      <c r="B148" s="5"/>
      <c r="C148" s="5"/>
      <c r="D148" s="5"/>
      <c r="E148" s="5"/>
      <c r="F148" s="6"/>
      <c r="G148" s="6"/>
      <c r="H148" s="6"/>
      <c r="I148" s="6"/>
      <c r="J148" s="6"/>
      <c r="K148" s="6"/>
    </row>
    <row r="149" spans="1:11" x14ac:dyDescent="0.3">
      <c r="A149" s="8"/>
      <c r="B149" s="5"/>
      <c r="C149" s="5"/>
      <c r="D149" s="5"/>
      <c r="E149" s="5"/>
      <c r="F149" s="6"/>
      <c r="G149" s="6"/>
      <c r="H149" s="6"/>
      <c r="I149" s="6"/>
      <c r="J149" s="6"/>
      <c r="K149" s="6"/>
    </row>
    <row r="150" spans="1:11" x14ac:dyDescent="0.3">
      <c r="A150" s="8"/>
      <c r="B150" s="5"/>
      <c r="C150" s="5"/>
      <c r="D150" s="5"/>
      <c r="E150" s="5"/>
      <c r="F150" s="6"/>
      <c r="G150" s="6"/>
      <c r="H150" s="6"/>
      <c r="I150" s="6"/>
      <c r="J150" s="6"/>
      <c r="K150" s="6"/>
    </row>
    <row r="151" spans="1:11" x14ac:dyDescent="0.3">
      <c r="A151" s="8"/>
      <c r="B151" s="5"/>
      <c r="C151" s="5"/>
      <c r="D151" s="5"/>
      <c r="E151" s="5"/>
      <c r="F151" s="6"/>
      <c r="G151" s="6"/>
      <c r="H151" s="6"/>
      <c r="I151" s="6"/>
      <c r="J151" s="6"/>
      <c r="K151" s="6"/>
    </row>
    <row r="152" spans="1:11" x14ac:dyDescent="0.3">
      <c r="A152" s="8"/>
      <c r="B152" s="5"/>
      <c r="C152" s="5"/>
      <c r="D152" s="5"/>
      <c r="E152" s="5"/>
      <c r="F152" s="6"/>
      <c r="G152" s="6"/>
      <c r="H152" s="6"/>
      <c r="I152" s="6"/>
      <c r="J152" s="6"/>
      <c r="K152" s="6"/>
    </row>
    <row r="153" spans="1:11" x14ac:dyDescent="0.3">
      <c r="A153" s="8"/>
      <c r="B153" s="5"/>
      <c r="C153" s="5"/>
      <c r="D153" s="5"/>
      <c r="E153" s="5"/>
      <c r="F153" s="6"/>
      <c r="G153" s="6"/>
      <c r="H153" s="6"/>
      <c r="I153" s="6"/>
      <c r="J153" s="6"/>
      <c r="K153" s="6"/>
    </row>
    <row r="154" spans="1:11" x14ac:dyDescent="0.3">
      <c r="A154" s="8"/>
      <c r="B154" s="5"/>
      <c r="C154" s="5"/>
      <c r="D154" s="5"/>
      <c r="E154" s="5"/>
      <c r="F154" s="6"/>
      <c r="G154" s="6"/>
      <c r="H154" s="6"/>
      <c r="I154" s="6"/>
      <c r="J154" s="6"/>
      <c r="K154" s="6"/>
    </row>
    <row r="155" spans="1:11" x14ac:dyDescent="0.3">
      <c r="A155" s="8"/>
      <c r="B155" s="5"/>
      <c r="C155" s="5"/>
      <c r="D155" s="5"/>
      <c r="E155" s="5"/>
      <c r="F155" s="6"/>
      <c r="G155" s="6"/>
      <c r="H155" s="6"/>
      <c r="I155" s="6"/>
      <c r="J155" s="6"/>
      <c r="K155" s="6"/>
    </row>
    <row r="156" spans="1:11" x14ac:dyDescent="0.3">
      <c r="A156" s="8"/>
      <c r="B156" s="5"/>
      <c r="C156" s="5"/>
      <c r="D156" s="5"/>
      <c r="E156" s="5"/>
      <c r="F156" s="6"/>
      <c r="G156" s="6"/>
      <c r="H156" s="6"/>
      <c r="I156" s="6"/>
      <c r="J156" s="6"/>
      <c r="K156" s="6"/>
    </row>
    <row r="157" spans="1:11" x14ac:dyDescent="0.3">
      <c r="A157" s="8"/>
      <c r="B157" s="5"/>
      <c r="C157" s="5"/>
      <c r="D157" s="5"/>
      <c r="E157" s="5"/>
      <c r="F157" s="6"/>
      <c r="G157" s="6"/>
      <c r="H157" s="6"/>
      <c r="I157" s="6"/>
      <c r="J157" s="6"/>
      <c r="K157" s="6"/>
    </row>
    <row r="158" spans="1:11" x14ac:dyDescent="0.3">
      <c r="A158" s="8"/>
      <c r="B158" s="5"/>
      <c r="C158" s="5"/>
      <c r="D158" s="5"/>
      <c r="E158" s="5"/>
      <c r="F158" s="6"/>
      <c r="G158" s="6"/>
      <c r="H158" s="6"/>
      <c r="I158" s="6"/>
      <c r="J158" s="6"/>
      <c r="K158" s="6"/>
    </row>
    <row r="159" spans="1:11" x14ac:dyDescent="0.3">
      <c r="A159" s="8"/>
      <c r="B159" s="5"/>
      <c r="C159" s="5"/>
      <c r="D159" s="5"/>
      <c r="E159" s="5"/>
      <c r="F159" s="6"/>
      <c r="G159" s="6"/>
      <c r="H159" s="6"/>
      <c r="I159" s="6"/>
      <c r="J159" s="6"/>
      <c r="K159" s="6"/>
    </row>
    <row r="160" spans="1:11" x14ac:dyDescent="0.3">
      <c r="A160" s="8"/>
      <c r="B160" s="5"/>
      <c r="C160" s="5"/>
      <c r="D160" s="5"/>
      <c r="E160" s="5"/>
      <c r="F160" s="6"/>
      <c r="G160" s="6"/>
      <c r="H160" s="6"/>
      <c r="I160" s="6"/>
      <c r="J160" s="6"/>
      <c r="K160" s="6"/>
    </row>
    <row r="161" spans="1:11" x14ac:dyDescent="0.3">
      <c r="A161" s="8"/>
      <c r="B161" s="5"/>
      <c r="C161" s="5"/>
      <c r="D161" s="5"/>
      <c r="E161" s="5"/>
      <c r="F161" s="6"/>
      <c r="G161" s="6"/>
      <c r="H161" s="6"/>
      <c r="I161" s="6"/>
      <c r="J161" s="6"/>
      <c r="K161" s="6"/>
    </row>
    <row r="162" spans="1:11" x14ac:dyDescent="0.3">
      <c r="A162" s="8"/>
      <c r="B162" s="5"/>
      <c r="C162" s="5"/>
      <c r="D162" s="5"/>
      <c r="E162" s="5"/>
      <c r="F162" s="6"/>
      <c r="G162" s="6"/>
      <c r="H162" s="6"/>
      <c r="I162" s="6"/>
      <c r="J162" s="6"/>
      <c r="K162" s="6"/>
    </row>
    <row r="163" spans="1:11" x14ac:dyDescent="0.3">
      <c r="A163" s="8"/>
      <c r="B163" s="5"/>
      <c r="C163" s="5"/>
      <c r="D163" s="5"/>
      <c r="E163" s="5"/>
      <c r="F163" s="6"/>
      <c r="G163" s="6"/>
      <c r="H163" s="6"/>
      <c r="I163" s="6"/>
      <c r="J163" s="6"/>
      <c r="K163" s="6"/>
    </row>
    <row r="164" spans="1:11" x14ac:dyDescent="0.3">
      <c r="A164" s="8"/>
      <c r="B164" s="5"/>
      <c r="C164" s="5"/>
      <c r="D164" s="5"/>
      <c r="E164" s="5"/>
      <c r="F164" s="6"/>
      <c r="G164" s="6"/>
      <c r="H164" s="6"/>
      <c r="I164" s="6"/>
      <c r="J164" s="6"/>
      <c r="K164" s="6"/>
    </row>
    <row r="165" spans="1:11" x14ac:dyDescent="0.3">
      <c r="A165" s="8"/>
      <c r="B165" s="5"/>
      <c r="C165" s="5"/>
      <c r="D165" s="5"/>
      <c r="E165" s="5"/>
      <c r="F165" s="6"/>
      <c r="G165" s="6"/>
      <c r="H165" s="6"/>
      <c r="I165" s="6"/>
      <c r="J165" s="6"/>
      <c r="K165" s="6"/>
    </row>
    <row r="166" spans="1:11" x14ac:dyDescent="0.3">
      <c r="A166" s="8"/>
      <c r="B166" s="5"/>
      <c r="C166" s="5"/>
      <c r="D166" s="5"/>
      <c r="E166" s="5"/>
      <c r="F166" s="6"/>
      <c r="G166" s="6"/>
      <c r="H166" s="6"/>
      <c r="I166" s="6"/>
      <c r="J166" s="6"/>
      <c r="K166" s="6"/>
    </row>
    <row r="167" spans="1:11" x14ac:dyDescent="0.3">
      <c r="A167" s="8"/>
      <c r="B167" s="5"/>
      <c r="C167" s="5"/>
      <c r="D167" s="5"/>
      <c r="E167" s="5"/>
      <c r="F167" s="6"/>
      <c r="G167" s="6"/>
      <c r="H167" s="6"/>
      <c r="I167" s="6"/>
      <c r="J167" s="6"/>
      <c r="K167" s="6"/>
    </row>
    <row r="168" spans="1:11" x14ac:dyDescent="0.3">
      <c r="A168" s="8"/>
      <c r="B168" s="5"/>
      <c r="C168" s="5"/>
      <c r="D168" s="5"/>
      <c r="E168" s="5"/>
      <c r="F168" s="6"/>
      <c r="G168" s="6"/>
      <c r="H168" s="6"/>
      <c r="I168" s="6"/>
      <c r="J168" s="6"/>
      <c r="K168" s="6"/>
    </row>
    <row r="169" spans="1:11" x14ac:dyDescent="0.3">
      <c r="A169" s="8"/>
      <c r="B169" s="5"/>
      <c r="C169" s="5"/>
      <c r="D169" s="5"/>
      <c r="E169" s="5"/>
      <c r="F169" s="6"/>
      <c r="G169" s="6"/>
      <c r="H169" s="6"/>
      <c r="I169" s="6"/>
      <c r="J169" s="6"/>
      <c r="K169" s="6"/>
    </row>
    <row r="170" spans="1:11" x14ac:dyDescent="0.3">
      <c r="A170" s="8"/>
      <c r="B170" s="5"/>
      <c r="C170" s="5"/>
      <c r="D170" s="5"/>
      <c r="E170" s="5"/>
      <c r="F170" s="6"/>
      <c r="G170" s="6"/>
      <c r="H170" s="6"/>
      <c r="I170" s="6"/>
      <c r="J170" s="6"/>
      <c r="K170" s="6"/>
    </row>
    <row r="171" spans="1:11" x14ac:dyDescent="0.3">
      <c r="A171" s="8"/>
      <c r="B171" s="5"/>
      <c r="C171" s="5"/>
      <c r="D171" s="5"/>
      <c r="E171" s="5"/>
      <c r="F171" s="6"/>
      <c r="G171" s="6"/>
      <c r="H171" s="6"/>
      <c r="I171" s="6"/>
      <c r="J171" s="6"/>
      <c r="K171" s="6"/>
    </row>
    <row r="172" spans="1:11" x14ac:dyDescent="0.3">
      <c r="A172" s="8"/>
      <c r="B172" s="5"/>
      <c r="C172" s="5"/>
      <c r="D172" s="5"/>
      <c r="E172" s="5"/>
      <c r="F172" s="6"/>
      <c r="G172" s="6"/>
      <c r="H172" s="6"/>
      <c r="I172" s="6"/>
      <c r="J172" s="6"/>
      <c r="K172" s="6"/>
    </row>
    <row r="173" spans="1:11" x14ac:dyDescent="0.3">
      <c r="A173" s="8"/>
      <c r="B173" s="5"/>
      <c r="C173" s="5"/>
      <c r="D173" s="5"/>
      <c r="E173" s="5"/>
      <c r="F173" s="6"/>
      <c r="G173" s="6"/>
      <c r="H173" s="6"/>
      <c r="I173" s="6"/>
      <c r="J173" s="6"/>
      <c r="K173" s="6"/>
    </row>
    <row r="174" spans="1:11" x14ac:dyDescent="0.3">
      <c r="A174" s="8"/>
      <c r="B174" s="5"/>
      <c r="C174" s="5"/>
      <c r="D174" s="5"/>
      <c r="E174" s="5"/>
      <c r="F174" s="6"/>
      <c r="G174" s="6"/>
      <c r="H174" s="6"/>
      <c r="I174" s="6"/>
      <c r="J174" s="6"/>
      <c r="K174" s="6"/>
    </row>
    <row r="175" spans="1:11" x14ac:dyDescent="0.3">
      <c r="A175" s="8"/>
      <c r="B175" s="5"/>
      <c r="C175" s="5"/>
      <c r="D175" s="5"/>
      <c r="E175" s="5"/>
      <c r="F175" s="6"/>
      <c r="G175" s="6"/>
      <c r="H175" s="6"/>
      <c r="I175" s="6"/>
      <c r="J175" s="6"/>
      <c r="K175" s="6"/>
    </row>
    <row r="176" spans="1:11" x14ac:dyDescent="0.3">
      <c r="A176" s="8"/>
      <c r="B176" s="5"/>
      <c r="C176" s="5"/>
      <c r="D176" s="5"/>
      <c r="E176" s="5"/>
      <c r="F176" s="6"/>
      <c r="G176" s="6"/>
      <c r="H176" s="6"/>
      <c r="I176" s="6"/>
      <c r="J176" s="6"/>
      <c r="K176" s="6"/>
    </row>
    <row r="177" spans="1:11" x14ac:dyDescent="0.3">
      <c r="A177" s="8"/>
      <c r="B177" s="5"/>
      <c r="C177" s="5"/>
      <c r="D177" s="5"/>
      <c r="E177" s="5"/>
      <c r="F177" s="6"/>
      <c r="G177" s="6"/>
      <c r="H177" s="6"/>
      <c r="I177" s="6"/>
      <c r="J177" s="6"/>
      <c r="K177" s="6"/>
    </row>
    <row r="178" spans="1:11" x14ac:dyDescent="0.3">
      <c r="A178" s="8"/>
      <c r="B178" s="5"/>
      <c r="C178" s="5"/>
      <c r="D178" s="5"/>
      <c r="E178" s="5"/>
      <c r="F178" s="6"/>
      <c r="G178" s="6"/>
      <c r="H178" s="6"/>
      <c r="I178" s="6"/>
      <c r="J178" s="6"/>
      <c r="K178" s="6"/>
    </row>
    <row r="179" spans="1:11" x14ac:dyDescent="0.3">
      <c r="A179" s="8"/>
      <c r="B179" s="5"/>
      <c r="C179" s="5"/>
      <c r="D179" s="5"/>
      <c r="E179" s="5"/>
      <c r="F179" s="6"/>
      <c r="G179" s="6"/>
      <c r="H179" s="6"/>
      <c r="I179" s="6"/>
      <c r="J179" s="6"/>
      <c r="K179" s="6"/>
    </row>
    <row r="180" spans="1:11" x14ac:dyDescent="0.3">
      <c r="A180" s="8"/>
      <c r="B180" s="5"/>
      <c r="C180" s="5"/>
      <c r="D180" s="5"/>
      <c r="E180" s="5"/>
      <c r="F180" s="6"/>
      <c r="G180" s="6"/>
      <c r="H180" s="6"/>
      <c r="I180" s="6"/>
      <c r="J180" s="6"/>
      <c r="K180" s="6"/>
    </row>
    <row r="181" spans="1:11" x14ac:dyDescent="0.3">
      <c r="A181" s="8"/>
      <c r="B181" s="5"/>
      <c r="C181" s="5"/>
      <c r="D181" s="5"/>
      <c r="E181" s="5"/>
      <c r="F181" s="6"/>
      <c r="G181" s="6"/>
      <c r="H181" s="6"/>
      <c r="I181" s="6"/>
      <c r="J181" s="6"/>
      <c r="K181" s="6"/>
    </row>
    <row r="182" spans="1:11" x14ac:dyDescent="0.3">
      <c r="A182" s="8"/>
      <c r="B182" s="5"/>
      <c r="C182" s="5"/>
      <c r="D182" s="5"/>
      <c r="E182" s="5"/>
      <c r="F182" s="6"/>
      <c r="G182" s="6"/>
      <c r="H182" s="6"/>
      <c r="I182" s="6"/>
      <c r="J182" s="6"/>
      <c r="K182" s="6"/>
    </row>
    <row r="183" spans="1:11" x14ac:dyDescent="0.3">
      <c r="A183" s="8"/>
      <c r="B183" s="5"/>
      <c r="C183" s="5"/>
      <c r="D183" s="5"/>
      <c r="E183" s="5"/>
      <c r="F183" s="6"/>
      <c r="G183" s="6"/>
      <c r="H183" s="6"/>
      <c r="I183" s="6"/>
      <c r="J183" s="6"/>
      <c r="K183" s="6"/>
    </row>
    <row r="184" spans="1:11" x14ac:dyDescent="0.3">
      <c r="A184" s="8"/>
      <c r="B184" s="5"/>
      <c r="C184" s="5"/>
      <c r="D184" s="5"/>
      <c r="E184" s="5"/>
      <c r="F184" s="6"/>
      <c r="G184" s="6"/>
      <c r="H184" s="6"/>
      <c r="I184" s="6"/>
      <c r="J184" s="6"/>
      <c r="K184" s="6"/>
    </row>
    <row r="185" spans="1:11" x14ac:dyDescent="0.3">
      <c r="A185" s="8"/>
      <c r="B185" s="5"/>
      <c r="C185" s="5"/>
      <c r="D185" s="5"/>
      <c r="E185" s="5"/>
      <c r="F185" s="6"/>
      <c r="G185" s="6"/>
      <c r="H185" s="6"/>
      <c r="I185" s="6"/>
      <c r="J185" s="6"/>
      <c r="K185" s="6"/>
    </row>
    <row r="186" spans="1:11" x14ac:dyDescent="0.3">
      <c r="A186" s="8"/>
      <c r="B186" s="5"/>
      <c r="C186" s="5"/>
      <c r="D186" s="5"/>
      <c r="E186" s="5"/>
      <c r="F186" s="6"/>
      <c r="G186" s="6"/>
      <c r="H186" s="6"/>
      <c r="I186" s="6"/>
      <c r="J186" s="6"/>
      <c r="K186" s="6"/>
    </row>
    <row r="187" spans="1:11" x14ac:dyDescent="0.3">
      <c r="A187" s="8"/>
      <c r="B187" s="5"/>
      <c r="C187" s="5"/>
      <c r="D187" s="5"/>
      <c r="E187" s="5"/>
      <c r="F187" s="6"/>
      <c r="G187" s="6"/>
      <c r="H187" s="6"/>
      <c r="I187" s="6"/>
      <c r="J187" s="6"/>
      <c r="K187" s="6"/>
    </row>
    <row r="188" spans="1:11" x14ac:dyDescent="0.3">
      <c r="A188" s="8"/>
      <c r="B188" s="5"/>
      <c r="C188" s="5"/>
      <c r="D188" s="5"/>
      <c r="E188" s="5"/>
      <c r="F188" s="6"/>
      <c r="G188" s="6"/>
      <c r="H188" s="6"/>
      <c r="I188" s="6"/>
      <c r="J188" s="6"/>
      <c r="K188" s="6"/>
    </row>
    <row r="189" spans="1:11" x14ac:dyDescent="0.3">
      <c r="A189" s="8"/>
      <c r="B189" s="5"/>
      <c r="C189" s="5"/>
      <c r="D189" s="5"/>
      <c r="E189" s="5"/>
      <c r="F189" s="6"/>
      <c r="G189" s="6"/>
      <c r="H189" s="6"/>
      <c r="I189" s="6"/>
      <c r="J189" s="6"/>
      <c r="K189" s="6"/>
    </row>
    <row r="190" spans="1:11" x14ac:dyDescent="0.3">
      <c r="A190" s="8"/>
      <c r="B190" s="5"/>
      <c r="C190" s="5"/>
      <c r="D190" s="5"/>
      <c r="E190" s="5"/>
      <c r="F190" s="6"/>
      <c r="G190" s="6"/>
      <c r="H190" s="6"/>
      <c r="I190" s="6"/>
      <c r="J190" s="6"/>
      <c r="K190" s="6"/>
    </row>
    <row r="191" spans="1:11" x14ac:dyDescent="0.3">
      <c r="A191" s="8"/>
      <c r="B191" s="5"/>
      <c r="C191" s="5"/>
      <c r="D191" s="5"/>
      <c r="E191" s="5"/>
      <c r="F191" s="6"/>
      <c r="G191" s="6"/>
      <c r="H191" s="6"/>
      <c r="I191" s="6"/>
      <c r="J191" s="6"/>
      <c r="K191" s="6"/>
    </row>
    <row r="192" spans="1:11" x14ac:dyDescent="0.3">
      <c r="A192" s="8"/>
      <c r="B192" s="5"/>
      <c r="C192" s="5"/>
      <c r="D192" s="5"/>
      <c r="E192" s="5"/>
      <c r="F192" s="6"/>
      <c r="G192" s="6"/>
      <c r="H192" s="6"/>
      <c r="I192" s="6"/>
      <c r="J192" s="6"/>
      <c r="K192" s="6"/>
    </row>
    <row r="193" spans="1:11" x14ac:dyDescent="0.3">
      <c r="A193" s="8"/>
      <c r="B193" s="5"/>
      <c r="C193" s="5"/>
      <c r="D193" s="5"/>
      <c r="E193" s="5"/>
      <c r="F193" s="6"/>
      <c r="G193" s="6"/>
      <c r="H193" s="6"/>
      <c r="I193" s="6"/>
      <c r="J193" s="6"/>
      <c r="K193" s="6"/>
    </row>
    <row r="194" spans="1:11" x14ac:dyDescent="0.3">
      <c r="A194" s="8"/>
      <c r="B194" s="5"/>
      <c r="C194" s="5"/>
      <c r="D194" s="5"/>
      <c r="E194" s="5"/>
      <c r="F194" s="6"/>
      <c r="G194" s="6"/>
      <c r="H194" s="6"/>
      <c r="I194" s="6"/>
      <c r="J194" s="6"/>
      <c r="K194" s="6"/>
    </row>
    <row r="195" spans="1:11" x14ac:dyDescent="0.3">
      <c r="A195" s="8"/>
      <c r="B195" s="5"/>
      <c r="C195" s="5"/>
      <c r="D195" s="5"/>
      <c r="E195" s="5"/>
      <c r="F195" s="6"/>
      <c r="G195" s="6"/>
      <c r="H195" s="6"/>
      <c r="I195" s="6"/>
      <c r="J195" s="6"/>
      <c r="K195" s="6"/>
    </row>
    <row r="196" spans="1:11" x14ac:dyDescent="0.3">
      <c r="A196" s="8"/>
      <c r="B196" s="5"/>
      <c r="C196" s="5"/>
      <c r="D196" s="5"/>
      <c r="E196" s="5"/>
      <c r="F196" s="6"/>
      <c r="G196" s="6"/>
      <c r="H196" s="6"/>
      <c r="I196" s="6"/>
      <c r="J196" s="6"/>
      <c r="K196" s="6"/>
    </row>
    <row r="197" spans="1:11" x14ac:dyDescent="0.3">
      <c r="A197" s="8"/>
      <c r="B197" s="5"/>
      <c r="C197" s="5"/>
      <c r="D197" s="5"/>
      <c r="E197" s="5"/>
      <c r="F197" s="6"/>
      <c r="G197" s="6"/>
      <c r="H197" s="6"/>
      <c r="I197" s="6"/>
      <c r="J197" s="6"/>
      <c r="K197" s="6"/>
    </row>
    <row r="198" spans="1:11" x14ac:dyDescent="0.3">
      <c r="A198" s="8"/>
      <c r="B198" s="5"/>
      <c r="C198" s="5"/>
      <c r="D198" s="5"/>
      <c r="E198" s="5"/>
      <c r="F198" s="6"/>
      <c r="G198" s="6"/>
      <c r="H198" s="6"/>
      <c r="I198" s="6"/>
      <c r="J198" s="6"/>
      <c r="K198" s="6"/>
    </row>
    <row r="199" spans="1:11" x14ac:dyDescent="0.3">
      <c r="A199" s="8"/>
      <c r="B199" s="5"/>
      <c r="C199" s="5"/>
      <c r="D199" s="5"/>
      <c r="E199" s="5"/>
      <c r="F199" s="6"/>
      <c r="G199" s="6"/>
      <c r="H199" s="6"/>
      <c r="I199" s="6"/>
      <c r="J199" s="6"/>
      <c r="K199" s="6"/>
    </row>
    <row r="200" spans="1:11" x14ac:dyDescent="0.3">
      <c r="A200" s="8"/>
      <c r="B200" s="5"/>
      <c r="C200" s="5"/>
      <c r="D200" s="5"/>
      <c r="E200" s="5"/>
      <c r="F200" s="6"/>
      <c r="G200" s="6"/>
      <c r="H200" s="6"/>
      <c r="I200" s="6"/>
      <c r="J200" s="6"/>
      <c r="K200" s="6"/>
    </row>
    <row r="201" spans="1:11" x14ac:dyDescent="0.3">
      <c r="A201" s="8"/>
      <c r="B201" s="5"/>
      <c r="C201" s="5"/>
      <c r="D201" s="5"/>
      <c r="E201" s="5"/>
      <c r="F201" s="6"/>
      <c r="G201" s="6"/>
      <c r="H201" s="6"/>
      <c r="I201" s="6"/>
      <c r="J201" s="6"/>
      <c r="K201" s="6"/>
    </row>
    <row r="202" spans="1:11" x14ac:dyDescent="0.3">
      <c r="A202" s="8"/>
      <c r="B202" s="5"/>
      <c r="C202" s="5"/>
      <c r="D202" s="5"/>
      <c r="E202" s="5"/>
      <c r="F202" s="6"/>
      <c r="G202" s="6"/>
      <c r="H202" s="6"/>
      <c r="I202" s="6"/>
      <c r="J202" s="6"/>
      <c r="K202" s="6"/>
    </row>
    <row r="203" spans="1:11" x14ac:dyDescent="0.3">
      <c r="A203" s="8"/>
      <c r="B203" s="5"/>
      <c r="C203" s="5"/>
      <c r="D203" s="5"/>
      <c r="E203" s="5"/>
      <c r="F203" s="6"/>
      <c r="G203" s="6"/>
      <c r="H203" s="6"/>
      <c r="I203" s="6"/>
      <c r="J203" s="6"/>
      <c r="K203" s="6"/>
    </row>
    <row r="204" spans="1:11" x14ac:dyDescent="0.3">
      <c r="A204" s="8"/>
      <c r="B204" s="5"/>
      <c r="C204" s="5"/>
      <c r="D204" s="5"/>
      <c r="E204" s="5"/>
      <c r="F204" s="6"/>
      <c r="G204" s="6"/>
      <c r="H204" s="6"/>
      <c r="I204" s="6"/>
      <c r="J204" s="6"/>
      <c r="K204" s="6"/>
    </row>
    <row r="205" spans="1:11" x14ac:dyDescent="0.3">
      <c r="A205" s="8"/>
      <c r="B205" s="5"/>
      <c r="C205" s="5"/>
      <c r="D205" s="5"/>
      <c r="E205" s="5"/>
      <c r="F205" s="6"/>
      <c r="G205" s="6"/>
      <c r="H205" s="6"/>
      <c r="I205" s="6"/>
      <c r="J205" s="6"/>
      <c r="K205" s="6"/>
    </row>
    <row r="206" spans="1:11" x14ac:dyDescent="0.3">
      <c r="A206" s="8"/>
      <c r="B206" s="5"/>
      <c r="C206" s="5"/>
      <c r="D206" s="5"/>
      <c r="E206" s="5"/>
      <c r="F206" s="6"/>
      <c r="G206" s="6"/>
      <c r="H206" s="6"/>
      <c r="I206" s="6"/>
      <c r="J206" s="6"/>
      <c r="K206" s="6"/>
    </row>
    <row r="207" spans="1:11" x14ac:dyDescent="0.3">
      <c r="A207" s="8"/>
      <c r="B207" s="5"/>
      <c r="C207" s="5"/>
      <c r="D207" s="5"/>
      <c r="E207" s="5"/>
      <c r="F207" s="6"/>
      <c r="G207" s="6"/>
      <c r="H207" s="6"/>
      <c r="I207" s="6"/>
      <c r="J207" s="6"/>
      <c r="K207" s="6"/>
    </row>
    <row r="208" spans="1:11" x14ac:dyDescent="0.3">
      <c r="A208" s="8"/>
      <c r="B208" s="5"/>
      <c r="C208" s="5"/>
      <c r="D208" s="5"/>
      <c r="E208" s="5"/>
      <c r="F208" s="6"/>
      <c r="G208" s="6"/>
      <c r="H208" s="6"/>
      <c r="I208" s="6"/>
      <c r="J208" s="6"/>
      <c r="K208" s="6"/>
    </row>
    <row r="209" spans="1:11" x14ac:dyDescent="0.3">
      <c r="A209" s="8"/>
      <c r="B209" s="5"/>
      <c r="C209" s="5"/>
      <c r="D209" s="5"/>
      <c r="E209" s="5"/>
      <c r="F209" s="6"/>
      <c r="G209" s="6"/>
      <c r="H209" s="6"/>
      <c r="I209" s="6"/>
      <c r="J209" s="6"/>
      <c r="K209" s="6"/>
    </row>
    <row r="210" spans="1:11" x14ac:dyDescent="0.3">
      <c r="A210" s="8"/>
      <c r="B210" s="5"/>
      <c r="C210" s="5"/>
      <c r="D210" s="5"/>
      <c r="E210" s="5"/>
      <c r="F210" s="6"/>
      <c r="G210" s="6"/>
      <c r="H210" s="6"/>
      <c r="I210" s="6"/>
      <c r="J210" s="6"/>
      <c r="K210" s="6"/>
    </row>
    <row r="211" spans="1:11" x14ac:dyDescent="0.3">
      <c r="A211" s="8"/>
      <c r="B211" s="5"/>
      <c r="C211" s="5"/>
      <c r="D211" s="5"/>
      <c r="E211" s="5"/>
      <c r="F211" s="6"/>
      <c r="G211" s="6"/>
      <c r="H211" s="6"/>
      <c r="I211" s="6"/>
      <c r="J211" s="6"/>
      <c r="K211" s="6"/>
    </row>
    <row r="212" spans="1:11" x14ac:dyDescent="0.3">
      <c r="A212" s="8"/>
      <c r="B212" s="5"/>
      <c r="C212" s="5"/>
      <c r="D212" s="5"/>
      <c r="E212" s="5"/>
      <c r="F212" s="6"/>
      <c r="G212" s="6"/>
      <c r="H212" s="6"/>
      <c r="I212" s="6"/>
      <c r="J212" s="6"/>
      <c r="K212" s="6"/>
    </row>
    <row r="213" spans="1:11" x14ac:dyDescent="0.3">
      <c r="A213" s="8"/>
      <c r="B213" s="5"/>
      <c r="C213" s="5"/>
      <c r="D213" s="5"/>
      <c r="E213" s="5"/>
      <c r="F213" s="6"/>
      <c r="G213" s="6"/>
      <c r="H213" s="6"/>
      <c r="I213" s="6"/>
      <c r="J213" s="6"/>
      <c r="K213" s="6"/>
    </row>
    <row r="214" spans="1:11" x14ac:dyDescent="0.3">
      <c r="A214" s="8"/>
      <c r="B214" s="5"/>
      <c r="C214" s="5"/>
      <c r="D214" s="5"/>
      <c r="E214" s="5"/>
      <c r="F214" s="6"/>
      <c r="G214" s="6"/>
      <c r="H214" s="6"/>
      <c r="I214" s="6"/>
      <c r="J214" s="6"/>
      <c r="K214" s="6"/>
    </row>
    <row r="215" spans="1:11" x14ac:dyDescent="0.3">
      <c r="A215" s="8"/>
      <c r="B215" s="5"/>
      <c r="C215" s="5"/>
      <c r="D215" s="5"/>
      <c r="E215" s="5"/>
      <c r="F215" s="6"/>
      <c r="G215" s="6"/>
      <c r="H215" s="6"/>
      <c r="I215" s="6"/>
      <c r="J215" s="6"/>
      <c r="K215" s="6"/>
    </row>
    <row r="216" spans="1:11" x14ac:dyDescent="0.3">
      <c r="A216" s="8"/>
      <c r="B216" s="5"/>
      <c r="C216" s="5"/>
      <c r="D216" s="5"/>
      <c r="E216" s="5"/>
      <c r="F216" s="6"/>
      <c r="G216" s="6"/>
      <c r="H216" s="6"/>
      <c r="I216" s="6"/>
      <c r="J216" s="6"/>
      <c r="K216" s="6"/>
    </row>
    <row r="217" spans="1:11" x14ac:dyDescent="0.3">
      <c r="A217" s="8"/>
      <c r="B217" s="5"/>
      <c r="C217" s="5"/>
      <c r="D217" s="5"/>
      <c r="E217" s="5"/>
      <c r="F217" s="6"/>
      <c r="G217" s="6"/>
      <c r="H217" s="6"/>
      <c r="I217" s="6"/>
      <c r="J217" s="6"/>
      <c r="K217" s="6"/>
    </row>
    <row r="218" spans="1:11" x14ac:dyDescent="0.3">
      <c r="A218" s="8"/>
      <c r="B218" s="5"/>
      <c r="C218" s="5"/>
      <c r="D218" s="5"/>
      <c r="E218" s="5"/>
      <c r="F218" s="6"/>
      <c r="G218" s="6"/>
      <c r="H218" s="6"/>
      <c r="I218" s="6"/>
      <c r="J218" s="6"/>
      <c r="K218" s="6"/>
    </row>
    <row r="219" spans="1:11" x14ac:dyDescent="0.3">
      <c r="A219" s="8"/>
      <c r="B219" s="5"/>
      <c r="C219" s="5"/>
      <c r="D219" s="5"/>
      <c r="E219" s="5"/>
      <c r="F219" s="6"/>
      <c r="G219" s="6"/>
      <c r="H219" s="6"/>
      <c r="I219" s="6"/>
      <c r="J219" s="6"/>
      <c r="K219" s="6"/>
    </row>
    <row r="220" spans="1:11" x14ac:dyDescent="0.3">
      <c r="A220" s="8"/>
      <c r="B220" s="5"/>
      <c r="C220" s="5"/>
      <c r="D220" s="5"/>
      <c r="E220" s="5"/>
      <c r="F220" s="6"/>
      <c r="G220" s="6"/>
      <c r="H220" s="6"/>
      <c r="I220" s="6"/>
      <c r="J220" s="6"/>
      <c r="K220" s="6"/>
    </row>
    <row r="221" spans="1:11" x14ac:dyDescent="0.3">
      <c r="A221" s="8"/>
      <c r="B221" s="5"/>
      <c r="C221" s="5"/>
      <c r="D221" s="5"/>
      <c r="E221" s="5"/>
      <c r="F221" s="6"/>
      <c r="G221" s="6"/>
      <c r="H221" s="6"/>
      <c r="I221" s="6"/>
      <c r="J221" s="6"/>
      <c r="K221" s="6"/>
    </row>
    <row r="222" spans="1:11" x14ac:dyDescent="0.3">
      <c r="A222" s="8"/>
      <c r="B222" s="5"/>
      <c r="C222" s="5"/>
      <c r="D222" s="5"/>
      <c r="E222" s="5"/>
      <c r="F222" s="6"/>
      <c r="G222" s="6"/>
      <c r="H222" s="6"/>
      <c r="I222" s="6"/>
      <c r="J222" s="6"/>
      <c r="K222" s="6"/>
    </row>
    <row r="223" spans="1:11" x14ac:dyDescent="0.3">
      <c r="A223" s="8"/>
      <c r="B223" s="5"/>
      <c r="C223" s="5"/>
      <c r="D223" s="5"/>
      <c r="E223" s="5"/>
      <c r="F223" s="6"/>
      <c r="G223" s="6"/>
      <c r="H223" s="6"/>
      <c r="I223" s="6"/>
      <c r="J223" s="6"/>
      <c r="K223" s="6"/>
    </row>
    <row r="224" spans="1:11" x14ac:dyDescent="0.3">
      <c r="A224" s="8"/>
      <c r="B224" s="5"/>
      <c r="C224" s="5"/>
      <c r="D224" s="5"/>
      <c r="E224" s="5"/>
      <c r="F224" s="6"/>
      <c r="G224" s="6"/>
      <c r="H224" s="6"/>
      <c r="I224" s="6"/>
      <c r="J224" s="6"/>
      <c r="K224" s="6"/>
    </row>
    <row r="225" spans="1:11" x14ac:dyDescent="0.3">
      <c r="A225" s="8"/>
      <c r="B225" s="5"/>
      <c r="C225" s="5"/>
      <c r="D225" s="5"/>
      <c r="E225" s="5"/>
      <c r="F225" s="6"/>
      <c r="G225" s="6"/>
      <c r="H225" s="6"/>
      <c r="I225" s="6"/>
      <c r="J225" s="6"/>
      <c r="K225" s="6"/>
    </row>
    <row r="226" spans="1:11" x14ac:dyDescent="0.3">
      <c r="A226" s="8"/>
      <c r="B226" s="5"/>
      <c r="C226" s="5"/>
      <c r="D226" s="5"/>
      <c r="E226" s="5"/>
      <c r="F226" s="6"/>
      <c r="G226" s="6"/>
      <c r="H226" s="6"/>
      <c r="I226" s="6"/>
      <c r="J226" s="6"/>
      <c r="K226" s="6"/>
    </row>
    <row r="227" spans="1:11" x14ac:dyDescent="0.3">
      <c r="A227" s="8"/>
      <c r="B227" s="5"/>
      <c r="C227" s="5"/>
      <c r="D227" s="5"/>
      <c r="E227" s="5"/>
      <c r="F227" s="6"/>
      <c r="G227" s="6"/>
      <c r="H227" s="6"/>
      <c r="I227" s="6"/>
      <c r="J227" s="6"/>
      <c r="K227" s="6"/>
    </row>
    <row r="228" spans="1:11" x14ac:dyDescent="0.3">
      <c r="A228" s="8"/>
      <c r="B228" s="5"/>
      <c r="C228" s="5"/>
      <c r="D228" s="5"/>
      <c r="E228" s="5"/>
      <c r="F228" s="6"/>
      <c r="G228" s="6"/>
      <c r="H228" s="6"/>
      <c r="I228" s="6"/>
      <c r="J228" s="6"/>
      <c r="K228" s="6"/>
    </row>
    <row r="229" spans="1:11" x14ac:dyDescent="0.3">
      <c r="A229" s="8"/>
      <c r="B229" s="5"/>
      <c r="C229" s="5"/>
      <c r="D229" s="5"/>
      <c r="E229" s="5"/>
      <c r="F229" s="6"/>
      <c r="G229" s="6"/>
      <c r="H229" s="6"/>
      <c r="I229" s="6"/>
      <c r="J229" s="6"/>
      <c r="K229" s="6"/>
    </row>
    <row r="230" spans="1:11" x14ac:dyDescent="0.3">
      <c r="A230" s="8"/>
      <c r="B230" s="5"/>
      <c r="C230" s="5"/>
      <c r="D230" s="5"/>
      <c r="E230" s="5"/>
      <c r="F230" s="6"/>
      <c r="G230" s="6"/>
      <c r="H230" s="6"/>
      <c r="I230" s="6"/>
      <c r="J230" s="6"/>
      <c r="K230" s="6"/>
    </row>
    <row r="231" spans="1:11" x14ac:dyDescent="0.3">
      <c r="A231" s="8"/>
      <c r="B231" s="5"/>
      <c r="C231" s="5"/>
      <c r="D231" s="5"/>
      <c r="E231" s="5"/>
      <c r="F231" s="6"/>
      <c r="G231" s="6"/>
      <c r="H231" s="6"/>
      <c r="I231" s="6"/>
      <c r="J231" s="6"/>
      <c r="K231" s="6"/>
    </row>
    <row r="232" spans="1:11" x14ac:dyDescent="0.3">
      <c r="A232" s="8"/>
      <c r="B232" s="5"/>
      <c r="C232" s="5"/>
      <c r="D232" s="5"/>
      <c r="E232" s="5"/>
      <c r="F232" s="6"/>
      <c r="G232" s="6"/>
      <c r="H232" s="6"/>
      <c r="I232" s="6"/>
      <c r="J232" s="6"/>
      <c r="K232" s="6"/>
    </row>
    <row r="233" spans="1:11" x14ac:dyDescent="0.3">
      <c r="A233" s="8"/>
      <c r="B233" s="5"/>
      <c r="C233" s="5"/>
      <c r="D233" s="5"/>
      <c r="E233" s="5"/>
      <c r="F233" s="6"/>
      <c r="G233" s="6"/>
      <c r="H233" s="6"/>
      <c r="I233" s="6"/>
      <c r="J233" s="6"/>
      <c r="K233" s="6"/>
    </row>
    <row r="234" spans="1:11" x14ac:dyDescent="0.3">
      <c r="A234" s="8"/>
      <c r="B234" s="5"/>
      <c r="C234" s="5"/>
      <c r="D234" s="5"/>
      <c r="E234" s="5"/>
      <c r="F234" s="6"/>
      <c r="G234" s="6"/>
      <c r="H234" s="6"/>
      <c r="I234" s="6"/>
      <c r="J234" s="6"/>
      <c r="K234" s="6"/>
    </row>
    <row r="235" spans="1:11" x14ac:dyDescent="0.3">
      <c r="A235" s="8"/>
      <c r="B235" s="5"/>
      <c r="C235" s="5"/>
      <c r="D235" s="5"/>
      <c r="E235" s="5"/>
      <c r="F235" s="6"/>
      <c r="G235" s="6"/>
      <c r="H235" s="6"/>
      <c r="I235" s="6"/>
      <c r="J235" s="6"/>
      <c r="K235" s="6"/>
    </row>
    <row r="236" spans="1:11" x14ac:dyDescent="0.3">
      <c r="A236" s="8"/>
      <c r="B236" s="5"/>
      <c r="C236" s="5"/>
      <c r="D236" s="5"/>
      <c r="E236" s="5"/>
      <c r="F236" s="6"/>
      <c r="G236" s="6"/>
      <c r="H236" s="6"/>
      <c r="I236" s="6"/>
      <c r="J236" s="6"/>
      <c r="K236" s="6"/>
    </row>
    <row r="237" spans="1:11" x14ac:dyDescent="0.3">
      <c r="A237" s="8"/>
      <c r="B237" s="5"/>
      <c r="C237" s="5"/>
      <c r="D237" s="5"/>
      <c r="E237" s="5"/>
      <c r="F237" s="6"/>
      <c r="G237" s="6"/>
      <c r="H237" s="6"/>
      <c r="I237" s="6"/>
      <c r="J237" s="6"/>
      <c r="K237" s="6"/>
    </row>
    <row r="238" spans="1:11" x14ac:dyDescent="0.3">
      <c r="A238" s="8"/>
      <c r="B238" s="5"/>
      <c r="C238" s="5"/>
      <c r="D238" s="5"/>
      <c r="E238" s="5"/>
      <c r="F238" s="6"/>
      <c r="G238" s="6"/>
      <c r="H238" s="6"/>
      <c r="I238" s="6"/>
      <c r="J238" s="6"/>
      <c r="K238" s="6"/>
    </row>
    <row r="239" spans="1:11" x14ac:dyDescent="0.3">
      <c r="A239" s="8"/>
      <c r="B239" s="5"/>
      <c r="C239" s="5"/>
      <c r="D239" s="5"/>
      <c r="E239" s="5"/>
      <c r="F239" s="6"/>
      <c r="G239" s="6"/>
      <c r="H239" s="6"/>
      <c r="I239" s="6"/>
      <c r="J239" s="6"/>
      <c r="K239" s="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workbookViewId="0">
      <selection activeCell="F2" sqref="F2"/>
    </sheetView>
  </sheetViews>
  <sheetFormatPr defaultRowHeight="16.5" x14ac:dyDescent="0.3"/>
  <cols>
    <col min="1" max="1" width="5.875" style="7" customWidth="1"/>
    <col min="2" max="11" width="12.75" customWidth="1"/>
    <col min="13" max="15" width="12.75" customWidth="1"/>
  </cols>
  <sheetData>
    <row r="1" spans="1:15" ht="22.5" customHeight="1" thickTop="1" thickBot="1" x14ac:dyDescent="0.35">
      <c r="A1" s="2"/>
      <c r="B1" s="2" t="s">
        <v>3</v>
      </c>
      <c r="C1" s="2" t="s">
        <v>15</v>
      </c>
      <c r="D1" s="2" t="s">
        <v>0</v>
      </c>
      <c r="E1" s="2" t="s">
        <v>1</v>
      </c>
      <c r="F1" s="2" t="s">
        <v>25</v>
      </c>
      <c r="G1" s="2" t="s">
        <v>26</v>
      </c>
      <c r="H1" s="2" t="s">
        <v>28</v>
      </c>
      <c r="I1" s="2" t="s">
        <v>31</v>
      </c>
      <c r="J1" s="2" t="s">
        <v>17</v>
      </c>
      <c r="K1" s="2" t="s">
        <v>18</v>
      </c>
      <c r="L1" s="1"/>
      <c r="M1" s="2" t="s">
        <v>27</v>
      </c>
      <c r="N1" s="2" t="s">
        <v>16</v>
      </c>
      <c r="O1" s="2" t="s">
        <v>22</v>
      </c>
    </row>
    <row r="2" spans="1:15" ht="17.25" thickTop="1" x14ac:dyDescent="0.3">
      <c r="A2" s="7">
        <v>1</v>
      </c>
      <c r="B2" s="5">
        <f>case07!E2</f>
        <v>125.73887999999999</v>
      </c>
      <c r="C2" s="5">
        <f>case07!F2</f>
        <v>36.581020000000002</v>
      </c>
      <c r="D2" s="6"/>
      <c r="E2" s="6"/>
      <c r="F2" s="5"/>
      <c r="G2" s="5"/>
      <c r="H2" s="6">
        <f>$B$2</f>
        <v>125.73887999999999</v>
      </c>
      <c r="I2" s="6">
        <f>$C$2</f>
        <v>36.581020000000002</v>
      </c>
      <c r="J2" s="6">
        <f>$B$2</f>
        <v>125.73887999999999</v>
      </c>
      <c r="K2" s="6">
        <f>$C$2</f>
        <v>36.581020000000002</v>
      </c>
      <c r="M2" s="4">
        <f>SUMPRODUCT(ABS(H3:H114-B3:B114)/COUNT(H3:H114))</f>
        <v>0.11613526785713257</v>
      </c>
      <c r="N2" s="4">
        <f>SUMPRODUCT(ABS(I3:I114-C3:C114)/COUNT(I3:I114))</f>
        <v>0.18306160714284633</v>
      </c>
      <c r="O2" s="4">
        <f>AVERAGE(M2:N2)</f>
        <v>0.14959843749998947</v>
      </c>
    </row>
    <row r="3" spans="1:15" ht="17.25" thickBot="1" x14ac:dyDescent="0.35">
      <c r="A3" s="7">
        <v>2</v>
      </c>
      <c r="B3" s="5">
        <f>case07!E3</f>
        <v>125.72939</v>
      </c>
      <c r="C3" s="5">
        <f>case07!F3</f>
        <v>36.578209999999999</v>
      </c>
      <c r="D3">
        <v>-7.6400000000000001E-3</v>
      </c>
      <c r="E3">
        <v>-3.9500000000000004E-3</v>
      </c>
      <c r="F3">
        <v>-7.3200000000000001E-3</v>
      </c>
      <c r="G3">
        <v>-4.032E-3</v>
      </c>
      <c r="H3" s="6">
        <f t="shared" ref="H3:K18" si="0">H2+D3</f>
        <v>125.73124</v>
      </c>
      <c r="I3" s="6">
        <f t="shared" si="0"/>
        <v>36.577069999999999</v>
      </c>
      <c r="J3" s="6">
        <f t="shared" si="0"/>
        <v>125.73155999999999</v>
      </c>
      <c r="K3" s="6">
        <f t="shared" si="0"/>
        <v>36.576988</v>
      </c>
    </row>
    <row r="4" spans="1:15" ht="18" thickTop="1" thickBot="1" x14ac:dyDescent="0.35">
      <c r="A4" s="7">
        <v>3</v>
      </c>
      <c r="B4" s="5">
        <f>case07!E4</f>
        <v>125.71955</v>
      </c>
      <c r="C4" s="5">
        <f>case07!F4</f>
        <v>36.575409999999998</v>
      </c>
      <c r="D4">
        <v>-4.4099999999999999E-3</v>
      </c>
      <c r="E4">
        <v>-8.0000000000000007E-5</v>
      </c>
      <c r="F4">
        <v>-5.7359999999999998E-3</v>
      </c>
      <c r="G4">
        <v>-3.2000000000000002E-3</v>
      </c>
      <c r="H4" s="6">
        <f t="shared" si="0"/>
        <v>125.72683000000001</v>
      </c>
      <c r="I4" s="6">
        <f t="shared" si="0"/>
        <v>36.576990000000002</v>
      </c>
      <c r="J4" s="6">
        <f t="shared" si="0"/>
        <v>125.72582399999999</v>
      </c>
      <c r="K4" s="6">
        <f t="shared" si="0"/>
        <v>36.573788</v>
      </c>
      <c r="M4" s="2" t="s">
        <v>19</v>
      </c>
      <c r="N4" s="2" t="s">
        <v>20</v>
      </c>
      <c r="O4" s="2" t="s">
        <v>21</v>
      </c>
    </row>
    <row r="5" spans="1:15" ht="17.25" thickTop="1" x14ac:dyDescent="0.3">
      <c r="A5" s="7">
        <v>4</v>
      </c>
      <c r="B5" s="5">
        <f>case07!E5</f>
        <v>125.71129999999999</v>
      </c>
      <c r="C5" s="5">
        <f>case07!F5</f>
        <v>36.576860000000003</v>
      </c>
      <c r="D5">
        <v>-4.8999999999999998E-4</v>
      </c>
      <c r="E5">
        <v>4.6100000000000004E-3</v>
      </c>
      <c r="F5">
        <v>-3.1970000000000002E-3</v>
      </c>
      <c r="G5">
        <v>4.2200000000000001E-4</v>
      </c>
      <c r="H5" s="6">
        <f t="shared" si="0"/>
        <v>125.72634000000001</v>
      </c>
      <c r="I5" s="6">
        <f t="shared" si="0"/>
        <v>36.581600000000002</v>
      </c>
      <c r="J5" s="6">
        <f t="shared" si="0"/>
        <v>125.72262699999999</v>
      </c>
      <c r="K5" s="6">
        <f t="shared" si="0"/>
        <v>36.574210000000001</v>
      </c>
      <c r="M5" s="4">
        <f>SUMPRODUCT(ABS(J3:J114-B3:B114)/COUNT(J3:J114))</f>
        <v>4.4709883928538086E-2</v>
      </c>
      <c r="N5" s="4">
        <f>SUMPRODUCT(ABS(K3:K114-C3:C114)/COUNT(K3:K114))</f>
        <v>4.3349758928577883E-2</v>
      </c>
      <c r="O5" s="4">
        <f>AVERAGE(M5:N5)</f>
        <v>4.4029821428557984E-2</v>
      </c>
    </row>
    <row r="6" spans="1:15" x14ac:dyDescent="0.3">
      <c r="A6" s="7">
        <v>5</v>
      </c>
      <c r="B6" s="5">
        <f>case07!E6</f>
        <v>125.70802999999999</v>
      </c>
      <c r="C6" s="5">
        <f>case07!F6</f>
        <v>36.582880000000003</v>
      </c>
      <c r="D6">
        <v>4.8700000000000002E-3</v>
      </c>
      <c r="E6">
        <v>8.1899999999999994E-3</v>
      </c>
      <c r="F6">
        <v>-1.7699999999999999E-4</v>
      </c>
      <c r="G6">
        <v>4.0039999999999997E-3</v>
      </c>
      <c r="H6" s="6">
        <f t="shared" si="0"/>
        <v>125.73121</v>
      </c>
      <c r="I6" s="6">
        <f t="shared" si="0"/>
        <v>36.589790000000001</v>
      </c>
      <c r="J6" s="6">
        <f t="shared" si="0"/>
        <v>125.72244999999999</v>
      </c>
      <c r="K6" s="6">
        <f t="shared" si="0"/>
        <v>36.578214000000003</v>
      </c>
      <c r="M6" s="3"/>
    </row>
    <row r="7" spans="1:15" x14ac:dyDescent="0.3">
      <c r="A7" s="7">
        <v>6</v>
      </c>
      <c r="B7" s="5">
        <f>case07!E7</f>
        <v>125.70905</v>
      </c>
      <c r="C7" s="5">
        <f>case07!F7</f>
        <v>36.59498</v>
      </c>
      <c r="D7">
        <v>3.8500000000000001E-3</v>
      </c>
      <c r="E7">
        <v>1.123E-2</v>
      </c>
      <c r="F7">
        <v>9.01E-4</v>
      </c>
      <c r="G7">
        <v>6.9319999999999998E-3</v>
      </c>
      <c r="H7" s="6">
        <f t="shared" si="0"/>
        <v>125.73506</v>
      </c>
      <c r="I7" s="6">
        <f t="shared" si="0"/>
        <v>36.601019999999998</v>
      </c>
      <c r="J7" s="6">
        <f t="shared" si="0"/>
        <v>125.72335099999999</v>
      </c>
      <c r="K7" s="6">
        <f t="shared" si="0"/>
        <v>36.585146000000002</v>
      </c>
    </row>
    <row r="8" spans="1:15" x14ac:dyDescent="0.3">
      <c r="A8" s="7">
        <v>7</v>
      </c>
      <c r="B8" s="5">
        <f>case07!E8</f>
        <v>125.70944</v>
      </c>
      <c r="C8" s="5">
        <f>case07!F8</f>
        <v>36.61092</v>
      </c>
      <c r="D8">
        <v>3.3400000000000001E-3</v>
      </c>
      <c r="E8">
        <v>1.342E-2</v>
      </c>
      <c r="F8">
        <v>-1.0900000000000001E-4</v>
      </c>
      <c r="G8">
        <v>9.4050000000000002E-3</v>
      </c>
      <c r="H8" s="6">
        <f t="shared" si="0"/>
        <v>125.7384</v>
      </c>
      <c r="I8" s="6">
        <f t="shared" si="0"/>
        <v>36.614440000000002</v>
      </c>
      <c r="J8" s="6">
        <f t="shared" si="0"/>
        <v>125.723242</v>
      </c>
      <c r="K8" s="6">
        <f t="shared" si="0"/>
        <v>36.594551000000003</v>
      </c>
    </row>
    <row r="9" spans="1:15" x14ac:dyDescent="0.3">
      <c r="A9" s="7">
        <v>8</v>
      </c>
      <c r="B9" s="5">
        <f>case07!E9</f>
        <v>125.70820999999999</v>
      </c>
      <c r="C9" s="5">
        <f>case07!F9</f>
        <v>36.621760000000002</v>
      </c>
      <c r="D9">
        <v>3.3400000000000001E-3</v>
      </c>
      <c r="E9">
        <v>1.487E-2</v>
      </c>
      <c r="F9">
        <v>-1.5200000000000001E-4</v>
      </c>
      <c r="G9">
        <v>1.1568999999999999E-2</v>
      </c>
      <c r="H9" s="6">
        <f t="shared" si="0"/>
        <v>125.74173999999999</v>
      </c>
      <c r="I9" s="6">
        <f t="shared" si="0"/>
        <v>36.629310000000004</v>
      </c>
      <c r="J9" s="6">
        <f t="shared" si="0"/>
        <v>125.72309</v>
      </c>
      <c r="K9" s="6">
        <f t="shared" si="0"/>
        <v>36.606120000000004</v>
      </c>
    </row>
    <row r="10" spans="1:15" x14ac:dyDescent="0.3">
      <c r="A10" s="7">
        <v>9</v>
      </c>
      <c r="B10" s="5">
        <f>case07!E10</f>
        <v>125.69896</v>
      </c>
      <c r="C10" s="5">
        <f>case07!F10</f>
        <v>36.628700000000002</v>
      </c>
      <c r="D10">
        <v>-3.32E-3</v>
      </c>
      <c r="E10">
        <v>1.426E-2</v>
      </c>
      <c r="F10">
        <v>-3.2060000000000001E-3</v>
      </c>
      <c r="G10">
        <v>9.4009999999999996E-3</v>
      </c>
      <c r="H10" s="6">
        <f t="shared" si="0"/>
        <v>125.73841999999999</v>
      </c>
      <c r="I10" s="6">
        <f t="shared" si="0"/>
        <v>36.643570000000004</v>
      </c>
      <c r="J10" s="6">
        <f t="shared" si="0"/>
        <v>125.71988399999999</v>
      </c>
      <c r="K10" s="6">
        <f t="shared" si="0"/>
        <v>36.615521000000001</v>
      </c>
    </row>
    <row r="11" spans="1:15" x14ac:dyDescent="0.3">
      <c r="A11" s="7">
        <v>10</v>
      </c>
      <c r="B11" s="5">
        <f>case07!E11</f>
        <v>125.68371999999999</v>
      </c>
      <c r="C11" s="5">
        <f>case07!F11</f>
        <v>36.633839999999999</v>
      </c>
      <c r="D11">
        <v>-9.1199999999999996E-3</v>
      </c>
      <c r="E11">
        <v>1.0109999999999999E-2</v>
      </c>
      <c r="F11">
        <v>-9.1680000000000008E-3</v>
      </c>
      <c r="G11">
        <v>4.8310000000000002E-3</v>
      </c>
      <c r="H11" s="6">
        <f t="shared" si="0"/>
        <v>125.72929999999999</v>
      </c>
      <c r="I11" s="6">
        <f t="shared" si="0"/>
        <v>36.653680000000001</v>
      </c>
      <c r="J11" s="6">
        <f t="shared" si="0"/>
        <v>125.71071599999999</v>
      </c>
      <c r="K11" s="6">
        <f t="shared" si="0"/>
        <v>36.620352000000004</v>
      </c>
    </row>
    <row r="12" spans="1:15" x14ac:dyDescent="0.3">
      <c r="A12" s="7">
        <v>11</v>
      </c>
      <c r="B12" s="5">
        <f>case07!E12</f>
        <v>125.66325999999999</v>
      </c>
      <c r="C12" s="5">
        <f>case07!F12</f>
        <v>36.640140000000002</v>
      </c>
      <c r="D12">
        <v>-1.823E-2</v>
      </c>
      <c r="E12">
        <v>6.7299999999999999E-3</v>
      </c>
      <c r="F12">
        <v>-1.7486000000000002E-2</v>
      </c>
      <c r="G12">
        <v>3.3530000000000001E-3</v>
      </c>
      <c r="H12" s="6">
        <f t="shared" si="0"/>
        <v>125.71106999999999</v>
      </c>
      <c r="I12" s="6">
        <f t="shared" si="0"/>
        <v>36.660409999999999</v>
      </c>
      <c r="J12" s="6">
        <f t="shared" si="0"/>
        <v>125.69322999999999</v>
      </c>
      <c r="K12" s="6">
        <f t="shared" si="0"/>
        <v>36.623705000000001</v>
      </c>
    </row>
    <row r="13" spans="1:15" x14ac:dyDescent="0.3">
      <c r="A13" s="7">
        <v>12</v>
      </c>
      <c r="B13" s="5">
        <f>case07!E13</f>
        <v>125.64078000000001</v>
      </c>
      <c r="C13" s="5">
        <f>case07!F13</f>
        <v>36.64143</v>
      </c>
      <c r="D13">
        <v>-1.7569999999999999E-2</v>
      </c>
      <c r="E13">
        <v>5.6699999999999997E-3</v>
      </c>
      <c r="F13">
        <v>-1.9650000000000001E-2</v>
      </c>
      <c r="G13">
        <v>1.9430000000000001E-3</v>
      </c>
      <c r="H13" s="6">
        <f t="shared" si="0"/>
        <v>125.69349999999999</v>
      </c>
      <c r="I13" s="6">
        <f t="shared" si="0"/>
        <v>36.666080000000001</v>
      </c>
      <c r="J13" s="6">
        <f t="shared" si="0"/>
        <v>125.67357999999999</v>
      </c>
      <c r="K13" s="6">
        <f t="shared" si="0"/>
        <v>36.625647999999998</v>
      </c>
    </row>
    <row r="14" spans="1:15" x14ac:dyDescent="0.3">
      <c r="A14" s="7">
        <v>13</v>
      </c>
      <c r="B14" s="5">
        <f>case07!E14</f>
        <v>125.6151</v>
      </c>
      <c r="C14" s="5">
        <f>case07!F14</f>
        <v>36.638689999999997</v>
      </c>
      <c r="D14">
        <v>-1.481E-2</v>
      </c>
      <c r="E14">
        <v>-3.8E-3</v>
      </c>
      <c r="F14">
        <v>-1.8053E-2</v>
      </c>
      <c r="G14">
        <v>-3.7239999999999999E-3</v>
      </c>
      <c r="H14" s="6">
        <f t="shared" si="0"/>
        <v>125.67868999999999</v>
      </c>
      <c r="I14" s="6">
        <f t="shared" si="0"/>
        <v>36.662280000000003</v>
      </c>
      <c r="J14" s="6">
        <f t="shared" si="0"/>
        <v>125.65552699999999</v>
      </c>
      <c r="K14" s="6">
        <f t="shared" si="0"/>
        <v>36.621924</v>
      </c>
    </row>
    <row r="15" spans="1:15" x14ac:dyDescent="0.3">
      <c r="A15" s="7">
        <v>14</v>
      </c>
      <c r="B15" s="5">
        <f>case07!E15</f>
        <v>125.5909</v>
      </c>
      <c r="C15" s="5">
        <f>case07!F15</f>
        <v>36.632390000000001</v>
      </c>
      <c r="D15">
        <v>-1.771E-2</v>
      </c>
      <c r="E15">
        <v>-6.9499999999999996E-3</v>
      </c>
      <c r="F15">
        <v>-1.9681000000000001E-2</v>
      </c>
      <c r="G15">
        <v>-7.7920000000000003E-3</v>
      </c>
      <c r="H15" s="6">
        <f t="shared" si="0"/>
        <v>125.66098</v>
      </c>
      <c r="I15" s="6">
        <f t="shared" si="0"/>
        <v>36.655329999999999</v>
      </c>
      <c r="J15" s="6">
        <f t="shared" si="0"/>
        <v>125.63584599999999</v>
      </c>
      <c r="K15" s="6">
        <f t="shared" si="0"/>
        <v>36.614131999999998</v>
      </c>
    </row>
    <row r="16" spans="1:15" x14ac:dyDescent="0.3">
      <c r="A16" s="7">
        <v>15</v>
      </c>
      <c r="B16" s="5">
        <f>case07!E16</f>
        <v>125.57008</v>
      </c>
      <c r="C16" s="5">
        <f>case07!F16</f>
        <v>36.628639999999997</v>
      </c>
      <c r="D16">
        <v>-1.5480000000000001E-2</v>
      </c>
      <c r="E16">
        <v>-5.1999999999999998E-3</v>
      </c>
      <c r="F16">
        <v>-1.9375E-2</v>
      </c>
      <c r="G16">
        <v>-6.404E-3</v>
      </c>
      <c r="H16" s="6">
        <f t="shared" si="0"/>
        <v>125.6455</v>
      </c>
      <c r="I16" s="6">
        <f t="shared" si="0"/>
        <v>36.650129999999997</v>
      </c>
      <c r="J16" s="6">
        <f t="shared" si="0"/>
        <v>125.61647099999999</v>
      </c>
      <c r="K16" s="6">
        <f t="shared" si="0"/>
        <v>36.607727999999994</v>
      </c>
    </row>
    <row r="17" spans="1:11" x14ac:dyDescent="0.3">
      <c r="A17" s="7">
        <v>16</v>
      </c>
      <c r="B17" s="5">
        <f>case07!E17</f>
        <v>125.56279000000001</v>
      </c>
      <c r="C17" s="5">
        <f>case07!F17</f>
        <v>36.626600000000003</v>
      </c>
      <c r="D17">
        <v>-1.157E-2</v>
      </c>
      <c r="E17">
        <v>-2.6900000000000001E-3</v>
      </c>
      <c r="F17">
        <v>-1.6219000000000001E-2</v>
      </c>
      <c r="G17">
        <v>-3.173E-3</v>
      </c>
      <c r="H17" s="6">
        <f t="shared" si="0"/>
        <v>125.63392999999999</v>
      </c>
      <c r="I17" s="6">
        <f t="shared" si="0"/>
        <v>36.647439999999996</v>
      </c>
      <c r="J17" s="6">
        <f t="shared" si="0"/>
        <v>125.60025199999998</v>
      </c>
      <c r="K17" s="6">
        <f t="shared" si="0"/>
        <v>36.604554999999998</v>
      </c>
    </row>
    <row r="18" spans="1:11" x14ac:dyDescent="0.3">
      <c r="A18" s="7">
        <v>17</v>
      </c>
      <c r="B18" s="5">
        <f>case07!E18</f>
        <v>125.56187</v>
      </c>
      <c r="C18" s="5">
        <f>case07!F18</f>
        <v>36.627949999999998</v>
      </c>
      <c r="D18">
        <v>-8.5199999999999998E-3</v>
      </c>
      <c r="E18">
        <v>1.2999999999999999E-4</v>
      </c>
      <c r="F18">
        <v>-1.2999E-2</v>
      </c>
      <c r="G18">
        <v>1.7699999999999999E-4</v>
      </c>
      <c r="H18" s="6">
        <f t="shared" si="0"/>
        <v>125.62540999999999</v>
      </c>
      <c r="I18" s="6">
        <f t="shared" si="0"/>
        <v>36.647569999999995</v>
      </c>
      <c r="J18" s="6">
        <f t="shared" si="0"/>
        <v>125.58725299999999</v>
      </c>
      <c r="K18" s="6">
        <f t="shared" si="0"/>
        <v>36.604731999999998</v>
      </c>
    </row>
    <row r="19" spans="1:11" x14ac:dyDescent="0.3">
      <c r="A19" s="7">
        <v>18</v>
      </c>
      <c r="B19" s="5">
        <f>case07!E19</f>
        <v>125.55674999999999</v>
      </c>
      <c r="C19" s="5">
        <f>case07!F19</f>
        <v>36.631810000000002</v>
      </c>
      <c r="D19">
        <v>-7.4000000000000003E-3</v>
      </c>
      <c r="E19">
        <v>1.1129999999999999E-2</v>
      </c>
      <c r="F19">
        <v>-1.0463999999999999E-2</v>
      </c>
      <c r="G19">
        <v>5.1149999999999998E-3</v>
      </c>
      <c r="H19" s="6">
        <f t="shared" ref="H19:K34" si="1">H18+D19</f>
        <v>125.61800999999998</v>
      </c>
      <c r="I19" s="6">
        <f t="shared" si="1"/>
        <v>36.658699999999996</v>
      </c>
      <c r="J19" s="6">
        <f t="shared" si="1"/>
        <v>125.57678899999999</v>
      </c>
      <c r="K19" s="6">
        <f t="shared" si="1"/>
        <v>36.609847000000002</v>
      </c>
    </row>
    <row r="20" spans="1:11" x14ac:dyDescent="0.3">
      <c r="A20" s="7">
        <v>19</v>
      </c>
      <c r="B20" s="5">
        <f>case07!E20</f>
        <v>125.54680999999999</v>
      </c>
      <c r="C20" s="5">
        <f>case07!F20</f>
        <v>36.634979999999999</v>
      </c>
      <c r="D20">
        <v>-6.0499999999999998E-3</v>
      </c>
      <c r="E20">
        <v>8.7799999999999996E-3</v>
      </c>
      <c r="F20">
        <v>-1.1338000000000001E-2</v>
      </c>
      <c r="G20">
        <v>6.4590000000000003E-3</v>
      </c>
      <c r="H20" s="6">
        <f t="shared" si="1"/>
        <v>125.61195999999998</v>
      </c>
      <c r="I20" s="6">
        <f t="shared" si="1"/>
        <v>36.667479999999998</v>
      </c>
      <c r="J20" s="6">
        <f t="shared" si="1"/>
        <v>125.565451</v>
      </c>
      <c r="K20" s="6">
        <f t="shared" si="1"/>
        <v>36.616306000000002</v>
      </c>
    </row>
    <row r="21" spans="1:11" x14ac:dyDescent="0.3">
      <c r="A21" s="7">
        <v>20</v>
      </c>
      <c r="B21" s="5">
        <f>case07!E21</f>
        <v>125.53668</v>
      </c>
      <c r="C21" s="5">
        <f>case07!F21</f>
        <v>36.646050000000002</v>
      </c>
      <c r="D21">
        <v>-1.153E-2</v>
      </c>
      <c r="E21">
        <v>1.9279999999999999E-2</v>
      </c>
      <c r="F21">
        <v>-1.4645E-2</v>
      </c>
      <c r="G21">
        <v>8.5240000000000003E-3</v>
      </c>
      <c r="H21" s="6">
        <f t="shared" si="1"/>
        <v>125.60042999999999</v>
      </c>
      <c r="I21" s="6">
        <f t="shared" si="1"/>
        <v>36.68676</v>
      </c>
      <c r="J21" s="6">
        <f t="shared" si="1"/>
        <v>125.55080599999999</v>
      </c>
      <c r="K21" s="6">
        <f t="shared" si="1"/>
        <v>36.624830000000003</v>
      </c>
    </row>
    <row r="22" spans="1:11" x14ac:dyDescent="0.3">
      <c r="A22" s="7">
        <v>21</v>
      </c>
      <c r="B22" s="5">
        <f>case07!E22</f>
        <v>125.52512</v>
      </c>
      <c r="C22" s="5">
        <f>case07!F22</f>
        <v>36.662739999999999</v>
      </c>
      <c r="D22">
        <v>-1.247E-2</v>
      </c>
      <c r="E22">
        <v>1.729E-2</v>
      </c>
      <c r="F22">
        <v>-1.4201999999999999E-2</v>
      </c>
      <c r="G22">
        <v>1.2319E-2</v>
      </c>
      <c r="H22" s="6">
        <f t="shared" si="1"/>
        <v>125.58796</v>
      </c>
      <c r="I22" s="6">
        <f t="shared" si="1"/>
        <v>36.704050000000002</v>
      </c>
      <c r="J22" s="6">
        <f t="shared" si="1"/>
        <v>125.536604</v>
      </c>
      <c r="K22" s="6">
        <f t="shared" si="1"/>
        <v>36.637149000000001</v>
      </c>
    </row>
    <row r="23" spans="1:11" x14ac:dyDescent="0.3">
      <c r="A23" s="7">
        <v>22</v>
      </c>
      <c r="B23" s="5">
        <f>case07!E23</f>
        <v>125.50928999999999</v>
      </c>
      <c r="C23" s="5">
        <f>case07!F23</f>
        <v>36.68112</v>
      </c>
      <c r="D23">
        <v>-1.474E-2</v>
      </c>
      <c r="E23">
        <v>1.754E-2</v>
      </c>
      <c r="F23">
        <v>-1.5486E-2</v>
      </c>
      <c r="G23">
        <v>1.3034E-2</v>
      </c>
      <c r="H23" s="6">
        <f t="shared" si="1"/>
        <v>125.57321999999999</v>
      </c>
      <c r="I23" s="6">
        <f t="shared" si="1"/>
        <v>36.721589999999999</v>
      </c>
      <c r="J23" s="6">
        <f t="shared" si="1"/>
        <v>125.521118</v>
      </c>
      <c r="K23" s="6">
        <f t="shared" si="1"/>
        <v>36.650182999999998</v>
      </c>
    </row>
    <row r="24" spans="1:11" x14ac:dyDescent="0.3">
      <c r="A24" s="7">
        <v>23</v>
      </c>
      <c r="B24" s="5">
        <f>case07!E24</f>
        <v>125.49104</v>
      </c>
      <c r="C24" s="5">
        <f>case07!F24</f>
        <v>36.695860000000003</v>
      </c>
      <c r="D24">
        <v>-1.8689999999999998E-2</v>
      </c>
      <c r="E24">
        <v>1.8280000000000001E-2</v>
      </c>
      <c r="F24">
        <v>-1.8610999999999999E-2</v>
      </c>
      <c r="G24">
        <v>1.3658E-2</v>
      </c>
      <c r="H24" s="6">
        <f t="shared" si="1"/>
        <v>125.55452999999999</v>
      </c>
      <c r="I24" s="6">
        <f t="shared" si="1"/>
        <v>36.739869999999996</v>
      </c>
      <c r="J24" s="6">
        <f t="shared" si="1"/>
        <v>125.50250699999999</v>
      </c>
      <c r="K24" s="6">
        <f t="shared" si="1"/>
        <v>36.663840999999998</v>
      </c>
    </row>
    <row r="25" spans="1:11" x14ac:dyDescent="0.3">
      <c r="A25" s="7">
        <v>24</v>
      </c>
      <c r="B25" s="5">
        <f>case07!E25</f>
        <v>125.46980000000001</v>
      </c>
      <c r="C25" s="5">
        <f>case07!F25</f>
        <v>36.704439999999998</v>
      </c>
      <c r="D25">
        <v>-1.924E-2</v>
      </c>
      <c r="E25">
        <v>1.2710000000000001E-2</v>
      </c>
      <c r="F25">
        <v>-2.0053000000000001E-2</v>
      </c>
      <c r="G25">
        <v>1.1354E-2</v>
      </c>
      <c r="H25" s="6">
        <f t="shared" si="1"/>
        <v>125.53528999999999</v>
      </c>
      <c r="I25" s="6">
        <f t="shared" si="1"/>
        <v>36.752579999999995</v>
      </c>
      <c r="J25" s="6">
        <f t="shared" si="1"/>
        <v>125.48245399999999</v>
      </c>
      <c r="K25" s="6">
        <f t="shared" si="1"/>
        <v>36.675194999999995</v>
      </c>
    </row>
    <row r="26" spans="1:11" x14ac:dyDescent="0.3">
      <c r="A26" s="7">
        <v>25</v>
      </c>
      <c r="B26" s="5">
        <f>case07!E26</f>
        <v>125.44408</v>
      </c>
      <c r="C26" s="5">
        <f>case07!F26</f>
        <v>36.708509999999997</v>
      </c>
      <c r="D26">
        <v>-1.9900000000000001E-2</v>
      </c>
      <c r="E26">
        <v>6.5700000000000003E-3</v>
      </c>
      <c r="F26">
        <v>-2.0351000000000001E-2</v>
      </c>
      <c r="G26">
        <v>7.5659999999999998E-3</v>
      </c>
      <c r="H26" s="6">
        <f t="shared" si="1"/>
        <v>125.51538999999998</v>
      </c>
      <c r="I26" s="6">
        <f t="shared" si="1"/>
        <v>36.759149999999998</v>
      </c>
      <c r="J26" s="6">
        <f t="shared" si="1"/>
        <v>125.46210299999998</v>
      </c>
      <c r="K26" s="6">
        <f t="shared" si="1"/>
        <v>36.682760999999992</v>
      </c>
    </row>
    <row r="27" spans="1:11" x14ac:dyDescent="0.3">
      <c r="A27" s="7">
        <v>26</v>
      </c>
      <c r="B27" s="5">
        <f>case07!E27</f>
        <v>125.42068999999999</v>
      </c>
      <c r="C27" s="5">
        <f>case07!F27</f>
        <v>36.708579999999998</v>
      </c>
      <c r="D27">
        <v>-2.0379999999999999E-2</v>
      </c>
      <c r="E27">
        <v>1.2199999999999999E-3</v>
      </c>
      <c r="F27">
        <v>-2.0065E-2</v>
      </c>
      <c r="G27">
        <v>3.787E-3</v>
      </c>
      <c r="H27" s="6">
        <f t="shared" si="1"/>
        <v>125.49500999999998</v>
      </c>
      <c r="I27" s="6">
        <f t="shared" si="1"/>
        <v>36.760369999999995</v>
      </c>
      <c r="J27" s="6">
        <f t="shared" si="1"/>
        <v>125.44203799999998</v>
      </c>
      <c r="K27" s="6">
        <f t="shared" si="1"/>
        <v>36.686547999999995</v>
      </c>
    </row>
    <row r="28" spans="1:11" x14ac:dyDescent="0.3">
      <c r="A28" s="7">
        <v>27</v>
      </c>
      <c r="B28" s="5">
        <f>case07!E28</f>
        <v>125.40165</v>
      </c>
      <c r="C28" s="5">
        <f>case07!F28</f>
        <v>36.705210000000001</v>
      </c>
      <c r="D28">
        <v>-1.49E-2</v>
      </c>
      <c r="E28">
        <v>2.7200000000000002E-3</v>
      </c>
      <c r="F28">
        <v>-1.6968E-2</v>
      </c>
      <c r="G28">
        <v>2.372E-3</v>
      </c>
      <c r="H28" s="6">
        <f t="shared" si="1"/>
        <v>125.48010999999998</v>
      </c>
      <c r="I28" s="6">
        <f t="shared" si="1"/>
        <v>36.763089999999991</v>
      </c>
      <c r="J28" s="6">
        <f t="shared" si="1"/>
        <v>125.42506999999998</v>
      </c>
      <c r="K28" s="6">
        <f t="shared" si="1"/>
        <v>36.688919999999996</v>
      </c>
    </row>
    <row r="29" spans="1:11" x14ac:dyDescent="0.3">
      <c r="A29" s="7">
        <v>28</v>
      </c>
      <c r="B29" s="5">
        <f>case07!E29</f>
        <v>125.38988000000001</v>
      </c>
      <c r="C29" s="5">
        <f>case07!F29</f>
        <v>36.699730000000002</v>
      </c>
      <c r="D29">
        <v>-1.022E-2</v>
      </c>
      <c r="E29">
        <v>3.4399999999999999E-3</v>
      </c>
      <c r="F29">
        <v>-1.259E-2</v>
      </c>
      <c r="G29">
        <v>2.3280000000000002E-3</v>
      </c>
      <c r="H29" s="6">
        <f t="shared" si="1"/>
        <v>125.46988999999998</v>
      </c>
      <c r="I29" s="6">
        <f t="shared" si="1"/>
        <v>36.766529999999989</v>
      </c>
      <c r="J29" s="6">
        <f t="shared" si="1"/>
        <v>125.41247999999997</v>
      </c>
      <c r="K29" s="6">
        <f t="shared" si="1"/>
        <v>36.691247999999995</v>
      </c>
    </row>
    <row r="30" spans="1:11" x14ac:dyDescent="0.3">
      <c r="A30" s="7">
        <v>29</v>
      </c>
      <c r="B30" s="5">
        <f>case07!E30</f>
        <v>125.38526</v>
      </c>
      <c r="C30" s="5">
        <f>case07!F30</f>
        <v>36.694659999999999</v>
      </c>
      <c r="D30">
        <v>-5.6899999999999997E-3</v>
      </c>
      <c r="E30">
        <v>2.9099999999999998E-3</v>
      </c>
      <c r="F30">
        <v>-9.0170000000000007E-3</v>
      </c>
      <c r="G30">
        <v>1.977E-3</v>
      </c>
      <c r="H30" s="6">
        <f t="shared" si="1"/>
        <v>125.46419999999998</v>
      </c>
      <c r="I30" s="6">
        <f t="shared" si="1"/>
        <v>36.769439999999989</v>
      </c>
      <c r="J30" s="6">
        <f t="shared" si="1"/>
        <v>125.40346299999997</v>
      </c>
      <c r="K30" s="6">
        <f t="shared" si="1"/>
        <v>36.693224999999991</v>
      </c>
    </row>
    <row r="31" spans="1:11" x14ac:dyDescent="0.3">
      <c r="A31" s="7">
        <v>30</v>
      </c>
      <c r="B31" s="5">
        <f>case07!E31</f>
        <v>125.38773</v>
      </c>
      <c r="C31" s="5">
        <f>case07!F31</f>
        <v>36.692990000000002</v>
      </c>
      <c r="D31">
        <v>-2.3999999999999998E-3</v>
      </c>
      <c r="E31">
        <v>7.8100000000000001E-3</v>
      </c>
      <c r="F31">
        <v>-4.9030000000000002E-3</v>
      </c>
      <c r="G31">
        <v>3.4689999999999999E-3</v>
      </c>
      <c r="H31" s="6">
        <f t="shared" si="1"/>
        <v>125.46179999999998</v>
      </c>
      <c r="I31" s="6">
        <f t="shared" si="1"/>
        <v>36.777249999999988</v>
      </c>
      <c r="J31" s="6">
        <f t="shared" si="1"/>
        <v>125.39855999999997</v>
      </c>
      <c r="K31" s="6">
        <f t="shared" si="1"/>
        <v>36.696693999999994</v>
      </c>
    </row>
    <row r="32" spans="1:11" x14ac:dyDescent="0.3">
      <c r="A32" s="7">
        <v>31</v>
      </c>
      <c r="B32" s="5">
        <f>case07!E32</f>
        <v>125.39285</v>
      </c>
      <c r="C32" s="5">
        <f>case07!F32</f>
        <v>36.695650000000001</v>
      </c>
      <c r="D32">
        <v>1.1999999999999999E-3</v>
      </c>
      <c r="E32">
        <v>1.0999999999999999E-2</v>
      </c>
      <c r="F32">
        <v>-2.8040000000000001E-3</v>
      </c>
      <c r="G32">
        <v>6.2859999999999999E-3</v>
      </c>
      <c r="H32" s="6">
        <f t="shared" si="1"/>
        <v>125.46299999999998</v>
      </c>
      <c r="I32" s="6">
        <f t="shared" si="1"/>
        <v>36.788249999999991</v>
      </c>
      <c r="J32" s="6">
        <f t="shared" si="1"/>
        <v>125.39575599999998</v>
      </c>
      <c r="K32" s="6">
        <f t="shared" si="1"/>
        <v>36.702979999999997</v>
      </c>
    </row>
    <row r="33" spans="1:11" x14ac:dyDescent="0.3">
      <c r="A33" s="7">
        <v>32</v>
      </c>
      <c r="B33" s="5">
        <f>case07!E33</f>
        <v>125.39628</v>
      </c>
      <c r="C33" s="5">
        <f>case07!F33</f>
        <v>36.702550000000002</v>
      </c>
      <c r="D33">
        <v>5.2399999999999999E-3</v>
      </c>
      <c r="E33">
        <v>1.1990000000000001E-2</v>
      </c>
      <c r="F33">
        <v>-6.9899999999999997E-4</v>
      </c>
      <c r="G33">
        <v>9.0600000000000003E-3</v>
      </c>
      <c r="H33" s="6">
        <f t="shared" si="1"/>
        <v>125.46823999999998</v>
      </c>
      <c r="I33" s="6">
        <f t="shared" si="1"/>
        <v>36.800239999999988</v>
      </c>
      <c r="J33" s="6">
        <f t="shared" si="1"/>
        <v>125.39505699999998</v>
      </c>
      <c r="K33" s="6">
        <f t="shared" si="1"/>
        <v>36.712039999999995</v>
      </c>
    </row>
    <row r="34" spans="1:11" x14ac:dyDescent="0.3">
      <c r="A34" s="7">
        <v>33</v>
      </c>
      <c r="B34" s="5">
        <f>case07!E34</f>
        <v>125.39491</v>
      </c>
      <c r="C34" s="5">
        <f>case07!F34</f>
        <v>36.711950000000002</v>
      </c>
      <c r="D34">
        <v>-8.0999999999999996E-4</v>
      </c>
      <c r="E34">
        <v>1.3769999999999999E-2</v>
      </c>
      <c r="F34">
        <v>-2.1800000000000001E-3</v>
      </c>
      <c r="G34">
        <v>9.4050000000000002E-3</v>
      </c>
      <c r="H34" s="6">
        <f t="shared" si="1"/>
        <v>125.46742999999998</v>
      </c>
      <c r="I34" s="6">
        <f t="shared" si="1"/>
        <v>36.814009999999989</v>
      </c>
      <c r="J34" s="6">
        <f t="shared" si="1"/>
        <v>125.39287699999998</v>
      </c>
      <c r="K34" s="6">
        <f t="shared" si="1"/>
        <v>36.721444999999996</v>
      </c>
    </row>
    <row r="35" spans="1:11" x14ac:dyDescent="0.3">
      <c r="A35" s="7">
        <v>34</v>
      </c>
      <c r="B35" s="5">
        <f>case07!E35</f>
        <v>125.38686</v>
      </c>
      <c r="C35" s="5">
        <f>case07!F35</f>
        <v>36.722059999999999</v>
      </c>
      <c r="D35">
        <v>-6.13E-3</v>
      </c>
      <c r="E35">
        <v>1.5010000000000001E-2</v>
      </c>
      <c r="F35">
        <v>-6.1089999999999998E-3</v>
      </c>
      <c r="G35">
        <v>8.0529999999999994E-3</v>
      </c>
      <c r="H35" s="6">
        <f t="shared" ref="H35:K50" si="2">H34+D35</f>
        <v>125.46129999999998</v>
      </c>
      <c r="I35" s="6">
        <f t="shared" si="2"/>
        <v>36.829019999999986</v>
      </c>
      <c r="J35" s="6">
        <f t="shared" si="2"/>
        <v>125.38676799999999</v>
      </c>
      <c r="K35" s="6">
        <f t="shared" si="2"/>
        <v>36.729497999999992</v>
      </c>
    </row>
    <row r="36" spans="1:11" x14ac:dyDescent="0.3">
      <c r="A36" s="7">
        <v>35</v>
      </c>
      <c r="B36" s="5">
        <f>case07!E36</f>
        <v>125.37627000000001</v>
      </c>
      <c r="C36" s="5">
        <f>case07!F36</f>
        <v>36.729730000000004</v>
      </c>
      <c r="D36">
        <v>-1.095E-2</v>
      </c>
      <c r="E36">
        <v>1.5429999999999999E-2</v>
      </c>
      <c r="F36">
        <v>-1.0821000000000001E-2</v>
      </c>
      <c r="G36">
        <v>6.7790000000000003E-3</v>
      </c>
      <c r="H36" s="6">
        <f t="shared" si="2"/>
        <v>125.45034999999999</v>
      </c>
      <c r="I36" s="6">
        <f t="shared" si="2"/>
        <v>36.844449999999988</v>
      </c>
      <c r="J36" s="6">
        <f t="shared" si="2"/>
        <v>125.37594699999998</v>
      </c>
      <c r="K36" s="6">
        <f t="shared" si="2"/>
        <v>36.736276999999994</v>
      </c>
    </row>
    <row r="37" spans="1:11" x14ac:dyDescent="0.3">
      <c r="A37" s="7">
        <v>36</v>
      </c>
      <c r="B37" s="5">
        <f>case07!E37</f>
        <v>125.3596</v>
      </c>
      <c r="C37" s="5">
        <f>case07!F37</f>
        <v>36.732729999999997</v>
      </c>
      <c r="D37">
        <v>-1.4200000000000001E-2</v>
      </c>
      <c r="E37">
        <v>8.6400000000000001E-3</v>
      </c>
      <c r="F37">
        <v>-1.4638999999999999E-2</v>
      </c>
      <c r="G37">
        <v>3.173E-3</v>
      </c>
      <c r="H37" s="6">
        <f t="shared" si="2"/>
        <v>125.43614999999998</v>
      </c>
      <c r="I37" s="6">
        <f t="shared" si="2"/>
        <v>36.853089999999987</v>
      </c>
      <c r="J37" s="6">
        <f t="shared" si="2"/>
        <v>125.36130799999998</v>
      </c>
      <c r="K37" s="6">
        <f t="shared" si="2"/>
        <v>36.739449999999991</v>
      </c>
    </row>
    <row r="38" spans="1:11" x14ac:dyDescent="0.3">
      <c r="A38" s="7">
        <v>37</v>
      </c>
      <c r="B38" s="5">
        <f>case07!E38</f>
        <v>125.33908</v>
      </c>
      <c r="C38" s="5">
        <f>case07!F38</f>
        <v>36.73142</v>
      </c>
      <c r="D38">
        <v>-1.762E-2</v>
      </c>
      <c r="E38">
        <v>1.17E-3</v>
      </c>
      <c r="F38">
        <v>-1.7017000000000001E-2</v>
      </c>
      <c r="G38">
        <v>-2.0790000000000001E-3</v>
      </c>
      <c r="H38" s="6">
        <f t="shared" si="2"/>
        <v>125.41852999999999</v>
      </c>
      <c r="I38" s="6">
        <f t="shared" si="2"/>
        <v>36.854259999999989</v>
      </c>
      <c r="J38" s="6">
        <f t="shared" si="2"/>
        <v>125.34429099999998</v>
      </c>
      <c r="K38" s="6">
        <f t="shared" si="2"/>
        <v>36.737370999999989</v>
      </c>
    </row>
    <row r="39" spans="1:11" x14ac:dyDescent="0.3">
      <c r="A39" s="7">
        <v>38</v>
      </c>
      <c r="B39" s="5">
        <f>case07!E39</f>
        <v>125.31811999999999</v>
      </c>
      <c r="C39" s="5">
        <f>case07!F39</f>
        <v>36.725209999999997</v>
      </c>
      <c r="D39">
        <v>-2.1090000000000001E-2</v>
      </c>
      <c r="E39">
        <v>-3.7200000000000002E-3</v>
      </c>
      <c r="F39">
        <v>-1.8577E-2</v>
      </c>
      <c r="G39">
        <v>-7.3049999999999999E-3</v>
      </c>
      <c r="H39" s="6">
        <f t="shared" si="2"/>
        <v>125.39743999999999</v>
      </c>
      <c r="I39" s="6">
        <f t="shared" si="2"/>
        <v>36.850539999999988</v>
      </c>
      <c r="J39" s="6">
        <f t="shared" si="2"/>
        <v>125.32571399999999</v>
      </c>
      <c r="K39" s="6">
        <f t="shared" si="2"/>
        <v>36.730065999999987</v>
      </c>
    </row>
    <row r="40" spans="1:11" x14ac:dyDescent="0.3">
      <c r="A40" s="7">
        <v>39</v>
      </c>
      <c r="B40" s="5">
        <f>case07!E40</f>
        <v>125.29944</v>
      </c>
      <c r="C40" s="5">
        <f>case07!F40</f>
        <v>36.714260000000003</v>
      </c>
      <c r="D40">
        <v>-1.6199999999999999E-2</v>
      </c>
      <c r="E40">
        <v>-5.8799999999999998E-3</v>
      </c>
      <c r="F40">
        <v>-1.8055999999999999E-2</v>
      </c>
      <c r="G40">
        <v>-1.0179000000000001E-2</v>
      </c>
      <c r="H40" s="6">
        <f t="shared" si="2"/>
        <v>125.38123999999999</v>
      </c>
      <c r="I40" s="6">
        <f t="shared" si="2"/>
        <v>36.84465999999999</v>
      </c>
      <c r="J40" s="6">
        <f t="shared" si="2"/>
        <v>125.30765799999999</v>
      </c>
      <c r="K40" s="6">
        <f t="shared" si="2"/>
        <v>36.719886999999986</v>
      </c>
    </row>
    <row r="41" spans="1:11" x14ac:dyDescent="0.3">
      <c r="A41" s="7">
        <v>40</v>
      </c>
      <c r="B41" s="5">
        <f>case07!E41</f>
        <v>125.28421</v>
      </c>
      <c r="C41" s="5">
        <f>case07!F41</f>
        <v>36.699779999999997</v>
      </c>
      <c r="D41">
        <v>-1.1860000000000001E-2</v>
      </c>
      <c r="E41">
        <v>-8.9099999999999995E-3</v>
      </c>
      <c r="F41">
        <v>-1.2629E-2</v>
      </c>
      <c r="G41">
        <v>-1.1402000000000001E-2</v>
      </c>
      <c r="H41" s="6">
        <f t="shared" si="2"/>
        <v>125.36937999999999</v>
      </c>
      <c r="I41" s="6">
        <f t="shared" si="2"/>
        <v>36.83574999999999</v>
      </c>
      <c r="J41" s="6">
        <f t="shared" si="2"/>
        <v>125.29502899999999</v>
      </c>
      <c r="K41" s="6">
        <f t="shared" si="2"/>
        <v>36.708484999999989</v>
      </c>
    </row>
    <row r="42" spans="1:11" x14ac:dyDescent="0.3">
      <c r="A42" s="7">
        <v>41</v>
      </c>
      <c r="B42" s="5">
        <f>case07!E42</f>
        <v>125.27417</v>
      </c>
      <c r="C42" s="5">
        <f>case07!F42</f>
        <v>36.685920000000003</v>
      </c>
      <c r="D42">
        <v>-7.6899999999999998E-3</v>
      </c>
      <c r="E42">
        <v>-1.269E-2</v>
      </c>
      <c r="F42">
        <v>-9.2689999999999995E-3</v>
      </c>
      <c r="G42">
        <v>-1.2638E-2</v>
      </c>
      <c r="H42" s="6">
        <f t="shared" si="2"/>
        <v>125.36169</v>
      </c>
      <c r="I42" s="6">
        <f t="shared" si="2"/>
        <v>36.823059999999991</v>
      </c>
      <c r="J42" s="6">
        <f t="shared" si="2"/>
        <v>125.28575999999998</v>
      </c>
      <c r="K42" s="6">
        <f t="shared" si="2"/>
        <v>36.695846999999986</v>
      </c>
    </row>
    <row r="43" spans="1:11" x14ac:dyDescent="0.3">
      <c r="A43" s="7">
        <v>42</v>
      </c>
      <c r="B43" s="5">
        <f>case07!E43</f>
        <v>125.26664</v>
      </c>
      <c r="C43" s="5">
        <f>case07!F43</f>
        <v>36.674340000000001</v>
      </c>
      <c r="D43">
        <v>-3.0999999999999999E-3</v>
      </c>
      <c r="E43">
        <v>-8.6899999999999998E-3</v>
      </c>
      <c r="F43">
        <v>-5.0070000000000002E-3</v>
      </c>
      <c r="G43">
        <v>-1.0704E-2</v>
      </c>
      <c r="H43" s="6">
        <f t="shared" si="2"/>
        <v>125.35858999999999</v>
      </c>
      <c r="I43" s="6">
        <f t="shared" si="2"/>
        <v>36.81436999999999</v>
      </c>
      <c r="J43" s="6">
        <f t="shared" si="2"/>
        <v>125.28075299999998</v>
      </c>
      <c r="K43" s="6">
        <f t="shared" si="2"/>
        <v>36.685142999999989</v>
      </c>
    </row>
    <row r="44" spans="1:11" x14ac:dyDescent="0.3">
      <c r="A44" s="7">
        <v>43</v>
      </c>
      <c r="B44" s="5">
        <f>case07!E44</f>
        <v>125.26185</v>
      </c>
      <c r="C44" s="5">
        <f>case07!F44</f>
        <v>36.668689999999998</v>
      </c>
      <c r="D44">
        <v>2.2799999999999999E-3</v>
      </c>
      <c r="E44">
        <v>-2.7599999999999999E-3</v>
      </c>
      <c r="F44">
        <v>-1.4530000000000001E-3</v>
      </c>
      <c r="G44">
        <v>-6.4720000000000003E-3</v>
      </c>
      <c r="H44" s="6">
        <f t="shared" si="2"/>
        <v>125.36086999999999</v>
      </c>
      <c r="I44" s="6">
        <f t="shared" si="2"/>
        <v>36.811609999999988</v>
      </c>
      <c r="J44" s="6">
        <f t="shared" si="2"/>
        <v>125.27929999999998</v>
      </c>
      <c r="K44" s="6">
        <f t="shared" si="2"/>
        <v>36.678670999999987</v>
      </c>
    </row>
    <row r="45" spans="1:11" x14ac:dyDescent="0.3">
      <c r="A45" s="7">
        <v>44</v>
      </c>
      <c r="B45" s="5">
        <f>case07!E45</f>
        <v>125.25911000000001</v>
      </c>
      <c r="C45" s="5">
        <f>case07!F45</f>
        <v>36.670310000000001</v>
      </c>
      <c r="D45">
        <v>8.0499999999999999E-3</v>
      </c>
      <c r="E45">
        <v>1.98E-3</v>
      </c>
      <c r="F45">
        <v>1.939E-3</v>
      </c>
      <c r="G45">
        <v>-2.1570000000000001E-3</v>
      </c>
      <c r="H45" s="6">
        <f t="shared" si="2"/>
        <v>125.36891999999999</v>
      </c>
      <c r="I45" s="6">
        <f t="shared" si="2"/>
        <v>36.813589999999991</v>
      </c>
      <c r="J45" s="6">
        <f t="shared" si="2"/>
        <v>125.28123899999997</v>
      </c>
      <c r="K45" s="6">
        <f t="shared" si="2"/>
        <v>36.67651399999999</v>
      </c>
    </row>
    <row r="46" spans="1:11" x14ac:dyDescent="0.3">
      <c r="A46" s="7">
        <v>45</v>
      </c>
      <c r="B46" s="5">
        <f>case07!E46</f>
        <v>125.25515</v>
      </c>
      <c r="C46" s="5">
        <f>case07!F46</f>
        <v>36.678739999999998</v>
      </c>
      <c r="D46">
        <v>4.1999999999999997E-3</v>
      </c>
      <c r="E46">
        <v>6.1399999999999996E-3</v>
      </c>
      <c r="F46">
        <v>2.2190000000000001E-3</v>
      </c>
      <c r="G46">
        <v>6.9999999999999999E-4</v>
      </c>
      <c r="H46" s="6">
        <f t="shared" si="2"/>
        <v>125.37311999999999</v>
      </c>
      <c r="I46" s="6">
        <f t="shared" si="2"/>
        <v>36.819729999999993</v>
      </c>
      <c r="J46" s="6">
        <f t="shared" si="2"/>
        <v>125.28345799999997</v>
      </c>
      <c r="K46" s="6">
        <f t="shared" si="2"/>
        <v>36.677213999999992</v>
      </c>
    </row>
    <row r="47" spans="1:11" x14ac:dyDescent="0.3">
      <c r="A47" s="7">
        <v>46</v>
      </c>
      <c r="B47" s="5">
        <f>case07!E47</f>
        <v>125.24769999999999</v>
      </c>
      <c r="C47" s="5">
        <f>case07!F47</f>
        <v>36.690420000000003</v>
      </c>
      <c r="D47">
        <v>4.6999999999999999E-4</v>
      </c>
      <c r="E47">
        <v>1.0410000000000001E-2</v>
      </c>
      <c r="F47">
        <v>-1.75E-4</v>
      </c>
      <c r="G47">
        <v>2.4069999999999999E-3</v>
      </c>
      <c r="H47" s="6">
        <f t="shared" si="2"/>
        <v>125.37358999999999</v>
      </c>
      <c r="I47" s="6">
        <f t="shared" si="2"/>
        <v>36.830139999999993</v>
      </c>
      <c r="J47" s="6">
        <f t="shared" si="2"/>
        <v>125.28328299999997</v>
      </c>
      <c r="K47" s="6">
        <f t="shared" si="2"/>
        <v>36.67962099999999</v>
      </c>
    </row>
    <row r="48" spans="1:11" x14ac:dyDescent="0.3">
      <c r="A48" s="7">
        <v>47</v>
      </c>
      <c r="B48" s="5">
        <f>case07!E48</f>
        <v>125.23717000000001</v>
      </c>
      <c r="C48" s="5">
        <f>case07!F48</f>
        <v>36.702350000000003</v>
      </c>
      <c r="D48">
        <v>-2.9499999999999999E-3</v>
      </c>
      <c r="E48">
        <v>1.4330000000000001E-2</v>
      </c>
      <c r="F48">
        <v>-3.287E-3</v>
      </c>
      <c r="G48">
        <v>4.0239999999999998E-3</v>
      </c>
      <c r="H48" s="6">
        <f t="shared" si="2"/>
        <v>125.37063999999999</v>
      </c>
      <c r="I48" s="6">
        <f t="shared" si="2"/>
        <v>36.844469999999994</v>
      </c>
      <c r="J48" s="6">
        <f t="shared" si="2"/>
        <v>125.27999599999997</v>
      </c>
      <c r="K48" s="6">
        <f t="shared" si="2"/>
        <v>36.683644999999991</v>
      </c>
    </row>
    <row r="49" spans="1:11" x14ac:dyDescent="0.3">
      <c r="A49" s="7">
        <v>48</v>
      </c>
      <c r="B49" s="5">
        <f>case07!E49</f>
        <v>125.22499999999999</v>
      </c>
      <c r="C49" s="5">
        <f>case07!F49</f>
        <v>36.710500000000003</v>
      </c>
      <c r="D49">
        <v>-5.5199999999999997E-3</v>
      </c>
      <c r="E49">
        <v>1.072E-2</v>
      </c>
      <c r="F49">
        <v>-4.7390000000000002E-3</v>
      </c>
      <c r="G49">
        <v>1.7279999999999999E-3</v>
      </c>
      <c r="H49" s="6">
        <f t="shared" si="2"/>
        <v>125.36511999999999</v>
      </c>
      <c r="I49" s="6">
        <f t="shared" si="2"/>
        <v>36.855189999999993</v>
      </c>
      <c r="J49" s="6">
        <f t="shared" si="2"/>
        <v>125.27525699999997</v>
      </c>
      <c r="K49" s="6">
        <f t="shared" si="2"/>
        <v>36.685372999999991</v>
      </c>
    </row>
    <row r="50" spans="1:11" x14ac:dyDescent="0.3">
      <c r="A50" s="7">
        <v>49</v>
      </c>
      <c r="B50" s="5">
        <f>case07!E50</f>
        <v>125.21436</v>
      </c>
      <c r="C50" s="5">
        <f>case07!F50</f>
        <v>36.71246</v>
      </c>
      <c r="D50">
        <v>-8.0199999999999994E-3</v>
      </c>
      <c r="E50">
        <v>4.7099999999999998E-3</v>
      </c>
      <c r="F50">
        <v>-6.711E-3</v>
      </c>
      <c r="G50">
        <v>-3.3010000000000001E-3</v>
      </c>
      <c r="H50" s="6">
        <f t="shared" si="2"/>
        <v>125.35709999999999</v>
      </c>
      <c r="I50" s="6">
        <f t="shared" si="2"/>
        <v>36.859899999999996</v>
      </c>
      <c r="J50" s="6">
        <f t="shared" si="2"/>
        <v>125.26854599999997</v>
      </c>
      <c r="K50" s="6">
        <f t="shared" si="2"/>
        <v>36.682071999999991</v>
      </c>
    </row>
    <row r="51" spans="1:11" x14ac:dyDescent="0.3">
      <c r="A51" s="7">
        <v>50</v>
      </c>
      <c r="B51" s="5">
        <f>case07!E51</f>
        <v>125.20347</v>
      </c>
      <c r="C51" s="5">
        <f>case07!F51</f>
        <v>36.706290000000003</v>
      </c>
      <c r="D51">
        <v>-1.0500000000000001E-2</v>
      </c>
      <c r="E51">
        <v>-1.83E-3</v>
      </c>
      <c r="F51">
        <v>-7.2100000000000003E-3</v>
      </c>
      <c r="G51">
        <v>-8.2450000000000006E-3</v>
      </c>
      <c r="H51" s="6">
        <f t="shared" ref="H51:K66" si="3">H50+D51</f>
        <v>125.3466</v>
      </c>
      <c r="I51" s="6">
        <f t="shared" si="3"/>
        <v>36.858069999999998</v>
      </c>
      <c r="J51" s="6">
        <f t="shared" si="3"/>
        <v>125.26133599999997</v>
      </c>
      <c r="K51" s="6">
        <f t="shared" si="3"/>
        <v>36.673826999999989</v>
      </c>
    </row>
    <row r="52" spans="1:11" x14ac:dyDescent="0.3">
      <c r="A52" s="7">
        <v>51</v>
      </c>
      <c r="B52" s="5">
        <f>case07!E52</f>
        <v>125.19293999999999</v>
      </c>
      <c r="C52" s="5">
        <f>case07!F52</f>
        <v>36.69699</v>
      </c>
      <c r="D52">
        <v>-6.6299999999999996E-3</v>
      </c>
      <c r="E52">
        <v>-5.4900000000000001E-3</v>
      </c>
      <c r="F52">
        <v>-5.7460000000000002E-3</v>
      </c>
      <c r="G52">
        <v>-1.1134E-2</v>
      </c>
      <c r="H52" s="6">
        <f t="shared" si="3"/>
        <v>125.33996999999999</v>
      </c>
      <c r="I52" s="6">
        <f t="shared" si="3"/>
        <v>36.852579999999996</v>
      </c>
      <c r="J52" s="6">
        <f t="shared" si="3"/>
        <v>125.25558999999997</v>
      </c>
      <c r="K52" s="6">
        <f t="shared" si="3"/>
        <v>36.66269299999999</v>
      </c>
    </row>
    <row r="53" spans="1:11" x14ac:dyDescent="0.3">
      <c r="A53" s="7">
        <v>52</v>
      </c>
      <c r="B53" s="5">
        <f>case07!E53</f>
        <v>125.18691</v>
      </c>
      <c r="C53" s="5">
        <f>case07!F53</f>
        <v>36.683169999999997</v>
      </c>
      <c r="D53">
        <v>-2.4599999999999999E-3</v>
      </c>
      <c r="E53">
        <v>-9.5899999999999996E-3</v>
      </c>
      <c r="F53">
        <v>-2.0330000000000001E-3</v>
      </c>
      <c r="G53">
        <v>-1.2609E-2</v>
      </c>
      <c r="H53" s="6">
        <f t="shared" si="3"/>
        <v>125.33750999999999</v>
      </c>
      <c r="I53" s="6">
        <f t="shared" si="3"/>
        <v>36.842989999999993</v>
      </c>
      <c r="J53" s="6">
        <f t="shared" si="3"/>
        <v>125.25355699999997</v>
      </c>
      <c r="K53" s="6">
        <f t="shared" si="3"/>
        <v>36.650083999999993</v>
      </c>
    </row>
    <row r="54" spans="1:11" x14ac:dyDescent="0.3">
      <c r="A54" s="7">
        <v>53</v>
      </c>
      <c r="B54" s="5">
        <f>case07!E54</f>
        <v>125.18792000000001</v>
      </c>
      <c r="C54" s="5">
        <f>case07!F54</f>
        <v>36.666589999999999</v>
      </c>
      <c r="D54">
        <v>2.1900000000000001E-3</v>
      </c>
      <c r="E54">
        <v>-1.37E-2</v>
      </c>
      <c r="F54">
        <v>2.248E-3</v>
      </c>
      <c r="G54">
        <v>-1.4154999999999999E-2</v>
      </c>
      <c r="H54" s="6">
        <f t="shared" si="3"/>
        <v>125.33969999999999</v>
      </c>
      <c r="I54" s="6">
        <f t="shared" si="3"/>
        <v>36.829289999999993</v>
      </c>
      <c r="J54" s="6">
        <f t="shared" si="3"/>
        <v>125.25580499999997</v>
      </c>
      <c r="K54" s="6">
        <f t="shared" si="3"/>
        <v>36.63592899999999</v>
      </c>
    </row>
    <row r="55" spans="1:11" x14ac:dyDescent="0.3">
      <c r="A55" s="7">
        <v>54</v>
      </c>
      <c r="B55" s="5">
        <f>case07!E55</f>
        <v>125.19567000000001</v>
      </c>
      <c r="C55" s="5">
        <f>case07!F55</f>
        <v>36.651249999999997</v>
      </c>
      <c r="D55">
        <v>8.8900000000000003E-3</v>
      </c>
      <c r="E55">
        <v>-9.8499999999999994E-3</v>
      </c>
      <c r="F55">
        <v>5.7169999999999999E-3</v>
      </c>
      <c r="G55">
        <v>-1.286E-2</v>
      </c>
      <c r="H55" s="6">
        <f t="shared" si="3"/>
        <v>125.34858999999999</v>
      </c>
      <c r="I55" s="6">
        <f t="shared" si="3"/>
        <v>36.819439999999993</v>
      </c>
      <c r="J55" s="6">
        <f t="shared" si="3"/>
        <v>125.26152199999997</v>
      </c>
      <c r="K55" s="6">
        <f t="shared" si="3"/>
        <v>36.623068999999987</v>
      </c>
    </row>
    <row r="56" spans="1:11" x14ac:dyDescent="0.3">
      <c r="A56" s="7">
        <v>55</v>
      </c>
      <c r="B56" s="5">
        <f>case07!E56</f>
        <v>125.20869</v>
      </c>
      <c r="C56" s="5">
        <f>case07!F56</f>
        <v>36.638829999999999</v>
      </c>
      <c r="D56">
        <v>1.455E-2</v>
      </c>
      <c r="E56">
        <v>-4.9300000000000004E-3</v>
      </c>
      <c r="F56">
        <v>1.0120000000000001E-2</v>
      </c>
      <c r="G56">
        <v>-9.391E-3</v>
      </c>
      <c r="H56" s="6">
        <f t="shared" si="3"/>
        <v>125.36313999999999</v>
      </c>
      <c r="I56" s="6">
        <f t="shared" si="3"/>
        <v>36.814509999999991</v>
      </c>
      <c r="J56" s="6">
        <f t="shared" si="3"/>
        <v>125.27164199999997</v>
      </c>
      <c r="K56" s="6">
        <f t="shared" si="3"/>
        <v>36.613677999999986</v>
      </c>
    </row>
    <row r="57" spans="1:11" x14ac:dyDescent="0.3">
      <c r="A57" s="7">
        <v>56</v>
      </c>
      <c r="B57" s="5">
        <f>case07!E57</f>
        <v>125.22184</v>
      </c>
      <c r="C57" s="5">
        <f>case07!F57</f>
        <v>36.632849999999998</v>
      </c>
      <c r="D57">
        <v>1.8499999999999999E-2</v>
      </c>
      <c r="E57">
        <v>-1.3699999999999999E-3</v>
      </c>
      <c r="F57">
        <v>1.3823999999999999E-2</v>
      </c>
      <c r="G57">
        <v>-5.8089999999999999E-3</v>
      </c>
      <c r="H57" s="6">
        <f t="shared" si="3"/>
        <v>125.38163999999999</v>
      </c>
      <c r="I57" s="6">
        <f t="shared" si="3"/>
        <v>36.81313999999999</v>
      </c>
      <c r="J57" s="6">
        <f t="shared" si="3"/>
        <v>125.28546599999997</v>
      </c>
      <c r="K57" s="6">
        <f t="shared" si="3"/>
        <v>36.607868999999987</v>
      </c>
    </row>
    <row r="58" spans="1:11" x14ac:dyDescent="0.3">
      <c r="A58" s="7">
        <v>57</v>
      </c>
      <c r="B58" s="5">
        <f>case07!E58</f>
        <v>125.23309</v>
      </c>
      <c r="C58" s="5">
        <f>case07!F58</f>
        <v>36.634920000000001</v>
      </c>
      <c r="D58">
        <v>1.549E-2</v>
      </c>
      <c r="E58">
        <v>1.3600000000000001E-3</v>
      </c>
      <c r="F58">
        <v>1.3199000000000001E-2</v>
      </c>
      <c r="G58">
        <v>-3.47E-3</v>
      </c>
      <c r="H58" s="6">
        <f t="shared" si="3"/>
        <v>125.39712999999999</v>
      </c>
      <c r="I58" s="6">
        <f t="shared" si="3"/>
        <v>36.814499999999988</v>
      </c>
      <c r="J58" s="6">
        <f t="shared" si="3"/>
        <v>125.29866499999997</v>
      </c>
      <c r="K58" s="6">
        <f t="shared" si="3"/>
        <v>36.604398999999987</v>
      </c>
    </row>
    <row r="59" spans="1:11" x14ac:dyDescent="0.3">
      <c r="A59" s="7">
        <v>58</v>
      </c>
      <c r="B59" s="5">
        <f>case07!E59</f>
        <v>125.24151000000001</v>
      </c>
      <c r="C59" s="5">
        <f>case07!F59</f>
        <v>36.64161</v>
      </c>
      <c r="D59">
        <v>1.145E-2</v>
      </c>
      <c r="E59">
        <v>4.5199999999999997E-3</v>
      </c>
      <c r="F59">
        <v>1.0539E-2</v>
      </c>
      <c r="G59">
        <v>-2.1429999999999999E-3</v>
      </c>
      <c r="H59" s="6">
        <f t="shared" si="3"/>
        <v>125.40857999999999</v>
      </c>
      <c r="I59" s="6">
        <f t="shared" si="3"/>
        <v>36.819019999999988</v>
      </c>
      <c r="J59" s="6">
        <f t="shared" si="3"/>
        <v>125.30920399999997</v>
      </c>
      <c r="K59" s="6">
        <f t="shared" si="3"/>
        <v>36.60225599999999</v>
      </c>
    </row>
    <row r="60" spans="1:11" x14ac:dyDescent="0.3">
      <c r="A60" s="7">
        <v>59</v>
      </c>
      <c r="B60" s="5">
        <f>case07!E60</f>
        <v>125.25005</v>
      </c>
      <c r="C60" s="5">
        <f>case07!F60</f>
        <v>36.649140000000003</v>
      </c>
      <c r="D60">
        <v>6.62E-3</v>
      </c>
      <c r="E60">
        <v>8.1300000000000001E-3</v>
      </c>
      <c r="F60">
        <v>6.4520000000000003E-3</v>
      </c>
      <c r="G60">
        <v>-8.5700000000000001E-4</v>
      </c>
      <c r="H60" s="6">
        <f t="shared" si="3"/>
        <v>125.41519999999998</v>
      </c>
      <c r="I60" s="6">
        <f t="shared" si="3"/>
        <v>36.827149999999989</v>
      </c>
      <c r="J60" s="6">
        <f t="shared" si="3"/>
        <v>125.31565599999996</v>
      </c>
      <c r="K60" s="6">
        <f t="shared" si="3"/>
        <v>36.601398999999986</v>
      </c>
    </row>
    <row r="61" spans="1:11" x14ac:dyDescent="0.3">
      <c r="A61" s="7">
        <v>60</v>
      </c>
      <c r="B61" s="5">
        <f>case07!E61</f>
        <v>125.25671</v>
      </c>
      <c r="C61" s="5">
        <f>case07!F61</f>
        <v>36.65343</v>
      </c>
      <c r="D61">
        <v>1.34E-3</v>
      </c>
      <c r="E61">
        <v>4.5599999999999998E-3</v>
      </c>
      <c r="F61">
        <v>2.9369999999999999E-3</v>
      </c>
      <c r="G61">
        <v>-3.176E-3</v>
      </c>
      <c r="H61" s="6">
        <f t="shared" si="3"/>
        <v>125.41653999999998</v>
      </c>
      <c r="I61" s="6">
        <f t="shared" si="3"/>
        <v>36.831709999999987</v>
      </c>
      <c r="J61" s="6">
        <f t="shared" si="3"/>
        <v>125.31859299999996</v>
      </c>
      <c r="K61" s="6">
        <f t="shared" si="3"/>
        <v>36.598222999999983</v>
      </c>
    </row>
    <row r="62" spans="1:11" x14ac:dyDescent="0.3">
      <c r="A62" s="7">
        <v>61</v>
      </c>
      <c r="B62" s="5">
        <f>case07!E62</f>
        <v>125.25566999999999</v>
      </c>
      <c r="C62" s="5">
        <f>case07!F62</f>
        <v>36.649259999999998</v>
      </c>
      <c r="D62">
        <v>-3.4299999999999999E-3</v>
      </c>
      <c r="E62">
        <v>-2.1900000000000001E-3</v>
      </c>
      <c r="F62">
        <v>6.69E-4</v>
      </c>
      <c r="G62">
        <v>-8.0829999999999999E-3</v>
      </c>
      <c r="H62" s="6">
        <f t="shared" si="3"/>
        <v>125.41310999999999</v>
      </c>
      <c r="I62" s="6">
        <f t="shared" si="3"/>
        <v>36.829519999999988</v>
      </c>
      <c r="J62" s="6">
        <f t="shared" si="3"/>
        <v>125.31926199999997</v>
      </c>
      <c r="K62" s="6">
        <f t="shared" si="3"/>
        <v>36.590139999999984</v>
      </c>
    </row>
    <row r="63" spans="1:11" x14ac:dyDescent="0.3">
      <c r="A63" s="7">
        <v>62</v>
      </c>
      <c r="B63" s="5">
        <f>case07!E63</f>
        <v>125.25017</v>
      </c>
      <c r="C63" s="5">
        <f>case07!F63</f>
        <v>36.639690000000002</v>
      </c>
      <c r="D63">
        <v>-7.6499999999999997E-3</v>
      </c>
      <c r="E63">
        <v>-8.2199999999999999E-3</v>
      </c>
      <c r="F63">
        <v>-3.0040000000000002E-3</v>
      </c>
      <c r="G63">
        <v>-1.2978999999999999E-2</v>
      </c>
      <c r="H63" s="6">
        <f t="shared" si="3"/>
        <v>125.40545999999999</v>
      </c>
      <c r="I63" s="6">
        <f t="shared" si="3"/>
        <v>36.821299999999987</v>
      </c>
      <c r="J63" s="6">
        <f t="shared" si="3"/>
        <v>125.31625799999996</v>
      </c>
      <c r="K63" s="6">
        <f t="shared" si="3"/>
        <v>36.577160999999982</v>
      </c>
    </row>
    <row r="64" spans="1:11" x14ac:dyDescent="0.3">
      <c r="A64" s="7">
        <v>63</v>
      </c>
      <c r="B64" s="5">
        <f>case07!E64</f>
        <v>125.24466</v>
      </c>
      <c r="C64" s="5">
        <f>case07!F64</f>
        <v>36.624079999999999</v>
      </c>
      <c r="D64">
        <v>-4.6600000000000001E-3</v>
      </c>
      <c r="E64">
        <v>-1.171E-2</v>
      </c>
      <c r="F64">
        <v>-2.32E-3</v>
      </c>
      <c r="G64">
        <v>-1.5865000000000001E-2</v>
      </c>
      <c r="H64" s="6">
        <f t="shared" si="3"/>
        <v>125.40079999999999</v>
      </c>
      <c r="I64" s="6">
        <f t="shared" si="3"/>
        <v>36.809589999999986</v>
      </c>
      <c r="J64" s="6">
        <f t="shared" si="3"/>
        <v>125.31393799999996</v>
      </c>
      <c r="K64" s="6">
        <f t="shared" si="3"/>
        <v>36.561295999999984</v>
      </c>
    </row>
    <row r="65" spans="1:11" x14ac:dyDescent="0.3">
      <c r="A65" s="7">
        <v>64</v>
      </c>
      <c r="B65" s="5">
        <f>case07!E65</f>
        <v>125.24252</v>
      </c>
      <c r="C65" s="5">
        <f>case07!F65</f>
        <v>36.604909999999997</v>
      </c>
      <c r="D65">
        <v>-1.39E-3</v>
      </c>
      <c r="E65">
        <v>-1.516E-2</v>
      </c>
      <c r="F65">
        <v>4.08E-4</v>
      </c>
      <c r="G65">
        <v>-1.7238E-2</v>
      </c>
      <c r="H65" s="6">
        <f t="shared" si="3"/>
        <v>125.39940999999999</v>
      </c>
      <c r="I65" s="6">
        <f t="shared" si="3"/>
        <v>36.794429999999984</v>
      </c>
      <c r="J65" s="6">
        <f t="shared" si="3"/>
        <v>125.31434599999996</v>
      </c>
      <c r="K65" s="6">
        <f t="shared" si="3"/>
        <v>36.544057999999985</v>
      </c>
    </row>
    <row r="66" spans="1:11" x14ac:dyDescent="0.3">
      <c r="A66" s="7">
        <v>65</v>
      </c>
      <c r="B66" s="5">
        <f>case07!E66</f>
        <v>125.24974</v>
      </c>
      <c r="C66" s="5">
        <f>case07!F66</f>
        <v>36.586350000000003</v>
      </c>
      <c r="D66">
        <v>2.48E-3</v>
      </c>
      <c r="E66">
        <v>-1.83E-2</v>
      </c>
      <c r="F66">
        <v>3.2339999999999999E-3</v>
      </c>
      <c r="G66">
        <v>-1.8578000000000001E-2</v>
      </c>
      <c r="H66" s="6">
        <f t="shared" si="3"/>
        <v>125.40188999999999</v>
      </c>
      <c r="I66" s="6">
        <f t="shared" si="3"/>
        <v>36.776129999999981</v>
      </c>
      <c r="J66" s="6">
        <f t="shared" si="3"/>
        <v>125.31757999999996</v>
      </c>
      <c r="K66" s="6">
        <f t="shared" si="3"/>
        <v>36.525479999999988</v>
      </c>
    </row>
    <row r="67" spans="1:11" x14ac:dyDescent="0.3">
      <c r="A67" s="7">
        <v>66</v>
      </c>
      <c r="B67" s="5">
        <f>case07!E67</f>
        <v>125.26494</v>
      </c>
      <c r="C67" s="5">
        <f>case07!F67</f>
        <v>36.569229999999997</v>
      </c>
      <c r="D67">
        <v>1.0869999999999999E-2</v>
      </c>
      <c r="E67">
        <v>-1.38E-2</v>
      </c>
      <c r="F67">
        <v>7.9819999999999995E-3</v>
      </c>
      <c r="G67">
        <v>-1.6386000000000001E-2</v>
      </c>
      <c r="H67" s="6">
        <f t="shared" ref="H67:K82" si="4">H66+D67</f>
        <v>125.41275999999999</v>
      </c>
      <c r="I67" s="6">
        <f t="shared" si="4"/>
        <v>36.762329999999977</v>
      </c>
      <c r="J67" s="6">
        <f t="shared" si="4"/>
        <v>125.32556199999996</v>
      </c>
      <c r="K67" s="6">
        <f t="shared" si="4"/>
        <v>36.50909399999999</v>
      </c>
    </row>
    <row r="68" spans="1:11" x14ac:dyDescent="0.3">
      <c r="A68" s="7">
        <v>67</v>
      </c>
      <c r="B68" s="5">
        <f>case07!E68</f>
        <v>125.28509</v>
      </c>
      <c r="C68" s="5">
        <f>case07!F68</f>
        <v>36.557119999999998</v>
      </c>
      <c r="D68">
        <v>1.7579999999999998E-2</v>
      </c>
      <c r="E68">
        <v>-7.0200000000000002E-3</v>
      </c>
      <c r="F68">
        <v>1.4135E-2</v>
      </c>
      <c r="G68">
        <v>-1.1882999999999999E-2</v>
      </c>
      <c r="H68" s="6">
        <f t="shared" si="4"/>
        <v>125.43033999999999</v>
      </c>
      <c r="I68" s="6">
        <f t="shared" si="4"/>
        <v>36.75530999999998</v>
      </c>
      <c r="J68" s="6">
        <f t="shared" si="4"/>
        <v>125.33969699999996</v>
      </c>
      <c r="K68" s="6">
        <f t="shared" si="4"/>
        <v>36.497210999999993</v>
      </c>
    </row>
    <row r="69" spans="1:11" x14ac:dyDescent="0.3">
      <c r="A69" s="7">
        <v>68</v>
      </c>
      <c r="B69" s="5">
        <f>case07!E69</f>
        <v>125.30847</v>
      </c>
      <c r="C69" s="5">
        <f>case07!F69</f>
        <v>36.551250000000003</v>
      </c>
      <c r="D69">
        <v>2.111E-2</v>
      </c>
      <c r="E69">
        <v>-2.4499999999999999E-3</v>
      </c>
      <c r="F69">
        <v>1.9036000000000001E-2</v>
      </c>
      <c r="G69">
        <v>-7.6550000000000003E-3</v>
      </c>
      <c r="H69" s="6">
        <f t="shared" si="4"/>
        <v>125.45144999999998</v>
      </c>
      <c r="I69" s="6">
        <f t="shared" si="4"/>
        <v>36.752859999999977</v>
      </c>
      <c r="J69" s="6">
        <f t="shared" si="4"/>
        <v>125.35873299999996</v>
      </c>
      <c r="K69" s="6">
        <f t="shared" si="4"/>
        <v>36.489555999999993</v>
      </c>
    </row>
    <row r="70" spans="1:11" x14ac:dyDescent="0.3">
      <c r="A70" s="7">
        <v>69</v>
      </c>
      <c r="B70" s="5">
        <f>case07!E70</f>
        <v>125.33056999999999</v>
      </c>
      <c r="C70" s="5">
        <f>case07!F70</f>
        <v>36.5505</v>
      </c>
      <c r="D70">
        <v>1.9550000000000001E-2</v>
      </c>
      <c r="E70">
        <v>1.6000000000000001E-4</v>
      </c>
      <c r="F70">
        <v>1.9675999999999999E-2</v>
      </c>
      <c r="G70">
        <v>-4.6579999999999998E-3</v>
      </c>
      <c r="H70" s="6">
        <f t="shared" si="4"/>
        <v>125.47099999999998</v>
      </c>
      <c r="I70" s="6">
        <f t="shared" si="4"/>
        <v>36.753019999999978</v>
      </c>
      <c r="J70" s="6">
        <f t="shared" si="4"/>
        <v>125.37840899999996</v>
      </c>
      <c r="K70" s="6">
        <f t="shared" si="4"/>
        <v>36.484897999999994</v>
      </c>
    </row>
    <row r="71" spans="1:11" x14ac:dyDescent="0.3">
      <c r="A71" s="7">
        <v>70</v>
      </c>
      <c r="B71" s="5">
        <f>case07!E71</f>
        <v>125.34672999999999</v>
      </c>
      <c r="C71" s="5">
        <f>case07!F71</f>
        <v>36.552010000000003</v>
      </c>
      <c r="D71">
        <v>1.6449999999999999E-2</v>
      </c>
      <c r="E71">
        <v>3.79E-3</v>
      </c>
      <c r="F71">
        <v>1.5096999999999999E-2</v>
      </c>
      <c r="G71">
        <v>-2.333E-3</v>
      </c>
      <c r="H71" s="6">
        <f t="shared" si="4"/>
        <v>125.48744999999998</v>
      </c>
      <c r="I71" s="6">
        <f t="shared" si="4"/>
        <v>36.75680999999998</v>
      </c>
      <c r="J71" s="6">
        <f t="shared" si="4"/>
        <v>125.39350599999996</v>
      </c>
      <c r="K71" s="6">
        <f t="shared" si="4"/>
        <v>36.482564999999994</v>
      </c>
    </row>
    <row r="72" spans="1:11" x14ac:dyDescent="0.3">
      <c r="A72" s="7">
        <v>71</v>
      </c>
      <c r="B72" s="5">
        <f>case07!E72</f>
        <v>125.35934</v>
      </c>
      <c r="C72" s="5">
        <f>case07!F72</f>
        <v>36.555929999999996</v>
      </c>
      <c r="D72">
        <v>1.158E-2</v>
      </c>
      <c r="E72">
        <v>8.3400000000000002E-3</v>
      </c>
      <c r="F72">
        <v>1.0946000000000001E-2</v>
      </c>
      <c r="G72">
        <v>3.6999999999999998E-5</v>
      </c>
      <c r="H72" s="6">
        <f t="shared" si="4"/>
        <v>125.49902999999998</v>
      </c>
      <c r="I72" s="6">
        <f t="shared" si="4"/>
        <v>36.765149999999977</v>
      </c>
      <c r="J72" s="6">
        <f t="shared" si="4"/>
        <v>125.40445199999996</v>
      </c>
      <c r="K72" s="6">
        <f t="shared" si="4"/>
        <v>36.482601999999993</v>
      </c>
    </row>
    <row r="73" spans="1:11" x14ac:dyDescent="0.3">
      <c r="A73" s="7">
        <v>72</v>
      </c>
      <c r="B73" s="5">
        <f>case07!E73</f>
        <v>125.36574</v>
      </c>
      <c r="C73" s="5">
        <f>case07!F73</f>
        <v>36.558280000000003</v>
      </c>
      <c r="D73">
        <v>4.5999999999999999E-3</v>
      </c>
      <c r="E73">
        <v>6.8799999999999998E-3</v>
      </c>
      <c r="F73">
        <v>6.9629999999999996E-3</v>
      </c>
      <c r="G73">
        <v>-1.9719999999999998E-3</v>
      </c>
      <c r="H73" s="6">
        <f t="shared" si="4"/>
        <v>125.50362999999997</v>
      </c>
      <c r="I73" s="6">
        <f t="shared" si="4"/>
        <v>36.77202999999998</v>
      </c>
      <c r="J73" s="6">
        <f t="shared" si="4"/>
        <v>125.41141499999996</v>
      </c>
      <c r="K73" s="6">
        <f t="shared" si="4"/>
        <v>36.480629999999991</v>
      </c>
    </row>
    <row r="74" spans="1:11" x14ac:dyDescent="0.3">
      <c r="A74" s="7">
        <v>73</v>
      </c>
      <c r="B74" s="5">
        <f>case07!E74</f>
        <v>125.36799999999999</v>
      </c>
      <c r="C74" s="5">
        <f>case07!F74</f>
        <v>36.555579999999999</v>
      </c>
      <c r="D74">
        <v>-2.1299999999999999E-3</v>
      </c>
      <c r="E74">
        <v>1.6999999999999999E-3</v>
      </c>
      <c r="F74">
        <v>1.9810000000000001E-3</v>
      </c>
      <c r="G74">
        <v>-7.1399999999999996E-3</v>
      </c>
      <c r="H74" s="6">
        <f t="shared" si="4"/>
        <v>125.50149999999998</v>
      </c>
      <c r="I74" s="6">
        <f t="shared" si="4"/>
        <v>36.773729999999979</v>
      </c>
      <c r="J74" s="6">
        <f t="shared" si="4"/>
        <v>125.41339599999996</v>
      </c>
      <c r="K74" s="6">
        <f t="shared" si="4"/>
        <v>36.473489999999991</v>
      </c>
    </row>
    <row r="75" spans="1:11" x14ac:dyDescent="0.3">
      <c r="A75" s="7">
        <v>74</v>
      </c>
      <c r="B75" s="5">
        <f>case07!E75</f>
        <v>125.36696999999999</v>
      </c>
      <c r="C75" s="5">
        <f>case07!F75</f>
        <v>36.546050000000001</v>
      </c>
      <c r="D75">
        <v>-7.8300000000000002E-3</v>
      </c>
      <c r="E75">
        <v>-5.2500000000000003E-3</v>
      </c>
      <c r="F75">
        <v>-2.248E-3</v>
      </c>
      <c r="G75">
        <v>-1.2282E-2</v>
      </c>
      <c r="H75" s="6">
        <f t="shared" si="4"/>
        <v>125.49366999999998</v>
      </c>
      <c r="I75" s="6">
        <f t="shared" si="4"/>
        <v>36.768479999999983</v>
      </c>
      <c r="J75" s="6">
        <f t="shared" si="4"/>
        <v>125.41114799999997</v>
      </c>
      <c r="K75" s="6">
        <f t="shared" si="4"/>
        <v>36.461207999999992</v>
      </c>
    </row>
    <row r="76" spans="1:11" x14ac:dyDescent="0.3">
      <c r="A76" s="7">
        <v>75</v>
      </c>
      <c r="B76" s="5">
        <f>case07!E76</f>
        <v>125.36434</v>
      </c>
      <c r="C76" s="5">
        <f>case07!F76</f>
        <v>36.531309999999998</v>
      </c>
      <c r="D76">
        <v>-4.4200000000000003E-3</v>
      </c>
      <c r="E76">
        <v>-1.005E-2</v>
      </c>
      <c r="F76">
        <v>-1.885E-3</v>
      </c>
      <c r="G76">
        <v>-1.5495E-2</v>
      </c>
      <c r="H76" s="6">
        <f t="shared" si="4"/>
        <v>125.48924999999998</v>
      </c>
      <c r="I76" s="6">
        <f t="shared" si="4"/>
        <v>36.758429999999983</v>
      </c>
      <c r="J76" s="6">
        <f t="shared" si="4"/>
        <v>125.40926299999997</v>
      </c>
      <c r="K76" s="6">
        <f t="shared" si="4"/>
        <v>36.445712999999991</v>
      </c>
    </row>
    <row r="77" spans="1:11" x14ac:dyDescent="0.3">
      <c r="A77" s="7">
        <v>76</v>
      </c>
      <c r="B77" s="5">
        <f>case07!E77</f>
        <v>125.36205</v>
      </c>
      <c r="C77" s="5">
        <f>case07!F77</f>
        <v>36.512120000000003</v>
      </c>
      <c r="D77">
        <v>-8.4999999999999995E-4</v>
      </c>
      <c r="E77">
        <v>-1.453E-2</v>
      </c>
      <c r="F77">
        <v>9.19E-4</v>
      </c>
      <c r="G77">
        <v>-1.7308E-2</v>
      </c>
      <c r="H77" s="6">
        <f t="shared" si="4"/>
        <v>125.48839999999998</v>
      </c>
      <c r="I77" s="6">
        <f t="shared" si="4"/>
        <v>36.743899999999982</v>
      </c>
      <c r="J77" s="6">
        <f t="shared" si="4"/>
        <v>125.41018199999996</v>
      </c>
      <c r="K77" s="6">
        <f t="shared" si="4"/>
        <v>36.428404999999991</v>
      </c>
    </row>
    <row r="78" spans="1:11" x14ac:dyDescent="0.3">
      <c r="A78" s="7">
        <v>77</v>
      </c>
      <c r="B78" s="5">
        <f>case07!E78</f>
        <v>125.36566000000001</v>
      </c>
      <c r="C78" s="5">
        <f>case07!F78</f>
        <v>36.490789999999997</v>
      </c>
      <c r="D78">
        <v>2.7899999999999999E-3</v>
      </c>
      <c r="E78">
        <v>-1.8190000000000001E-2</v>
      </c>
      <c r="F78">
        <v>3.4979999999999998E-3</v>
      </c>
      <c r="G78">
        <v>-1.8977000000000001E-2</v>
      </c>
      <c r="H78" s="6">
        <f t="shared" si="4"/>
        <v>125.49118999999999</v>
      </c>
      <c r="I78" s="6">
        <f t="shared" si="4"/>
        <v>36.725709999999985</v>
      </c>
      <c r="J78" s="6">
        <f t="shared" si="4"/>
        <v>125.41367999999996</v>
      </c>
      <c r="K78" s="6">
        <f t="shared" si="4"/>
        <v>36.409427999999991</v>
      </c>
    </row>
    <row r="79" spans="1:11" x14ac:dyDescent="0.3">
      <c r="A79" s="7">
        <v>78</v>
      </c>
      <c r="B79" s="5">
        <f>case07!E79</f>
        <v>125.37638</v>
      </c>
      <c r="C79" s="5">
        <f>case07!F79</f>
        <v>36.470759999999999</v>
      </c>
      <c r="D79">
        <v>1.0189999999999999E-2</v>
      </c>
      <c r="E79">
        <v>-1.456E-2</v>
      </c>
      <c r="F79">
        <v>7.43E-3</v>
      </c>
      <c r="G79">
        <v>-1.7083000000000001E-2</v>
      </c>
      <c r="H79" s="6">
        <f t="shared" si="4"/>
        <v>125.50137999999998</v>
      </c>
      <c r="I79" s="6">
        <f t="shared" si="4"/>
        <v>36.711149999999982</v>
      </c>
      <c r="J79" s="6">
        <f t="shared" si="4"/>
        <v>125.42110999999996</v>
      </c>
      <c r="K79" s="6">
        <f t="shared" si="4"/>
        <v>36.392344999999992</v>
      </c>
    </row>
    <row r="80" spans="1:11" x14ac:dyDescent="0.3">
      <c r="A80" s="7">
        <v>79</v>
      </c>
      <c r="B80" s="5">
        <f>case07!E80</f>
        <v>125.39192</v>
      </c>
      <c r="C80" s="5">
        <f>case07!F80</f>
        <v>36.454329999999999</v>
      </c>
      <c r="D80">
        <v>1.6400000000000001E-2</v>
      </c>
      <c r="E80">
        <v>-8.26E-3</v>
      </c>
      <c r="F80">
        <v>1.2578000000000001E-2</v>
      </c>
      <c r="G80">
        <v>-1.272E-2</v>
      </c>
      <c r="H80" s="6">
        <f t="shared" si="4"/>
        <v>125.51777999999999</v>
      </c>
      <c r="I80" s="6">
        <f t="shared" si="4"/>
        <v>36.702889999999982</v>
      </c>
      <c r="J80" s="6">
        <f t="shared" si="4"/>
        <v>125.43368799999996</v>
      </c>
      <c r="K80" s="6">
        <f t="shared" si="4"/>
        <v>36.37962499999999</v>
      </c>
    </row>
    <row r="81" spans="1:11" x14ac:dyDescent="0.3">
      <c r="A81" s="7">
        <v>80</v>
      </c>
      <c r="B81" s="5">
        <f>case07!E81</f>
        <v>125.40649000000001</v>
      </c>
      <c r="C81" s="5">
        <f>case07!F81</f>
        <v>36.443649999999998</v>
      </c>
      <c r="D81">
        <v>2.0289999999999999E-2</v>
      </c>
      <c r="E81">
        <v>-3.2299999999999998E-3</v>
      </c>
      <c r="F81">
        <v>1.6560999999999999E-2</v>
      </c>
      <c r="G81">
        <v>-8.3660000000000002E-3</v>
      </c>
      <c r="H81" s="6">
        <f t="shared" si="4"/>
        <v>125.53806999999999</v>
      </c>
      <c r="I81" s="6">
        <f t="shared" si="4"/>
        <v>36.69965999999998</v>
      </c>
      <c r="J81" s="6">
        <f t="shared" si="4"/>
        <v>125.45024899999996</v>
      </c>
      <c r="K81" s="6">
        <f t="shared" si="4"/>
        <v>36.371258999999988</v>
      </c>
    </row>
    <row r="82" spans="1:11" x14ac:dyDescent="0.3">
      <c r="A82" s="7">
        <v>81</v>
      </c>
      <c r="B82" s="5">
        <f>case07!E82</f>
        <v>125.42140000000001</v>
      </c>
      <c r="C82" s="5">
        <f>case07!F82</f>
        <v>36.441409999999998</v>
      </c>
      <c r="D82">
        <v>1.8020000000000001E-2</v>
      </c>
      <c r="E82">
        <v>-7.9000000000000001E-4</v>
      </c>
      <c r="F82">
        <v>1.6743000000000001E-2</v>
      </c>
      <c r="G82">
        <v>-5.4270000000000004E-3</v>
      </c>
      <c r="H82" s="6">
        <f t="shared" si="4"/>
        <v>125.55609</v>
      </c>
      <c r="I82" s="6">
        <f t="shared" si="4"/>
        <v>36.698869999999978</v>
      </c>
      <c r="J82" s="6">
        <f t="shared" si="4"/>
        <v>125.46699199999996</v>
      </c>
      <c r="K82" s="6">
        <f t="shared" si="4"/>
        <v>36.36583199999999</v>
      </c>
    </row>
    <row r="83" spans="1:11" x14ac:dyDescent="0.3">
      <c r="A83" s="7">
        <v>82</v>
      </c>
      <c r="B83" s="5">
        <f>case07!E83</f>
        <v>125.43342</v>
      </c>
      <c r="C83" s="5">
        <f>case07!F83</f>
        <v>36.443440000000002</v>
      </c>
      <c r="D83">
        <v>1.444E-2</v>
      </c>
      <c r="E83">
        <v>2.33E-3</v>
      </c>
      <c r="F83">
        <v>1.3048000000000001E-2</v>
      </c>
      <c r="G83">
        <v>-3.5179999999999999E-3</v>
      </c>
      <c r="H83" s="6">
        <f t="shared" ref="H83:K98" si="5">H82+D83</f>
        <v>125.57052999999999</v>
      </c>
      <c r="I83" s="6">
        <f t="shared" si="5"/>
        <v>36.701199999999979</v>
      </c>
      <c r="J83" s="6">
        <f t="shared" si="5"/>
        <v>125.48003999999996</v>
      </c>
      <c r="K83" s="6">
        <f t="shared" si="5"/>
        <v>36.362313999999991</v>
      </c>
    </row>
    <row r="84" spans="1:11" x14ac:dyDescent="0.3">
      <c r="A84" s="7">
        <v>83</v>
      </c>
      <c r="B84" s="5">
        <f>case07!E84</f>
        <v>125.44056</v>
      </c>
      <c r="C84" s="5">
        <f>case07!F84</f>
        <v>36.446860000000001</v>
      </c>
      <c r="D84">
        <v>9.4199999999999996E-3</v>
      </c>
      <c r="E84">
        <v>6.2700000000000004E-3</v>
      </c>
      <c r="F84">
        <v>8.5210000000000008E-3</v>
      </c>
      <c r="G84">
        <v>-1.64E-3</v>
      </c>
      <c r="H84" s="6">
        <f t="shared" si="5"/>
        <v>125.57995</v>
      </c>
      <c r="I84" s="6">
        <f t="shared" si="5"/>
        <v>36.707469999999979</v>
      </c>
      <c r="J84" s="6">
        <f t="shared" si="5"/>
        <v>125.48856099999996</v>
      </c>
      <c r="K84" s="6">
        <f t="shared" si="5"/>
        <v>36.360673999999989</v>
      </c>
    </row>
    <row r="85" spans="1:11" x14ac:dyDescent="0.3">
      <c r="A85" s="7">
        <v>84</v>
      </c>
      <c r="B85" s="5">
        <f>case07!E85</f>
        <v>125.44073</v>
      </c>
      <c r="C85" s="5">
        <f>case07!F85</f>
        <v>36.446330000000003</v>
      </c>
      <c r="D85">
        <v>2.0100000000000001E-3</v>
      </c>
      <c r="E85">
        <v>3.7499999999999999E-3</v>
      </c>
      <c r="F85">
        <v>4.6220000000000002E-3</v>
      </c>
      <c r="G85">
        <v>-3.516E-3</v>
      </c>
      <c r="H85" s="6">
        <f t="shared" si="5"/>
        <v>125.58196</v>
      </c>
      <c r="I85" s="6">
        <f t="shared" si="5"/>
        <v>36.711219999999976</v>
      </c>
      <c r="J85" s="6">
        <f t="shared" si="5"/>
        <v>125.49318299999996</v>
      </c>
      <c r="K85" s="6">
        <f t="shared" si="5"/>
        <v>36.357157999999991</v>
      </c>
    </row>
    <row r="86" spans="1:11" x14ac:dyDescent="0.3">
      <c r="A86" s="7">
        <v>85</v>
      </c>
      <c r="B86" s="5">
        <f>case07!E86</f>
        <v>125.43443000000001</v>
      </c>
      <c r="C86" s="5">
        <f>case07!F86</f>
        <v>36.440260000000002</v>
      </c>
      <c r="D86">
        <v>-4.64E-3</v>
      </c>
      <c r="E86">
        <v>-2.1299999999999999E-3</v>
      </c>
      <c r="F86">
        <v>-5.0100000000000003E-4</v>
      </c>
      <c r="G86">
        <v>-8.1019999999999998E-3</v>
      </c>
      <c r="H86" s="6">
        <f t="shared" si="5"/>
        <v>125.57732</v>
      </c>
      <c r="I86" s="6">
        <f t="shared" si="5"/>
        <v>36.709089999999975</v>
      </c>
      <c r="J86" s="6">
        <f t="shared" si="5"/>
        <v>125.49268199999996</v>
      </c>
      <c r="K86" s="6">
        <f t="shared" si="5"/>
        <v>36.34905599999999</v>
      </c>
    </row>
    <row r="87" spans="1:11" x14ac:dyDescent="0.3">
      <c r="A87" s="7">
        <v>86</v>
      </c>
      <c r="B87" s="5">
        <f>case07!E87</f>
        <v>125.42435</v>
      </c>
      <c r="C87" s="5">
        <f>case07!F87</f>
        <v>36.427630000000001</v>
      </c>
      <c r="D87">
        <v>-1.023E-2</v>
      </c>
      <c r="E87">
        <v>-7.0000000000000001E-3</v>
      </c>
      <c r="F87">
        <v>-4.1809999999999998E-3</v>
      </c>
      <c r="G87">
        <v>-1.2658000000000001E-2</v>
      </c>
      <c r="H87" s="6">
        <f t="shared" si="5"/>
        <v>125.56708999999999</v>
      </c>
      <c r="I87" s="6">
        <f t="shared" si="5"/>
        <v>36.702089999999977</v>
      </c>
      <c r="J87" s="6">
        <f t="shared" si="5"/>
        <v>125.48850099999996</v>
      </c>
      <c r="K87" s="6">
        <f t="shared" si="5"/>
        <v>36.336397999999988</v>
      </c>
    </row>
    <row r="88" spans="1:11" x14ac:dyDescent="0.3">
      <c r="A88" s="7">
        <v>87</v>
      </c>
      <c r="B88" s="5">
        <f>case07!E88</f>
        <v>125.41332</v>
      </c>
      <c r="C88" s="5">
        <f>case07!F88</f>
        <v>36.408290000000001</v>
      </c>
      <c r="D88">
        <v>-7.43E-3</v>
      </c>
      <c r="E88">
        <v>-1.004E-2</v>
      </c>
      <c r="F88">
        <v>-5.4580000000000002E-3</v>
      </c>
      <c r="G88">
        <v>-1.5268E-2</v>
      </c>
      <c r="H88" s="6">
        <f t="shared" si="5"/>
        <v>125.55965999999999</v>
      </c>
      <c r="I88" s="6">
        <f t="shared" si="5"/>
        <v>36.692049999999981</v>
      </c>
      <c r="J88" s="6">
        <f t="shared" si="5"/>
        <v>125.48304299999995</v>
      </c>
      <c r="K88" s="6">
        <f t="shared" si="5"/>
        <v>36.321129999999989</v>
      </c>
    </row>
    <row r="89" spans="1:11" x14ac:dyDescent="0.3">
      <c r="A89" s="7">
        <v>88</v>
      </c>
      <c r="B89" s="5">
        <f>case07!E89</f>
        <v>125.40411</v>
      </c>
      <c r="C89" s="5">
        <f>case07!F89</f>
        <v>36.387149999999998</v>
      </c>
      <c r="D89">
        <v>-4.62E-3</v>
      </c>
      <c r="E89">
        <v>-1.3169999999999999E-2</v>
      </c>
      <c r="F89">
        <v>-2.317E-3</v>
      </c>
      <c r="G89">
        <v>-1.6515999999999999E-2</v>
      </c>
      <c r="H89" s="6">
        <f t="shared" si="5"/>
        <v>125.55503999999999</v>
      </c>
      <c r="I89" s="6">
        <f t="shared" si="5"/>
        <v>36.678879999999978</v>
      </c>
      <c r="J89" s="6">
        <f t="shared" si="5"/>
        <v>125.48072599999995</v>
      </c>
      <c r="K89" s="6">
        <f t="shared" si="5"/>
        <v>36.304613999999987</v>
      </c>
    </row>
    <row r="90" spans="1:11" x14ac:dyDescent="0.3">
      <c r="A90" s="7">
        <v>89</v>
      </c>
      <c r="B90" s="5">
        <f>case07!E90</f>
        <v>125.40187</v>
      </c>
      <c r="C90" s="5">
        <f>case07!F90</f>
        <v>36.365729999999999</v>
      </c>
      <c r="D90">
        <v>-1.64E-3</v>
      </c>
      <c r="E90">
        <v>-1.6310000000000002E-2</v>
      </c>
      <c r="F90">
        <v>9.0000000000000006E-5</v>
      </c>
      <c r="G90">
        <v>-1.7760000000000001E-2</v>
      </c>
      <c r="H90" s="6">
        <f t="shared" si="5"/>
        <v>125.5534</v>
      </c>
      <c r="I90" s="6">
        <f t="shared" si="5"/>
        <v>36.662569999999981</v>
      </c>
      <c r="J90" s="6">
        <f t="shared" si="5"/>
        <v>125.48081599999995</v>
      </c>
      <c r="K90" s="6">
        <f t="shared" si="5"/>
        <v>36.286853999999984</v>
      </c>
    </row>
    <row r="91" spans="1:11" x14ac:dyDescent="0.3">
      <c r="A91" s="7">
        <v>90</v>
      </c>
      <c r="B91" s="5">
        <f>case07!E91</f>
        <v>125.4061</v>
      </c>
      <c r="C91" s="5">
        <f>case07!F91</f>
        <v>36.348239999999997</v>
      </c>
      <c r="D91">
        <v>7.4099999999999999E-3</v>
      </c>
      <c r="E91">
        <v>-1.24E-2</v>
      </c>
      <c r="F91">
        <v>4.8199999999999996E-3</v>
      </c>
      <c r="G91">
        <v>-1.4997999999999999E-2</v>
      </c>
      <c r="H91" s="6">
        <f t="shared" si="5"/>
        <v>125.56080999999999</v>
      </c>
      <c r="I91" s="6">
        <f t="shared" si="5"/>
        <v>36.650169999999981</v>
      </c>
      <c r="J91" s="6">
        <f t="shared" si="5"/>
        <v>125.48563599999994</v>
      </c>
      <c r="K91" s="6">
        <f t="shared" si="5"/>
        <v>36.271855999999985</v>
      </c>
    </row>
    <row r="92" spans="1:11" x14ac:dyDescent="0.3">
      <c r="A92" s="7">
        <v>91</v>
      </c>
      <c r="B92" s="5">
        <f>case07!E92</f>
        <v>125.41840999999999</v>
      </c>
      <c r="C92" s="5">
        <f>case07!F92</f>
        <v>36.336060000000003</v>
      </c>
      <c r="D92">
        <v>1.5640000000000001E-2</v>
      </c>
      <c r="E92">
        <v>-4.6699999999999997E-3</v>
      </c>
      <c r="F92">
        <v>1.0536E-2</v>
      </c>
      <c r="G92">
        <v>-9.2759999999999995E-3</v>
      </c>
      <c r="H92" s="6">
        <f t="shared" si="5"/>
        <v>125.57644999999999</v>
      </c>
      <c r="I92" s="6">
        <f t="shared" si="5"/>
        <v>36.645499999999984</v>
      </c>
      <c r="J92" s="6">
        <f t="shared" si="5"/>
        <v>125.49617199999994</v>
      </c>
      <c r="K92" s="6">
        <f t="shared" si="5"/>
        <v>36.262579999999986</v>
      </c>
    </row>
    <row r="93" spans="1:11" x14ac:dyDescent="0.3">
      <c r="A93" s="7">
        <v>92</v>
      </c>
      <c r="B93" s="5">
        <f>case07!E93</f>
        <v>125.43478</v>
      </c>
      <c r="C93" s="5">
        <f>case07!F93</f>
        <v>36.331029999999998</v>
      </c>
      <c r="D93">
        <v>2.044E-2</v>
      </c>
      <c r="E93">
        <v>-1.7000000000000001E-4</v>
      </c>
      <c r="F93">
        <v>1.566E-2</v>
      </c>
      <c r="G93">
        <v>-3.4759999999999999E-3</v>
      </c>
      <c r="H93" s="6">
        <f t="shared" si="5"/>
        <v>125.59688999999999</v>
      </c>
      <c r="I93" s="6">
        <f t="shared" si="5"/>
        <v>36.645329999999987</v>
      </c>
      <c r="J93" s="6">
        <f t="shared" si="5"/>
        <v>125.51183199999994</v>
      </c>
      <c r="K93" s="6">
        <f t="shared" si="5"/>
        <v>36.259103999999986</v>
      </c>
    </row>
    <row r="94" spans="1:11" x14ac:dyDescent="0.3">
      <c r="A94" s="7">
        <v>93</v>
      </c>
      <c r="B94" s="5">
        <f>case07!E94</f>
        <v>125.45122000000001</v>
      </c>
      <c r="C94" s="5">
        <f>case07!F94</f>
        <v>36.332540000000002</v>
      </c>
      <c r="D94">
        <v>1.8519999999999998E-2</v>
      </c>
      <c r="E94">
        <v>2.8900000000000002E-3</v>
      </c>
      <c r="F94">
        <v>1.6534E-2</v>
      </c>
      <c r="G94">
        <v>5.9500000000000004E-4</v>
      </c>
      <c r="H94" s="6">
        <f t="shared" si="5"/>
        <v>125.61540999999998</v>
      </c>
      <c r="I94" s="6">
        <f t="shared" si="5"/>
        <v>36.648219999999988</v>
      </c>
      <c r="J94" s="6">
        <f t="shared" si="5"/>
        <v>125.52836599999993</v>
      </c>
      <c r="K94" s="6">
        <f t="shared" si="5"/>
        <v>36.259698999999983</v>
      </c>
    </row>
    <row r="95" spans="1:11" x14ac:dyDescent="0.3">
      <c r="A95" s="7">
        <v>94</v>
      </c>
      <c r="B95" s="5">
        <f>case07!E95</f>
        <v>125.46355</v>
      </c>
      <c r="C95" s="5">
        <f>case07!F95</f>
        <v>36.33981</v>
      </c>
      <c r="D95">
        <v>1.5789999999999998E-2</v>
      </c>
      <c r="E95">
        <v>6.4400000000000004E-3</v>
      </c>
      <c r="F95">
        <v>1.3436E-2</v>
      </c>
      <c r="G95">
        <v>3.3440000000000002E-3</v>
      </c>
      <c r="H95" s="6">
        <f t="shared" si="5"/>
        <v>125.63119999999998</v>
      </c>
      <c r="I95" s="6">
        <f t="shared" si="5"/>
        <v>36.654659999999986</v>
      </c>
      <c r="J95" s="6">
        <f t="shared" si="5"/>
        <v>125.54180199999993</v>
      </c>
      <c r="K95" s="6">
        <f t="shared" si="5"/>
        <v>36.263042999999982</v>
      </c>
    </row>
    <row r="96" spans="1:11" x14ac:dyDescent="0.3">
      <c r="A96" s="7">
        <v>95</v>
      </c>
      <c r="B96" s="5">
        <f>case07!E96</f>
        <v>125.47324999999999</v>
      </c>
      <c r="C96" s="5">
        <f>case07!F96</f>
        <v>36.347369999999998</v>
      </c>
      <c r="D96">
        <v>1.227E-2</v>
      </c>
      <c r="E96">
        <v>1.0290000000000001E-2</v>
      </c>
      <c r="F96">
        <v>9.6769999999999998E-3</v>
      </c>
      <c r="G96">
        <v>6.0039999999999998E-3</v>
      </c>
      <c r="H96" s="6">
        <f t="shared" si="5"/>
        <v>125.64346999999998</v>
      </c>
      <c r="I96" s="6">
        <f t="shared" si="5"/>
        <v>36.664949999999983</v>
      </c>
      <c r="J96" s="6">
        <f t="shared" si="5"/>
        <v>125.55147899999993</v>
      </c>
      <c r="K96" s="6">
        <f t="shared" si="5"/>
        <v>36.269046999999979</v>
      </c>
    </row>
    <row r="97" spans="1:11" x14ac:dyDescent="0.3">
      <c r="A97" s="7">
        <v>96</v>
      </c>
      <c r="B97" s="5">
        <f>case07!E97</f>
        <v>125.47495000000001</v>
      </c>
      <c r="C97" s="5">
        <f>case07!F97</f>
        <v>36.350920000000002</v>
      </c>
      <c r="D97">
        <v>3.5899999999999999E-3</v>
      </c>
      <c r="E97">
        <v>1.082E-2</v>
      </c>
      <c r="F97">
        <v>4.7569999999999999E-3</v>
      </c>
      <c r="G97">
        <v>4.0489999999999996E-3</v>
      </c>
      <c r="H97" s="6">
        <f t="shared" si="5"/>
        <v>125.64705999999998</v>
      </c>
      <c r="I97" s="6">
        <f t="shared" si="5"/>
        <v>36.675769999999986</v>
      </c>
      <c r="J97" s="6">
        <f t="shared" si="5"/>
        <v>125.55623599999993</v>
      </c>
      <c r="K97" s="6">
        <f t="shared" si="5"/>
        <v>36.273095999999981</v>
      </c>
    </row>
    <row r="98" spans="1:11" x14ac:dyDescent="0.3">
      <c r="A98" s="7">
        <v>97</v>
      </c>
      <c r="B98" s="5">
        <f>case07!E98</f>
        <v>125.46915</v>
      </c>
      <c r="C98" s="5">
        <f>case07!F98</f>
        <v>36.348640000000003</v>
      </c>
      <c r="D98">
        <v>-4.5999999999999999E-3</v>
      </c>
      <c r="E98">
        <v>7.0800000000000004E-3</v>
      </c>
      <c r="F98">
        <v>-8.4500000000000005E-4</v>
      </c>
      <c r="G98">
        <v>-1.2669999999999999E-3</v>
      </c>
      <c r="H98" s="6">
        <f t="shared" si="5"/>
        <v>125.64245999999999</v>
      </c>
      <c r="I98" s="6">
        <f t="shared" si="5"/>
        <v>36.682849999999988</v>
      </c>
      <c r="J98" s="6">
        <f t="shared" si="5"/>
        <v>125.55539099999993</v>
      </c>
      <c r="K98" s="6">
        <f t="shared" si="5"/>
        <v>36.271828999999983</v>
      </c>
    </row>
    <row r="99" spans="1:11" x14ac:dyDescent="0.3">
      <c r="A99" s="7">
        <v>98</v>
      </c>
      <c r="B99" s="5">
        <f>case07!E99</f>
        <v>125.46118</v>
      </c>
      <c r="C99" s="5">
        <f>case07!F99</f>
        <v>36.33952</v>
      </c>
      <c r="D99">
        <v>-1.137E-2</v>
      </c>
      <c r="E99">
        <v>-2.7999999999999998E-4</v>
      </c>
      <c r="F99">
        <v>-6.463E-3</v>
      </c>
      <c r="G99">
        <v>-6.6299999999999996E-3</v>
      </c>
      <c r="H99" s="6">
        <f t="shared" ref="H99:K114" si="6">H98+D99</f>
        <v>125.63108999999999</v>
      </c>
      <c r="I99" s="6">
        <f t="shared" si="6"/>
        <v>36.682569999999991</v>
      </c>
      <c r="J99" s="6">
        <f t="shared" si="6"/>
        <v>125.54892799999993</v>
      </c>
      <c r="K99" s="6">
        <f t="shared" si="6"/>
        <v>36.265198999999981</v>
      </c>
    </row>
    <row r="100" spans="1:11" x14ac:dyDescent="0.3">
      <c r="A100" s="7">
        <v>99</v>
      </c>
      <c r="B100" s="5">
        <f>case07!E100</f>
        <v>125.45577</v>
      </c>
      <c r="C100" s="5">
        <f>case07!F100</f>
        <v>36.325229999999998</v>
      </c>
      <c r="D100">
        <v>-9.7599999999999996E-3</v>
      </c>
      <c r="E100">
        <v>-4.8599999999999997E-3</v>
      </c>
      <c r="F100">
        <v>-7.5180000000000004E-3</v>
      </c>
      <c r="G100">
        <v>-1.0378999999999999E-2</v>
      </c>
      <c r="H100" s="6">
        <f t="shared" si="6"/>
        <v>125.62132999999999</v>
      </c>
      <c r="I100" s="6">
        <f t="shared" si="6"/>
        <v>36.67770999999999</v>
      </c>
      <c r="J100" s="6">
        <f t="shared" si="6"/>
        <v>125.54140999999993</v>
      </c>
      <c r="K100" s="6">
        <f t="shared" si="6"/>
        <v>36.254819999999981</v>
      </c>
    </row>
    <row r="101" spans="1:11" x14ac:dyDescent="0.3">
      <c r="A101" s="7">
        <v>100</v>
      </c>
      <c r="B101" s="5">
        <f>case07!E101</f>
        <v>125.45238000000001</v>
      </c>
      <c r="C101" s="5">
        <f>case07!F101</f>
        <v>36.306539999999998</v>
      </c>
      <c r="D101">
        <v>-8.09E-3</v>
      </c>
      <c r="E101">
        <v>-9.0100000000000006E-3</v>
      </c>
      <c r="F101">
        <v>-5.3010000000000002E-3</v>
      </c>
      <c r="G101">
        <v>-1.2940999999999999E-2</v>
      </c>
      <c r="H101" s="6">
        <f t="shared" si="6"/>
        <v>125.61323999999999</v>
      </c>
      <c r="I101" s="6">
        <f t="shared" si="6"/>
        <v>36.668699999999987</v>
      </c>
      <c r="J101" s="6">
        <f t="shared" si="6"/>
        <v>125.53610899999993</v>
      </c>
      <c r="K101" s="6">
        <f t="shared" si="6"/>
        <v>36.241878999999983</v>
      </c>
    </row>
    <row r="102" spans="1:11" x14ac:dyDescent="0.3">
      <c r="A102" s="7">
        <v>101</v>
      </c>
      <c r="B102" s="5">
        <f>case07!E102</f>
        <v>125.45132</v>
      </c>
      <c r="C102" s="5">
        <f>case07!F102</f>
        <v>36.288679999999999</v>
      </c>
      <c r="D102">
        <v>-6.3699999999999998E-3</v>
      </c>
      <c r="E102">
        <v>-1.2760000000000001E-2</v>
      </c>
      <c r="F102">
        <v>-4.3109999999999997E-3</v>
      </c>
      <c r="G102">
        <v>-1.5122E-2</v>
      </c>
      <c r="H102" s="6">
        <f t="shared" si="6"/>
        <v>125.60686999999999</v>
      </c>
      <c r="I102" s="6">
        <f t="shared" si="6"/>
        <v>36.655939999999987</v>
      </c>
      <c r="J102" s="6">
        <f t="shared" si="6"/>
        <v>125.53179799999992</v>
      </c>
      <c r="K102" s="6">
        <f t="shared" si="6"/>
        <v>36.226756999999985</v>
      </c>
    </row>
    <row r="103" spans="1:11" x14ac:dyDescent="0.3">
      <c r="A103" s="7">
        <v>102</v>
      </c>
      <c r="B103" s="5">
        <f>case07!E103</f>
        <v>125.45762999999999</v>
      </c>
      <c r="C103" s="5">
        <f>case07!F103</f>
        <v>36.271839999999997</v>
      </c>
      <c r="D103">
        <v>1.3799999999999999E-3</v>
      </c>
      <c r="E103">
        <v>-1.078E-2</v>
      </c>
      <c r="F103">
        <v>6.0999999999999997E-4</v>
      </c>
      <c r="G103">
        <v>-1.3328E-2</v>
      </c>
      <c r="H103" s="6">
        <f t="shared" si="6"/>
        <v>125.60824999999998</v>
      </c>
      <c r="I103" s="6">
        <f t="shared" si="6"/>
        <v>36.64515999999999</v>
      </c>
      <c r="J103" s="6">
        <f t="shared" si="6"/>
        <v>125.53240799999992</v>
      </c>
      <c r="K103" s="6">
        <f t="shared" si="6"/>
        <v>36.213428999999984</v>
      </c>
    </row>
    <row r="104" spans="1:11" x14ac:dyDescent="0.3">
      <c r="A104" s="7">
        <v>103</v>
      </c>
      <c r="B104" s="5">
        <f>case07!E104</f>
        <v>125.4696</v>
      </c>
      <c r="C104" s="5">
        <f>case07!F104</f>
        <v>36.259659999999997</v>
      </c>
      <c r="D104">
        <v>1.0290000000000001E-2</v>
      </c>
      <c r="E104">
        <v>-4.9800000000000001E-3</v>
      </c>
      <c r="F104">
        <v>5.3790000000000001E-3</v>
      </c>
      <c r="G104">
        <v>-8.4950000000000008E-3</v>
      </c>
      <c r="H104" s="6">
        <f t="shared" si="6"/>
        <v>125.61853999999998</v>
      </c>
      <c r="I104" s="6">
        <f t="shared" si="6"/>
        <v>36.640179999999987</v>
      </c>
      <c r="J104" s="6">
        <f t="shared" si="6"/>
        <v>125.53778699999992</v>
      </c>
      <c r="K104" s="6">
        <f t="shared" si="6"/>
        <v>36.20493399999998</v>
      </c>
    </row>
    <row r="105" spans="1:11" x14ac:dyDescent="0.3">
      <c r="A105" s="7">
        <v>104</v>
      </c>
      <c r="B105" s="5">
        <f>case07!E105</f>
        <v>125.48392</v>
      </c>
      <c r="C105" s="5">
        <f>case07!F105</f>
        <v>36.255279999999999</v>
      </c>
      <c r="D105">
        <v>1.7389999999999999E-2</v>
      </c>
      <c r="E105">
        <v>-4.4999999999999999E-4</v>
      </c>
      <c r="F105">
        <v>1.1483999999999999E-2</v>
      </c>
      <c r="G105">
        <v>-3.5599999999999998E-3</v>
      </c>
      <c r="H105" s="6">
        <f t="shared" si="6"/>
        <v>125.63592999999999</v>
      </c>
      <c r="I105" s="6">
        <f t="shared" si="6"/>
        <v>36.639729999999986</v>
      </c>
      <c r="J105" s="6">
        <f t="shared" si="6"/>
        <v>125.54927099999992</v>
      </c>
      <c r="K105" s="6">
        <f t="shared" si="6"/>
        <v>36.20137399999998</v>
      </c>
    </row>
    <row r="106" spans="1:11" x14ac:dyDescent="0.3">
      <c r="A106" s="7">
        <v>105</v>
      </c>
      <c r="B106" s="5">
        <f>case07!E106</f>
        <v>125.49728</v>
      </c>
      <c r="C106" s="5">
        <f>case07!F106</f>
        <v>36.258400000000002</v>
      </c>
      <c r="D106">
        <v>1.537E-2</v>
      </c>
      <c r="E106">
        <v>2.65E-3</v>
      </c>
      <c r="F106">
        <v>1.2133E-2</v>
      </c>
      <c r="G106">
        <v>-9.2999999999999997E-5</v>
      </c>
      <c r="H106" s="6">
        <f t="shared" si="6"/>
        <v>125.65129999999999</v>
      </c>
      <c r="I106" s="6">
        <f t="shared" si="6"/>
        <v>36.642379999999989</v>
      </c>
      <c r="J106" s="6">
        <f t="shared" si="6"/>
        <v>125.56140399999992</v>
      </c>
      <c r="K106" s="6">
        <f t="shared" si="6"/>
        <v>36.20128099999998</v>
      </c>
    </row>
    <row r="107" spans="1:11" x14ac:dyDescent="0.3">
      <c r="A107" s="7">
        <v>106</v>
      </c>
      <c r="B107" s="5">
        <f>case07!E107</f>
        <v>125.51223</v>
      </c>
      <c r="C107" s="5">
        <f>case07!F107</f>
        <v>36.26361</v>
      </c>
      <c r="D107">
        <v>1.291E-2</v>
      </c>
      <c r="E107">
        <v>5.7999999999999996E-3</v>
      </c>
      <c r="F107">
        <v>9.3150000000000004E-3</v>
      </c>
      <c r="G107">
        <v>2.3119999999999998E-3</v>
      </c>
      <c r="H107" s="6">
        <f t="shared" si="6"/>
        <v>125.66421</v>
      </c>
      <c r="I107" s="6">
        <f t="shared" si="6"/>
        <v>36.648179999999989</v>
      </c>
      <c r="J107" s="6">
        <f t="shared" si="6"/>
        <v>125.57071899999993</v>
      </c>
      <c r="K107" s="6">
        <f t="shared" si="6"/>
        <v>36.203592999999984</v>
      </c>
    </row>
    <row r="108" spans="1:11" x14ac:dyDescent="0.3">
      <c r="A108" s="7">
        <v>107</v>
      </c>
      <c r="B108" s="5">
        <f>case07!E108</f>
        <v>125.51924</v>
      </c>
      <c r="C108" s="5">
        <f>case07!F108</f>
        <v>36.270870000000002</v>
      </c>
      <c r="D108">
        <v>1.004E-2</v>
      </c>
      <c r="E108">
        <v>9.0399999999999994E-3</v>
      </c>
      <c r="F108">
        <v>7.7990000000000004E-3</v>
      </c>
      <c r="G108">
        <v>4.744E-3</v>
      </c>
      <c r="H108" s="6">
        <f t="shared" si="6"/>
        <v>125.67425</v>
      </c>
      <c r="I108" s="6">
        <f t="shared" si="6"/>
        <v>36.657219999999988</v>
      </c>
      <c r="J108" s="6">
        <f t="shared" si="6"/>
        <v>125.57851799999993</v>
      </c>
      <c r="K108" s="6">
        <f t="shared" si="6"/>
        <v>36.208336999999986</v>
      </c>
    </row>
    <row r="109" spans="1:11" x14ac:dyDescent="0.3">
      <c r="A109" s="7">
        <v>108</v>
      </c>
      <c r="B109" s="5">
        <f>case07!E109</f>
        <v>125.51631</v>
      </c>
      <c r="C109" s="5">
        <f>case07!F109</f>
        <v>36.277529999999999</v>
      </c>
      <c r="D109">
        <v>1.09E-3</v>
      </c>
      <c r="E109">
        <v>8.5599999999999999E-3</v>
      </c>
      <c r="F109">
        <v>2.588E-3</v>
      </c>
      <c r="G109">
        <v>2.7599999999999999E-3</v>
      </c>
      <c r="H109" s="6">
        <f t="shared" si="6"/>
        <v>125.67534000000001</v>
      </c>
      <c r="I109" s="6">
        <f t="shared" si="6"/>
        <v>36.665779999999991</v>
      </c>
      <c r="J109" s="6">
        <f t="shared" si="6"/>
        <v>125.58110599999993</v>
      </c>
      <c r="K109" s="6">
        <f t="shared" si="6"/>
        <v>36.211096999999988</v>
      </c>
    </row>
    <row r="110" spans="1:11" x14ac:dyDescent="0.3">
      <c r="A110" s="7">
        <v>109</v>
      </c>
      <c r="B110" s="5">
        <f>case07!E110</f>
        <v>125.51014000000001</v>
      </c>
      <c r="C110" s="5">
        <f>case07!F110</f>
        <v>36.278869999999998</v>
      </c>
      <c r="D110">
        <v>-6.5500000000000003E-3</v>
      </c>
      <c r="E110">
        <v>3.16E-3</v>
      </c>
      <c r="F110">
        <v>-2.261E-3</v>
      </c>
      <c r="G110">
        <v>-2.4380000000000001E-3</v>
      </c>
      <c r="H110" s="6">
        <f t="shared" si="6"/>
        <v>125.66879</v>
      </c>
      <c r="I110" s="6">
        <f t="shared" si="6"/>
        <v>36.668939999999992</v>
      </c>
      <c r="J110" s="6">
        <f t="shared" si="6"/>
        <v>125.57884499999993</v>
      </c>
      <c r="K110" s="6">
        <f t="shared" si="6"/>
        <v>36.20865899999999</v>
      </c>
    </row>
    <row r="111" spans="1:11" x14ac:dyDescent="0.3">
      <c r="A111" s="7">
        <v>110</v>
      </c>
      <c r="B111" s="5">
        <f>case07!E111</f>
        <v>125.49905</v>
      </c>
      <c r="C111" s="5">
        <f>case07!F111</f>
        <v>36.272939999999998</v>
      </c>
      <c r="D111">
        <v>-1.311E-2</v>
      </c>
      <c r="E111">
        <v>-3.4299999999999999E-3</v>
      </c>
      <c r="F111">
        <v>-8.3999999999999995E-3</v>
      </c>
      <c r="G111">
        <v>-7.7229999999999998E-3</v>
      </c>
      <c r="H111" s="6">
        <f t="shared" si="6"/>
        <v>125.65568</v>
      </c>
      <c r="I111" s="6">
        <f t="shared" si="6"/>
        <v>36.66550999999999</v>
      </c>
      <c r="J111" s="6">
        <f t="shared" si="6"/>
        <v>125.57044499999994</v>
      </c>
      <c r="K111" s="6">
        <f t="shared" si="6"/>
        <v>36.200935999999992</v>
      </c>
    </row>
    <row r="112" spans="1:11" x14ac:dyDescent="0.3">
      <c r="A112" s="7">
        <v>111</v>
      </c>
      <c r="B112" s="5">
        <f>case07!E112</f>
        <v>125.48643</v>
      </c>
      <c r="C112" s="5">
        <f>case07!F112</f>
        <v>36.259880000000003</v>
      </c>
      <c r="D112">
        <v>-1.166E-2</v>
      </c>
      <c r="E112">
        <v>-6.9499999999999996E-3</v>
      </c>
      <c r="F112">
        <v>-9.4780000000000003E-3</v>
      </c>
      <c r="G112">
        <v>-1.1457999999999999E-2</v>
      </c>
      <c r="H112" s="6">
        <f t="shared" si="6"/>
        <v>125.64402</v>
      </c>
      <c r="I112" s="6">
        <f t="shared" si="6"/>
        <v>36.658559999999987</v>
      </c>
      <c r="J112" s="6">
        <f t="shared" si="6"/>
        <v>125.56096699999993</v>
      </c>
      <c r="K112" s="6">
        <f t="shared" si="6"/>
        <v>36.189477999999994</v>
      </c>
    </row>
    <row r="113" spans="1:11" x14ac:dyDescent="0.3">
      <c r="A113" s="7">
        <v>112</v>
      </c>
      <c r="B113" s="5">
        <f>case07!E113</f>
        <v>125.47693</v>
      </c>
      <c r="C113" s="5">
        <f>case07!F113</f>
        <v>36.241210000000002</v>
      </c>
      <c r="D113">
        <v>-1.014E-2</v>
      </c>
      <c r="E113">
        <v>-1.0149999999999999E-2</v>
      </c>
      <c r="F113">
        <v>-8.1250000000000003E-3</v>
      </c>
      <c r="G113">
        <v>-1.4010999999999999E-2</v>
      </c>
      <c r="H113" s="6">
        <f t="shared" si="6"/>
        <v>125.63387999999999</v>
      </c>
      <c r="I113" s="6">
        <f t="shared" si="6"/>
        <v>36.648409999999984</v>
      </c>
      <c r="J113" s="6">
        <f t="shared" si="6"/>
        <v>125.55284199999993</v>
      </c>
      <c r="K113" s="6">
        <f t="shared" si="6"/>
        <v>36.17546699999999</v>
      </c>
    </row>
    <row r="114" spans="1:11" x14ac:dyDescent="0.3">
      <c r="A114" s="7">
        <v>113</v>
      </c>
      <c r="B114" s="5">
        <f>case07!E114</f>
        <v>125.47057</v>
      </c>
      <c r="C114" s="5">
        <f>case07!F114</f>
        <v>36.220149999999997</v>
      </c>
      <c r="D114">
        <v>-8.7200000000000003E-3</v>
      </c>
      <c r="E114">
        <v>-1.304E-2</v>
      </c>
      <c r="F114">
        <v>-6.1349999999999998E-3</v>
      </c>
      <c r="G114">
        <v>-1.6518000000000001E-2</v>
      </c>
      <c r="H114" s="6">
        <f t="shared" si="6"/>
        <v>125.62515999999999</v>
      </c>
      <c r="I114" s="6">
        <f t="shared" si="6"/>
        <v>36.635369999999988</v>
      </c>
      <c r="J114" s="6">
        <f t="shared" si="6"/>
        <v>125.54670699999993</v>
      </c>
      <c r="K114" s="6">
        <f t="shared" si="6"/>
        <v>36.158948999999993</v>
      </c>
    </row>
    <row r="115" spans="1:11" x14ac:dyDescent="0.3">
      <c r="A115" s="8"/>
      <c r="B115" s="5"/>
      <c r="C115" s="5"/>
      <c r="D115" s="5"/>
      <c r="E115" s="5"/>
      <c r="F115" s="6"/>
      <c r="G115" s="6"/>
      <c r="H115" s="6"/>
      <c r="I115" s="6"/>
      <c r="J115" s="6"/>
      <c r="K115" s="6"/>
    </row>
    <row r="116" spans="1:11" x14ac:dyDescent="0.3">
      <c r="A116" s="8"/>
      <c r="B116" s="5"/>
      <c r="C116" s="5"/>
      <c r="D116" s="5"/>
      <c r="E116" s="5"/>
      <c r="F116" s="6"/>
      <c r="G116" s="6"/>
      <c r="H116" s="6"/>
      <c r="I116" s="6"/>
      <c r="J116" s="6"/>
      <c r="K116" s="6"/>
    </row>
    <row r="117" spans="1:11" x14ac:dyDescent="0.3">
      <c r="A117" s="8"/>
      <c r="B117" s="5"/>
      <c r="C117" s="5"/>
      <c r="D117" s="5"/>
      <c r="E117" s="5"/>
      <c r="F117" s="6"/>
      <c r="G117" s="6"/>
      <c r="H117" s="6"/>
      <c r="I117" s="6"/>
      <c r="J117" s="6"/>
      <c r="K117" s="6"/>
    </row>
    <row r="118" spans="1:11" x14ac:dyDescent="0.3">
      <c r="A118" s="8"/>
      <c r="B118" s="5"/>
      <c r="C118" s="5"/>
      <c r="D118" s="5"/>
      <c r="E118" s="5"/>
      <c r="F118" s="6"/>
      <c r="G118" s="6"/>
      <c r="H118" s="6"/>
      <c r="I118" s="6"/>
      <c r="J118" s="6"/>
      <c r="K118" s="6"/>
    </row>
    <row r="119" spans="1:11" x14ac:dyDescent="0.3">
      <c r="A119" s="8"/>
      <c r="B119" s="5"/>
      <c r="C119" s="5"/>
      <c r="D119" s="5"/>
      <c r="E119" s="5"/>
      <c r="F119" s="6"/>
      <c r="G119" s="6"/>
      <c r="H119" s="6"/>
      <c r="I119" s="6"/>
      <c r="J119" s="6"/>
      <c r="K119" s="6"/>
    </row>
    <row r="120" spans="1:11" x14ac:dyDescent="0.3">
      <c r="A120" s="8"/>
      <c r="B120" s="5"/>
      <c r="C120" s="5"/>
      <c r="D120" s="5"/>
      <c r="E120" s="5"/>
      <c r="F120" s="6"/>
      <c r="G120" s="6"/>
      <c r="H120" s="6"/>
      <c r="I120" s="6"/>
      <c r="J120" s="6"/>
      <c r="K120" s="6"/>
    </row>
    <row r="121" spans="1:11" x14ac:dyDescent="0.3">
      <c r="A121" s="8"/>
      <c r="B121" s="5"/>
      <c r="C121" s="5"/>
      <c r="D121" s="5"/>
      <c r="E121" s="5"/>
      <c r="F121" s="6"/>
      <c r="G121" s="6"/>
      <c r="H121" s="6"/>
      <c r="I121" s="6"/>
      <c r="J121" s="6"/>
      <c r="K121" s="6"/>
    </row>
    <row r="122" spans="1:11" x14ac:dyDescent="0.3">
      <c r="A122" s="8"/>
      <c r="B122" s="5"/>
      <c r="C122" s="5"/>
      <c r="D122" s="5"/>
      <c r="E122" s="5"/>
      <c r="F122" s="6"/>
      <c r="G122" s="6"/>
      <c r="H122" s="6"/>
      <c r="I122" s="6"/>
      <c r="J122" s="6"/>
      <c r="K122" s="6"/>
    </row>
    <row r="123" spans="1:11" x14ac:dyDescent="0.3">
      <c r="A123" s="8"/>
      <c r="B123" s="5"/>
      <c r="C123" s="5"/>
      <c r="D123" s="5"/>
      <c r="E123" s="5"/>
      <c r="F123" s="6"/>
      <c r="G123" s="6"/>
      <c r="H123" s="6"/>
      <c r="I123" s="6"/>
      <c r="J123" s="6"/>
      <c r="K123" s="6"/>
    </row>
    <row r="124" spans="1:11" x14ac:dyDescent="0.3">
      <c r="A124" s="8"/>
      <c r="B124" s="5"/>
      <c r="C124" s="5"/>
      <c r="D124" s="5"/>
      <c r="E124" s="5"/>
      <c r="F124" s="6"/>
      <c r="G124" s="6"/>
      <c r="H124" s="6"/>
      <c r="I124" s="6"/>
      <c r="J124" s="6"/>
      <c r="K124" s="6"/>
    </row>
    <row r="125" spans="1:11" x14ac:dyDescent="0.3">
      <c r="A125" s="8"/>
      <c r="B125" s="5"/>
      <c r="C125" s="5"/>
      <c r="D125" s="5"/>
      <c r="E125" s="5"/>
      <c r="F125" s="6"/>
      <c r="G125" s="6"/>
      <c r="H125" s="6"/>
      <c r="I125" s="6"/>
      <c r="J125" s="6"/>
      <c r="K125" s="6"/>
    </row>
    <row r="126" spans="1:11" x14ac:dyDescent="0.3">
      <c r="A126" s="8"/>
      <c r="B126" s="5"/>
      <c r="C126" s="5"/>
      <c r="D126" s="5"/>
      <c r="E126" s="5"/>
      <c r="F126" s="6"/>
      <c r="G126" s="6"/>
      <c r="H126" s="6"/>
      <c r="I126" s="6"/>
      <c r="J126" s="6"/>
      <c r="K126" s="6"/>
    </row>
    <row r="127" spans="1:11" x14ac:dyDescent="0.3">
      <c r="A127" s="8"/>
      <c r="B127" s="5"/>
      <c r="C127" s="5"/>
      <c r="D127" s="5"/>
      <c r="E127" s="5"/>
      <c r="F127" s="6"/>
      <c r="G127" s="6"/>
      <c r="H127" s="6"/>
      <c r="I127" s="6"/>
      <c r="J127" s="6"/>
      <c r="K127" s="6"/>
    </row>
    <row r="128" spans="1:11" x14ac:dyDescent="0.3">
      <c r="A128" s="8"/>
      <c r="B128" s="5"/>
      <c r="C128" s="5"/>
      <c r="D128" s="5"/>
      <c r="E128" s="5"/>
      <c r="F128" s="6"/>
      <c r="G128" s="6"/>
      <c r="H128" s="6"/>
      <c r="I128" s="6"/>
      <c r="J128" s="6"/>
      <c r="K128" s="6"/>
    </row>
    <row r="129" spans="1:11" x14ac:dyDescent="0.3">
      <c r="A129" s="8"/>
      <c r="B129" s="5"/>
      <c r="C129" s="5"/>
      <c r="D129" s="5"/>
      <c r="E129" s="5"/>
      <c r="F129" s="6"/>
      <c r="G129" s="6"/>
      <c r="H129" s="6"/>
      <c r="I129" s="6"/>
      <c r="J129" s="6"/>
      <c r="K129" s="6"/>
    </row>
    <row r="130" spans="1:11" x14ac:dyDescent="0.3">
      <c r="A130" s="8"/>
      <c r="B130" s="5"/>
      <c r="C130" s="5"/>
      <c r="D130" s="5"/>
      <c r="E130" s="5"/>
      <c r="F130" s="6"/>
      <c r="G130" s="6"/>
      <c r="H130" s="6"/>
      <c r="I130" s="6"/>
      <c r="J130" s="6"/>
      <c r="K130" s="6"/>
    </row>
    <row r="131" spans="1:11" x14ac:dyDescent="0.3">
      <c r="A131" s="8"/>
      <c r="B131" s="5"/>
      <c r="C131" s="5"/>
      <c r="D131" s="5"/>
      <c r="E131" s="5"/>
      <c r="F131" s="6"/>
      <c r="G131" s="6"/>
      <c r="H131" s="6"/>
      <c r="I131" s="6"/>
      <c r="J131" s="6"/>
      <c r="K131" s="6"/>
    </row>
    <row r="132" spans="1:11" x14ac:dyDescent="0.3">
      <c r="A132" s="8"/>
      <c r="B132" s="5"/>
      <c r="C132" s="5"/>
      <c r="D132" s="5"/>
      <c r="E132" s="5"/>
      <c r="F132" s="6"/>
      <c r="G132" s="6"/>
      <c r="H132" s="6"/>
      <c r="I132" s="6"/>
      <c r="J132" s="6"/>
      <c r="K132" s="6"/>
    </row>
    <row r="133" spans="1:11" x14ac:dyDescent="0.3">
      <c r="A133" s="8"/>
      <c r="B133" s="5"/>
      <c r="C133" s="5"/>
      <c r="D133" s="5"/>
      <c r="E133" s="5"/>
      <c r="F133" s="6"/>
      <c r="G133" s="6"/>
      <c r="H133" s="6"/>
      <c r="I133" s="6"/>
      <c r="J133" s="6"/>
      <c r="K133" s="6"/>
    </row>
    <row r="134" spans="1:11" x14ac:dyDescent="0.3">
      <c r="A134" s="8"/>
      <c r="B134" s="5"/>
      <c r="C134" s="5"/>
      <c r="D134" s="5"/>
      <c r="E134" s="5"/>
      <c r="F134" s="6"/>
      <c r="G134" s="6"/>
      <c r="H134" s="6"/>
      <c r="I134" s="6"/>
      <c r="J134" s="6"/>
      <c r="K134" s="6"/>
    </row>
    <row r="135" spans="1:11" x14ac:dyDescent="0.3">
      <c r="A135" s="8"/>
      <c r="B135" s="5"/>
      <c r="C135" s="5"/>
      <c r="D135" s="5"/>
      <c r="E135" s="5"/>
      <c r="F135" s="6"/>
      <c r="G135" s="6"/>
      <c r="H135" s="6"/>
      <c r="I135" s="6"/>
      <c r="J135" s="6"/>
      <c r="K135" s="6"/>
    </row>
    <row r="136" spans="1:11" x14ac:dyDescent="0.3">
      <c r="A136" s="8"/>
      <c r="B136" s="5"/>
      <c r="C136" s="5"/>
      <c r="D136" s="5"/>
      <c r="E136" s="5"/>
      <c r="F136" s="6"/>
      <c r="G136" s="6"/>
      <c r="H136" s="6"/>
      <c r="I136" s="6"/>
      <c r="J136" s="6"/>
      <c r="K136" s="6"/>
    </row>
    <row r="137" spans="1:11" x14ac:dyDescent="0.3">
      <c r="A137" s="8"/>
      <c r="B137" s="5"/>
      <c r="C137" s="5"/>
      <c r="D137" s="5"/>
      <c r="E137" s="5"/>
      <c r="F137" s="6"/>
      <c r="G137" s="6"/>
      <c r="H137" s="6"/>
      <c r="I137" s="6"/>
      <c r="J137" s="6"/>
      <c r="K137" s="6"/>
    </row>
    <row r="138" spans="1:11" x14ac:dyDescent="0.3">
      <c r="A138" s="8"/>
      <c r="B138" s="5"/>
      <c r="C138" s="5"/>
      <c r="D138" s="5"/>
      <c r="E138" s="5"/>
      <c r="F138" s="6"/>
      <c r="G138" s="6"/>
      <c r="H138" s="6"/>
      <c r="I138" s="6"/>
      <c r="J138" s="6"/>
      <c r="K138" s="6"/>
    </row>
    <row r="139" spans="1:11" x14ac:dyDescent="0.3">
      <c r="A139" s="8"/>
      <c r="B139" s="5"/>
      <c r="C139" s="5"/>
      <c r="D139" s="5"/>
      <c r="E139" s="5"/>
      <c r="F139" s="6"/>
      <c r="G139" s="6"/>
      <c r="H139" s="6"/>
      <c r="I139" s="6"/>
      <c r="J139" s="6"/>
      <c r="K139" s="6"/>
    </row>
    <row r="140" spans="1:11" x14ac:dyDescent="0.3">
      <c r="A140" s="8"/>
      <c r="B140" s="5"/>
      <c r="C140" s="5"/>
      <c r="D140" s="5"/>
      <c r="E140" s="5"/>
      <c r="F140" s="6"/>
      <c r="G140" s="6"/>
      <c r="H140" s="6"/>
      <c r="I140" s="6"/>
      <c r="J140" s="6"/>
      <c r="K140" s="6"/>
    </row>
    <row r="141" spans="1:11" x14ac:dyDescent="0.3">
      <c r="A141" s="8"/>
      <c r="B141" s="5"/>
      <c r="C141" s="5"/>
      <c r="D141" s="5"/>
      <c r="E141" s="5"/>
      <c r="F141" s="6"/>
      <c r="G141" s="6"/>
      <c r="H141" s="6"/>
      <c r="I141" s="6"/>
      <c r="J141" s="6"/>
      <c r="K141" s="6"/>
    </row>
    <row r="142" spans="1:11" x14ac:dyDescent="0.3">
      <c r="A142" s="8"/>
      <c r="B142" s="5"/>
      <c r="C142" s="5"/>
      <c r="D142" s="5"/>
      <c r="E142" s="5"/>
      <c r="F142" s="6"/>
      <c r="G142" s="6"/>
      <c r="H142" s="6"/>
      <c r="I142" s="6"/>
      <c r="J142" s="6"/>
      <c r="K142" s="6"/>
    </row>
    <row r="143" spans="1:11" x14ac:dyDescent="0.3">
      <c r="A143" s="8"/>
      <c r="B143" s="5"/>
      <c r="C143" s="5"/>
      <c r="D143" s="5"/>
      <c r="E143" s="5"/>
      <c r="F143" s="6"/>
      <c r="G143" s="6"/>
      <c r="H143" s="6"/>
      <c r="I143" s="6"/>
      <c r="J143" s="6"/>
      <c r="K143" s="6"/>
    </row>
    <row r="144" spans="1:11" x14ac:dyDescent="0.3">
      <c r="A144" s="8"/>
      <c r="B144" s="5"/>
      <c r="C144" s="5"/>
      <c r="D144" s="5"/>
      <c r="E144" s="5"/>
      <c r="F144" s="6"/>
      <c r="G144" s="6"/>
      <c r="H144" s="6"/>
      <c r="I144" s="6"/>
      <c r="J144" s="6"/>
      <c r="K144" s="6"/>
    </row>
    <row r="145" spans="1:11" x14ac:dyDescent="0.3">
      <c r="A145" s="8"/>
      <c r="B145" s="5"/>
      <c r="C145" s="5"/>
      <c r="D145" s="5"/>
      <c r="E145" s="5"/>
      <c r="F145" s="6"/>
      <c r="G145" s="6"/>
      <c r="H145" s="6"/>
      <c r="I145" s="6"/>
      <c r="J145" s="6"/>
      <c r="K145" s="6"/>
    </row>
    <row r="146" spans="1:11" x14ac:dyDescent="0.3">
      <c r="A146" s="8"/>
      <c r="B146" s="5"/>
      <c r="C146" s="5"/>
      <c r="D146" s="5"/>
      <c r="E146" s="5"/>
      <c r="F146" s="6"/>
      <c r="G146" s="6"/>
      <c r="H146" s="6"/>
      <c r="I146" s="6"/>
      <c r="J146" s="6"/>
      <c r="K146" s="6"/>
    </row>
    <row r="147" spans="1:11" x14ac:dyDescent="0.3">
      <c r="A147" s="8"/>
      <c r="B147" s="5"/>
      <c r="C147" s="5"/>
      <c r="D147" s="5"/>
      <c r="E147" s="5"/>
      <c r="F147" s="6"/>
      <c r="G147" s="6"/>
      <c r="H147" s="6"/>
      <c r="I147" s="6"/>
      <c r="J147" s="6"/>
      <c r="K147" s="6"/>
    </row>
    <row r="148" spans="1:11" x14ac:dyDescent="0.3">
      <c r="A148" s="8"/>
      <c r="B148" s="5"/>
      <c r="C148" s="5"/>
      <c r="D148" s="5"/>
      <c r="E148" s="5"/>
      <c r="F148" s="6"/>
      <c r="G148" s="6"/>
      <c r="H148" s="6"/>
      <c r="I148" s="6"/>
      <c r="J148" s="6"/>
      <c r="K148" s="6"/>
    </row>
    <row r="149" spans="1:11" x14ac:dyDescent="0.3">
      <c r="A149" s="8"/>
      <c r="B149" s="5"/>
      <c r="C149" s="5"/>
      <c r="D149" s="5"/>
      <c r="E149" s="5"/>
      <c r="F149" s="6"/>
      <c r="G149" s="6"/>
      <c r="H149" s="6"/>
      <c r="I149" s="6"/>
      <c r="J149" s="6"/>
      <c r="K149" s="6"/>
    </row>
    <row r="150" spans="1:11" x14ac:dyDescent="0.3">
      <c r="A150" s="8"/>
      <c r="B150" s="5"/>
      <c r="C150" s="5"/>
      <c r="D150" s="5"/>
      <c r="E150" s="5"/>
      <c r="F150" s="6"/>
      <c r="G150" s="6"/>
      <c r="H150" s="6"/>
      <c r="I150" s="6"/>
      <c r="J150" s="6"/>
      <c r="K150" s="6"/>
    </row>
    <row r="151" spans="1:11" x14ac:dyDescent="0.3">
      <c r="A151" s="8"/>
      <c r="B151" s="5"/>
      <c r="C151" s="5"/>
      <c r="D151" s="5"/>
      <c r="E151" s="5"/>
      <c r="F151" s="6"/>
      <c r="G151" s="6"/>
      <c r="H151" s="6"/>
      <c r="I151" s="6"/>
      <c r="J151" s="6"/>
      <c r="K151" s="6"/>
    </row>
    <row r="152" spans="1:11" x14ac:dyDescent="0.3">
      <c r="A152" s="8"/>
      <c r="B152" s="5"/>
      <c r="C152" s="5"/>
      <c r="D152" s="5"/>
      <c r="E152" s="5"/>
      <c r="F152" s="6"/>
      <c r="G152" s="6"/>
      <c r="H152" s="6"/>
      <c r="I152" s="6"/>
      <c r="J152" s="6"/>
      <c r="K152" s="6"/>
    </row>
    <row r="153" spans="1:11" x14ac:dyDescent="0.3">
      <c r="A153" s="8"/>
      <c r="B153" s="5"/>
      <c r="C153" s="5"/>
      <c r="D153" s="5"/>
      <c r="E153" s="5"/>
      <c r="F153" s="6"/>
      <c r="G153" s="6"/>
      <c r="H153" s="6"/>
      <c r="I153" s="6"/>
      <c r="J153" s="6"/>
      <c r="K153" s="6"/>
    </row>
    <row r="154" spans="1:11" x14ac:dyDescent="0.3">
      <c r="A154" s="8"/>
      <c r="B154" s="5"/>
      <c r="C154" s="5"/>
      <c r="D154" s="5"/>
      <c r="E154" s="5"/>
      <c r="F154" s="6"/>
      <c r="G154" s="6"/>
      <c r="H154" s="6"/>
      <c r="I154" s="6"/>
      <c r="J154" s="6"/>
      <c r="K154" s="6"/>
    </row>
    <row r="155" spans="1:11" x14ac:dyDescent="0.3">
      <c r="A155" s="8"/>
      <c r="B155" s="5"/>
      <c r="C155" s="5"/>
      <c r="D155" s="5"/>
      <c r="E155" s="5"/>
      <c r="F155" s="6"/>
      <c r="G155" s="6"/>
      <c r="H155" s="6"/>
      <c r="I155" s="6"/>
      <c r="J155" s="6"/>
      <c r="K155" s="6"/>
    </row>
    <row r="156" spans="1:11" x14ac:dyDescent="0.3">
      <c r="A156" s="8"/>
      <c r="B156" s="5"/>
      <c r="C156" s="5"/>
      <c r="D156" s="5"/>
      <c r="E156" s="5"/>
      <c r="F156" s="6"/>
      <c r="G156" s="6"/>
      <c r="H156" s="6"/>
      <c r="I156" s="6"/>
      <c r="J156" s="6"/>
      <c r="K156" s="6"/>
    </row>
    <row r="157" spans="1:11" x14ac:dyDescent="0.3">
      <c r="A157" s="8"/>
      <c r="B157" s="5"/>
      <c r="C157" s="5"/>
      <c r="D157" s="5"/>
      <c r="E157" s="5"/>
      <c r="F157" s="6"/>
      <c r="G157" s="6"/>
      <c r="H157" s="6"/>
      <c r="I157" s="6"/>
      <c r="J157" s="6"/>
      <c r="K157" s="6"/>
    </row>
    <row r="158" spans="1:11" x14ac:dyDescent="0.3">
      <c r="A158" s="8"/>
      <c r="B158" s="5"/>
      <c r="C158" s="5"/>
      <c r="D158" s="5"/>
      <c r="E158" s="5"/>
      <c r="F158" s="6"/>
      <c r="G158" s="6"/>
      <c r="H158" s="6"/>
      <c r="I158" s="6"/>
      <c r="J158" s="6"/>
      <c r="K158" s="6"/>
    </row>
    <row r="159" spans="1:11" x14ac:dyDescent="0.3">
      <c r="A159" s="8"/>
      <c r="B159" s="5"/>
      <c r="C159" s="5"/>
      <c r="D159" s="5"/>
      <c r="E159" s="5"/>
      <c r="F159" s="6"/>
      <c r="G159" s="6"/>
      <c r="H159" s="6"/>
      <c r="I159" s="6"/>
      <c r="J159" s="6"/>
      <c r="K159" s="6"/>
    </row>
    <row r="160" spans="1:11" x14ac:dyDescent="0.3">
      <c r="A160" s="8"/>
      <c r="B160" s="5"/>
      <c r="C160" s="5"/>
      <c r="D160" s="5"/>
      <c r="E160" s="5"/>
      <c r="F160" s="6"/>
      <c r="G160" s="6"/>
      <c r="H160" s="6"/>
      <c r="I160" s="6"/>
      <c r="J160" s="6"/>
      <c r="K160" s="6"/>
    </row>
    <row r="161" spans="1:11" x14ac:dyDescent="0.3">
      <c r="A161" s="8"/>
      <c r="B161" s="5"/>
      <c r="C161" s="5"/>
      <c r="D161" s="5"/>
      <c r="E161" s="5"/>
      <c r="F161" s="6"/>
      <c r="G161" s="6"/>
      <c r="H161" s="6"/>
      <c r="I161" s="6"/>
      <c r="J161" s="6"/>
      <c r="K161" s="6"/>
    </row>
    <row r="162" spans="1:11" x14ac:dyDescent="0.3">
      <c r="A162" s="8"/>
      <c r="B162" s="5"/>
      <c r="C162" s="5"/>
      <c r="D162" s="5"/>
      <c r="E162" s="5"/>
      <c r="F162" s="6"/>
      <c r="G162" s="6"/>
      <c r="H162" s="6"/>
      <c r="I162" s="6"/>
      <c r="J162" s="6"/>
      <c r="K162" s="6"/>
    </row>
    <row r="163" spans="1:11" x14ac:dyDescent="0.3">
      <c r="A163" s="8"/>
      <c r="B163" s="5"/>
      <c r="C163" s="5"/>
      <c r="D163" s="5"/>
      <c r="E163" s="5"/>
      <c r="F163" s="6"/>
      <c r="G163" s="6"/>
      <c r="H163" s="6"/>
      <c r="I163" s="6"/>
      <c r="J163" s="6"/>
      <c r="K163" s="6"/>
    </row>
    <row r="164" spans="1:11" x14ac:dyDescent="0.3">
      <c r="A164" s="8"/>
      <c r="B164" s="5"/>
      <c r="C164" s="5"/>
      <c r="D164" s="5"/>
      <c r="E164" s="5"/>
      <c r="F164" s="6"/>
      <c r="G164" s="6"/>
      <c r="H164" s="6"/>
      <c r="I164" s="6"/>
      <c r="J164" s="6"/>
      <c r="K164" s="6"/>
    </row>
    <row r="165" spans="1:11" x14ac:dyDescent="0.3">
      <c r="A165" s="8"/>
      <c r="B165" s="5"/>
      <c r="C165" s="5"/>
      <c r="D165" s="5"/>
      <c r="E165" s="5"/>
      <c r="F165" s="6"/>
      <c r="G165" s="6"/>
      <c r="H165" s="6"/>
      <c r="I165" s="6"/>
      <c r="J165" s="6"/>
      <c r="K165" s="6"/>
    </row>
    <row r="166" spans="1:11" x14ac:dyDescent="0.3">
      <c r="A166" s="8"/>
      <c r="B166" s="5"/>
      <c r="C166" s="5"/>
      <c r="D166" s="5"/>
      <c r="E166" s="5"/>
      <c r="F166" s="6"/>
      <c r="G166" s="6"/>
      <c r="H166" s="6"/>
      <c r="I166" s="6"/>
      <c r="J166" s="6"/>
      <c r="K166" s="6"/>
    </row>
    <row r="167" spans="1:11" x14ac:dyDescent="0.3">
      <c r="A167" s="8"/>
      <c r="B167" s="5"/>
      <c r="C167" s="5"/>
      <c r="D167" s="5"/>
      <c r="E167" s="5"/>
      <c r="F167" s="6"/>
      <c r="G167" s="6"/>
      <c r="H167" s="6"/>
      <c r="I167" s="6"/>
      <c r="J167" s="6"/>
      <c r="K167" s="6"/>
    </row>
    <row r="168" spans="1:11" x14ac:dyDescent="0.3">
      <c r="A168" s="8"/>
      <c r="B168" s="5"/>
      <c r="C168" s="5"/>
      <c r="D168" s="5"/>
      <c r="E168" s="5"/>
      <c r="F168" s="6"/>
      <c r="G168" s="6"/>
      <c r="H168" s="6"/>
      <c r="I168" s="6"/>
      <c r="J168" s="6"/>
      <c r="K168" s="6"/>
    </row>
    <row r="169" spans="1:11" x14ac:dyDescent="0.3">
      <c r="A169" s="8"/>
      <c r="B169" s="5"/>
      <c r="C169" s="5"/>
      <c r="D169" s="5"/>
      <c r="E169" s="5"/>
      <c r="F169" s="6"/>
      <c r="G169" s="6"/>
      <c r="H169" s="6"/>
      <c r="I169" s="6"/>
      <c r="J169" s="6"/>
      <c r="K169" s="6"/>
    </row>
    <row r="170" spans="1:11" x14ac:dyDescent="0.3">
      <c r="A170" s="8"/>
      <c r="B170" s="5"/>
      <c r="C170" s="5"/>
      <c r="D170" s="5"/>
      <c r="E170" s="5"/>
      <c r="F170" s="6"/>
      <c r="G170" s="6"/>
      <c r="H170" s="6"/>
      <c r="I170" s="6"/>
      <c r="J170" s="6"/>
      <c r="K170" s="6"/>
    </row>
    <row r="171" spans="1:11" x14ac:dyDescent="0.3">
      <c r="A171" s="8"/>
      <c r="B171" s="5"/>
      <c r="C171" s="5"/>
      <c r="D171" s="5"/>
      <c r="E171" s="5"/>
      <c r="F171" s="6"/>
      <c r="G171" s="6"/>
      <c r="H171" s="6"/>
      <c r="I171" s="6"/>
      <c r="J171" s="6"/>
      <c r="K171" s="6"/>
    </row>
    <row r="172" spans="1:11" x14ac:dyDescent="0.3">
      <c r="A172" s="8"/>
      <c r="B172" s="5"/>
      <c r="C172" s="5"/>
      <c r="D172" s="5"/>
      <c r="E172" s="5"/>
      <c r="F172" s="6"/>
      <c r="G172" s="6"/>
      <c r="H172" s="6"/>
      <c r="I172" s="6"/>
      <c r="J172" s="6"/>
      <c r="K172" s="6"/>
    </row>
    <row r="173" spans="1:11" x14ac:dyDescent="0.3">
      <c r="A173" s="8"/>
      <c r="B173" s="5"/>
      <c r="C173" s="5"/>
      <c r="D173" s="5"/>
      <c r="E173" s="5"/>
      <c r="F173" s="6"/>
      <c r="G173" s="6"/>
      <c r="H173" s="6"/>
      <c r="I173" s="6"/>
      <c r="J173" s="6"/>
      <c r="K173" s="6"/>
    </row>
    <row r="174" spans="1:11" x14ac:dyDescent="0.3">
      <c r="A174" s="8"/>
      <c r="B174" s="5"/>
      <c r="C174" s="5"/>
      <c r="D174" s="5"/>
      <c r="E174" s="5"/>
      <c r="F174" s="6"/>
      <c r="G174" s="6"/>
      <c r="H174" s="6"/>
      <c r="I174" s="6"/>
      <c r="J174" s="6"/>
      <c r="K174" s="6"/>
    </row>
    <row r="175" spans="1:11" x14ac:dyDescent="0.3">
      <c r="A175" s="8"/>
      <c r="B175" s="5"/>
      <c r="C175" s="5"/>
      <c r="D175" s="5"/>
      <c r="E175" s="5"/>
      <c r="F175" s="6"/>
      <c r="G175" s="6"/>
      <c r="H175" s="6"/>
      <c r="I175" s="6"/>
      <c r="J175" s="6"/>
      <c r="K175" s="6"/>
    </row>
    <row r="176" spans="1:11" x14ac:dyDescent="0.3">
      <c r="A176" s="8"/>
      <c r="B176" s="5"/>
      <c r="C176" s="5"/>
      <c r="D176" s="5"/>
      <c r="E176" s="5"/>
      <c r="F176" s="6"/>
      <c r="G176" s="6"/>
      <c r="H176" s="6"/>
      <c r="I176" s="6"/>
      <c r="J176" s="6"/>
      <c r="K176" s="6"/>
    </row>
    <row r="177" spans="1:11" x14ac:dyDescent="0.3">
      <c r="A177" s="8"/>
      <c r="B177" s="5"/>
      <c r="C177" s="5"/>
      <c r="D177" s="5"/>
      <c r="E177" s="5"/>
      <c r="F177" s="6"/>
      <c r="G177" s="6"/>
      <c r="H177" s="6"/>
      <c r="I177" s="6"/>
      <c r="J177" s="6"/>
      <c r="K177" s="6"/>
    </row>
    <row r="178" spans="1:11" x14ac:dyDescent="0.3">
      <c r="A178" s="8"/>
      <c r="B178" s="5"/>
      <c r="C178" s="5"/>
      <c r="D178" s="5"/>
      <c r="E178" s="5"/>
      <c r="F178" s="6"/>
      <c r="G178" s="6"/>
      <c r="H178" s="6"/>
      <c r="I178" s="6"/>
      <c r="J178" s="6"/>
      <c r="K178" s="6"/>
    </row>
    <row r="179" spans="1:11" x14ac:dyDescent="0.3">
      <c r="A179" s="8"/>
      <c r="B179" s="5"/>
      <c r="C179" s="5"/>
      <c r="D179" s="5"/>
      <c r="E179" s="5"/>
      <c r="F179" s="6"/>
      <c r="G179" s="6"/>
      <c r="H179" s="6"/>
      <c r="I179" s="6"/>
      <c r="J179" s="6"/>
      <c r="K179" s="6"/>
    </row>
    <row r="180" spans="1:11" x14ac:dyDescent="0.3">
      <c r="A180" s="8"/>
      <c r="B180" s="5"/>
      <c r="C180" s="5"/>
      <c r="D180" s="5"/>
      <c r="E180" s="5"/>
      <c r="F180" s="6"/>
      <c r="G180" s="6"/>
      <c r="H180" s="6"/>
      <c r="I180" s="6"/>
      <c r="J180" s="6"/>
      <c r="K180" s="6"/>
    </row>
    <row r="181" spans="1:11" x14ac:dyDescent="0.3">
      <c r="A181" s="8"/>
      <c r="B181" s="5"/>
      <c r="C181" s="5"/>
      <c r="D181" s="5"/>
      <c r="E181" s="5"/>
      <c r="F181" s="6"/>
      <c r="G181" s="6"/>
      <c r="H181" s="6"/>
      <c r="I181" s="6"/>
      <c r="J181" s="6"/>
      <c r="K181" s="6"/>
    </row>
    <row r="182" spans="1:11" x14ac:dyDescent="0.3">
      <c r="A182" s="8"/>
      <c r="B182" s="5"/>
      <c r="C182" s="5"/>
      <c r="D182" s="5"/>
      <c r="E182" s="5"/>
      <c r="F182" s="6"/>
      <c r="G182" s="6"/>
      <c r="H182" s="6"/>
      <c r="I182" s="6"/>
      <c r="J182" s="6"/>
      <c r="K182" s="6"/>
    </row>
    <row r="183" spans="1:11" x14ac:dyDescent="0.3">
      <c r="A183" s="8"/>
      <c r="B183" s="5"/>
      <c r="C183" s="5"/>
      <c r="D183" s="5"/>
      <c r="E183" s="5"/>
      <c r="F183" s="6"/>
      <c r="G183" s="6"/>
      <c r="H183" s="6"/>
      <c r="I183" s="6"/>
      <c r="J183" s="6"/>
      <c r="K183" s="6"/>
    </row>
    <row r="184" spans="1:11" x14ac:dyDescent="0.3">
      <c r="A184" s="8"/>
      <c r="B184" s="5"/>
      <c r="C184" s="5"/>
      <c r="D184" s="5"/>
      <c r="E184" s="5"/>
      <c r="F184" s="6"/>
      <c r="G184" s="6"/>
      <c r="H184" s="6"/>
      <c r="I184" s="6"/>
      <c r="J184" s="6"/>
      <c r="K184" s="6"/>
    </row>
    <row r="185" spans="1:11" x14ac:dyDescent="0.3">
      <c r="A185" s="8"/>
      <c r="B185" s="5"/>
      <c r="C185" s="5"/>
      <c r="D185" s="5"/>
      <c r="E185" s="5"/>
      <c r="F185" s="6"/>
      <c r="G185" s="6"/>
      <c r="H185" s="6"/>
      <c r="I185" s="6"/>
      <c r="J185" s="6"/>
      <c r="K185" s="6"/>
    </row>
    <row r="186" spans="1:11" x14ac:dyDescent="0.3">
      <c r="A186" s="8"/>
      <c r="B186" s="5"/>
      <c r="C186" s="5"/>
      <c r="D186" s="5"/>
      <c r="E186" s="5"/>
      <c r="F186" s="6"/>
      <c r="G186" s="6"/>
      <c r="H186" s="6"/>
      <c r="I186" s="6"/>
      <c r="J186" s="6"/>
      <c r="K186" s="6"/>
    </row>
    <row r="187" spans="1:11" x14ac:dyDescent="0.3">
      <c r="A187" s="8"/>
      <c r="B187" s="5"/>
      <c r="C187" s="5"/>
      <c r="D187" s="5"/>
      <c r="E187" s="5"/>
      <c r="F187" s="6"/>
      <c r="G187" s="6"/>
      <c r="H187" s="6"/>
      <c r="I187" s="6"/>
      <c r="J187" s="6"/>
      <c r="K187" s="6"/>
    </row>
    <row r="188" spans="1:11" x14ac:dyDescent="0.3">
      <c r="A188" s="8"/>
      <c r="B188" s="5"/>
      <c r="C188" s="5"/>
      <c r="D188" s="5"/>
      <c r="E188" s="5"/>
      <c r="F188" s="6"/>
      <c r="G188" s="6"/>
      <c r="H188" s="6"/>
      <c r="I188" s="6"/>
      <c r="J188" s="6"/>
      <c r="K188" s="6"/>
    </row>
    <row r="189" spans="1:11" x14ac:dyDescent="0.3">
      <c r="A189" s="8"/>
      <c r="B189" s="5"/>
      <c r="C189" s="5"/>
      <c r="D189" s="5"/>
      <c r="E189" s="5"/>
      <c r="F189" s="6"/>
      <c r="G189" s="6"/>
      <c r="H189" s="6"/>
      <c r="I189" s="6"/>
      <c r="J189" s="6"/>
      <c r="K189" s="6"/>
    </row>
    <row r="190" spans="1:11" x14ac:dyDescent="0.3">
      <c r="A190" s="8"/>
      <c r="B190" s="5"/>
      <c r="C190" s="5"/>
      <c r="D190" s="5"/>
      <c r="E190" s="5"/>
      <c r="F190" s="6"/>
      <c r="G190" s="6"/>
      <c r="H190" s="6"/>
      <c r="I190" s="6"/>
      <c r="J190" s="6"/>
      <c r="K190" s="6"/>
    </row>
    <row r="191" spans="1:11" x14ac:dyDescent="0.3">
      <c r="A191" s="8"/>
      <c r="B191" s="5"/>
      <c r="C191" s="5"/>
      <c r="D191" s="5"/>
      <c r="E191" s="5"/>
      <c r="F191" s="6"/>
      <c r="G191" s="6"/>
      <c r="H191" s="6"/>
      <c r="I191" s="6"/>
      <c r="J191" s="6"/>
      <c r="K191" s="6"/>
    </row>
    <row r="192" spans="1:11" x14ac:dyDescent="0.3">
      <c r="A192" s="8"/>
      <c r="B192" s="5"/>
      <c r="C192" s="5"/>
      <c r="D192" s="5"/>
      <c r="E192" s="5"/>
      <c r="F192" s="6"/>
      <c r="G192" s="6"/>
      <c r="H192" s="6"/>
      <c r="I192" s="6"/>
      <c r="J192" s="6"/>
      <c r="K192" s="6"/>
    </row>
    <row r="193" spans="1:11" x14ac:dyDescent="0.3">
      <c r="A193" s="8"/>
      <c r="B193" s="5"/>
      <c r="C193" s="5"/>
      <c r="D193" s="5"/>
      <c r="E193" s="5"/>
      <c r="F193" s="6"/>
      <c r="G193" s="6"/>
      <c r="H193" s="6"/>
      <c r="I193" s="6"/>
      <c r="J193" s="6"/>
      <c r="K193" s="6"/>
    </row>
    <row r="194" spans="1:11" x14ac:dyDescent="0.3">
      <c r="A194" s="8"/>
      <c r="B194" s="5"/>
      <c r="C194" s="5"/>
      <c r="D194" s="5"/>
      <c r="E194" s="5"/>
      <c r="F194" s="6"/>
      <c r="G194" s="6"/>
      <c r="H194" s="6"/>
      <c r="I194" s="6"/>
      <c r="J194" s="6"/>
      <c r="K194" s="6"/>
    </row>
    <row r="195" spans="1:11" x14ac:dyDescent="0.3">
      <c r="A195" s="8"/>
      <c r="B195" s="5"/>
      <c r="C195" s="5"/>
      <c r="D195" s="5"/>
      <c r="E195" s="5"/>
      <c r="F195" s="6"/>
      <c r="G195" s="6"/>
      <c r="H195" s="6"/>
      <c r="I195" s="6"/>
      <c r="J195" s="6"/>
      <c r="K195" s="6"/>
    </row>
    <row r="196" spans="1:11" x14ac:dyDescent="0.3">
      <c r="A196" s="8"/>
      <c r="B196" s="5"/>
      <c r="C196" s="5"/>
      <c r="D196" s="5"/>
      <c r="E196" s="5"/>
      <c r="F196" s="6"/>
      <c r="G196" s="6"/>
      <c r="H196" s="6"/>
      <c r="I196" s="6"/>
      <c r="J196" s="6"/>
      <c r="K196" s="6"/>
    </row>
    <row r="197" spans="1:11" x14ac:dyDescent="0.3">
      <c r="A197" s="8"/>
      <c r="B197" s="5"/>
      <c r="C197" s="5"/>
      <c r="D197" s="5"/>
      <c r="E197" s="5"/>
      <c r="F197" s="6"/>
      <c r="G197" s="6"/>
      <c r="H197" s="6"/>
      <c r="I197" s="6"/>
      <c r="J197" s="6"/>
      <c r="K197" s="6"/>
    </row>
    <row r="198" spans="1:11" x14ac:dyDescent="0.3">
      <c r="A198" s="8"/>
      <c r="B198" s="5"/>
      <c r="C198" s="5"/>
      <c r="D198" s="5"/>
      <c r="E198" s="5"/>
      <c r="F198" s="6"/>
      <c r="G198" s="6"/>
      <c r="H198" s="6"/>
      <c r="I198" s="6"/>
      <c r="J198" s="6"/>
      <c r="K198" s="6"/>
    </row>
    <row r="199" spans="1:11" x14ac:dyDescent="0.3">
      <c r="A199" s="8"/>
      <c r="B199" s="5"/>
      <c r="C199" s="5"/>
      <c r="D199" s="5"/>
      <c r="E199" s="5"/>
      <c r="F199" s="6"/>
      <c r="G199" s="6"/>
      <c r="H199" s="6"/>
      <c r="I199" s="6"/>
      <c r="J199" s="6"/>
      <c r="K199" s="6"/>
    </row>
    <row r="200" spans="1:11" x14ac:dyDescent="0.3">
      <c r="A200" s="8"/>
      <c r="B200" s="5"/>
      <c r="C200" s="5"/>
      <c r="D200" s="5"/>
      <c r="E200" s="5"/>
      <c r="F200" s="6"/>
      <c r="G200" s="6"/>
      <c r="H200" s="6"/>
      <c r="I200" s="6"/>
      <c r="J200" s="6"/>
      <c r="K200" s="6"/>
    </row>
    <row r="201" spans="1:11" x14ac:dyDescent="0.3">
      <c r="A201" s="8"/>
      <c r="B201" s="5"/>
      <c r="C201" s="5"/>
      <c r="D201" s="5"/>
      <c r="E201" s="5"/>
      <c r="F201" s="6"/>
      <c r="G201" s="6"/>
      <c r="H201" s="6"/>
      <c r="I201" s="6"/>
      <c r="J201" s="6"/>
      <c r="K201" s="6"/>
    </row>
    <row r="202" spans="1:11" x14ac:dyDescent="0.3">
      <c r="A202" s="8"/>
      <c r="B202" s="5"/>
      <c r="C202" s="5"/>
      <c r="D202" s="5"/>
      <c r="E202" s="5"/>
      <c r="F202" s="6"/>
      <c r="G202" s="6"/>
      <c r="H202" s="6"/>
      <c r="I202" s="6"/>
      <c r="J202" s="6"/>
      <c r="K202" s="6"/>
    </row>
    <row r="203" spans="1:11" x14ac:dyDescent="0.3">
      <c r="A203" s="8"/>
      <c r="B203" s="5"/>
      <c r="C203" s="5"/>
      <c r="D203" s="5"/>
      <c r="E203" s="5"/>
      <c r="F203" s="6"/>
      <c r="G203" s="6"/>
      <c r="H203" s="6"/>
      <c r="I203" s="6"/>
      <c r="J203" s="6"/>
      <c r="K203" s="6"/>
    </row>
    <row r="204" spans="1:11" x14ac:dyDescent="0.3">
      <c r="A204" s="8"/>
      <c r="B204" s="5"/>
      <c r="C204" s="5"/>
      <c r="D204" s="5"/>
      <c r="E204" s="5"/>
      <c r="F204" s="6"/>
      <c r="G204" s="6"/>
      <c r="H204" s="6"/>
      <c r="I204" s="6"/>
      <c r="J204" s="6"/>
      <c r="K204" s="6"/>
    </row>
    <row r="205" spans="1:11" x14ac:dyDescent="0.3">
      <c r="A205" s="8"/>
      <c r="B205" s="5"/>
      <c r="C205" s="5"/>
      <c r="D205" s="5"/>
      <c r="E205" s="5"/>
      <c r="F205" s="6"/>
      <c r="G205" s="6"/>
      <c r="H205" s="6"/>
      <c r="I205" s="6"/>
      <c r="J205" s="6"/>
      <c r="K205" s="6"/>
    </row>
    <row r="206" spans="1:11" x14ac:dyDescent="0.3">
      <c r="A206" s="8"/>
      <c r="B206" s="5"/>
      <c r="C206" s="5"/>
      <c r="D206" s="5"/>
      <c r="E206" s="5"/>
      <c r="F206" s="6"/>
      <c r="G206" s="6"/>
      <c r="H206" s="6"/>
      <c r="I206" s="6"/>
      <c r="J206" s="6"/>
      <c r="K206" s="6"/>
    </row>
    <row r="207" spans="1:11" x14ac:dyDescent="0.3">
      <c r="A207" s="8"/>
      <c r="B207" s="5"/>
      <c r="C207" s="5"/>
      <c r="D207" s="5"/>
      <c r="E207" s="5"/>
      <c r="F207" s="6"/>
      <c r="G207" s="6"/>
      <c r="H207" s="6"/>
      <c r="I207" s="6"/>
      <c r="J207" s="6"/>
      <c r="K207" s="6"/>
    </row>
    <row r="208" spans="1:11" x14ac:dyDescent="0.3">
      <c r="A208" s="8"/>
      <c r="B208" s="5"/>
      <c r="C208" s="5"/>
      <c r="D208" s="5"/>
      <c r="E208" s="5"/>
      <c r="F208" s="6"/>
      <c r="G208" s="6"/>
      <c r="H208" s="6"/>
      <c r="I208" s="6"/>
      <c r="J208" s="6"/>
      <c r="K208" s="6"/>
    </row>
    <row r="209" spans="1:11" x14ac:dyDescent="0.3">
      <c r="A209" s="8"/>
      <c r="B209" s="5"/>
      <c r="C209" s="5"/>
      <c r="D209" s="5"/>
      <c r="E209" s="5"/>
      <c r="F209" s="6"/>
      <c r="G209" s="6"/>
      <c r="H209" s="6"/>
      <c r="I209" s="6"/>
      <c r="J209" s="6"/>
      <c r="K209" s="6"/>
    </row>
    <row r="210" spans="1:11" x14ac:dyDescent="0.3">
      <c r="A210" s="8"/>
      <c r="B210" s="5"/>
      <c r="C210" s="5"/>
      <c r="D210" s="5"/>
      <c r="E210" s="5"/>
      <c r="F210" s="6"/>
      <c r="G210" s="6"/>
      <c r="H210" s="6"/>
      <c r="I210" s="6"/>
      <c r="J210" s="6"/>
      <c r="K210" s="6"/>
    </row>
    <row r="211" spans="1:11" x14ac:dyDescent="0.3">
      <c r="A211" s="8"/>
      <c r="B211" s="5"/>
      <c r="C211" s="5"/>
      <c r="D211" s="5"/>
      <c r="E211" s="5"/>
      <c r="F211" s="6"/>
      <c r="G211" s="6"/>
      <c r="H211" s="6"/>
      <c r="I211" s="6"/>
      <c r="J211" s="6"/>
      <c r="K211" s="6"/>
    </row>
    <row r="212" spans="1:11" x14ac:dyDescent="0.3">
      <c r="A212" s="8"/>
      <c r="B212" s="5"/>
      <c r="C212" s="5"/>
      <c r="D212" s="5"/>
      <c r="E212" s="5"/>
      <c r="F212" s="6"/>
      <c r="G212" s="6"/>
      <c r="H212" s="6"/>
      <c r="I212" s="6"/>
      <c r="J212" s="6"/>
      <c r="K212" s="6"/>
    </row>
    <row r="213" spans="1:11" x14ac:dyDescent="0.3">
      <c r="A213" s="8"/>
      <c r="B213" s="5"/>
      <c r="C213" s="5"/>
      <c r="D213" s="5"/>
      <c r="E213" s="5"/>
      <c r="F213" s="6"/>
      <c r="G213" s="6"/>
      <c r="H213" s="6"/>
      <c r="I213" s="6"/>
      <c r="J213" s="6"/>
      <c r="K213" s="6"/>
    </row>
    <row r="214" spans="1:11" x14ac:dyDescent="0.3">
      <c r="A214" s="8"/>
      <c r="B214" s="5"/>
      <c r="C214" s="5"/>
      <c r="D214" s="5"/>
      <c r="E214" s="5"/>
      <c r="F214" s="6"/>
      <c r="G214" s="6"/>
      <c r="H214" s="6"/>
      <c r="I214" s="6"/>
      <c r="J214" s="6"/>
      <c r="K214" s="6"/>
    </row>
    <row r="215" spans="1:11" x14ac:dyDescent="0.3">
      <c r="A215" s="8"/>
      <c r="B215" s="5"/>
      <c r="C215" s="5"/>
      <c r="D215" s="5"/>
      <c r="E215" s="5"/>
      <c r="F215" s="6"/>
      <c r="G215" s="6"/>
      <c r="H215" s="6"/>
      <c r="I215" s="6"/>
      <c r="J215" s="6"/>
      <c r="K215" s="6"/>
    </row>
    <row r="216" spans="1:11" x14ac:dyDescent="0.3">
      <c r="A216" s="8"/>
      <c r="B216" s="5"/>
      <c r="C216" s="5"/>
      <c r="D216" s="5"/>
      <c r="E216" s="5"/>
      <c r="F216" s="6"/>
      <c r="G216" s="6"/>
      <c r="H216" s="6"/>
      <c r="I216" s="6"/>
      <c r="J216" s="6"/>
      <c r="K216" s="6"/>
    </row>
    <row r="217" spans="1:11" x14ac:dyDescent="0.3">
      <c r="A217" s="8"/>
      <c r="B217" s="5"/>
      <c r="C217" s="5"/>
      <c r="D217" s="5"/>
      <c r="E217" s="5"/>
      <c r="F217" s="6"/>
      <c r="G217" s="6"/>
      <c r="H217" s="6"/>
      <c r="I217" s="6"/>
      <c r="J217" s="6"/>
      <c r="K217" s="6"/>
    </row>
    <row r="218" spans="1:11" x14ac:dyDescent="0.3">
      <c r="A218" s="8"/>
      <c r="B218" s="5"/>
      <c r="C218" s="5"/>
      <c r="D218" s="5"/>
      <c r="E218" s="5"/>
      <c r="F218" s="6"/>
      <c r="G218" s="6"/>
      <c r="H218" s="6"/>
      <c r="I218" s="6"/>
      <c r="J218" s="6"/>
      <c r="K218" s="6"/>
    </row>
    <row r="219" spans="1:11" x14ac:dyDescent="0.3">
      <c r="A219" s="8"/>
      <c r="B219" s="5"/>
      <c r="C219" s="5"/>
      <c r="D219" s="5"/>
      <c r="E219" s="5"/>
      <c r="F219" s="6"/>
      <c r="G219" s="6"/>
      <c r="H219" s="6"/>
      <c r="I219" s="6"/>
      <c r="J219" s="6"/>
      <c r="K219" s="6"/>
    </row>
    <row r="220" spans="1:11" x14ac:dyDescent="0.3">
      <c r="A220" s="8"/>
      <c r="B220" s="5"/>
      <c r="C220" s="5"/>
      <c r="D220" s="5"/>
      <c r="E220" s="5"/>
      <c r="F220" s="6"/>
      <c r="G220" s="6"/>
      <c r="H220" s="6"/>
      <c r="I220" s="6"/>
      <c r="J220" s="6"/>
      <c r="K220" s="6"/>
    </row>
    <row r="221" spans="1:11" x14ac:dyDescent="0.3">
      <c r="A221" s="8"/>
      <c r="B221" s="5"/>
      <c r="C221" s="5"/>
      <c r="D221" s="5"/>
      <c r="E221" s="5"/>
      <c r="F221" s="6"/>
      <c r="G221" s="6"/>
      <c r="H221" s="6"/>
      <c r="I221" s="6"/>
      <c r="J221" s="6"/>
      <c r="K221" s="6"/>
    </row>
    <row r="222" spans="1:11" x14ac:dyDescent="0.3">
      <c r="A222" s="8"/>
      <c r="B222" s="5"/>
      <c r="C222" s="5"/>
      <c r="D222" s="5"/>
      <c r="E222" s="5"/>
      <c r="F222" s="6"/>
      <c r="G222" s="6"/>
      <c r="H222" s="6"/>
      <c r="I222" s="6"/>
      <c r="J222" s="6"/>
      <c r="K222" s="6"/>
    </row>
    <row r="223" spans="1:11" x14ac:dyDescent="0.3">
      <c r="A223" s="8"/>
      <c r="B223" s="5"/>
      <c r="C223" s="5"/>
      <c r="D223" s="5"/>
      <c r="E223" s="5"/>
      <c r="F223" s="6"/>
      <c r="G223" s="6"/>
      <c r="H223" s="6"/>
      <c r="I223" s="6"/>
      <c r="J223" s="6"/>
      <c r="K223" s="6"/>
    </row>
    <row r="224" spans="1:11" x14ac:dyDescent="0.3">
      <c r="A224" s="8"/>
      <c r="B224" s="5"/>
      <c r="C224" s="5"/>
      <c r="D224" s="5"/>
      <c r="E224" s="5"/>
      <c r="F224" s="6"/>
      <c r="G224" s="6"/>
      <c r="H224" s="6"/>
      <c r="I224" s="6"/>
      <c r="J224" s="6"/>
      <c r="K224" s="6"/>
    </row>
    <row r="225" spans="1:11" x14ac:dyDescent="0.3">
      <c r="A225" s="8"/>
      <c r="B225" s="5"/>
      <c r="C225" s="5"/>
      <c r="D225" s="5"/>
      <c r="E225" s="5"/>
      <c r="F225" s="6"/>
      <c r="G225" s="6"/>
      <c r="H225" s="6"/>
      <c r="I225" s="6"/>
      <c r="J225" s="6"/>
      <c r="K225" s="6"/>
    </row>
    <row r="226" spans="1:11" x14ac:dyDescent="0.3">
      <c r="A226" s="8"/>
      <c r="B226" s="5"/>
      <c r="C226" s="5"/>
      <c r="D226" s="5"/>
      <c r="E226" s="5"/>
      <c r="F226" s="6"/>
      <c r="G226" s="6"/>
      <c r="H226" s="6"/>
      <c r="I226" s="6"/>
      <c r="J226" s="6"/>
      <c r="K226" s="6"/>
    </row>
    <row r="227" spans="1:11" x14ac:dyDescent="0.3">
      <c r="A227" s="8"/>
      <c r="B227" s="5"/>
      <c r="C227" s="5"/>
      <c r="D227" s="5"/>
      <c r="E227" s="5"/>
      <c r="F227" s="6"/>
      <c r="G227" s="6"/>
      <c r="H227" s="6"/>
      <c r="I227" s="6"/>
      <c r="J227" s="6"/>
      <c r="K227" s="6"/>
    </row>
    <row r="228" spans="1:11" x14ac:dyDescent="0.3">
      <c r="A228" s="8"/>
      <c r="B228" s="5"/>
      <c r="C228" s="5"/>
      <c r="D228" s="5"/>
      <c r="E228" s="5"/>
      <c r="F228" s="6"/>
      <c r="G228" s="6"/>
      <c r="H228" s="6"/>
      <c r="I228" s="6"/>
      <c r="J228" s="6"/>
      <c r="K228" s="6"/>
    </row>
    <row r="229" spans="1:11" x14ac:dyDescent="0.3">
      <c r="A229" s="8"/>
      <c r="B229" s="5"/>
      <c r="C229" s="5"/>
      <c r="D229" s="5"/>
      <c r="E229" s="5"/>
      <c r="F229" s="6"/>
      <c r="G229" s="6"/>
      <c r="H229" s="6"/>
      <c r="I229" s="6"/>
      <c r="J229" s="6"/>
      <c r="K229" s="6"/>
    </row>
    <row r="230" spans="1:11" x14ac:dyDescent="0.3">
      <c r="A230" s="8"/>
      <c r="B230" s="5"/>
      <c r="C230" s="5"/>
      <c r="D230" s="5"/>
      <c r="E230" s="5"/>
      <c r="F230" s="6"/>
      <c r="G230" s="6"/>
      <c r="H230" s="6"/>
      <c r="I230" s="6"/>
      <c r="J230" s="6"/>
      <c r="K230" s="6"/>
    </row>
    <row r="231" spans="1:11" x14ac:dyDescent="0.3">
      <c r="A231" s="8"/>
      <c r="B231" s="5"/>
      <c r="C231" s="5"/>
      <c r="D231" s="5"/>
      <c r="E231" s="5"/>
      <c r="F231" s="6"/>
      <c r="G231" s="6"/>
      <c r="H231" s="6"/>
      <c r="I231" s="6"/>
      <c r="J231" s="6"/>
      <c r="K231" s="6"/>
    </row>
    <row r="232" spans="1:11" x14ac:dyDescent="0.3">
      <c r="A232" s="8"/>
      <c r="B232" s="5"/>
      <c r="C232" s="5"/>
      <c r="D232" s="5"/>
      <c r="E232" s="5"/>
      <c r="F232" s="6"/>
      <c r="G232" s="6"/>
      <c r="H232" s="6"/>
      <c r="I232" s="6"/>
      <c r="J232" s="6"/>
      <c r="K232" s="6"/>
    </row>
    <row r="233" spans="1:11" x14ac:dyDescent="0.3">
      <c r="A233" s="8"/>
      <c r="B233" s="5"/>
      <c r="C233" s="5"/>
      <c r="D233" s="5"/>
      <c r="E233" s="5"/>
      <c r="F233" s="6"/>
      <c r="G233" s="6"/>
      <c r="H233" s="6"/>
      <c r="I233" s="6"/>
      <c r="J233" s="6"/>
      <c r="K233" s="6"/>
    </row>
    <row r="234" spans="1:11" x14ac:dyDescent="0.3">
      <c r="A234" s="8"/>
      <c r="B234" s="5"/>
      <c r="C234" s="5"/>
      <c r="D234" s="5"/>
      <c r="E234" s="5"/>
      <c r="F234" s="6"/>
      <c r="G234" s="6"/>
      <c r="H234" s="6"/>
      <c r="I234" s="6"/>
      <c r="J234" s="6"/>
      <c r="K234" s="6"/>
    </row>
    <row r="235" spans="1:11" x14ac:dyDescent="0.3">
      <c r="A235" s="8"/>
      <c r="B235" s="5"/>
      <c r="C235" s="5"/>
      <c r="D235" s="5"/>
      <c r="E235" s="5"/>
      <c r="F235" s="6"/>
      <c r="G235" s="6"/>
      <c r="H235" s="6"/>
      <c r="I235" s="6"/>
      <c r="J235" s="6"/>
      <c r="K235" s="6"/>
    </row>
    <row r="236" spans="1:11" x14ac:dyDescent="0.3">
      <c r="A236" s="8"/>
      <c r="B236" s="5"/>
      <c r="C236" s="5"/>
      <c r="D236" s="5"/>
      <c r="E236" s="5"/>
      <c r="F236" s="6"/>
      <c r="G236" s="6"/>
      <c r="H236" s="6"/>
      <c r="I236" s="6"/>
      <c r="J236" s="6"/>
      <c r="K236" s="6"/>
    </row>
    <row r="237" spans="1:11" x14ac:dyDescent="0.3">
      <c r="A237" s="8"/>
      <c r="B237" s="5"/>
      <c r="C237" s="5"/>
      <c r="D237" s="5"/>
      <c r="E237" s="5"/>
      <c r="F237" s="6"/>
      <c r="G237" s="6"/>
      <c r="H237" s="6"/>
      <c r="I237" s="6"/>
      <c r="J237" s="6"/>
      <c r="K237" s="6"/>
    </row>
    <row r="238" spans="1:11" x14ac:dyDescent="0.3">
      <c r="A238" s="8"/>
      <c r="B238" s="5"/>
      <c r="C238" s="5"/>
      <c r="D238" s="5"/>
      <c r="E238" s="5"/>
      <c r="F238" s="6"/>
      <c r="G238" s="6"/>
      <c r="H238" s="6"/>
      <c r="I238" s="6"/>
      <c r="J238" s="6"/>
      <c r="K238" s="6"/>
    </row>
    <row r="239" spans="1:11" x14ac:dyDescent="0.3">
      <c r="A239" s="8"/>
      <c r="B239" s="5"/>
      <c r="C239" s="5"/>
      <c r="D239" s="5"/>
      <c r="E239" s="5"/>
      <c r="F239" s="6"/>
      <c r="G239" s="6"/>
      <c r="H239" s="6"/>
      <c r="I239" s="6"/>
      <c r="J239" s="6"/>
      <c r="K239" s="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tabSelected="1" workbookViewId="0">
      <selection activeCell="J7" sqref="J7"/>
    </sheetView>
  </sheetViews>
  <sheetFormatPr defaultRowHeight="16.5" x14ac:dyDescent="0.3"/>
  <cols>
    <col min="1" max="1" width="5.875" style="7" customWidth="1"/>
    <col min="2" max="11" width="12.75" customWidth="1"/>
    <col min="13" max="15" width="12.75" customWidth="1"/>
  </cols>
  <sheetData>
    <row r="1" spans="1:15" ht="22.5" customHeight="1" thickTop="1" thickBot="1" x14ac:dyDescent="0.35">
      <c r="A1" s="2"/>
      <c r="B1" s="2" t="s">
        <v>3</v>
      </c>
      <c r="C1" s="2" t="s">
        <v>15</v>
      </c>
      <c r="D1" s="2" t="s">
        <v>0</v>
      </c>
      <c r="E1" s="2" t="s">
        <v>1</v>
      </c>
      <c r="F1" s="2" t="s">
        <v>25</v>
      </c>
      <c r="G1" s="2" t="s">
        <v>26</v>
      </c>
      <c r="H1" s="2" t="s">
        <v>32</v>
      </c>
      <c r="I1" s="2" t="s">
        <v>33</v>
      </c>
      <c r="J1" s="2" t="s">
        <v>17</v>
      </c>
      <c r="K1" s="2" t="s">
        <v>18</v>
      </c>
      <c r="L1" s="1"/>
      <c r="M1" s="2" t="s">
        <v>27</v>
      </c>
      <c r="N1" s="2" t="s">
        <v>16</v>
      </c>
      <c r="O1" s="2" t="s">
        <v>22</v>
      </c>
    </row>
    <row r="2" spans="1:15" ht="17.25" thickTop="1" x14ac:dyDescent="0.3">
      <c r="A2" s="7">
        <v>1</v>
      </c>
      <c r="B2" s="5">
        <f>case07!E2</f>
        <v>125.73887999999999</v>
      </c>
      <c r="C2" s="5">
        <f>case07!F2</f>
        <v>36.581020000000002</v>
      </c>
      <c r="D2" s="6"/>
      <c r="E2" s="6"/>
      <c r="F2" s="5"/>
      <c r="G2" s="5"/>
      <c r="H2" s="6">
        <f>$B$2</f>
        <v>125.73887999999999</v>
      </c>
      <c r="I2" s="6">
        <f>$C$2</f>
        <v>36.581020000000002</v>
      </c>
      <c r="J2" s="6">
        <f>$B$2</f>
        <v>125.73887999999999</v>
      </c>
      <c r="K2" s="6">
        <f>$C$2</f>
        <v>36.581020000000002</v>
      </c>
      <c r="M2" s="4">
        <f>SUMPRODUCT(ABS(H3:H114-B3:B114)/COUNT(H3:H114))</f>
        <v>7.6662766758318193E-2</v>
      </c>
      <c r="N2" s="4">
        <f>SUMPRODUCT(ABS(I3:I114-C3:C114)/COUNT(I3:I114))</f>
        <v>6.9094271594703049E-2</v>
      </c>
      <c r="O2" s="4">
        <f>AVERAGE(M2:N2)</f>
        <v>7.2878519176510614E-2</v>
      </c>
    </row>
    <row r="3" spans="1:15" ht="17.25" thickBot="1" x14ac:dyDescent="0.35">
      <c r="A3" s="7">
        <v>2</v>
      </c>
      <c r="B3" s="5">
        <f>case07!E3</f>
        <v>125.72939</v>
      </c>
      <c r="C3" s="5">
        <f>case07!F3</f>
        <v>36.578209999999999</v>
      </c>
      <c r="D3" s="9">
        <v>-1.1391714215278599E-2</v>
      </c>
      <c r="E3" s="9">
        <v>-6.6036656498908901E-3</v>
      </c>
      <c r="F3">
        <v>-7.3200000000000001E-3</v>
      </c>
      <c r="G3">
        <v>-4.032E-3</v>
      </c>
      <c r="H3" s="6">
        <f t="shared" ref="H3:K18" si="0">H2+D3</f>
        <v>125.72748828578472</v>
      </c>
      <c r="I3" s="6">
        <f>I2+E3</f>
        <v>36.574416334350111</v>
      </c>
      <c r="J3" s="6">
        <f t="shared" si="0"/>
        <v>125.73155999999999</v>
      </c>
      <c r="K3" s="6">
        <f t="shared" si="0"/>
        <v>36.576988</v>
      </c>
      <c r="M3" s="4">
        <v>7.0926339285750387E-2</v>
      </c>
      <c r="N3" s="4">
        <v>5.9910267857148758E-2</v>
      </c>
      <c r="O3" s="4">
        <v>6.5418303571449565E-2</v>
      </c>
    </row>
    <row r="4" spans="1:15" ht="18" thickTop="1" thickBot="1" x14ac:dyDescent="0.35">
      <c r="A4" s="7">
        <v>3</v>
      </c>
      <c r="B4" s="5">
        <f>case07!E4</f>
        <v>125.71955</v>
      </c>
      <c r="C4" s="5">
        <f>case07!F4</f>
        <v>36.575409999999998</v>
      </c>
      <c r="D4" s="9">
        <v>-6.2694326043128898E-3</v>
      </c>
      <c r="E4" s="9">
        <v>-4.9673393368721E-3</v>
      </c>
      <c r="F4">
        <v>-5.7359999999999998E-3</v>
      </c>
      <c r="G4">
        <v>-3.2000000000000002E-3</v>
      </c>
      <c r="H4" s="6">
        <f t="shared" si="0"/>
        <v>125.7212188531804</v>
      </c>
      <c r="I4" s="6">
        <f>I3+E4</f>
        <v>36.569448995013239</v>
      </c>
      <c r="J4" s="6">
        <f t="shared" si="0"/>
        <v>125.72582399999999</v>
      </c>
      <c r="K4" s="6">
        <f t="shared" si="0"/>
        <v>36.573788</v>
      </c>
      <c r="M4" s="2" t="s">
        <v>19</v>
      </c>
      <c r="N4" s="2" t="s">
        <v>20</v>
      </c>
      <c r="O4" s="2" t="s">
        <v>21</v>
      </c>
    </row>
    <row r="5" spans="1:15" ht="17.25" thickTop="1" x14ac:dyDescent="0.3">
      <c r="A5" s="7">
        <v>4</v>
      </c>
      <c r="B5" s="5">
        <f>case07!E5</f>
        <v>125.71129999999999</v>
      </c>
      <c r="C5" s="5">
        <f>case07!F5</f>
        <v>36.576860000000003</v>
      </c>
      <c r="D5" s="9">
        <v>-1.5451274812221501E-3</v>
      </c>
      <c r="E5" s="9">
        <v>-1.1755377054214399E-3</v>
      </c>
      <c r="F5">
        <v>-3.1970000000000002E-3</v>
      </c>
      <c r="G5">
        <v>4.2200000000000001E-4</v>
      </c>
      <c r="H5" s="6">
        <f t="shared" si="0"/>
        <v>125.71967372569918</v>
      </c>
      <c r="I5" s="6">
        <f>I4+E5</f>
        <v>36.568273457307818</v>
      </c>
      <c r="J5" s="6">
        <f t="shared" si="0"/>
        <v>125.72262699999999</v>
      </c>
      <c r="K5" s="6">
        <f t="shared" si="0"/>
        <v>36.574210000000001</v>
      </c>
      <c r="M5" s="4">
        <f>SUMPRODUCT(ABS(J3:J114-B3:B114)/COUNT(J3:J114))</f>
        <v>4.4709883928538086E-2</v>
      </c>
      <c r="N5" s="4">
        <f>SUMPRODUCT(ABS(K3:K114-C3:C114)/COUNT(K3:K114))</f>
        <v>4.3349758928577883E-2</v>
      </c>
      <c r="O5" s="4">
        <f>AVERAGE(M5:N5)</f>
        <v>4.4029821428557984E-2</v>
      </c>
    </row>
    <row r="6" spans="1:15" x14ac:dyDescent="0.3">
      <c r="A6" s="7">
        <v>5</v>
      </c>
      <c r="B6" s="5">
        <f>case07!E6</f>
        <v>125.70802999999999</v>
      </c>
      <c r="C6" s="5">
        <f>case07!F6</f>
        <v>36.582880000000003</v>
      </c>
      <c r="D6" s="9">
        <v>3.4118629992008201E-3</v>
      </c>
      <c r="E6" s="9">
        <v>3.3987909555435098E-3</v>
      </c>
      <c r="F6">
        <v>-1.7699999999999999E-4</v>
      </c>
      <c r="G6">
        <v>4.0039999999999997E-3</v>
      </c>
      <c r="H6" s="6">
        <f t="shared" si="0"/>
        <v>125.72308558869838</v>
      </c>
      <c r="I6" s="6">
        <f>I5+E6</f>
        <v>36.571672248263361</v>
      </c>
      <c r="J6" s="6">
        <f t="shared" si="0"/>
        <v>125.72244999999999</v>
      </c>
      <c r="K6" s="6">
        <f t="shared" si="0"/>
        <v>36.578214000000003</v>
      </c>
      <c r="M6" s="3"/>
    </row>
    <row r="7" spans="1:15" x14ac:dyDescent="0.3">
      <c r="A7" s="7">
        <v>6</v>
      </c>
      <c r="B7" s="5">
        <f>case07!E7</f>
        <v>125.70905</v>
      </c>
      <c r="C7" s="5">
        <f>case07!F7</f>
        <v>36.59498</v>
      </c>
      <c r="D7" s="9">
        <v>3.4534912556409801E-3</v>
      </c>
      <c r="E7" s="9">
        <v>8.2684084773063608E-3</v>
      </c>
      <c r="F7">
        <v>9.01E-4</v>
      </c>
      <c r="G7">
        <v>6.9319999999999998E-3</v>
      </c>
      <c r="H7" s="6">
        <f t="shared" si="0"/>
        <v>125.72653907995402</v>
      </c>
      <c r="I7" s="6">
        <f>I6+E7</f>
        <v>36.579940656740668</v>
      </c>
      <c r="J7" s="6">
        <f t="shared" si="0"/>
        <v>125.72335099999999</v>
      </c>
      <c r="K7" s="6">
        <f t="shared" si="0"/>
        <v>36.585146000000002</v>
      </c>
      <c r="M7">
        <v>1200</v>
      </c>
      <c r="N7">
        <v>2500</v>
      </c>
    </row>
    <row r="8" spans="1:15" x14ac:dyDescent="0.3">
      <c r="A8" s="7">
        <v>7</v>
      </c>
      <c r="B8" s="5">
        <f>case07!E8</f>
        <v>125.70944</v>
      </c>
      <c r="C8" s="5">
        <f>case07!F8</f>
        <v>36.61092</v>
      </c>
      <c r="D8" s="9">
        <v>3.6504901945590899E-3</v>
      </c>
      <c r="E8" s="9">
        <v>1.29061043262481E-2</v>
      </c>
      <c r="F8">
        <v>-1.0900000000000001E-4</v>
      </c>
      <c r="G8">
        <v>9.4050000000000002E-3</v>
      </c>
      <c r="H8" s="6">
        <f t="shared" si="0"/>
        <v>125.73018957014858</v>
      </c>
      <c r="I8" s="6">
        <f>I7+E8</f>
        <v>36.592846761066916</v>
      </c>
      <c r="J8" s="6">
        <f t="shared" si="0"/>
        <v>125.723242</v>
      </c>
      <c r="K8" s="6">
        <f t="shared" si="0"/>
        <v>36.594551000000003</v>
      </c>
    </row>
    <row r="9" spans="1:15" x14ac:dyDescent="0.3">
      <c r="A9" s="7">
        <v>8</v>
      </c>
      <c r="B9" s="5">
        <f>case07!E9</f>
        <v>125.70820999999999</v>
      </c>
      <c r="C9" s="5">
        <f>case07!F9</f>
        <v>36.621760000000002</v>
      </c>
      <c r="D9" s="9">
        <v>4.0265358984470298E-3</v>
      </c>
      <c r="E9" s="9">
        <v>1.710657030344E-2</v>
      </c>
      <c r="F9">
        <v>-1.5200000000000001E-4</v>
      </c>
      <c r="G9">
        <v>1.1568999999999999E-2</v>
      </c>
      <c r="H9" s="6">
        <f t="shared" si="0"/>
        <v>125.73421610604703</v>
      </c>
      <c r="I9" s="6">
        <f>I8+E9</f>
        <v>36.609953331370356</v>
      </c>
      <c r="J9" s="6">
        <f t="shared" si="0"/>
        <v>125.72309</v>
      </c>
      <c r="K9" s="6">
        <f t="shared" si="0"/>
        <v>36.606120000000004</v>
      </c>
    </row>
    <row r="10" spans="1:15" x14ac:dyDescent="0.3">
      <c r="A10" s="7">
        <v>9</v>
      </c>
      <c r="B10" s="5">
        <f>case07!E10</f>
        <v>125.69896</v>
      </c>
      <c r="C10" s="5">
        <f>case07!F10</f>
        <v>36.628700000000002</v>
      </c>
      <c r="D10" s="9">
        <v>-2.5325603783130598E-3</v>
      </c>
      <c r="E10" s="9">
        <v>1.4022715389728499E-2</v>
      </c>
      <c r="F10">
        <v>-3.2060000000000001E-3</v>
      </c>
      <c r="G10">
        <v>9.4009999999999996E-3</v>
      </c>
      <c r="H10" s="6">
        <f t="shared" si="0"/>
        <v>125.73168354566872</v>
      </c>
      <c r="I10" s="6">
        <f>I9+E10</f>
        <v>36.623976046760085</v>
      </c>
      <c r="J10" s="6">
        <f t="shared" si="0"/>
        <v>125.71988399999999</v>
      </c>
      <c r="K10" s="6">
        <f t="shared" si="0"/>
        <v>36.615521000000001</v>
      </c>
    </row>
    <row r="11" spans="1:15" x14ac:dyDescent="0.3">
      <c r="A11" s="7">
        <v>10</v>
      </c>
      <c r="B11" s="5">
        <f>case07!E11</f>
        <v>125.68371999999999</v>
      </c>
      <c r="C11" s="5">
        <f>case07!F11</f>
        <v>36.633839999999999</v>
      </c>
      <c r="D11" s="9">
        <v>-9.3807764351367898E-3</v>
      </c>
      <c r="E11" s="9">
        <v>1.0465659201145099E-2</v>
      </c>
      <c r="F11">
        <v>-9.1680000000000008E-3</v>
      </c>
      <c r="G11">
        <v>4.8310000000000002E-3</v>
      </c>
      <c r="H11" s="6">
        <f t="shared" si="0"/>
        <v>125.72230276923358</v>
      </c>
      <c r="I11" s="6">
        <f>I10+E11</f>
        <v>36.63444170596123</v>
      </c>
      <c r="J11" s="6">
        <f t="shared" si="0"/>
        <v>125.71071599999999</v>
      </c>
      <c r="K11" s="6">
        <f t="shared" si="0"/>
        <v>36.620352000000004</v>
      </c>
    </row>
    <row r="12" spans="1:15" x14ac:dyDescent="0.3">
      <c r="A12" s="7">
        <v>11</v>
      </c>
      <c r="B12" s="5">
        <f>case07!E12</f>
        <v>125.66325999999999</v>
      </c>
      <c r="C12" s="5">
        <f>case07!F12</f>
        <v>36.640140000000002</v>
      </c>
      <c r="D12" s="9">
        <v>-1.7090309411287301E-2</v>
      </c>
      <c r="E12" s="9">
        <v>1.10560730099678E-2</v>
      </c>
      <c r="F12">
        <v>-1.7486000000000002E-2</v>
      </c>
      <c r="G12">
        <v>3.3530000000000001E-3</v>
      </c>
      <c r="H12" s="6">
        <f t="shared" si="0"/>
        <v>125.70521245982229</v>
      </c>
      <c r="I12" s="6">
        <f>I11+E12</f>
        <v>36.645497778971198</v>
      </c>
      <c r="J12" s="6">
        <f t="shared" si="0"/>
        <v>125.69322999999999</v>
      </c>
      <c r="K12" s="6">
        <f t="shared" si="0"/>
        <v>36.623705000000001</v>
      </c>
    </row>
    <row r="13" spans="1:15" x14ac:dyDescent="0.3">
      <c r="A13" s="7">
        <v>12</v>
      </c>
      <c r="B13" s="5">
        <f>case07!E13</f>
        <v>125.64078000000001</v>
      </c>
      <c r="C13" s="5">
        <f>case07!F13</f>
        <v>36.64143</v>
      </c>
      <c r="D13" s="9">
        <v>-1.7309308052062902E-2</v>
      </c>
      <c r="E13" s="9">
        <v>9.4522014260292001E-3</v>
      </c>
      <c r="F13">
        <v>-1.9650000000000001E-2</v>
      </c>
      <c r="G13">
        <v>1.9430000000000001E-3</v>
      </c>
      <c r="H13" s="6">
        <f t="shared" si="0"/>
        <v>125.68790315177023</v>
      </c>
      <c r="I13" s="6">
        <f>I12+E13</f>
        <v>36.654949980397227</v>
      </c>
      <c r="J13" s="6">
        <f t="shared" si="0"/>
        <v>125.67357999999999</v>
      </c>
      <c r="K13" s="6">
        <f t="shared" si="0"/>
        <v>36.625647999999998</v>
      </c>
    </row>
    <row r="14" spans="1:15" x14ac:dyDescent="0.3">
      <c r="A14" s="7">
        <v>13</v>
      </c>
      <c r="B14" s="5">
        <f>case07!E14</f>
        <v>125.6151</v>
      </c>
      <c r="C14" s="5">
        <f>case07!F14</f>
        <v>36.638689999999997</v>
      </c>
      <c r="D14" s="9">
        <v>-1.86563543975353E-2</v>
      </c>
      <c r="E14" s="9">
        <v>-2.9739961028098999E-3</v>
      </c>
      <c r="F14">
        <v>-1.8053E-2</v>
      </c>
      <c r="G14">
        <v>-3.7239999999999999E-3</v>
      </c>
      <c r="H14" s="6">
        <f t="shared" si="0"/>
        <v>125.66924679737269</v>
      </c>
      <c r="I14" s="6">
        <f>I13+E14</f>
        <v>36.651975984294417</v>
      </c>
      <c r="J14" s="6">
        <f t="shared" si="0"/>
        <v>125.65552699999999</v>
      </c>
      <c r="K14" s="6">
        <f t="shared" si="0"/>
        <v>36.621924</v>
      </c>
    </row>
    <row r="15" spans="1:15" x14ac:dyDescent="0.3">
      <c r="A15" s="7">
        <v>14</v>
      </c>
      <c r="B15" s="5">
        <f>case07!E15</f>
        <v>125.5909</v>
      </c>
      <c r="C15" s="5">
        <f>case07!F15</f>
        <v>36.632390000000001</v>
      </c>
      <c r="D15" s="9">
        <v>-2.2427074611186901E-2</v>
      </c>
      <c r="E15" s="9">
        <v>-1.08931958675384E-2</v>
      </c>
      <c r="F15">
        <v>-1.9681000000000001E-2</v>
      </c>
      <c r="G15">
        <v>-7.7920000000000003E-3</v>
      </c>
      <c r="H15" s="6">
        <f t="shared" si="0"/>
        <v>125.64681972276151</v>
      </c>
      <c r="I15" s="6">
        <f>I14+E15</f>
        <v>36.641082788426878</v>
      </c>
      <c r="J15" s="6">
        <f t="shared" si="0"/>
        <v>125.63584599999999</v>
      </c>
      <c r="K15" s="6">
        <f t="shared" si="0"/>
        <v>36.614131999999998</v>
      </c>
    </row>
    <row r="16" spans="1:15" x14ac:dyDescent="0.3">
      <c r="A16" s="7">
        <v>15</v>
      </c>
      <c r="B16" s="5">
        <f>case07!E16</f>
        <v>125.57008</v>
      </c>
      <c r="C16" s="5">
        <f>case07!F16</f>
        <v>36.628639999999997</v>
      </c>
      <c r="D16" s="9">
        <v>-1.9867297261953298E-2</v>
      </c>
      <c r="E16" s="9">
        <v>-6.8006888031959499E-3</v>
      </c>
      <c r="F16">
        <v>-1.9375E-2</v>
      </c>
      <c r="G16">
        <v>-6.404E-3</v>
      </c>
      <c r="H16" s="6">
        <f t="shared" si="0"/>
        <v>125.62695242549955</v>
      </c>
      <c r="I16" s="6">
        <f>I15+E16</f>
        <v>36.634282099623682</v>
      </c>
      <c r="J16" s="6">
        <f t="shared" si="0"/>
        <v>125.61647099999999</v>
      </c>
      <c r="K16" s="6">
        <f t="shared" si="0"/>
        <v>36.607727999999994</v>
      </c>
    </row>
    <row r="17" spans="1:11" x14ac:dyDescent="0.3">
      <c r="A17" s="7">
        <v>16</v>
      </c>
      <c r="B17" s="5">
        <f>case07!E17</f>
        <v>125.56279000000001</v>
      </c>
      <c r="C17" s="5">
        <f>case07!F17</f>
        <v>36.626600000000003</v>
      </c>
      <c r="D17" s="9">
        <v>-1.6188811510801301E-2</v>
      </c>
      <c r="E17" s="9">
        <v>-4.5601353049278199E-3</v>
      </c>
      <c r="F17">
        <v>-1.6219000000000001E-2</v>
      </c>
      <c r="G17">
        <v>-3.173E-3</v>
      </c>
      <c r="H17" s="6">
        <f t="shared" si="0"/>
        <v>125.61076361398875</v>
      </c>
      <c r="I17" s="6">
        <f>I16+E17</f>
        <v>36.629721964318755</v>
      </c>
      <c r="J17" s="6">
        <f t="shared" si="0"/>
        <v>125.60025199999998</v>
      </c>
      <c r="K17" s="6">
        <f t="shared" si="0"/>
        <v>36.604554999999998</v>
      </c>
    </row>
    <row r="18" spans="1:11" x14ac:dyDescent="0.3">
      <c r="A18" s="7">
        <v>17</v>
      </c>
      <c r="B18" s="5">
        <f>case07!E18</f>
        <v>125.56187</v>
      </c>
      <c r="C18" s="5">
        <f>case07!F18</f>
        <v>36.627949999999998</v>
      </c>
      <c r="D18" s="9">
        <v>-1.32503658533096E-2</v>
      </c>
      <c r="E18" s="9">
        <v>-3.6029145121574402E-3</v>
      </c>
      <c r="F18">
        <v>-1.2999E-2</v>
      </c>
      <c r="G18">
        <v>1.7699999999999999E-4</v>
      </c>
      <c r="H18" s="6">
        <f t="shared" si="0"/>
        <v>125.59751324813544</v>
      </c>
      <c r="I18" s="6">
        <f>I17+E18</f>
        <v>36.626119049806597</v>
      </c>
      <c r="J18" s="6">
        <f t="shared" si="0"/>
        <v>125.58725299999999</v>
      </c>
      <c r="K18" s="6">
        <f t="shared" si="0"/>
        <v>36.604731999999998</v>
      </c>
    </row>
    <row r="19" spans="1:11" x14ac:dyDescent="0.3">
      <c r="A19" s="7">
        <v>18</v>
      </c>
      <c r="B19" s="5">
        <f>case07!E19</f>
        <v>125.55674999999999</v>
      </c>
      <c r="C19" s="5">
        <f>case07!F19</f>
        <v>36.631810000000002</v>
      </c>
      <c r="D19" s="9">
        <v>-9.4456709921359999E-3</v>
      </c>
      <c r="E19" s="9">
        <v>5.8181881904601999E-3</v>
      </c>
      <c r="F19">
        <v>-1.0463999999999999E-2</v>
      </c>
      <c r="G19">
        <v>5.1149999999999998E-3</v>
      </c>
      <c r="H19" s="6">
        <f t="shared" ref="H19:K34" si="1">H18+D19</f>
        <v>125.58806757714331</v>
      </c>
      <c r="I19" s="6">
        <f>I18+E19</f>
        <v>36.631937237997057</v>
      </c>
      <c r="J19" s="6">
        <f t="shared" si="1"/>
        <v>125.57678899999999</v>
      </c>
      <c r="K19" s="6">
        <f t="shared" si="1"/>
        <v>36.609847000000002</v>
      </c>
    </row>
    <row r="20" spans="1:11" x14ac:dyDescent="0.3">
      <c r="A20" s="7">
        <v>19</v>
      </c>
      <c r="B20" s="5">
        <f>case07!E20</f>
        <v>125.54680999999999</v>
      </c>
      <c r="C20" s="5">
        <f>case07!F20</f>
        <v>36.634979999999999</v>
      </c>
      <c r="D20" s="9">
        <v>-8.7430365383624996E-3</v>
      </c>
      <c r="E20" s="9">
        <v>3.64457815885543E-3</v>
      </c>
      <c r="F20">
        <v>-1.1338000000000001E-2</v>
      </c>
      <c r="G20">
        <v>6.4590000000000003E-3</v>
      </c>
      <c r="H20" s="6">
        <f t="shared" si="1"/>
        <v>125.57932454060494</v>
      </c>
      <c r="I20" s="6">
        <f>I19+E20</f>
        <v>36.635581816155913</v>
      </c>
      <c r="J20" s="6">
        <f t="shared" si="1"/>
        <v>125.565451</v>
      </c>
      <c r="K20" s="6">
        <f t="shared" si="1"/>
        <v>36.616306000000002</v>
      </c>
    </row>
    <row r="21" spans="1:11" x14ac:dyDescent="0.3">
      <c r="A21" s="7">
        <v>20</v>
      </c>
      <c r="B21" s="5">
        <f>case07!E21</f>
        <v>125.53668</v>
      </c>
      <c r="C21" s="5">
        <f>case07!F21</f>
        <v>36.646050000000002</v>
      </c>
      <c r="D21" s="9">
        <v>-1.0284818708896601E-2</v>
      </c>
      <c r="E21" s="9">
        <v>1.6952000558376298E-2</v>
      </c>
      <c r="F21">
        <v>-1.4645E-2</v>
      </c>
      <c r="G21">
        <v>8.5240000000000003E-3</v>
      </c>
      <c r="H21" s="6">
        <f t="shared" si="1"/>
        <v>125.56903972189605</v>
      </c>
      <c r="I21" s="6">
        <f>I20+E21</f>
        <v>36.652533816714289</v>
      </c>
      <c r="J21" s="6">
        <f t="shared" si="1"/>
        <v>125.55080599999999</v>
      </c>
      <c r="K21" s="6">
        <f t="shared" si="1"/>
        <v>36.624830000000003</v>
      </c>
    </row>
    <row r="22" spans="1:11" x14ac:dyDescent="0.3">
      <c r="A22" s="7">
        <v>21</v>
      </c>
      <c r="B22" s="5">
        <f>case07!E22</f>
        <v>125.52512</v>
      </c>
      <c r="C22" s="5">
        <f>case07!F22</f>
        <v>36.662739999999999</v>
      </c>
      <c r="D22" s="9">
        <v>-1.15648172795772E-2</v>
      </c>
      <c r="E22" s="9">
        <v>1.52511969208717E-2</v>
      </c>
      <c r="F22">
        <v>-1.4201999999999999E-2</v>
      </c>
      <c r="G22">
        <v>1.2319E-2</v>
      </c>
      <c r="H22" s="6">
        <f t="shared" si="1"/>
        <v>125.55747490461647</v>
      </c>
      <c r="I22" s="6">
        <f>I21+E22</f>
        <v>36.667785013635161</v>
      </c>
      <c r="J22" s="6">
        <f t="shared" si="1"/>
        <v>125.536604</v>
      </c>
      <c r="K22" s="6">
        <f t="shared" si="1"/>
        <v>36.637149000000001</v>
      </c>
    </row>
    <row r="23" spans="1:11" x14ac:dyDescent="0.3">
      <c r="A23" s="7">
        <v>22</v>
      </c>
      <c r="B23" s="5">
        <f>case07!E23</f>
        <v>125.50928999999999</v>
      </c>
      <c r="C23" s="5">
        <f>case07!F23</f>
        <v>36.68112</v>
      </c>
      <c r="D23" s="9">
        <v>-1.29664465785026E-2</v>
      </c>
      <c r="E23" s="9">
        <v>1.6905076801776799E-2</v>
      </c>
      <c r="F23">
        <v>-1.5486E-2</v>
      </c>
      <c r="G23">
        <v>1.3034E-2</v>
      </c>
      <c r="H23" s="6">
        <f t="shared" si="1"/>
        <v>125.54450845803797</v>
      </c>
      <c r="I23" s="6">
        <f>I22+E23</f>
        <v>36.684690090436938</v>
      </c>
      <c r="J23" s="6">
        <f t="shared" si="1"/>
        <v>125.521118</v>
      </c>
      <c r="K23" s="6">
        <f t="shared" si="1"/>
        <v>36.650182999999998</v>
      </c>
    </row>
    <row r="24" spans="1:11" x14ac:dyDescent="0.3">
      <c r="A24" s="7">
        <v>23</v>
      </c>
      <c r="B24" s="5">
        <f>case07!E24</f>
        <v>125.49104</v>
      </c>
      <c r="C24" s="5">
        <f>case07!F24</f>
        <v>36.695860000000003</v>
      </c>
      <c r="D24" s="9">
        <v>-1.5196394175291001E-2</v>
      </c>
      <c r="E24" s="9">
        <v>1.9247598946094499E-2</v>
      </c>
      <c r="F24">
        <v>-1.8610999999999999E-2</v>
      </c>
      <c r="G24">
        <v>1.3658E-2</v>
      </c>
      <c r="H24" s="6">
        <f t="shared" si="1"/>
        <v>125.52931206386268</v>
      </c>
      <c r="I24" s="6">
        <f>I23+E24</f>
        <v>36.703937689383032</v>
      </c>
      <c r="J24" s="6">
        <f t="shared" si="1"/>
        <v>125.50250699999999</v>
      </c>
      <c r="K24" s="6">
        <f t="shared" si="1"/>
        <v>36.663840999999998</v>
      </c>
    </row>
    <row r="25" spans="1:11" x14ac:dyDescent="0.3">
      <c r="A25" s="7">
        <v>24</v>
      </c>
      <c r="B25" s="5">
        <f>case07!E25</f>
        <v>125.46980000000001</v>
      </c>
      <c r="C25" s="5">
        <f>case07!F25</f>
        <v>36.704439999999998</v>
      </c>
      <c r="D25" s="9">
        <v>-1.7496954649686799E-2</v>
      </c>
      <c r="E25" s="9">
        <v>1.3250581920146901E-2</v>
      </c>
      <c r="F25">
        <v>-2.0053000000000001E-2</v>
      </c>
      <c r="G25">
        <v>1.1354E-2</v>
      </c>
      <c r="H25" s="6">
        <f t="shared" si="1"/>
        <v>125.51181510921299</v>
      </c>
      <c r="I25" s="6">
        <f>I24+E25</f>
        <v>36.717188271303179</v>
      </c>
      <c r="J25" s="6">
        <f t="shared" si="1"/>
        <v>125.48245399999999</v>
      </c>
      <c r="K25" s="6">
        <f t="shared" si="1"/>
        <v>36.675194999999995</v>
      </c>
    </row>
    <row r="26" spans="1:11" x14ac:dyDescent="0.3">
      <c r="A26" s="7">
        <v>25</v>
      </c>
      <c r="B26" s="5">
        <f>case07!E26</f>
        <v>125.44408</v>
      </c>
      <c r="C26" s="5">
        <f>case07!F26</f>
        <v>36.708509999999997</v>
      </c>
      <c r="D26" s="9">
        <v>-1.97751633822917E-2</v>
      </c>
      <c r="E26" s="9">
        <v>7.5017586350440901E-3</v>
      </c>
      <c r="F26">
        <v>-2.0351000000000001E-2</v>
      </c>
      <c r="G26">
        <v>7.5659999999999998E-3</v>
      </c>
      <c r="H26" s="6">
        <f t="shared" si="1"/>
        <v>125.4920399458307</v>
      </c>
      <c r="I26" s="6">
        <f>I25+E26</f>
        <v>36.724690029938223</v>
      </c>
      <c r="J26" s="6">
        <f t="shared" si="1"/>
        <v>125.46210299999998</v>
      </c>
      <c r="K26" s="6">
        <f t="shared" si="1"/>
        <v>36.682760999999992</v>
      </c>
    </row>
    <row r="27" spans="1:11" x14ac:dyDescent="0.3">
      <c r="A27" s="7">
        <v>26</v>
      </c>
      <c r="B27" s="5">
        <f>case07!E27</f>
        <v>125.42068999999999</v>
      </c>
      <c r="C27" s="5">
        <f>case07!F27</f>
        <v>36.708579999999998</v>
      </c>
      <c r="D27" s="9">
        <v>-2.1944414824247301E-2</v>
      </c>
      <c r="E27" s="9">
        <v>1.2351498007774301E-3</v>
      </c>
      <c r="F27">
        <v>-2.0065E-2</v>
      </c>
      <c r="G27">
        <v>3.787E-3</v>
      </c>
      <c r="H27" s="6">
        <f t="shared" si="1"/>
        <v>125.47009553100645</v>
      </c>
      <c r="I27" s="6">
        <f>I26+E27</f>
        <v>36.725925179739001</v>
      </c>
      <c r="J27" s="6">
        <f t="shared" si="1"/>
        <v>125.44203799999998</v>
      </c>
      <c r="K27" s="6">
        <f t="shared" si="1"/>
        <v>36.686547999999995</v>
      </c>
    </row>
    <row r="28" spans="1:11" x14ac:dyDescent="0.3">
      <c r="A28" s="7">
        <v>27</v>
      </c>
      <c r="B28" s="5">
        <f>case07!E28</f>
        <v>125.40165</v>
      </c>
      <c r="C28" s="5">
        <f>case07!F28</f>
        <v>36.705210000000001</v>
      </c>
      <c r="D28" s="9">
        <v>-1.6642581671476302E-2</v>
      </c>
      <c r="E28" s="9">
        <v>1.8821135163307101E-3</v>
      </c>
      <c r="F28">
        <v>-1.6968E-2</v>
      </c>
      <c r="G28">
        <v>2.372E-3</v>
      </c>
      <c r="H28" s="6">
        <f t="shared" si="1"/>
        <v>125.45345294933497</v>
      </c>
      <c r="I28" s="6">
        <f>I27+E28</f>
        <v>36.727807293255331</v>
      </c>
      <c r="J28" s="6">
        <f t="shared" si="1"/>
        <v>125.42506999999998</v>
      </c>
      <c r="K28" s="6">
        <f t="shared" si="1"/>
        <v>36.688919999999996</v>
      </c>
    </row>
    <row r="29" spans="1:11" x14ac:dyDescent="0.3">
      <c r="A29" s="7">
        <v>28</v>
      </c>
      <c r="B29" s="5">
        <f>case07!E29</f>
        <v>125.38988000000001</v>
      </c>
      <c r="C29" s="5">
        <f>case07!F29</f>
        <v>36.699730000000002</v>
      </c>
      <c r="D29" s="9">
        <v>-1.18363089859485E-2</v>
      </c>
      <c r="E29" s="9">
        <v>1.6987994313239999E-3</v>
      </c>
      <c r="F29">
        <v>-1.259E-2</v>
      </c>
      <c r="G29">
        <v>2.3280000000000002E-3</v>
      </c>
      <c r="H29" s="6">
        <f t="shared" si="1"/>
        <v>125.44161664034903</v>
      </c>
      <c r="I29" s="6">
        <f>I28+E29</f>
        <v>36.729506092686655</v>
      </c>
      <c r="J29" s="6">
        <f t="shared" si="1"/>
        <v>125.41247999999997</v>
      </c>
      <c r="K29" s="6">
        <f t="shared" si="1"/>
        <v>36.691247999999995</v>
      </c>
    </row>
    <row r="30" spans="1:11" x14ac:dyDescent="0.3">
      <c r="A30" s="7">
        <v>29</v>
      </c>
      <c r="B30" s="5">
        <f>case07!E30</f>
        <v>125.38526</v>
      </c>
      <c r="C30" s="5">
        <f>case07!F30</f>
        <v>36.694659999999999</v>
      </c>
      <c r="D30" s="9">
        <v>-7.4243452399969101E-3</v>
      </c>
      <c r="E30" s="9">
        <v>7.9106539487838702E-4</v>
      </c>
      <c r="F30">
        <v>-9.0170000000000007E-3</v>
      </c>
      <c r="G30">
        <v>1.977E-3</v>
      </c>
      <c r="H30" s="6">
        <f t="shared" si="1"/>
        <v>125.43419229510903</v>
      </c>
      <c r="I30" s="6">
        <f>I29+E30</f>
        <v>36.730297158081534</v>
      </c>
      <c r="J30" s="6">
        <f t="shared" si="1"/>
        <v>125.40346299999997</v>
      </c>
      <c r="K30" s="6">
        <f t="shared" si="1"/>
        <v>36.693224999999991</v>
      </c>
    </row>
    <row r="31" spans="1:11" x14ac:dyDescent="0.3">
      <c r="A31" s="7">
        <v>30</v>
      </c>
      <c r="B31" s="5">
        <f>case07!E31</f>
        <v>125.38773</v>
      </c>
      <c r="C31" s="5">
        <f>case07!F31</f>
        <v>36.692990000000002</v>
      </c>
      <c r="D31" s="9">
        <v>-3.2110214233398398E-3</v>
      </c>
      <c r="E31" s="9">
        <v>5.4588690400123501E-3</v>
      </c>
      <c r="F31">
        <v>-4.9030000000000002E-3</v>
      </c>
      <c r="G31">
        <v>3.4689999999999999E-3</v>
      </c>
      <c r="H31" s="6">
        <f t="shared" si="1"/>
        <v>125.43098127368569</v>
      </c>
      <c r="I31" s="6">
        <f>I30+E31</f>
        <v>36.735756027121546</v>
      </c>
      <c r="J31" s="6">
        <f t="shared" si="1"/>
        <v>125.39855999999997</v>
      </c>
      <c r="K31" s="6">
        <f t="shared" si="1"/>
        <v>36.696693999999994</v>
      </c>
    </row>
    <row r="32" spans="1:11" x14ac:dyDescent="0.3">
      <c r="A32" s="7">
        <v>31</v>
      </c>
      <c r="B32" s="5">
        <f>case07!E32</f>
        <v>125.39285</v>
      </c>
      <c r="C32" s="5">
        <f>case07!F32</f>
        <v>36.695650000000001</v>
      </c>
      <c r="D32" s="9">
        <v>3.5141967236995599E-4</v>
      </c>
      <c r="E32" s="9">
        <v>9.8094567656516994E-3</v>
      </c>
      <c r="F32">
        <v>-2.8040000000000001E-3</v>
      </c>
      <c r="G32">
        <v>6.2859999999999999E-3</v>
      </c>
      <c r="H32" s="6">
        <f t="shared" si="1"/>
        <v>125.43133269335806</v>
      </c>
      <c r="I32" s="6">
        <f>I31+E32</f>
        <v>36.745565483887198</v>
      </c>
      <c r="J32" s="6">
        <f t="shared" si="1"/>
        <v>125.39575599999998</v>
      </c>
      <c r="K32" s="6">
        <f t="shared" si="1"/>
        <v>36.702979999999997</v>
      </c>
    </row>
    <row r="33" spans="1:11" x14ac:dyDescent="0.3">
      <c r="A33" s="7">
        <v>32</v>
      </c>
      <c r="B33" s="5">
        <f>case07!E33</f>
        <v>125.39628</v>
      </c>
      <c r="C33" s="5">
        <f>case07!F33</f>
        <v>36.702550000000002</v>
      </c>
      <c r="D33" s="9">
        <v>3.2920241355895901E-3</v>
      </c>
      <c r="E33" s="9">
        <v>1.2997955083847001E-2</v>
      </c>
      <c r="F33">
        <v>-6.9899999999999997E-4</v>
      </c>
      <c r="G33">
        <v>9.0600000000000003E-3</v>
      </c>
      <c r="H33" s="6">
        <f t="shared" si="1"/>
        <v>125.43462471749365</v>
      </c>
      <c r="I33" s="6">
        <f>I32+E33</f>
        <v>36.758563438971045</v>
      </c>
      <c r="J33" s="6">
        <f t="shared" si="1"/>
        <v>125.39505699999998</v>
      </c>
      <c r="K33" s="6">
        <f t="shared" si="1"/>
        <v>36.712039999999995</v>
      </c>
    </row>
    <row r="34" spans="1:11" x14ac:dyDescent="0.3">
      <c r="A34" s="7">
        <v>33</v>
      </c>
      <c r="B34" s="5">
        <f>case07!E34</f>
        <v>125.39491</v>
      </c>
      <c r="C34" s="5">
        <f>case07!F34</f>
        <v>36.711950000000002</v>
      </c>
      <c r="D34" s="9">
        <v>-1.40979327261447E-3</v>
      </c>
      <c r="E34" s="9">
        <v>1.30055323243141E-2</v>
      </c>
      <c r="F34">
        <v>-2.1800000000000001E-3</v>
      </c>
      <c r="G34">
        <v>9.4050000000000002E-3</v>
      </c>
      <c r="H34" s="6">
        <f t="shared" si="1"/>
        <v>125.43321492422103</v>
      </c>
      <c r="I34" s="6">
        <f>I33+E34</f>
        <v>36.771568971295359</v>
      </c>
      <c r="J34" s="6">
        <f t="shared" si="1"/>
        <v>125.39287699999998</v>
      </c>
      <c r="K34" s="6">
        <f t="shared" si="1"/>
        <v>36.721444999999996</v>
      </c>
    </row>
    <row r="35" spans="1:11" x14ac:dyDescent="0.3">
      <c r="A35" s="7">
        <v>34</v>
      </c>
      <c r="B35" s="5">
        <f>case07!E35</f>
        <v>125.38686</v>
      </c>
      <c r="C35" s="5">
        <f>case07!F35</f>
        <v>36.722059999999999</v>
      </c>
      <c r="D35" s="9">
        <v>-5.1675532013177802E-3</v>
      </c>
      <c r="E35" s="9">
        <v>1.2179248034954E-2</v>
      </c>
      <c r="F35">
        <v>-6.1089999999999998E-3</v>
      </c>
      <c r="G35">
        <v>8.0529999999999994E-3</v>
      </c>
      <c r="H35" s="6">
        <f t="shared" ref="H35:K50" si="2">H34+D35</f>
        <v>125.42804737101972</v>
      </c>
      <c r="I35" s="6">
        <f>I34+E35</f>
        <v>36.783748219330313</v>
      </c>
      <c r="J35" s="6">
        <f t="shared" si="2"/>
        <v>125.38676799999999</v>
      </c>
      <c r="K35" s="6">
        <f t="shared" si="2"/>
        <v>36.729497999999992</v>
      </c>
    </row>
    <row r="36" spans="1:11" x14ac:dyDescent="0.3">
      <c r="A36" s="7">
        <v>35</v>
      </c>
      <c r="B36" s="5">
        <f>case07!E36</f>
        <v>125.37627000000001</v>
      </c>
      <c r="C36" s="5">
        <f>case07!F36</f>
        <v>36.729730000000004</v>
      </c>
      <c r="D36" s="9">
        <v>-7.4330903589725399E-3</v>
      </c>
      <c r="E36" s="9">
        <v>1.1337894946336699E-2</v>
      </c>
      <c r="F36">
        <v>-1.0821000000000001E-2</v>
      </c>
      <c r="G36">
        <v>6.7790000000000003E-3</v>
      </c>
      <c r="H36" s="6">
        <f t="shared" si="2"/>
        <v>125.42061428066074</v>
      </c>
      <c r="I36" s="6">
        <f>I35+E36</f>
        <v>36.79508611427665</v>
      </c>
      <c r="J36" s="6">
        <f t="shared" si="2"/>
        <v>125.37594699999998</v>
      </c>
      <c r="K36" s="6">
        <f t="shared" si="2"/>
        <v>36.736276999999994</v>
      </c>
    </row>
    <row r="37" spans="1:11" x14ac:dyDescent="0.3">
      <c r="A37" s="7">
        <v>36</v>
      </c>
      <c r="B37" s="5">
        <f>case07!E37</f>
        <v>125.3596</v>
      </c>
      <c r="C37" s="5">
        <f>case07!F37</f>
        <v>36.732729999999997</v>
      </c>
      <c r="D37" s="9">
        <v>-1.06874555349349E-2</v>
      </c>
      <c r="E37" s="9">
        <v>5.5269822478294303E-3</v>
      </c>
      <c r="F37">
        <v>-1.4638999999999999E-2</v>
      </c>
      <c r="G37">
        <v>3.173E-3</v>
      </c>
      <c r="H37" s="6">
        <f t="shared" si="2"/>
        <v>125.40992682512581</v>
      </c>
      <c r="I37" s="6">
        <f>I36+E37</f>
        <v>36.800613096524479</v>
      </c>
      <c r="J37" s="6">
        <f t="shared" si="2"/>
        <v>125.36130799999998</v>
      </c>
      <c r="K37" s="6">
        <f t="shared" si="2"/>
        <v>36.739449999999991</v>
      </c>
    </row>
    <row r="38" spans="1:11" x14ac:dyDescent="0.3">
      <c r="A38" s="7">
        <v>37</v>
      </c>
      <c r="B38" s="5">
        <f>case07!E38</f>
        <v>125.33908</v>
      </c>
      <c r="C38" s="5">
        <f>case07!F38</f>
        <v>36.73142</v>
      </c>
      <c r="D38" s="9">
        <v>-1.5084262937307301E-2</v>
      </c>
      <c r="E38" s="9">
        <v>9.7773969173431302E-5</v>
      </c>
      <c r="F38">
        <v>-1.7017000000000001E-2</v>
      </c>
      <c r="G38">
        <v>-2.0790000000000001E-3</v>
      </c>
      <c r="H38" s="6">
        <f t="shared" si="2"/>
        <v>125.3948425621885</v>
      </c>
      <c r="I38" s="6">
        <f>I37+E38</f>
        <v>36.800710870493653</v>
      </c>
      <c r="J38" s="6">
        <f t="shared" si="2"/>
        <v>125.34429099999998</v>
      </c>
      <c r="K38" s="6">
        <f t="shared" si="2"/>
        <v>36.737370999999989</v>
      </c>
    </row>
    <row r="39" spans="1:11" x14ac:dyDescent="0.3">
      <c r="A39" s="7">
        <v>38</v>
      </c>
      <c r="B39" s="5">
        <f>case07!E39</f>
        <v>125.31811999999999</v>
      </c>
      <c r="C39" s="5">
        <f>case07!F39</f>
        <v>36.725209999999997</v>
      </c>
      <c r="D39" s="9">
        <v>-1.9140176475047999E-2</v>
      </c>
      <c r="E39" s="9">
        <v>-7.2969384491443599E-3</v>
      </c>
      <c r="F39">
        <v>-1.8577E-2</v>
      </c>
      <c r="G39">
        <v>-7.3049999999999999E-3</v>
      </c>
      <c r="H39" s="6">
        <f t="shared" si="2"/>
        <v>125.37570238571345</v>
      </c>
      <c r="I39" s="6">
        <f>I38+E39</f>
        <v>36.793413932044508</v>
      </c>
      <c r="J39" s="6">
        <f t="shared" si="2"/>
        <v>125.32571399999999</v>
      </c>
      <c r="K39" s="6">
        <f t="shared" si="2"/>
        <v>36.730065999999987</v>
      </c>
    </row>
    <row r="40" spans="1:11" x14ac:dyDescent="0.3">
      <c r="A40" s="7">
        <v>39</v>
      </c>
      <c r="B40" s="5">
        <f>case07!E40</f>
        <v>125.29944</v>
      </c>
      <c r="C40" s="5">
        <f>case07!F40</f>
        <v>36.714260000000003</v>
      </c>
      <c r="D40" s="9">
        <v>-1.6860146075487099E-2</v>
      </c>
      <c r="E40" s="9">
        <v>-1.0100033134221999E-2</v>
      </c>
      <c r="F40">
        <v>-1.8055999999999999E-2</v>
      </c>
      <c r="G40">
        <v>-1.0179000000000001E-2</v>
      </c>
      <c r="H40" s="6">
        <f t="shared" si="2"/>
        <v>125.35884223963797</v>
      </c>
      <c r="I40" s="6">
        <f>I39+E40</f>
        <v>36.783313898910286</v>
      </c>
      <c r="J40" s="6">
        <f t="shared" si="2"/>
        <v>125.30765799999999</v>
      </c>
      <c r="K40" s="6">
        <f t="shared" si="2"/>
        <v>36.719886999999986</v>
      </c>
    </row>
    <row r="41" spans="1:11" x14ac:dyDescent="0.3">
      <c r="A41" s="7">
        <v>40</v>
      </c>
      <c r="B41" s="5">
        <f>case07!E41</f>
        <v>125.28421</v>
      </c>
      <c r="C41" s="5">
        <f>case07!F41</f>
        <v>36.699779999999997</v>
      </c>
      <c r="D41" s="9">
        <v>-1.4524705708026799E-2</v>
      </c>
      <c r="E41" s="9">
        <v>-1.09880939126014E-2</v>
      </c>
      <c r="F41">
        <v>-1.2629E-2</v>
      </c>
      <c r="G41">
        <v>-1.1402000000000001E-2</v>
      </c>
      <c r="H41" s="6">
        <f t="shared" si="2"/>
        <v>125.34431753392994</v>
      </c>
      <c r="I41" s="6">
        <f>I40+E41</f>
        <v>36.772325804997685</v>
      </c>
      <c r="J41" s="6">
        <f t="shared" si="2"/>
        <v>125.29502899999999</v>
      </c>
      <c r="K41" s="6">
        <f t="shared" si="2"/>
        <v>36.708484999999989</v>
      </c>
    </row>
    <row r="42" spans="1:11" x14ac:dyDescent="0.3">
      <c r="A42" s="7">
        <v>41</v>
      </c>
      <c r="B42" s="5">
        <f>case07!E42</f>
        <v>125.27417</v>
      </c>
      <c r="C42" s="5">
        <f>case07!F42</f>
        <v>36.685920000000003</v>
      </c>
      <c r="D42" s="9">
        <v>-1.19849108159542E-2</v>
      </c>
      <c r="E42" s="9">
        <v>-9.3071907758712699E-3</v>
      </c>
      <c r="F42">
        <v>-9.2689999999999995E-3</v>
      </c>
      <c r="G42">
        <v>-1.2638E-2</v>
      </c>
      <c r="H42" s="6">
        <f t="shared" si="2"/>
        <v>125.33233262311398</v>
      </c>
      <c r="I42" s="6">
        <f>I41+E42</f>
        <v>36.763018614221814</v>
      </c>
      <c r="J42" s="6">
        <f t="shared" si="2"/>
        <v>125.28575999999998</v>
      </c>
      <c r="K42" s="6">
        <f t="shared" si="2"/>
        <v>36.695846999999986</v>
      </c>
    </row>
    <row r="43" spans="1:11" x14ac:dyDescent="0.3">
      <c r="A43" s="7">
        <v>42</v>
      </c>
      <c r="B43" s="5">
        <f>case07!E43</f>
        <v>125.26664</v>
      </c>
      <c r="C43" s="5">
        <f>case07!F43</f>
        <v>36.674340000000001</v>
      </c>
      <c r="D43" s="9">
        <v>-6.7014135420322401E-3</v>
      </c>
      <c r="E43" s="9">
        <v>-3.8345120847225098E-3</v>
      </c>
      <c r="F43">
        <v>-5.0070000000000002E-3</v>
      </c>
      <c r="G43">
        <v>-1.0704E-2</v>
      </c>
      <c r="H43" s="6">
        <f t="shared" si="2"/>
        <v>125.32563120957195</v>
      </c>
      <c r="I43" s="6">
        <f>I42+E43</f>
        <v>36.759184102137091</v>
      </c>
      <c r="J43" s="6">
        <f t="shared" si="2"/>
        <v>125.28075299999998</v>
      </c>
      <c r="K43" s="6">
        <f t="shared" si="2"/>
        <v>36.685142999999989</v>
      </c>
    </row>
    <row r="44" spans="1:11" x14ac:dyDescent="0.3">
      <c r="A44" s="7">
        <v>43</v>
      </c>
      <c r="B44" s="5">
        <f>case07!E44</f>
        <v>125.26185</v>
      </c>
      <c r="C44" s="5">
        <f>case07!F44</f>
        <v>36.668689999999998</v>
      </c>
      <c r="D44" s="9">
        <v>-1.4519505202770201E-3</v>
      </c>
      <c r="E44" s="9">
        <v>1.1365562677383399E-3</v>
      </c>
      <c r="F44">
        <v>-1.4530000000000001E-3</v>
      </c>
      <c r="G44">
        <v>-6.4720000000000003E-3</v>
      </c>
      <c r="H44" s="6">
        <f t="shared" si="2"/>
        <v>125.32417925905168</v>
      </c>
      <c r="I44" s="6">
        <f>I43+E44</f>
        <v>36.760320658404829</v>
      </c>
      <c r="J44" s="6">
        <f t="shared" si="2"/>
        <v>125.27929999999998</v>
      </c>
      <c r="K44" s="6">
        <f t="shared" si="2"/>
        <v>36.678670999999987</v>
      </c>
    </row>
    <row r="45" spans="1:11" x14ac:dyDescent="0.3">
      <c r="A45" s="7">
        <v>44</v>
      </c>
      <c r="B45" s="5">
        <f>case07!E45</f>
        <v>125.25911000000001</v>
      </c>
      <c r="C45" s="5">
        <f>case07!F45</f>
        <v>36.670310000000001</v>
      </c>
      <c r="D45" s="9">
        <v>3.4747198224067601E-3</v>
      </c>
      <c r="E45" s="9">
        <v>5.6867413222789704E-3</v>
      </c>
      <c r="F45">
        <v>1.939E-3</v>
      </c>
      <c r="G45">
        <v>-2.1570000000000001E-3</v>
      </c>
      <c r="H45" s="6">
        <f t="shared" si="2"/>
        <v>125.32765397887408</v>
      </c>
      <c r="I45" s="6">
        <f>I44+E45</f>
        <v>36.766007399727108</v>
      </c>
      <c r="J45" s="6">
        <f t="shared" si="2"/>
        <v>125.28123899999997</v>
      </c>
      <c r="K45" s="6">
        <f t="shared" si="2"/>
        <v>36.67651399999999</v>
      </c>
    </row>
    <row r="46" spans="1:11" x14ac:dyDescent="0.3">
      <c r="A46" s="7">
        <v>45</v>
      </c>
      <c r="B46" s="5">
        <f>case07!E46</f>
        <v>125.25515</v>
      </c>
      <c r="C46" s="5">
        <f>case07!F46</f>
        <v>36.678739999999998</v>
      </c>
      <c r="D46" s="9">
        <v>3.3124089241027802E-3</v>
      </c>
      <c r="E46" s="9">
        <v>5.4713450372218999E-3</v>
      </c>
      <c r="F46">
        <v>2.2190000000000001E-3</v>
      </c>
      <c r="G46">
        <v>6.9999999999999999E-4</v>
      </c>
      <c r="H46" s="6">
        <f t="shared" si="2"/>
        <v>125.33096638779818</v>
      </c>
      <c r="I46" s="6">
        <f>I45+E46</f>
        <v>36.77147874476433</v>
      </c>
      <c r="J46" s="6">
        <f t="shared" si="2"/>
        <v>125.28345799999997</v>
      </c>
      <c r="K46" s="6">
        <f t="shared" si="2"/>
        <v>36.677213999999992</v>
      </c>
    </row>
    <row r="47" spans="1:11" x14ac:dyDescent="0.3">
      <c r="A47" s="7">
        <v>46</v>
      </c>
      <c r="B47" s="5">
        <f>case07!E47</f>
        <v>125.24769999999999</v>
      </c>
      <c r="C47" s="5">
        <f>case07!F47</f>
        <v>36.690420000000003</v>
      </c>
      <c r="D47" s="9">
        <v>1.9725598394870702E-3</v>
      </c>
      <c r="E47" s="9">
        <v>4.4069401919841697E-3</v>
      </c>
      <c r="F47">
        <v>-1.75E-4</v>
      </c>
      <c r="G47">
        <v>2.4069999999999999E-3</v>
      </c>
      <c r="H47" s="6">
        <f t="shared" si="2"/>
        <v>125.33293894763767</v>
      </c>
      <c r="I47" s="6">
        <f>I46+E47</f>
        <v>36.775885684956314</v>
      </c>
      <c r="J47" s="6">
        <f t="shared" si="2"/>
        <v>125.28328299999997</v>
      </c>
      <c r="K47" s="6">
        <f t="shared" si="2"/>
        <v>36.67962099999999</v>
      </c>
    </row>
    <row r="48" spans="1:11" x14ac:dyDescent="0.3">
      <c r="A48" s="7">
        <v>47</v>
      </c>
      <c r="B48" s="5">
        <f>case07!E48</f>
        <v>125.23717000000001</v>
      </c>
      <c r="C48" s="5">
        <f>case07!F48</f>
        <v>36.702350000000003</v>
      </c>
      <c r="D48" s="9">
        <v>-7.5091049075126605E-4</v>
      </c>
      <c r="E48" s="9">
        <v>4.5020282268524101E-3</v>
      </c>
      <c r="F48">
        <v>-3.287E-3</v>
      </c>
      <c r="G48">
        <v>4.0239999999999998E-3</v>
      </c>
      <c r="H48" s="6">
        <f t="shared" si="2"/>
        <v>125.33218803714692</v>
      </c>
      <c r="I48" s="6">
        <f>I47+E48</f>
        <v>36.780387713183167</v>
      </c>
      <c r="J48" s="6">
        <f t="shared" si="2"/>
        <v>125.27999599999997</v>
      </c>
      <c r="K48" s="6">
        <f t="shared" si="2"/>
        <v>36.683644999999991</v>
      </c>
    </row>
    <row r="49" spans="1:11" x14ac:dyDescent="0.3">
      <c r="A49" s="7">
        <v>48</v>
      </c>
      <c r="B49" s="5">
        <f>case07!E49</f>
        <v>125.22499999999999</v>
      </c>
      <c r="C49" s="5">
        <f>case07!F49</f>
        <v>36.710500000000003</v>
      </c>
      <c r="D49" s="9">
        <v>-4.5147780328989003E-3</v>
      </c>
      <c r="E49" s="9">
        <v>3.3787116408348001E-3</v>
      </c>
      <c r="F49">
        <v>-4.7390000000000002E-3</v>
      </c>
      <c r="G49">
        <v>1.7279999999999999E-3</v>
      </c>
      <c r="H49" s="6">
        <f t="shared" si="2"/>
        <v>125.32767325911402</v>
      </c>
      <c r="I49" s="6">
        <f>I48+E49</f>
        <v>36.783766424824002</v>
      </c>
      <c r="J49" s="6">
        <f t="shared" si="2"/>
        <v>125.27525699999997</v>
      </c>
      <c r="K49" s="6">
        <f t="shared" si="2"/>
        <v>36.685372999999991</v>
      </c>
    </row>
    <row r="50" spans="1:11" x14ac:dyDescent="0.3">
      <c r="A50" s="7">
        <v>49</v>
      </c>
      <c r="B50" s="5">
        <f>case07!E50</f>
        <v>125.21436</v>
      </c>
      <c r="C50" s="5">
        <f>case07!F50</f>
        <v>36.71246</v>
      </c>
      <c r="D50" s="9">
        <v>-4.0539763867855003E-3</v>
      </c>
      <c r="E50" s="9">
        <v>-7.7816843986511198E-4</v>
      </c>
      <c r="F50">
        <v>-6.711E-3</v>
      </c>
      <c r="G50">
        <v>-3.3010000000000001E-3</v>
      </c>
      <c r="H50" s="6">
        <f t="shared" si="2"/>
        <v>125.32361928272724</v>
      </c>
      <c r="I50" s="6">
        <f>I49+E50</f>
        <v>36.782988256384137</v>
      </c>
      <c r="J50" s="6">
        <f t="shared" si="2"/>
        <v>125.26854599999997</v>
      </c>
      <c r="K50" s="6">
        <f t="shared" si="2"/>
        <v>36.682071999999991</v>
      </c>
    </row>
    <row r="51" spans="1:11" x14ac:dyDescent="0.3">
      <c r="A51" s="7">
        <v>50</v>
      </c>
      <c r="B51" s="5">
        <f>case07!E51</f>
        <v>125.20347</v>
      </c>
      <c r="C51" s="5">
        <f>case07!F51</f>
        <v>36.706290000000003</v>
      </c>
      <c r="D51" s="9">
        <v>-7.6528042554855303E-3</v>
      </c>
      <c r="E51" s="9">
        <v>-4.5588165521621704E-3</v>
      </c>
      <c r="F51">
        <v>-7.2100000000000003E-3</v>
      </c>
      <c r="G51">
        <v>-8.2450000000000006E-3</v>
      </c>
      <c r="H51" s="6">
        <f t="shared" ref="H51:K66" si="3">H50+D51</f>
        <v>125.31596647847175</v>
      </c>
      <c r="I51" s="6">
        <f>I50+E51</f>
        <v>36.778429439831974</v>
      </c>
      <c r="J51" s="6">
        <f t="shared" si="3"/>
        <v>125.26133599999997</v>
      </c>
      <c r="K51" s="6">
        <f t="shared" si="3"/>
        <v>36.673826999999989</v>
      </c>
    </row>
    <row r="52" spans="1:11" x14ac:dyDescent="0.3">
      <c r="A52" s="7">
        <v>51</v>
      </c>
      <c r="B52" s="5">
        <f>case07!E52</f>
        <v>125.19293999999999</v>
      </c>
      <c r="C52" s="5">
        <f>case07!F52</f>
        <v>36.69699</v>
      </c>
      <c r="D52" s="9">
        <v>-5.0944481045007697E-3</v>
      </c>
      <c r="E52" s="9">
        <v>-8.2432627677917394E-3</v>
      </c>
      <c r="F52">
        <v>-5.7460000000000002E-3</v>
      </c>
      <c r="G52">
        <v>-1.1134E-2</v>
      </c>
      <c r="H52" s="6">
        <f t="shared" si="3"/>
        <v>125.31087203036725</v>
      </c>
      <c r="I52" s="6">
        <f>I51+E52</f>
        <v>36.770186177064183</v>
      </c>
      <c r="J52" s="6">
        <f t="shared" si="3"/>
        <v>125.25558999999997</v>
      </c>
      <c r="K52" s="6">
        <f t="shared" si="3"/>
        <v>36.66269299999999</v>
      </c>
    </row>
    <row r="53" spans="1:11" x14ac:dyDescent="0.3">
      <c r="A53" s="7">
        <v>52</v>
      </c>
      <c r="B53" s="5">
        <f>case07!E53</f>
        <v>125.18691</v>
      </c>
      <c r="C53" s="5">
        <f>case07!F53</f>
        <v>36.683169999999997</v>
      </c>
      <c r="D53" s="9">
        <v>-2.4264585226774198E-3</v>
      </c>
      <c r="E53" s="9">
        <v>-1.2038283050060199E-2</v>
      </c>
      <c r="F53">
        <v>-2.0330000000000001E-3</v>
      </c>
      <c r="G53">
        <v>-1.2609E-2</v>
      </c>
      <c r="H53" s="6">
        <f t="shared" si="3"/>
        <v>125.30844557184457</v>
      </c>
      <c r="I53" s="6">
        <f>I52+E53</f>
        <v>36.758147894014122</v>
      </c>
      <c r="J53" s="6">
        <f t="shared" si="3"/>
        <v>125.25355699999997</v>
      </c>
      <c r="K53" s="6">
        <f t="shared" si="3"/>
        <v>36.650083999999993</v>
      </c>
    </row>
    <row r="54" spans="1:11" x14ac:dyDescent="0.3">
      <c r="A54" s="7">
        <v>53</v>
      </c>
      <c r="B54" s="5">
        <f>case07!E54</f>
        <v>125.18792000000001</v>
      </c>
      <c r="C54" s="5">
        <f>case07!F54</f>
        <v>36.666589999999999</v>
      </c>
      <c r="D54" s="9">
        <v>2.61090695858001E-4</v>
      </c>
      <c r="E54" s="9">
        <v>-1.5984542667865701E-2</v>
      </c>
      <c r="F54">
        <v>2.248E-3</v>
      </c>
      <c r="G54">
        <v>-1.4154999999999999E-2</v>
      </c>
      <c r="H54" s="6">
        <f t="shared" si="3"/>
        <v>125.30870666254043</v>
      </c>
      <c r="I54" s="6">
        <f>I53+E54</f>
        <v>36.742163351346257</v>
      </c>
      <c r="J54" s="6">
        <f t="shared" si="3"/>
        <v>125.25580499999997</v>
      </c>
      <c r="K54" s="6">
        <f t="shared" si="3"/>
        <v>36.63592899999999</v>
      </c>
    </row>
    <row r="55" spans="1:11" x14ac:dyDescent="0.3">
      <c r="A55" s="7">
        <v>54</v>
      </c>
      <c r="B55" s="5">
        <f>case07!E55</f>
        <v>125.19567000000001</v>
      </c>
      <c r="C55" s="5">
        <f>case07!F55</f>
        <v>36.651249999999997</v>
      </c>
      <c r="D55" s="9">
        <v>6.0298983007669397E-3</v>
      </c>
      <c r="E55" s="9">
        <v>-1.3037353754043499E-2</v>
      </c>
      <c r="F55">
        <v>5.7169999999999999E-3</v>
      </c>
      <c r="G55">
        <v>-1.286E-2</v>
      </c>
      <c r="H55" s="6">
        <f t="shared" si="3"/>
        <v>125.3147365608412</v>
      </c>
      <c r="I55" s="6">
        <f>I54+E55</f>
        <v>36.729125997592213</v>
      </c>
      <c r="J55" s="6">
        <f t="shared" si="3"/>
        <v>125.26152199999997</v>
      </c>
      <c r="K55" s="6">
        <f t="shared" si="3"/>
        <v>36.623068999999987</v>
      </c>
    </row>
    <row r="56" spans="1:11" x14ac:dyDescent="0.3">
      <c r="A56" s="7">
        <v>55</v>
      </c>
      <c r="B56" s="5">
        <f>case07!E56</f>
        <v>125.20869</v>
      </c>
      <c r="C56" s="5">
        <f>case07!F56</f>
        <v>36.638829999999999</v>
      </c>
      <c r="D56" s="9">
        <v>1.1317642405629101E-2</v>
      </c>
      <c r="E56" s="9">
        <v>-1.01518258452415E-2</v>
      </c>
      <c r="F56">
        <v>1.0120000000000001E-2</v>
      </c>
      <c r="G56">
        <v>-9.391E-3</v>
      </c>
      <c r="H56" s="6">
        <f t="shared" si="3"/>
        <v>125.32605420324683</v>
      </c>
      <c r="I56" s="6">
        <f>I55+E56</f>
        <v>36.718974171746972</v>
      </c>
      <c r="J56" s="6">
        <f t="shared" si="3"/>
        <v>125.27164199999997</v>
      </c>
      <c r="K56" s="6">
        <f t="shared" si="3"/>
        <v>36.613677999999986</v>
      </c>
    </row>
    <row r="57" spans="1:11" x14ac:dyDescent="0.3">
      <c r="A57" s="7">
        <v>56</v>
      </c>
      <c r="B57" s="5">
        <f>case07!E57</f>
        <v>125.22184</v>
      </c>
      <c r="C57" s="5">
        <f>case07!F57</f>
        <v>36.632849999999998</v>
      </c>
      <c r="D57" s="9">
        <v>1.6096033155918101E-2</v>
      </c>
      <c r="E57" s="9">
        <v>-7.3414072394370998E-3</v>
      </c>
      <c r="F57">
        <v>1.3823999999999999E-2</v>
      </c>
      <c r="G57">
        <v>-5.8089999999999999E-3</v>
      </c>
      <c r="H57" s="6">
        <f t="shared" si="3"/>
        <v>125.34215023640274</v>
      </c>
      <c r="I57" s="6">
        <f>I56+E57</f>
        <v>36.711632764507534</v>
      </c>
      <c r="J57" s="6">
        <f t="shared" si="3"/>
        <v>125.28546599999997</v>
      </c>
      <c r="K57" s="6">
        <f t="shared" si="3"/>
        <v>36.607868999999987</v>
      </c>
    </row>
    <row r="58" spans="1:11" x14ac:dyDescent="0.3">
      <c r="A58" s="7">
        <v>57</v>
      </c>
      <c r="B58" s="5">
        <f>case07!E58</f>
        <v>125.23309</v>
      </c>
      <c r="C58" s="5">
        <f>case07!F58</f>
        <v>36.634920000000001</v>
      </c>
      <c r="D58" s="9">
        <v>1.3590300455689401E-2</v>
      </c>
      <c r="E58" s="9">
        <v>-2.45261192321777E-3</v>
      </c>
      <c r="F58">
        <v>1.3199000000000001E-2</v>
      </c>
      <c r="G58">
        <v>-3.47E-3</v>
      </c>
      <c r="H58" s="6">
        <f t="shared" si="3"/>
        <v>125.35574053685843</v>
      </c>
      <c r="I58" s="6">
        <f>I57+E58</f>
        <v>36.709180152584317</v>
      </c>
      <c r="J58" s="6">
        <f t="shared" si="3"/>
        <v>125.29866499999997</v>
      </c>
      <c r="K58" s="6">
        <f t="shared" si="3"/>
        <v>36.604398999999987</v>
      </c>
    </row>
    <row r="59" spans="1:11" x14ac:dyDescent="0.3">
      <c r="A59" s="7">
        <v>58</v>
      </c>
      <c r="B59" s="5">
        <f>case07!E59</f>
        <v>125.24151000000001</v>
      </c>
      <c r="C59" s="5">
        <f>case07!F59</f>
        <v>36.64161</v>
      </c>
      <c r="D59" s="9">
        <v>1.10705513507127E-2</v>
      </c>
      <c r="E59" s="9">
        <v>2.1253526210784899E-3</v>
      </c>
      <c r="F59">
        <v>1.0539E-2</v>
      </c>
      <c r="G59">
        <v>-2.1429999999999999E-3</v>
      </c>
      <c r="H59" s="6">
        <f t="shared" si="3"/>
        <v>125.36681108820915</v>
      </c>
      <c r="I59" s="6">
        <f>I58+E59</f>
        <v>36.711305505205395</v>
      </c>
      <c r="J59" s="6">
        <f t="shared" si="3"/>
        <v>125.30920399999997</v>
      </c>
      <c r="K59" s="6">
        <f t="shared" si="3"/>
        <v>36.60225599999999</v>
      </c>
    </row>
    <row r="60" spans="1:11" x14ac:dyDescent="0.3">
      <c r="A60" s="7">
        <v>59</v>
      </c>
      <c r="B60" s="5">
        <f>case07!E60</f>
        <v>125.25005</v>
      </c>
      <c r="C60" s="5">
        <f>case07!F60</f>
        <v>36.649140000000003</v>
      </c>
      <c r="D60" s="9">
        <v>8.5189864039420995E-3</v>
      </c>
      <c r="E60" s="9">
        <v>6.67671859264373E-3</v>
      </c>
      <c r="F60">
        <v>6.4520000000000003E-3</v>
      </c>
      <c r="G60">
        <v>-8.5700000000000001E-4</v>
      </c>
      <c r="H60" s="6">
        <f t="shared" si="3"/>
        <v>125.37533007461309</v>
      </c>
      <c r="I60" s="6">
        <f>I59+E60</f>
        <v>36.717982223798039</v>
      </c>
      <c r="J60" s="6">
        <f t="shared" si="3"/>
        <v>125.31565599999996</v>
      </c>
      <c r="K60" s="6">
        <f t="shared" si="3"/>
        <v>36.601398999999986</v>
      </c>
    </row>
    <row r="61" spans="1:11" x14ac:dyDescent="0.3">
      <c r="A61" s="7">
        <v>60</v>
      </c>
      <c r="B61" s="5">
        <f>case07!E61</f>
        <v>125.25671</v>
      </c>
      <c r="C61" s="5">
        <f>case07!F61</f>
        <v>36.65343</v>
      </c>
      <c r="D61" s="9">
        <v>3.7001967430114698E-3</v>
      </c>
      <c r="E61" s="9">
        <v>2.3032054305076499E-3</v>
      </c>
      <c r="F61">
        <v>2.9369999999999999E-3</v>
      </c>
      <c r="G61">
        <v>-3.176E-3</v>
      </c>
      <c r="H61" s="6">
        <f t="shared" si="3"/>
        <v>125.3790302713561</v>
      </c>
      <c r="I61" s="6">
        <f>I60+E61</f>
        <v>36.720285429228547</v>
      </c>
      <c r="J61" s="6">
        <f t="shared" si="3"/>
        <v>125.31859299999996</v>
      </c>
      <c r="K61" s="6">
        <f t="shared" si="3"/>
        <v>36.598222999999983</v>
      </c>
    </row>
    <row r="62" spans="1:11" x14ac:dyDescent="0.3">
      <c r="A62" s="7">
        <v>61</v>
      </c>
      <c r="B62" s="5">
        <f>case07!E62</f>
        <v>125.25566999999999</v>
      </c>
      <c r="C62" s="5">
        <f>case07!F62</f>
        <v>36.649259999999998</v>
      </c>
      <c r="D62" s="9">
        <v>-1.2993924319744099E-3</v>
      </c>
      <c r="E62" s="9">
        <v>-3.17452102899551E-3</v>
      </c>
      <c r="F62">
        <v>6.69E-4</v>
      </c>
      <c r="G62">
        <v>-8.0829999999999999E-3</v>
      </c>
      <c r="H62" s="6">
        <f t="shared" si="3"/>
        <v>125.37773087892413</v>
      </c>
      <c r="I62" s="6">
        <f>I61+E62</f>
        <v>36.717110908199551</v>
      </c>
      <c r="J62" s="6">
        <f t="shared" si="3"/>
        <v>125.31926199999997</v>
      </c>
      <c r="K62" s="6">
        <f t="shared" si="3"/>
        <v>36.590139999999984</v>
      </c>
    </row>
    <row r="63" spans="1:11" x14ac:dyDescent="0.3">
      <c r="A63" s="7">
        <v>62</v>
      </c>
      <c r="B63" s="5">
        <f>case07!E63</f>
        <v>125.25017</v>
      </c>
      <c r="C63" s="5">
        <f>case07!F63</f>
        <v>36.639690000000002</v>
      </c>
      <c r="D63" s="9">
        <v>-6.2375236302614203E-3</v>
      </c>
      <c r="E63" s="9">
        <v>-9.5737874507904001E-3</v>
      </c>
      <c r="F63">
        <v>-3.0040000000000002E-3</v>
      </c>
      <c r="G63">
        <v>-1.2978999999999999E-2</v>
      </c>
      <c r="H63" s="6">
        <f t="shared" si="3"/>
        <v>125.37149335529386</v>
      </c>
      <c r="I63" s="6">
        <f>I62+E63</f>
        <v>36.707537120748761</v>
      </c>
      <c r="J63" s="6">
        <f t="shared" si="3"/>
        <v>125.31625799999996</v>
      </c>
      <c r="K63" s="6">
        <f t="shared" si="3"/>
        <v>36.577160999999982</v>
      </c>
    </row>
    <row r="64" spans="1:11" x14ac:dyDescent="0.3">
      <c r="A64" s="7">
        <v>63</v>
      </c>
      <c r="B64" s="5">
        <f>case07!E64</f>
        <v>125.24466</v>
      </c>
      <c r="C64" s="5">
        <f>case07!F64</f>
        <v>36.624079999999999</v>
      </c>
      <c r="D64" s="9">
        <v>-4.5153796672821002E-3</v>
      </c>
      <c r="E64" s="9">
        <v>-1.3435535132884899E-2</v>
      </c>
      <c r="F64">
        <v>-2.32E-3</v>
      </c>
      <c r="G64">
        <v>-1.5865000000000001E-2</v>
      </c>
      <c r="H64" s="6">
        <f t="shared" si="3"/>
        <v>125.36697797562658</v>
      </c>
      <c r="I64" s="6">
        <f>I63+E64</f>
        <v>36.694101585615876</v>
      </c>
      <c r="J64" s="6">
        <f t="shared" si="3"/>
        <v>125.31393799999996</v>
      </c>
      <c r="K64" s="6">
        <f t="shared" si="3"/>
        <v>36.561295999999984</v>
      </c>
    </row>
    <row r="65" spans="1:11" x14ac:dyDescent="0.3">
      <c r="A65" s="7">
        <v>64</v>
      </c>
      <c r="B65" s="5">
        <f>case07!E65</f>
        <v>125.24252</v>
      </c>
      <c r="C65" s="5">
        <f>case07!F65</f>
        <v>36.604909999999997</v>
      </c>
      <c r="D65" s="9">
        <v>-2.7244091033935499E-3</v>
      </c>
      <c r="E65" s="9">
        <v>-1.72659084200859E-2</v>
      </c>
      <c r="F65">
        <v>4.08E-4</v>
      </c>
      <c r="G65">
        <v>-1.7238E-2</v>
      </c>
      <c r="H65" s="6">
        <f t="shared" si="3"/>
        <v>125.36425356652319</v>
      </c>
      <c r="I65" s="6">
        <f>I64+E65</f>
        <v>36.67683567719579</v>
      </c>
      <c r="J65" s="6">
        <f t="shared" si="3"/>
        <v>125.31434599999996</v>
      </c>
      <c r="K65" s="6">
        <f t="shared" si="3"/>
        <v>36.544057999999985</v>
      </c>
    </row>
    <row r="66" spans="1:11" x14ac:dyDescent="0.3">
      <c r="A66" s="7">
        <v>65</v>
      </c>
      <c r="B66" s="5">
        <f>case07!E66</f>
        <v>125.24974</v>
      </c>
      <c r="C66" s="5">
        <f>case07!F66</f>
        <v>36.586350000000003</v>
      </c>
      <c r="D66" s="9">
        <v>-6.9116242229938496E-4</v>
      </c>
      <c r="E66" s="9">
        <v>-2.0946674048900601E-2</v>
      </c>
      <c r="F66">
        <v>3.2339999999999999E-3</v>
      </c>
      <c r="G66">
        <v>-1.8578000000000001E-2</v>
      </c>
      <c r="H66" s="6">
        <f t="shared" si="3"/>
        <v>125.36356240410089</v>
      </c>
      <c r="I66" s="6">
        <f>I65+E66</f>
        <v>36.655889003146889</v>
      </c>
      <c r="J66" s="6">
        <f t="shared" si="3"/>
        <v>125.31757999999996</v>
      </c>
      <c r="K66" s="6">
        <f t="shared" si="3"/>
        <v>36.525479999999988</v>
      </c>
    </row>
    <row r="67" spans="1:11" x14ac:dyDescent="0.3">
      <c r="A67" s="7">
        <v>66</v>
      </c>
      <c r="B67" s="5">
        <f>case07!E67</f>
        <v>125.26494</v>
      </c>
      <c r="C67" s="5">
        <f>case07!F67</f>
        <v>36.569229999999997</v>
      </c>
      <c r="D67" s="9">
        <v>7.0579275488853403E-3</v>
      </c>
      <c r="E67" s="9">
        <v>-1.6134105622768399E-2</v>
      </c>
      <c r="F67">
        <v>7.9819999999999995E-3</v>
      </c>
      <c r="G67">
        <v>-1.6386000000000001E-2</v>
      </c>
      <c r="H67" s="6">
        <f t="shared" ref="H67:K82" si="4">H66+D67</f>
        <v>125.37062033164977</v>
      </c>
      <c r="I67" s="6">
        <f>I66+E67</f>
        <v>36.639754897524121</v>
      </c>
      <c r="J67" s="6">
        <f t="shared" si="4"/>
        <v>125.32556199999996</v>
      </c>
      <c r="K67" s="6">
        <f t="shared" si="4"/>
        <v>36.50909399999999</v>
      </c>
    </row>
    <row r="68" spans="1:11" x14ac:dyDescent="0.3">
      <c r="A68" s="7">
        <v>67</v>
      </c>
      <c r="B68" s="5">
        <f>case07!E68</f>
        <v>125.28509</v>
      </c>
      <c r="C68" s="5">
        <f>case07!F68</f>
        <v>36.557119999999998</v>
      </c>
      <c r="D68" s="9">
        <v>1.4080714434385201E-2</v>
      </c>
      <c r="E68" s="9">
        <v>-1.2033544480800599E-2</v>
      </c>
      <c r="F68">
        <v>1.4135E-2</v>
      </c>
      <c r="G68">
        <v>-1.1882999999999999E-2</v>
      </c>
      <c r="H68" s="6">
        <f t="shared" si="4"/>
        <v>125.38470104608416</v>
      </c>
      <c r="I68" s="6">
        <f>I67+E68</f>
        <v>36.62772135304332</v>
      </c>
      <c r="J68" s="6">
        <f t="shared" si="4"/>
        <v>125.33969699999996</v>
      </c>
      <c r="K68" s="6">
        <f t="shared" si="4"/>
        <v>36.497210999999993</v>
      </c>
    </row>
    <row r="69" spans="1:11" x14ac:dyDescent="0.3">
      <c r="A69" s="7">
        <v>68</v>
      </c>
      <c r="B69" s="5">
        <f>case07!E69</f>
        <v>125.30847</v>
      </c>
      <c r="C69" s="5">
        <f>case07!F69</f>
        <v>36.551250000000003</v>
      </c>
      <c r="D69" s="9">
        <v>2.0091818645596501E-2</v>
      </c>
      <c r="E69" s="9">
        <v>-7.4603334069251997E-3</v>
      </c>
      <c r="F69">
        <v>1.9036000000000001E-2</v>
      </c>
      <c r="G69">
        <v>-7.6550000000000003E-3</v>
      </c>
      <c r="H69" s="6">
        <f t="shared" si="4"/>
        <v>125.40479286472976</v>
      </c>
      <c r="I69" s="6">
        <f>I68+E69</f>
        <v>36.620261019636395</v>
      </c>
      <c r="J69" s="6">
        <f t="shared" si="4"/>
        <v>125.35873299999996</v>
      </c>
      <c r="K69" s="6">
        <f t="shared" si="4"/>
        <v>36.489555999999993</v>
      </c>
    </row>
    <row r="70" spans="1:11" x14ac:dyDescent="0.3">
      <c r="A70" s="7">
        <v>69</v>
      </c>
      <c r="B70" s="5">
        <f>case07!E70</f>
        <v>125.33056999999999</v>
      </c>
      <c r="C70" s="5">
        <f>case07!F70</f>
        <v>36.5505</v>
      </c>
      <c r="D70" s="9">
        <v>1.8193356692790898E-2</v>
      </c>
      <c r="E70" s="9">
        <v>-2.2126063704490601E-3</v>
      </c>
      <c r="F70">
        <v>1.9675999999999999E-2</v>
      </c>
      <c r="G70">
        <v>-4.6579999999999998E-3</v>
      </c>
      <c r="H70" s="6">
        <f t="shared" si="4"/>
        <v>125.42298622142255</v>
      </c>
      <c r="I70" s="6">
        <f>I69+E70</f>
        <v>36.618048413265946</v>
      </c>
      <c r="J70" s="6">
        <f t="shared" si="4"/>
        <v>125.37840899999996</v>
      </c>
      <c r="K70" s="6">
        <f t="shared" si="4"/>
        <v>36.484897999999994</v>
      </c>
    </row>
    <row r="71" spans="1:11" x14ac:dyDescent="0.3">
      <c r="A71" s="7">
        <v>70</v>
      </c>
      <c r="B71" s="5">
        <f>case07!E71</f>
        <v>125.34672999999999</v>
      </c>
      <c r="C71" s="5">
        <f>case07!F71</f>
        <v>36.552010000000003</v>
      </c>
      <c r="D71" s="9">
        <v>1.57581530511379E-2</v>
      </c>
      <c r="E71" s="9">
        <v>3.4341588616371098E-3</v>
      </c>
      <c r="F71">
        <v>1.5096999999999999E-2</v>
      </c>
      <c r="G71">
        <v>-2.333E-3</v>
      </c>
      <c r="H71" s="6">
        <f t="shared" si="4"/>
        <v>125.43874437447369</v>
      </c>
      <c r="I71" s="6">
        <f>I70+E71</f>
        <v>36.621482572127583</v>
      </c>
      <c r="J71" s="6">
        <f t="shared" si="4"/>
        <v>125.39350599999996</v>
      </c>
      <c r="K71" s="6">
        <f t="shared" si="4"/>
        <v>36.482564999999994</v>
      </c>
    </row>
    <row r="72" spans="1:11" x14ac:dyDescent="0.3">
      <c r="A72" s="7">
        <v>71</v>
      </c>
      <c r="B72" s="5">
        <f>case07!E72</f>
        <v>125.35934</v>
      </c>
      <c r="C72" s="5">
        <f>case07!F72</f>
        <v>36.555929999999996</v>
      </c>
      <c r="D72" s="9">
        <v>1.3200808316469101E-2</v>
      </c>
      <c r="E72" s="9">
        <v>8.7717548012733407E-3</v>
      </c>
      <c r="F72">
        <v>1.0946000000000001E-2</v>
      </c>
      <c r="G72">
        <v>3.6999999999999998E-5</v>
      </c>
      <c r="H72" s="6">
        <f t="shared" si="4"/>
        <v>125.45194518279015</v>
      </c>
      <c r="I72" s="6">
        <f>I71+E72</f>
        <v>36.630254326928856</v>
      </c>
      <c r="J72" s="6">
        <f t="shared" si="4"/>
        <v>125.40445199999996</v>
      </c>
      <c r="K72" s="6">
        <f t="shared" si="4"/>
        <v>36.482601999999993</v>
      </c>
    </row>
    <row r="73" spans="1:11" x14ac:dyDescent="0.3">
      <c r="A73" s="7">
        <v>72</v>
      </c>
      <c r="B73" s="5">
        <f>case07!E73</f>
        <v>125.36574</v>
      </c>
      <c r="C73" s="5">
        <f>case07!F73</f>
        <v>36.558280000000003</v>
      </c>
      <c r="D73" s="9">
        <v>7.5729973614215799E-3</v>
      </c>
      <c r="E73" s="9">
        <v>3.1811371445655801E-3</v>
      </c>
      <c r="F73">
        <v>6.9629999999999996E-3</v>
      </c>
      <c r="G73">
        <v>-1.9719999999999998E-3</v>
      </c>
      <c r="H73" s="6">
        <f t="shared" si="4"/>
        <v>125.45951818015158</v>
      </c>
      <c r="I73" s="6">
        <f>I72+E73</f>
        <v>36.633435464073422</v>
      </c>
      <c r="J73" s="6">
        <f t="shared" si="4"/>
        <v>125.41141499999996</v>
      </c>
      <c r="K73" s="6">
        <f t="shared" si="4"/>
        <v>36.480629999999991</v>
      </c>
    </row>
    <row r="74" spans="1:11" x14ac:dyDescent="0.3">
      <c r="A74" s="7">
        <v>73</v>
      </c>
      <c r="B74" s="5">
        <f>case07!E74</f>
        <v>125.36799999999999</v>
      </c>
      <c r="C74" s="5">
        <f>case07!F74</f>
        <v>36.555579999999999</v>
      </c>
      <c r="D74" s="9">
        <v>9.7983703017234802E-4</v>
      </c>
      <c r="E74" s="9">
        <v>-2.4538710713386501E-3</v>
      </c>
      <c r="F74">
        <v>1.9810000000000001E-3</v>
      </c>
      <c r="G74">
        <v>-7.1399999999999996E-3</v>
      </c>
      <c r="H74" s="6">
        <f t="shared" si="4"/>
        <v>125.46049801718175</v>
      </c>
      <c r="I74" s="6">
        <f>I73+E74</f>
        <v>36.630981593002083</v>
      </c>
      <c r="J74" s="6">
        <f t="shared" si="4"/>
        <v>125.41339599999996</v>
      </c>
      <c r="K74" s="6">
        <f t="shared" si="4"/>
        <v>36.473489999999991</v>
      </c>
    </row>
    <row r="75" spans="1:11" x14ac:dyDescent="0.3">
      <c r="A75" s="7">
        <v>74</v>
      </c>
      <c r="B75" s="5">
        <f>case07!E75</f>
        <v>125.36696999999999</v>
      </c>
      <c r="C75" s="5">
        <f>case07!F75</f>
        <v>36.546050000000001</v>
      </c>
      <c r="D75" s="9">
        <v>-6.4917430281639004E-3</v>
      </c>
      <c r="E75" s="9">
        <v>-8.3344057202339103E-3</v>
      </c>
      <c r="F75">
        <v>-2.248E-3</v>
      </c>
      <c r="G75">
        <v>-1.2282E-2</v>
      </c>
      <c r="H75" s="6">
        <f t="shared" si="4"/>
        <v>125.45400627415358</v>
      </c>
      <c r="I75" s="6">
        <f>I74+E75</f>
        <v>36.622647187281849</v>
      </c>
      <c r="J75" s="6">
        <f t="shared" si="4"/>
        <v>125.41114799999997</v>
      </c>
      <c r="K75" s="6">
        <f t="shared" si="4"/>
        <v>36.461207999999992</v>
      </c>
    </row>
    <row r="76" spans="1:11" x14ac:dyDescent="0.3">
      <c r="A76" s="7">
        <v>75</v>
      </c>
      <c r="B76" s="5">
        <f>case07!E76</f>
        <v>125.36434</v>
      </c>
      <c r="C76" s="5">
        <f>case07!F76</f>
        <v>36.531309999999998</v>
      </c>
      <c r="D76" s="9">
        <v>-4.6314708888530697E-3</v>
      </c>
      <c r="E76" s="9">
        <v>-1.25048831105232E-2</v>
      </c>
      <c r="F76">
        <v>-1.885E-3</v>
      </c>
      <c r="G76">
        <v>-1.5495E-2</v>
      </c>
      <c r="H76" s="6">
        <f t="shared" si="4"/>
        <v>125.44937480326473</v>
      </c>
      <c r="I76" s="6">
        <f>I75+E76</f>
        <v>36.610142304171326</v>
      </c>
      <c r="J76" s="6">
        <f t="shared" si="4"/>
        <v>125.40926299999997</v>
      </c>
      <c r="K76" s="6">
        <f t="shared" si="4"/>
        <v>36.445712999999991</v>
      </c>
    </row>
    <row r="77" spans="1:11" x14ac:dyDescent="0.3">
      <c r="A77" s="7">
        <v>76</v>
      </c>
      <c r="B77" s="5">
        <f>case07!E77</f>
        <v>125.36205</v>
      </c>
      <c r="C77" s="5">
        <f>case07!F77</f>
        <v>36.512120000000003</v>
      </c>
      <c r="D77" s="9">
        <v>-2.7157776057720102E-3</v>
      </c>
      <c r="E77" s="9">
        <v>-1.6846217215061101E-2</v>
      </c>
      <c r="F77">
        <v>9.19E-4</v>
      </c>
      <c r="G77">
        <v>-1.7308E-2</v>
      </c>
      <c r="H77" s="6">
        <f t="shared" si="4"/>
        <v>125.44665902565896</v>
      </c>
      <c r="I77" s="6">
        <f>I76+E77</f>
        <v>36.593296086956265</v>
      </c>
      <c r="J77" s="6">
        <f t="shared" si="4"/>
        <v>125.41018199999996</v>
      </c>
      <c r="K77" s="6">
        <f t="shared" si="4"/>
        <v>36.428404999999991</v>
      </c>
    </row>
    <row r="78" spans="1:11" x14ac:dyDescent="0.3">
      <c r="A78" s="7">
        <v>77</v>
      </c>
      <c r="B78" s="5">
        <f>case07!E78</f>
        <v>125.36566000000001</v>
      </c>
      <c r="C78" s="5">
        <f>case07!F78</f>
        <v>36.490789999999997</v>
      </c>
      <c r="D78" s="9">
        <v>-8.54324549436569E-4</v>
      </c>
      <c r="E78" s="9">
        <v>-2.09804251790046E-2</v>
      </c>
      <c r="F78">
        <v>3.4979999999999998E-3</v>
      </c>
      <c r="G78">
        <v>-1.8977000000000001E-2</v>
      </c>
      <c r="H78" s="6">
        <f t="shared" si="4"/>
        <v>125.44580470110952</v>
      </c>
      <c r="I78" s="6">
        <f>I77+E78</f>
        <v>36.57231566177726</v>
      </c>
      <c r="J78" s="6">
        <f t="shared" si="4"/>
        <v>125.41367999999996</v>
      </c>
      <c r="K78" s="6">
        <f t="shared" si="4"/>
        <v>36.409427999999991</v>
      </c>
    </row>
    <row r="79" spans="1:11" x14ac:dyDescent="0.3">
      <c r="A79" s="7">
        <v>78</v>
      </c>
      <c r="B79" s="5">
        <f>case07!E79</f>
        <v>125.37638</v>
      </c>
      <c r="C79" s="5">
        <f>case07!F79</f>
        <v>36.470759999999999</v>
      </c>
      <c r="D79" s="9">
        <v>5.2353218197822501E-3</v>
      </c>
      <c r="E79" s="9">
        <v>-1.6326166689395901E-2</v>
      </c>
      <c r="F79">
        <v>7.43E-3</v>
      </c>
      <c r="G79">
        <v>-1.7083000000000001E-2</v>
      </c>
      <c r="H79" s="6">
        <f t="shared" si="4"/>
        <v>125.45104002292931</v>
      </c>
      <c r="I79" s="6">
        <f>I78+E79</f>
        <v>36.555989495087864</v>
      </c>
      <c r="J79" s="6">
        <f t="shared" si="4"/>
        <v>125.42110999999996</v>
      </c>
      <c r="K79" s="6">
        <f t="shared" si="4"/>
        <v>36.392344999999992</v>
      </c>
    </row>
    <row r="80" spans="1:11" x14ac:dyDescent="0.3">
      <c r="A80" s="7">
        <v>79</v>
      </c>
      <c r="B80" s="5">
        <f>case07!E80</f>
        <v>125.39192</v>
      </c>
      <c r="C80" s="5">
        <f>case07!F80</f>
        <v>36.454329999999999</v>
      </c>
      <c r="D80" s="9">
        <v>1.1443279683589901E-2</v>
      </c>
      <c r="E80" s="9">
        <v>-1.23031511902809E-2</v>
      </c>
      <c r="F80">
        <v>1.2578000000000001E-2</v>
      </c>
      <c r="G80">
        <v>-1.272E-2</v>
      </c>
      <c r="H80" s="6">
        <f t="shared" si="4"/>
        <v>125.4624833026129</v>
      </c>
      <c r="I80" s="6">
        <f>I79+E80</f>
        <v>36.543686343897583</v>
      </c>
      <c r="J80" s="6">
        <f t="shared" si="4"/>
        <v>125.43368799999996</v>
      </c>
      <c r="K80" s="6">
        <f t="shared" si="4"/>
        <v>36.37962499999999</v>
      </c>
    </row>
    <row r="81" spans="1:11" x14ac:dyDescent="0.3">
      <c r="A81" s="7">
        <v>80</v>
      </c>
      <c r="B81" s="5">
        <f>case07!E81</f>
        <v>125.40649000000001</v>
      </c>
      <c r="C81" s="5">
        <f>case07!F81</f>
        <v>36.443649999999998</v>
      </c>
      <c r="D81" s="9">
        <v>1.7442796379327701E-2</v>
      </c>
      <c r="E81" s="9">
        <v>-9.2356726527213998E-3</v>
      </c>
      <c r="F81">
        <v>1.6560999999999999E-2</v>
      </c>
      <c r="G81">
        <v>-8.3660000000000002E-3</v>
      </c>
      <c r="H81" s="6">
        <f t="shared" si="4"/>
        <v>125.47992609899222</v>
      </c>
      <c r="I81" s="6">
        <f>I80+E81</f>
        <v>36.534450671244862</v>
      </c>
      <c r="J81" s="6">
        <f t="shared" si="4"/>
        <v>125.45024899999996</v>
      </c>
      <c r="K81" s="6">
        <f t="shared" si="4"/>
        <v>36.371258999999988</v>
      </c>
    </row>
    <row r="82" spans="1:11" x14ac:dyDescent="0.3">
      <c r="A82" s="7">
        <v>81</v>
      </c>
      <c r="B82" s="5">
        <f>case07!E82</f>
        <v>125.42140000000001</v>
      </c>
      <c r="C82" s="5">
        <f>case07!F82</f>
        <v>36.441409999999998</v>
      </c>
      <c r="D82" s="9">
        <v>1.52365677058696E-2</v>
      </c>
      <c r="E82" s="9">
        <v>-4.6475380659103298E-3</v>
      </c>
      <c r="F82">
        <v>1.6743000000000001E-2</v>
      </c>
      <c r="G82">
        <v>-5.4270000000000004E-3</v>
      </c>
      <c r="H82" s="6">
        <f t="shared" si="4"/>
        <v>125.49516266669809</v>
      </c>
      <c r="I82" s="6">
        <f>I81+E82</f>
        <v>36.529803133178952</v>
      </c>
      <c r="J82" s="6">
        <f t="shared" si="4"/>
        <v>125.46699199999996</v>
      </c>
      <c r="K82" s="6">
        <f t="shared" si="4"/>
        <v>36.36583199999999</v>
      </c>
    </row>
    <row r="83" spans="1:11" x14ac:dyDescent="0.3">
      <c r="A83" s="7">
        <v>82</v>
      </c>
      <c r="B83" s="5">
        <f>case07!E83</f>
        <v>125.43342</v>
      </c>
      <c r="C83" s="5">
        <f>case07!F83</f>
        <v>36.443440000000002</v>
      </c>
      <c r="D83" s="9">
        <v>1.27690508961677E-2</v>
      </c>
      <c r="E83" s="9">
        <v>-8.3625316619873006E-5</v>
      </c>
      <c r="F83">
        <v>1.3048000000000001E-2</v>
      </c>
      <c r="G83">
        <v>-3.5179999999999999E-3</v>
      </c>
      <c r="H83" s="6">
        <f t="shared" ref="H83:K98" si="5">H82+D83</f>
        <v>125.50793171759426</v>
      </c>
      <c r="I83" s="6">
        <f>I82+E83</f>
        <v>36.529719507862332</v>
      </c>
      <c r="J83" s="6">
        <f t="shared" si="5"/>
        <v>125.48003999999996</v>
      </c>
      <c r="K83" s="6">
        <f t="shared" si="5"/>
        <v>36.362313999999991</v>
      </c>
    </row>
    <row r="84" spans="1:11" x14ac:dyDescent="0.3">
      <c r="A84" s="7">
        <v>83</v>
      </c>
      <c r="B84" s="5">
        <f>case07!E84</f>
        <v>125.44056</v>
      </c>
      <c r="C84" s="5">
        <f>case07!F84</f>
        <v>36.446860000000001</v>
      </c>
      <c r="D84" s="9">
        <v>1.00549980998039E-2</v>
      </c>
      <c r="E84" s="9">
        <v>4.5254528522491403E-3</v>
      </c>
      <c r="F84">
        <v>8.5210000000000008E-3</v>
      </c>
      <c r="G84">
        <v>-1.64E-3</v>
      </c>
      <c r="H84" s="6">
        <f t="shared" si="5"/>
        <v>125.51798671569406</v>
      </c>
      <c r="I84" s="6">
        <f>I83+E84</f>
        <v>36.534244960714581</v>
      </c>
      <c r="J84" s="6">
        <f t="shared" si="5"/>
        <v>125.48856099999996</v>
      </c>
      <c r="K84" s="6">
        <f t="shared" si="5"/>
        <v>36.360673999999989</v>
      </c>
    </row>
    <row r="85" spans="1:11" x14ac:dyDescent="0.3">
      <c r="A85" s="7">
        <v>84</v>
      </c>
      <c r="B85" s="5">
        <f>case07!E85</f>
        <v>125.44073</v>
      </c>
      <c r="C85" s="5">
        <f>case07!F85</f>
        <v>36.446330000000003</v>
      </c>
      <c r="D85" s="9">
        <v>3.9758142083883199E-3</v>
      </c>
      <c r="E85" s="9">
        <v>1.0137408971786399E-3</v>
      </c>
      <c r="F85">
        <v>4.6220000000000002E-3</v>
      </c>
      <c r="G85">
        <v>-3.516E-3</v>
      </c>
      <c r="H85" s="6">
        <f t="shared" si="5"/>
        <v>125.52196252990245</v>
      </c>
      <c r="I85" s="6">
        <f>I84+E85</f>
        <v>36.53525870161176</v>
      </c>
      <c r="J85" s="6">
        <f t="shared" si="5"/>
        <v>125.49318299999996</v>
      </c>
      <c r="K85" s="6">
        <f t="shared" si="5"/>
        <v>36.357157999999991</v>
      </c>
    </row>
    <row r="86" spans="1:11" x14ac:dyDescent="0.3">
      <c r="A86" s="7">
        <v>85</v>
      </c>
      <c r="B86" s="5">
        <f>case07!E86</f>
        <v>125.43443000000001</v>
      </c>
      <c r="C86" s="5">
        <f>case07!F86</f>
        <v>36.440260000000002</v>
      </c>
      <c r="D86" s="9">
        <v>-2.5431253015995E-3</v>
      </c>
      <c r="E86" s="9">
        <v>-3.25933843851089E-3</v>
      </c>
      <c r="F86">
        <v>-5.0100000000000003E-4</v>
      </c>
      <c r="G86">
        <v>-8.1019999999999998E-3</v>
      </c>
      <c r="H86" s="6">
        <f t="shared" si="5"/>
        <v>125.51941940460085</v>
      </c>
      <c r="I86" s="6">
        <f>I85+E86</f>
        <v>36.531999363173249</v>
      </c>
      <c r="J86" s="6">
        <f t="shared" si="5"/>
        <v>125.49268199999996</v>
      </c>
      <c r="K86" s="6">
        <f t="shared" si="5"/>
        <v>36.34905599999999</v>
      </c>
    </row>
    <row r="87" spans="1:11" x14ac:dyDescent="0.3">
      <c r="A87" s="7">
        <v>86</v>
      </c>
      <c r="B87" s="5">
        <f>case07!E87</f>
        <v>125.42435</v>
      </c>
      <c r="C87" s="5">
        <f>case07!F87</f>
        <v>36.427630000000001</v>
      </c>
      <c r="D87" s="9">
        <v>-8.9628435671329394E-3</v>
      </c>
      <c r="E87" s="9">
        <v>-8.2722678780555708E-3</v>
      </c>
      <c r="F87">
        <v>-4.1809999999999998E-3</v>
      </c>
      <c r="G87">
        <v>-1.2658000000000001E-2</v>
      </c>
      <c r="H87" s="6">
        <f t="shared" si="5"/>
        <v>125.51045656103372</v>
      </c>
      <c r="I87" s="6">
        <f>I86+E87</f>
        <v>36.523727095295193</v>
      </c>
      <c r="J87" s="6">
        <f t="shared" si="5"/>
        <v>125.48850099999996</v>
      </c>
      <c r="K87" s="6">
        <f t="shared" si="5"/>
        <v>36.336397999999988</v>
      </c>
    </row>
    <row r="88" spans="1:11" x14ac:dyDescent="0.3">
      <c r="A88" s="7">
        <v>87</v>
      </c>
      <c r="B88" s="5">
        <f>case07!E88</f>
        <v>125.41332</v>
      </c>
      <c r="C88" s="5">
        <f>case07!F88</f>
        <v>36.408290000000001</v>
      </c>
      <c r="D88" s="9">
        <v>-7.3667503893375301E-3</v>
      </c>
      <c r="E88" s="9">
        <v>-1.2188762426376299E-2</v>
      </c>
      <c r="F88">
        <v>-5.4580000000000002E-3</v>
      </c>
      <c r="G88">
        <v>-1.5268E-2</v>
      </c>
      <c r="H88" s="6">
        <f t="shared" si="5"/>
        <v>125.50308981064438</v>
      </c>
      <c r="I88" s="6">
        <f>I87+E88</f>
        <v>36.511538332868817</v>
      </c>
      <c r="J88" s="6">
        <f t="shared" si="5"/>
        <v>125.48304299999995</v>
      </c>
      <c r="K88" s="6">
        <f t="shared" si="5"/>
        <v>36.321129999999989</v>
      </c>
    </row>
    <row r="89" spans="1:11" x14ac:dyDescent="0.3">
      <c r="A89" s="7">
        <v>88</v>
      </c>
      <c r="B89" s="5">
        <f>case07!E89</f>
        <v>125.40411</v>
      </c>
      <c r="C89" s="5">
        <f>case07!F89</f>
        <v>36.387149999999998</v>
      </c>
      <c r="D89" s="9">
        <v>-5.6858453899621903E-3</v>
      </c>
      <c r="E89" s="9">
        <v>-1.6130298376083301E-2</v>
      </c>
      <c r="F89">
        <v>-2.317E-3</v>
      </c>
      <c r="G89">
        <v>-1.6515999999999999E-2</v>
      </c>
      <c r="H89" s="6">
        <f t="shared" si="5"/>
        <v>125.49740396525442</v>
      </c>
      <c r="I89" s="6">
        <f>I88+E89</f>
        <v>36.495408034492733</v>
      </c>
      <c r="J89" s="6">
        <f t="shared" si="5"/>
        <v>125.48072599999995</v>
      </c>
      <c r="K89" s="6">
        <f t="shared" si="5"/>
        <v>36.304613999999987</v>
      </c>
    </row>
    <row r="90" spans="1:11" x14ac:dyDescent="0.3">
      <c r="A90" s="7">
        <v>89</v>
      </c>
      <c r="B90" s="5">
        <f>case07!E90</f>
        <v>125.40187</v>
      </c>
      <c r="C90" s="5">
        <f>case07!F90</f>
        <v>36.365729999999999</v>
      </c>
      <c r="D90" s="9">
        <v>-3.9574243128299696E-3</v>
      </c>
      <c r="E90" s="9">
        <v>-2.01651602983474E-2</v>
      </c>
      <c r="F90">
        <v>9.0000000000000006E-5</v>
      </c>
      <c r="G90">
        <v>-1.7760000000000001E-2</v>
      </c>
      <c r="H90" s="6">
        <f t="shared" si="5"/>
        <v>125.49344654094159</v>
      </c>
      <c r="I90" s="6">
        <f>I89+E90</f>
        <v>36.475242874194386</v>
      </c>
      <c r="J90" s="6">
        <f t="shared" si="5"/>
        <v>125.48081599999995</v>
      </c>
      <c r="K90" s="6">
        <f t="shared" si="5"/>
        <v>36.286853999999984</v>
      </c>
    </row>
    <row r="91" spans="1:11" x14ac:dyDescent="0.3">
      <c r="A91" s="7">
        <v>90</v>
      </c>
      <c r="B91" s="5">
        <f>case07!E91</f>
        <v>125.4061</v>
      </c>
      <c r="C91" s="5">
        <f>case07!F91</f>
        <v>36.348239999999997</v>
      </c>
      <c r="D91" s="9">
        <v>4.2718257755041096E-3</v>
      </c>
      <c r="E91" s="9">
        <v>-1.5044555068016E-2</v>
      </c>
      <c r="F91">
        <v>4.8199999999999996E-3</v>
      </c>
      <c r="G91">
        <v>-1.4997999999999999E-2</v>
      </c>
      <c r="H91" s="6">
        <f t="shared" si="5"/>
        <v>125.49771836671709</v>
      </c>
      <c r="I91" s="6">
        <f>I90+E91</f>
        <v>36.46019831912637</v>
      </c>
      <c r="J91" s="6">
        <f t="shared" si="5"/>
        <v>125.48563599999994</v>
      </c>
      <c r="K91" s="6">
        <f t="shared" si="5"/>
        <v>36.271855999999985</v>
      </c>
    </row>
    <row r="92" spans="1:11" x14ac:dyDescent="0.3">
      <c r="A92" s="7">
        <v>91</v>
      </c>
      <c r="B92" s="5">
        <f>case07!E92</f>
        <v>125.41840999999999</v>
      </c>
      <c r="C92" s="5">
        <f>case07!F92</f>
        <v>36.336060000000003</v>
      </c>
      <c r="D92" s="9">
        <v>1.2012996710836801E-2</v>
      </c>
      <c r="E92" s="9">
        <v>-1.05289742350578E-2</v>
      </c>
      <c r="F92">
        <v>1.0536E-2</v>
      </c>
      <c r="G92">
        <v>-9.2759999999999995E-3</v>
      </c>
      <c r="H92" s="6">
        <f t="shared" si="5"/>
        <v>125.50973136342793</v>
      </c>
      <c r="I92" s="6">
        <f>I91+E92</f>
        <v>36.449669344891312</v>
      </c>
      <c r="J92" s="6">
        <f t="shared" si="5"/>
        <v>125.49617199999994</v>
      </c>
      <c r="K92" s="6">
        <f t="shared" si="5"/>
        <v>36.262579999999986</v>
      </c>
    </row>
    <row r="93" spans="1:11" x14ac:dyDescent="0.3">
      <c r="A93" s="7">
        <v>92</v>
      </c>
      <c r="B93" s="5">
        <f>case07!E93</f>
        <v>125.43478</v>
      </c>
      <c r="C93" s="5">
        <f>case07!F93</f>
        <v>36.331029999999998</v>
      </c>
      <c r="D93" s="9">
        <v>1.8762577325105601E-2</v>
      </c>
      <c r="E93" s="9">
        <v>-6.7244395613670297E-3</v>
      </c>
      <c r="F93">
        <v>1.566E-2</v>
      </c>
      <c r="G93">
        <v>-3.4759999999999999E-3</v>
      </c>
      <c r="H93" s="6">
        <f t="shared" si="5"/>
        <v>125.52849394075304</v>
      </c>
      <c r="I93" s="6">
        <f>I92+E93</f>
        <v>36.442944905329945</v>
      </c>
      <c r="J93" s="6">
        <f t="shared" si="5"/>
        <v>125.51183199999994</v>
      </c>
      <c r="K93" s="6">
        <f t="shared" si="5"/>
        <v>36.259103999999986</v>
      </c>
    </row>
    <row r="94" spans="1:11" x14ac:dyDescent="0.3">
      <c r="A94" s="7">
        <v>93</v>
      </c>
      <c r="B94" s="5">
        <f>case07!E94</f>
        <v>125.45122000000001</v>
      </c>
      <c r="C94" s="5">
        <f>case07!F94</f>
        <v>36.332540000000002</v>
      </c>
      <c r="D94" s="9">
        <v>1.6727207228541301E-2</v>
      </c>
      <c r="E94" s="9">
        <v>-1.3574138283729499E-3</v>
      </c>
      <c r="F94">
        <v>1.6534E-2</v>
      </c>
      <c r="G94">
        <v>5.9500000000000004E-4</v>
      </c>
      <c r="H94" s="6">
        <f t="shared" si="5"/>
        <v>125.54522114798158</v>
      </c>
      <c r="I94" s="6">
        <f>I93+E94</f>
        <v>36.441587491501572</v>
      </c>
      <c r="J94" s="6">
        <f t="shared" si="5"/>
        <v>125.52836599999993</v>
      </c>
      <c r="K94" s="6">
        <f t="shared" si="5"/>
        <v>36.259698999999983</v>
      </c>
    </row>
    <row r="95" spans="1:11" x14ac:dyDescent="0.3">
      <c r="A95" s="7">
        <v>94</v>
      </c>
      <c r="B95" s="5">
        <f>case07!E95</f>
        <v>125.46355</v>
      </c>
      <c r="C95" s="5">
        <f>case07!F95</f>
        <v>36.33981</v>
      </c>
      <c r="D95" s="9">
        <v>1.46832652390003E-2</v>
      </c>
      <c r="E95" s="9">
        <v>3.86027991771697E-3</v>
      </c>
      <c r="F95">
        <v>1.3436E-2</v>
      </c>
      <c r="G95">
        <v>3.3440000000000002E-3</v>
      </c>
      <c r="H95" s="6">
        <f t="shared" si="5"/>
        <v>125.55990441322058</v>
      </c>
      <c r="I95" s="6">
        <f>I94+E95</f>
        <v>36.445447771419289</v>
      </c>
      <c r="J95" s="6">
        <f t="shared" si="5"/>
        <v>125.54180199999993</v>
      </c>
      <c r="K95" s="6">
        <f t="shared" si="5"/>
        <v>36.263042999999982</v>
      </c>
    </row>
    <row r="96" spans="1:11" x14ac:dyDescent="0.3">
      <c r="A96" s="7">
        <v>95</v>
      </c>
      <c r="B96" s="5">
        <f>case07!E96</f>
        <v>125.47324999999999</v>
      </c>
      <c r="C96" s="5">
        <f>case07!F96</f>
        <v>36.347369999999998</v>
      </c>
      <c r="D96" s="9">
        <v>1.26175489276647E-2</v>
      </c>
      <c r="E96" s="9">
        <v>8.8875591754913295E-3</v>
      </c>
      <c r="F96">
        <v>9.6769999999999998E-3</v>
      </c>
      <c r="G96">
        <v>6.0039999999999998E-3</v>
      </c>
      <c r="H96" s="6">
        <f t="shared" si="5"/>
        <v>125.57252196214824</v>
      </c>
      <c r="I96" s="6">
        <f>I95+E96</f>
        <v>36.45433533059478</v>
      </c>
      <c r="J96" s="6">
        <f t="shared" si="5"/>
        <v>125.55147899999993</v>
      </c>
      <c r="K96" s="6">
        <f t="shared" si="5"/>
        <v>36.269046999999979</v>
      </c>
    </row>
    <row r="97" spans="1:11" x14ac:dyDescent="0.3">
      <c r="A97" s="7">
        <v>96</v>
      </c>
      <c r="B97" s="5">
        <f>case07!E97</f>
        <v>125.47495000000001</v>
      </c>
      <c r="C97" s="5">
        <f>case07!F97</f>
        <v>36.350920000000002</v>
      </c>
      <c r="D97" s="9">
        <v>6.4835883677005698E-3</v>
      </c>
      <c r="E97" s="9">
        <v>5.2609518170356698E-3</v>
      </c>
      <c r="F97">
        <v>4.7569999999999999E-3</v>
      </c>
      <c r="G97">
        <v>4.0489999999999996E-3</v>
      </c>
      <c r="H97" s="6">
        <f t="shared" si="5"/>
        <v>125.57900555051594</v>
      </c>
      <c r="I97" s="6">
        <f>I96+E97</f>
        <v>36.459596282411816</v>
      </c>
      <c r="J97" s="6">
        <f t="shared" si="5"/>
        <v>125.55623599999993</v>
      </c>
      <c r="K97" s="6">
        <f t="shared" si="5"/>
        <v>36.273095999999981</v>
      </c>
    </row>
    <row r="98" spans="1:11" x14ac:dyDescent="0.3">
      <c r="A98" s="7">
        <v>97</v>
      </c>
      <c r="B98" s="5">
        <f>case07!E98</f>
        <v>125.46915</v>
      </c>
      <c r="C98" s="5">
        <f>case07!F98</f>
        <v>36.348640000000003</v>
      </c>
      <c r="D98" s="9">
        <v>-5.6348368525505001E-4</v>
      </c>
      <c r="E98" s="9">
        <v>1.32121890783309E-3</v>
      </c>
      <c r="F98">
        <v>-8.4500000000000005E-4</v>
      </c>
      <c r="G98">
        <v>-1.2669999999999999E-3</v>
      </c>
      <c r="H98" s="6">
        <f t="shared" si="5"/>
        <v>125.57844206683069</v>
      </c>
      <c r="I98" s="6">
        <f>I97+E98</f>
        <v>36.460917501319649</v>
      </c>
      <c r="J98" s="6">
        <f t="shared" si="5"/>
        <v>125.55539099999993</v>
      </c>
      <c r="K98" s="6">
        <f t="shared" si="5"/>
        <v>36.271828999999983</v>
      </c>
    </row>
    <row r="99" spans="1:11" x14ac:dyDescent="0.3">
      <c r="A99" s="7">
        <v>98</v>
      </c>
      <c r="B99" s="5">
        <f>case07!E99</f>
        <v>125.46118</v>
      </c>
      <c r="C99" s="5">
        <f>case07!F99</f>
        <v>36.33952</v>
      </c>
      <c r="D99" s="9">
        <v>-8.1804171204566904E-3</v>
      </c>
      <c r="E99" s="9">
        <v>-2.73083895444869E-3</v>
      </c>
      <c r="F99">
        <v>-6.463E-3</v>
      </c>
      <c r="G99">
        <v>-6.6299999999999996E-3</v>
      </c>
      <c r="H99" s="6">
        <f t="shared" ref="H99:K114" si="6">H98+D99</f>
        <v>125.57026164971023</v>
      </c>
      <c r="I99" s="6">
        <f>I98+E99</f>
        <v>36.4581866623652</v>
      </c>
      <c r="J99" s="6">
        <f t="shared" si="6"/>
        <v>125.54892799999993</v>
      </c>
      <c r="K99" s="6">
        <f t="shared" si="6"/>
        <v>36.265198999999981</v>
      </c>
    </row>
    <row r="100" spans="1:11" x14ac:dyDescent="0.3">
      <c r="A100" s="7">
        <v>99</v>
      </c>
      <c r="B100" s="5">
        <f>case07!E100</f>
        <v>125.45577</v>
      </c>
      <c r="C100" s="5">
        <f>case07!F100</f>
        <v>36.325229999999998</v>
      </c>
      <c r="D100" s="9">
        <v>-8.1429127603769302E-3</v>
      </c>
      <c r="E100" s="9">
        <v>-7.3491036891937204E-3</v>
      </c>
      <c r="F100">
        <v>-7.5180000000000004E-3</v>
      </c>
      <c r="G100">
        <v>-1.0378999999999999E-2</v>
      </c>
      <c r="H100" s="6">
        <f t="shared" si="6"/>
        <v>125.56211873694986</v>
      </c>
      <c r="I100" s="6">
        <f>I99+E100</f>
        <v>36.450837558676007</v>
      </c>
      <c r="J100" s="6">
        <f t="shared" si="6"/>
        <v>125.54140999999993</v>
      </c>
      <c r="K100" s="6">
        <f t="shared" si="6"/>
        <v>36.254819999999981</v>
      </c>
    </row>
    <row r="101" spans="1:11" x14ac:dyDescent="0.3">
      <c r="A101" s="7">
        <v>100</v>
      </c>
      <c r="B101" s="5">
        <f>case07!E101</f>
        <v>125.45238000000001</v>
      </c>
      <c r="C101" s="5">
        <f>case07!F101</f>
        <v>36.306539999999998</v>
      </c>
      <c r="D101" s="9">
        <v>-8.0172251909971202E-3</v>
      </c>
      <c r="E101" s="9">
        <v>-1.17306746542453E-2</v>
      </c>
      <c r="F101">
        <v>-5.3010000000000002E-3</v>
      </c>
      <c r="G101">
        <v>-1.2940999999999999E-2</v>
      </c>
      <c r="H101" s="6">
        <f t="shared" si="6"/>
        <v>125.55410151175886</v>
      </c>
      <c r="I101" s="6">
        <f>I100+E101</f>
        <v>36.439106884021761</v>
      </c>
      <c r="J101" s="6">
        <f t="shared" si="6"/>
        <v>125.53610899999993</v>
      </c>
      <c r="K101" s="6">
        <f t="shared" si="6"/>
        <v>36.241878999999983</v>
      </c>
    </row>
    <row r="102" spans="1:11" x14ac:dyDescent="0.3">
      <c r="A102" s="7">
        <v>101</v>
      </c>
      <c r="B102" s="5">
        <f>case07!E102</f>
        <v>125.45132</v>
      </c>
      <c r="C102" s="5">
        <f>case07!F102</f>
        <v>36.288679999999999</v>
      </c>
      <c r="D102" s="9">
        <v>-7.8352186828851596E-3</v>
      </c>
      <c r="E102" s="9">
        <v>-1.58997923135757E-2</v>
      </c>
      <c r="F102">
        <v>-4.3109999999999997E-3</v>
      </c>
      <c r="G102">
        <v>-1.5122E-2</v>
      </c>
      <c r="H102" s="6">
        <f t="shared" si="6"/>
        <v>125.54626629307597</v>
      </c>
      <c r="I102" s="6">
        <f>I101+E102</f>
        <v>36.423207091708186</v>
      </c>
      <c r="J102" s="6">
        <f t="shared" si="6"/>
        <v>125.53179799999992</v>
      </c>
      <c r="K102" s="6">
        <f t="shared" si="6"/>
        <v>36.226756999999985</v>
      </c>
    </row>
    <row r="103" spans="1:11" x14ac:dyDescent="0.3">
      <c r="A103" s="7">
        <v>102</v>
      </c>
      <c r="B103" s="5">
        <f>case07!E103</f>
        <v>125.45762999999999</v>
      </c>
      <c r="C103" s="5">
        <f>case07!F103</f>
        <v>36.271839999999997</v>
      </c>
      <c r="D103" s="9">
        <v>7.6734274625778101E-4</v>
      </c>
      <c r="E103" s="9">
        <v>-1.26758217811584E-2</v>
      </c>
      <c r="F103">
        <v>6.0999999999999997E-4</v>
      </c>
      <c r="G103">
        <v>-1.3328E-2</v>
      </c>
      <c r="H103" s="6">
        <f t="shared" si="6"/>
        <v>125.54703363582223</v>
      </c>
      <c r="I103" s="6">
        <f>I102+E103</f>
        <v>36.410531269927027</v>
      </c>
      <c r="J103" s="6">
        <f t="shared" si="6"/>
        <v>125.53240799999992</v>
      </c>
      <c r="K103" s="6">
        <f t="shared" si="6"/>
        <v>36.213428999999984</v>
      </c>
    </row>
    <row r="104" spans="1:11" x14ac:dyDescent="0.3">
      <c r="A104" s="7">
        <v>103</v>
      </c>
      <c r="B104" s="5">
        <f>case07!E104</f>
        <v>125.4696</v>
      </c>
      <c r="C104" s="5">
        <f>case07!F104</f>
        <v>36.259659999999997</v>
      </c>
      <c r="D104" s="9">
        <v>9.3955919146537694E-3</v>
      </c>
      <c r="E104" s="9">
        <v>-1.0293636471032999E-2</v>
      </c>
      <c r="F104">
        <v>5.3790000000000001E-3</v>
      </c>
      <c r="G104">
        <v>-8.4950000000000008E-3</v>
      </c>
      <c r="H104" s="6">
        <f t="shared" si="6"/>
        <v>125.55642922773688</v>
      </c>
      <c r="I104" s="6">
        <f>I103+E104</f>
        <v>36.400237633455994</v>
      </c>
      <c r="J104" s="6">
        <f t="shared" si="6"/>
        <v>125.53778699999992</v>
      </c>
      <c r="K104" s="6">
        <f t="shared" si="6"/>
        <v>36.20493399999998</v>
      </c>
    </row>
    <row r="105" spans="1:11" x14ac:dyDescent="0.3">
      <c r="A105" s="7">
        <v>104</v>
      </c>
      <c r="B105" s="5">
        <f>case07!E105</f>
        <v>125.48392</v>
      </c>
      <c r="C105" s="5">
        <f>case07!F105</f>
        <v>36.255279999999999</v>
      </c>
      <c r="D105" s="9">
        <v>1.72728821635246E-2</v>
      </c>
      <c r="E105" s="9">
        <v>-8.6797401309013297E-3</v>
      </c>
      <c r="F105">
        <v>1.1483999999999999E-2</v>
      </c>
      <c r="G105">
        <v>-3.5599999999999998E-3</v>
      </c>
      <c r="H105" s="6">
        <f t="shared" si="6"/>
        <v>125.57370210990041</v>
      </c>
      <c r="I105" s="6">
        <f>I104+E105</f>
        <v>36.391557893325093</v>
      </c>
      <c r="J105" s="6">
        <f t="shared" si="6"/>
        <v>125.54927099999992</v>
      </c>
      <c r="K105" s="6">
        <f t="shared" si="6"/>
        <v>36.20137399999998</v>
      </c>
    </row>
    <row r="106" spans="1:11" x14ac:dyDescent="0.3">
      <c r="A106" s="7">
        <v>105</v>
      </c>
      <c r="B106" s="5">
        <f>case07!E106</f>
        <v>125.49728</v>
      </c>
      <c r="C106" s="5">
        <f>case07!F106</f>
        <v>36.258400000000002</v>
      </c>
      <c r="D106" s="9">
        <v>1.63108855485916E-2</v>
      </c>
      <c r="E106" s="9">
        <v>-5.6435614824295001E-3</v>
      </c>
      <c r="F106">
        <v>1.2133E-2</v>
      </c>
      <c r="G106">
        <v>-9.2999999999999997E-5</v>
      </c>
      <c r="H106" s="6">
        <f t="shared" si="6"/>
        <v>125.590012995449</v>
      </c>
      <c r="I106" s="6">
        <f>I105+E106</f>
        <v>36.385914331842663</v>
      </c>
      <c r="J106" s="6">
        <f t="shared" si="6"/>
        <v>125.56140399999992</v>
      </c>
      <c r="K106" s="6">
        <f t="shared" si="6"/>
        <v>36.20128099999998</v>
      </c>
    </row>
    <row r="107" spans="1:11" x14ac:dyDescent="0.3">
      <c r="A107" s="7">
        <v>106</v>
      </c>
      <c r="B107" s="5">
        <f>case07!E107</f>
        <v>125.51223</v>
      </c>
      <c r="C107" s="5">
        <f>case07!F107</f>
        <v>36.26361</v>
      </c>
      <c r="D107" s="9">
        <v>1.52469528838992E-2</v>
      </c>
      <c r="E107" s="9">
        <v>-2.7443543076515098E-3</v>
      </c>
      <c r="F107">
        <v>9.3150000000000004E-3</v>
      </c>
      <c r="G107">
        <v>2.3119999999999998E-3</v>
      </c>
      <c r="H107" s="6">
        <f t="shared" si="6"/>
        <v>125.6052599483329</v>
      </c>
      <c r="I107" s="6">
        <f>I106+E107</f>
        <v>36.383169977535012</v>
      </c>
      <c r="J107" s="6">
        <f t="shared" si="6"/>
        <v>125.57071899999993</v>
      </c>
      <c r="K107" s="6">
        <f t="shared" si="6"/>
        <v>36.203592999999984</v>
      </c>
    </row>
    <row r="108" spans="1:11" x14ac:dyDescent="0.3">
      <c r="A108" s="7">
        <v>107</v>
      </c>
      <c r="B108" s="5">
        <f>case07!E108</f>
        <v>125.51924</v>
      </c>
      <c r="C108" s="5">
        <f>case07!F108</f>
        <v>36.270870000000002</v>
      </c>
      <c r="D108" s="9">
        <v>1.4093548059463499E-2</v>
      </c>
      <c r="E108" s="9">
        <v>4.9978494644164998E-5</v>
      </c>
      <c r="F108">
        <v>7.7990000000000004E-3</v>
      </c>
      <c r="G108">
        <v>4.744E-3</v>
      </c>
      <c r="H108" s="6">
        <f t="shared" si="6"/>
        <v>125.61935349639236</v>
      </c>
      <c r="I108" s="6">
        <f>I107+E108</f>
        <v>36.383219956029656</v>
      </c>
      <c r="J108" s="6">
        <f t="shared" si="6"/>
        <v>125.57851799999993</v>
      </c>
      <c r="K108" s="6">
        <f t="shared" si="6"/>
        <v>36.208336999999986</v>
      </c>
    </row>
    <row r="109" spans="1:11" x14ac:dyDescent="0.3">
      <c r="A109" s="7">
        <v>108</v>
      </c>
      <c r="B109" s="5">
        <f>case07!E109</f>
        <v>125.51631</v>
      </c>
      <c r="C109" s="5">
        <f>case07!F109</f>
        <v>36.277529999999999</v>
      </c>
      <c r="D109" s="9">
        <v>5.24048320949077E-3</v>
      </c>
      <c r="E109" s="9">
        <v>2.12416052818298E-5</v>
      </c>
      <c r="F109">
        <v>2.588E-3</v>
      </c>
      <c r="G109">
        <v>2.7599999999999999E-3</v>
      </c>
      <c r="H109" s="6">
        <f t="shared" si="6"/>
        <v>125.62459397960185</v>
      </c>
      <c r="I109" s="6">
        <f>I108+E109</f>
        <v>36.383241197634938</v>
      </c>
      <c r="J109" s="6">
        <f t="shared" si="6"/>
        <v>125.58110599999993</v>
      </c>
      <c r="K109" s="6">
        <f t="shared" si="6"/>
        <v>36.211096999999988</v>
      </c>
    </row>
    <row r="110" spans="1:11" x14ac:dyDescent="0.3">
      <c r="A110" s="7">
        <v>109</v>
      </c>
      <c r="B110" s="5">
        <f>case07!E110</f>
        <v>125.51014000000001</v>
      </c>
      <c r="C110" s="5">
        <f>case07!F110</f>
        <v>36.278869999999998</v>
      </c>
      <c r="D110" s="9">
        <v>-4.9958713352680198E-3</v>
      </c>
      <c r="E110" s="9">
        <v>-1.19213014841079E-3</v>
      </c>
      <c r="F110">
        <v>-2.261E-3</v>
      </c>
      <c r="G110">
        <v>-2.4380000000000001E-3</v>
      </c>
      <c r="H110" s="6">
        <f t="shared" si="6"/>
        <v>125.61959810826659</v>
      </c>
      <c r="I110" s="6">
        <f>I109+E110</f>
        <v>36.382049067486527</v>
      </c>
      <c r="J110" s="6">
        <f t="shared" si="6"/>
        <v>125.57884499999993</v>
      </c>
      <c r="K110" s="6">
        <f t="shared" si="6"/>
        <v>36.20865899999999</v>
      </c>
    </row>
    <row r="111" spans="1:11" x14ac:dyDescent="0.3">
      <c r="A111" s="7">
        <v>110</v>
      </c>
      <c r="B111" s="5">
        <f>case07!E111</f>
        <v>125.49905</v>
      </c>
      <c r="C111" s="5">
        <f>case07!F111</f>
        <v>36.272939999999998</v>
      </c>
      <c r="D111" s="9">
        <v>-1.50928683578968E-2</v>
      </c>
      <c r="E111" s="9">
        <v>-3.7716180086135799E-3</v>
      </c>
      <c r="F111">
        <v>-8.3999999999999995E-3</v>
      </c>
      <c r="G111">
        <v>-7.7229999999999998E-3</v>
      </c>
      <c r="H111" s="6">
        <f t="shared" si="6"/>
        <v>125.60450523990869</v>
      </c>
      <c r="I111" s="6">
        <f>I110+E111</f>
        <v>36.378277449477913</v>
      </c>
      <c r="J111" s="6">
        <f t="shared" si="6"/>
        <v>125.57044499999994</v>
      </c>
      <c r="K111" s="6">
        <f t="shared" si="6"/>
        <v>36.200935999999992</v>
      </c>
    </row>
    <row r="112" spans="1:11" x14ac:dyDescent="0.3">
      <c r="A112" s="7">
        <v>111</v>
      </c>
      <c r="B112" s="5">
        <f>case07!E112</f>
        <v>125.48643</v>
      </c>
      <c r="C112" s="5">
        <f>case07!F112</f>
        <v>36.259880000000003</v>
      </c>
      <c r="D112" s="9">
        <v>-1.6069181263446801E-2</v>
      </c>
      <c r="E112" s="9">
        <v>-6.7021027207374503E-3</v>
      </c>
      <c r="F112">
        <v>-9.4780000000000003E-3</v>
      </c>
      <c r="G112">
        <v>-1.1457999999999999E-2</v>
      </c>
      <c r="H112" s="6">
        <f t="shared" si="6"/>
        <v>125.58843605864524</v>
      </c>
      <c r="I112" s="6">
        <f>I111+E112</f>
        <v>36.371575346757176</v>
      </c>
      <c r="J112" s="6">
        <f t="shared" si="6"/>
        <v>125.56096699999993</v>
      </c>
      <c r="K112" s="6">
        <f t="shared" si="6"/>
        <v>36.189477999999994</v>
      </c>
    </row>
    <row r="113" spans="1:11" x14ac:dyDescent="0.3">
      <c r="A113" s="7">
        <v>112</v>
      </c>
      <c r="B113" s="5">
        <f>case07!E113</f>
        <v>125.47693</v>
      </c>
      <c r="C113" s="5">
        <f>case07!F113</f>
        <v>36.241210000000002</v>
      </c>
      <c r="D113" s="9">
        <v>-1.6688283532857801E-2</v>
      </c>
      <c r="E113" s="9">
        <v>-9.5903053879737802E-3</v>
      </c>
      <c r="F113">
        <v>-8.1250000000000003E-3</v>
      </c>
      <c r="G113">
        <v>-1.4010999999999999E-2</v>
      </c>
      <c r="H113" s="6">
        <f t="shared" si="6"/>
        <v>125.57174777511239</v>
      </c>
      <c r="I113" s="6">
        <f>I112+E113</f>
        <v>36.361985041369202</v>
      </c>
      <c r="J113" s="6">
        <f t="shared" si="6"/>
        <v>125.55284199999993</v>
      </c>
      <c r="K113" s="6">
        <f t="shared" si="6"/>
        <v>36.17546699999999</v>
      </c>
    </row>
    <row r="114" spans="1:11" x14ac:dyDescent="0.3">
      <c r="A114" s="7">
        <v>113</v>
      </c>
      <c r="B114" s="5">
        <f>case07!E114</f>
        <v>125.47057</v>
      </c>
      <c r="C114" s="5">
        <f>case07!F114</f>
        <v>36.220149999999997</v>
      </c>
      <c r="D114" s="9">
        <v>-1.71716324985027E-2</v>
      </c>
      <c r="E114" s="9">
        <v>-1.24062933027744E-2</v>
      </c>
      <c r="F114">
        <v>-6.1349999999999998E-3</v>
      </c>
      <c r="G114">
        <v>-1.6518000000000001E-2</v>
      </c>
      <c r="H114" s="6">
        <f t="shared" si="6"/>
        <v>125.55457614261388</v>
      </c>
      <c r="I114" s="6">
        <f>I113+E114</f>
        <v>36.349578748066428</v>
      </c>
      <c r="J114" s="6">
        <f t="shared" si="6"/>
        <v>125.54670699999993</v>
      </c>
      <c r="K114" s="6">
        <f t="shared" si="6"/>
        <v>36.158948999999993</v>
      </c>
    </row>
    <row r="115" spans="1:11" x14ac:dyDescent="0.3">
      <c r="A115" s="8"/>
      <c r="B115" s="5"/>
      <c r="C115" s="5"/>
      <c r="D115" s="5"/>
      <c r="E115" s="5"/>
      <c r="F115" s="6"/>
      <c r="G115" s="6"/>
      <c r="H115" s="6"/>
      <c r="I115" s="6"/>
      <c r="J115" s="6"/>
      <c r="K115" s="6"/>
    </row>
    <row r="116" spans="1:11" x14ac:dyDescent="0.3">
      <c r="A116" s="8"/>
      <c r="B116" s="5"/>
      <c r="C116" s="5"/>
      <c r="D116" s="5"/>
      <c r="E116" s="5"/>
      <c r="F116" s="6"/>
      <c r="G116" s="6"/>
      <c r="H116" s="6"/>
      <c r="I116" s="6"/>
      <c r="J116" s="6"/>
      <c r="K116" s="6"/>
    </row>
    <row r="117" spans="1:11" x14ac:dyDescent="0.3">
      <c r="A117" s="8"/>
      <c r="B117" s="5"/>
      <c r="C117" s="5"/>
      <c r="D117" s="5"/>
      <c r="E117" s="5"/>
      <c r="F117" s="6"/>
      <c r="G117" s="6"/>
      <c r="H117" s="6"/>
      <c r="I117" s="6"/>
      <c r="J117" s="6"/>
      <c r="K117" s="6"/>
    </row>
    <row r="118" spans="1:11" x14ac:dyDescent="0.3">
      <c r="A118" s="8"/>
      <c r="B118" s="5"/>
      <c r="C118" s="5"/>
      <c r="D118" s="5"/>
      <c r="E118" s="5"/>
      <c r="F118" s="6"/>
      <c r="G118" s="6"/>
      <c r="H118" s="6"/>
      <c r="I118" s="6"/>
      <c r="J118" s="6"/>
      <c r="K118" s="6"/>
    </row>
    <row r="119" spans="1:11" x14ac:dyDescent="0.3">
      <c r="A119" s="8"/>
      <c r="B119" s="5"/>
      <c r="C119" s="5"/>
      <c r="D119" s="5"/>
      <c r="E119" s="5"/>
      <c r="F119" s="6"/>
      <c r="G119" s="6"/>
      <c r="H119" s="6"/>
      <c r="I119" s="6"/>
      <c r="J119" s="6"/>
      <c r="K119" s="6"/>
    </row>
    <row r="120" spans="1:11" x14ac:dyDescent="0.3">
      <c r="A120" s="8"/>
      <c r="B120" s="5"/>
      <c r="C120" s="5"/>
      <c r="D120" s="5"/>
      <c r="E120" s="5"/>
      <c r="F120" s="6"/>
      <c r="G120" s="6"/>
      <c r="H120" s="6"/>
      <c r="I120" s="6"/>
      <c r="J120" s="6"/>
      <c r="K120" s="6"/>
    </row>
    <row r="121" spans="1:11" x14ac:dyDescent="0.3">
      <c r="A121" s="8"/>
      <c r="B121" s="5"/>
      <c r="C121" s="5"/>
      <c r="D121" s="5"/>
      <c r="E121" s="5"/>
      <c r="F121" s="6"/>
      <c r="G121" s="6"/>
      <c r="H121" s="6"/>
      <c r="I121" s="6"/>
      <c r="J121" s="6"/>
      <c r="K121" s="6"/>
    </row>
    <row r="122" spans="1:11" x14ac:dyDescent="0.3">
      <c r="A122" s="8"/>
      <c r="B122" s="5"/>
      <c r="C122" s="5"/>
      <c r="D122" s="5"/>
      <c r="E122" s="5"/>
      <c r="F122" s="6"/>
      <c r="G122" s="6"/>
      <c r="H122" s="6"/>
      <c r="I122" s="6"/>
      <c r="J122" s="6"/>
      <c r="K122" s="6"/>
    </row>
    <row r="123" spans="1:11" x14ac:dyDescent="0.3">
      <c r="A123" s="8"/>
      <c r="B123" s="5"/>
      <c r="C123" s="5"/>
      <c r="D123" s="5"/>
      <c r="E123" s="5"/>
      <c r="F123" s="6"/>
      <c r="G123" s="6"/>
      <c r="H123" s="6"/>
      <c r="I123" s="6"/>
      <c r="J123" s="6"/>
      <c r="K123" s="6"/>
    </row>
    <row r="124" spans="1:11" x14ac:dyDescent="0.3">
      <c r="A124" s="8"/>
      <c r="B124" s="5"/>
      <c r="C124" s="5"/>
      <c r="D124" s="5"/>
      <c r="E124" s="5"/>
      <c r="F124" s="6"/>
      <c r="G124" s="6"/>
      <c r="H124" s="6"/>
      <c r="I124" s="6"/>
      <c r="J124" s="6"/>
      <c r="K124" s="6"/>
    </row>
    <row r="125" spans="1:11" x14ac:dyDescent="0.3">
      <c r="A125" s="8"/>
      <c r="B125" s="5"/>
      <c r="C125" s="5"/>
      <c r="D125" s="5"/>
      <c r="E125" s="5"/>
      <c r="F125" s="6"/>
      <c r="G125" s="6"/>
      <c r="H125" s="6"/>
      <c r="I125" s="6"/>
      <c r="J125" s="6"/>
      <c r="K125" s="6"/>
    </row>
    <row r="126" spans="1:11" x14ac:dyDescent="0.3">
      <c r="A126" s="8"/>
      <c r="B126" s="5"/>
      <c r="C126" s="5"/>
      <c r="D126" s="5"/>
      <c r="E126" s="5"/>
      <c r="F126" s="6"/>
      <c r="G126" s="6"/>
      <c r="H126" s="6"/>
      <c r="I126" s="6"/>
      <c r="J126" s="6"/>
      <c r="K126" s="6"/>
    </row>
    <row r="127" spans="1:11" x14ac:dyDescent="0.3">
      <c r="A127" s="8"/>
      <c r="B127" s="5"/>
      <c r="C127" s="5"/>
      <c r="D127" s="5"/>
      <c r="E127" s="5"/>
      <c r="F127" s="6"/>
      <c r="G127" s="6"/>
      <c r="H127" s="6"/>
      <c r="I127" s="6"/>
      <c r="J127" s="6"/>
      <c r="K127" s="6"/>
    </row>
    <row r="128" spans="1:11" x14ac:dyDescent="0.3">
      <c r="A128" s="8"/>
      <c r="B128" s="5"/>
      <c r="C128" s="5"/>
      <c r="D128" s="5"/>
      <c r="E128" s="5"/>
      <c r="F128" s="6"/>
      <c r="G128" s="6"/>
      <c r="H128" s="6"/>
      <c r="I128" s="6"/>
      <c r="J128" s="6"/>
      <c r="K128" s="6"/>
    </row>
    <row r="129" spans="1:11" x14ac:dyDescent="0.3">
      <c r="A129" s="8"/>
      <c r="B129" s="5"/>
      <c r="C129" s="5"/>
      <c r="D129" s="5"/>
      <c r="E129" s="5"/>
      <c r="F129" s="6"/>
      <c r="G129" s="6"/>
      <c r="H129" s="6"/>
      <c r="I129" s="6"/>
      <c r="J129" s="6"/>
      <c r="K129" s="6"/>
    </row>
    <row r="130" spans="1:11" x14ac:dyDescent="0.3">
      <c r="A130" s="8"/>
      <c r="B130" s="5"/>
      <c r="C130" s="5"/>
      <c r="D130" s="5"/>
      <c r="E130" s="5"/>
      <c r="F130" s="6"/>
      <c r="G130" s="6"/>
      <c r="H130" s="6"/>
      <c r="I130" s="6"/>
      <c r="J130" s="6"/>
      <c r="K130" s="6"/>
    </row>
    <row r="131" spans="1:11" x14ac:dyDescent="0.3">
      <c r="A131" s="8"/>
      <c r="B131" s="5"/>
      <c r="C131" s="5"/>
      <c r="D131" s="5"/>
      <c r="E131" s="5"/>
      <c r="F131" s="6"/>
      <c r="G131" s="6"/>
      <c r="H131" s="6"/>
      <c r="I131" s="6"/>
      <c r="J131" s="6"/>
      <c r="K131" s="6"/>
    </row>
    <row r="132" spans="1:11" x14ac:dyDescent="0.3">
      <c r="A132" s="8"/>
      <c r="B132" s="5"/>
      <c r="C132" s="5"/>
      <c r="D132" s="5"/>
      <c r="E132" s="5"/>
      <c r="F132" s="6"/>
      <c r="G132" s="6"/>
      <c r="H132" s="6"/>
      <c r="I132" s="6"/>
      <c r="J132" s="6"/>
      <c r="K132" s="6"/>
    </row>
    <row r="133" spans="1:11" x14ac:dyDescent="0.3">
      <c r="A133" s="8"/>
      <c r="B133" s="5"/>
      <c r="C133" s="5"/>
      <c r="D133" s="5"/>
      <c r="E133" s="5"/>
      <c r="F133" s="6"/>
      <c r="G133" s="6"/>
      <c r="H133" s="6"/>
      <c r="I133" s="6"/>
      <c r="J133" s="6"/>
      <c r="K133" s="6"/>
    </row>
    <row r="134" spans="1:11" x14ac:dyDescent="0.3">
      <c r="A134" s="8"/>
      <c r="B134" s="5"/>
      <c r="C134" s="5"/>
      <c r="D134" s="5"/>
      <c r="E134" s="5"/>
      <c r="F134" s="6"/>
      <c r="G134" s="6"/>
      <c r="H134" s="6"/>
      <c r="I134" s="6"/>
      <c r="J134" s="6"/>
      <c r="K134" s="6"/>
    </row>
    <row r="135" spans="1:11" x14ac:dyDescent="0.3">
      <c r="A135" s="8"/>
      <c r="B135" s="5"/>
      <c r="C135" s="5"/>
      <c r="D135" s="5"/>
      <c r="E135" s="5"/>
      <c r="F135" s="6"/>
      <c r="G135" s="6"/>
      <c r="H135" s="6"/>
      <c r="I135" s="6"/>
      <c r="J135" s="6"/>
      <c r="K135" s="6"/>
    </row>
    <row r="136" spans="1:11" x14ac:dyDescent="0.3">
      <c r="A136" s="8"/>
      <c r="B136" s="5"/>
      <c r="C136" s="5"/>
      <c r="D136" s="5"/>
      <c r="E136" s="5"/>
      <c r="F136" s="6"/>
      <c r="G136" s="6"/>
      <c r="H136" s="6"/>
      <c r="I136" s="6"/>
      <c r="J136" s="6"/>
      <c r="K136" s="6"/>
    </row>
    <row r="137" spans="1:11" x14ac:dyDescent="0.3">
      <c r="A137" s="8"/>
      <c r="B137" s="5"/>
      <c r="C137" s="5"/>
      <c r="D137" s="5"/>
      <c r="E137" s="5"/>
      <c r="F137" s="6"/>
      <c r="G137" s="6"/>
      <c r="H137" s="6"/>
      <c r="I137" s="6"/>
      <c r="J137" s="6"/>
      <c r="K137" s="6"/>
    </row>
    <row r="138" spans="1:11" x14ac:dyDescent="0.3">
      <c r="A138" s="8"/>
      <c r="B138" s="5"/>
      <c r="C138" s="5"/>
      <c r="D138" s="5"/>
      <c r="E138" s="5"/>
      <c r="F138" s="6"/>
      <c r="G138" s="6"/>
      <c r="H138" s="6"/>
      <c r="I138" s="6"/>
      <c r="J138" s="6"/>
      <c r="K138" s="6"/>
    </row>
    <row r="139" spans="1:11" x14ac:dyDescent="0.3">
      <c r="A139" s="8"/>
      <c r="B139" s="5"/>
      <c r="C139" s="5"/>
      <c r="D139" s="5"/>
      <c r="E139" s="5"/>
      <c r="F139" s="6"/>
      <c r="G139" s="6"/>
      <c r="H139" s="6"/>
      <c r="I139" s="6"/>
      <c r="J139" s="6"/>
      <c r="K139" s="6"/>
    </row>
    <row r="140" spans="1:11" x14ac:dyDescent="0.3">
      <c r="A140" s="8"/>
      <c r="B140" s="5"/>
      <c r="C140" s="5"/>
      <c r="D140" s="5"/>
      <c r="E140" s="5"/>
      <c r="F140" s="6"/>
      <c r="G140" s="6"/>
      <c r="H140" s="6"/>
      <c r="I140" s="6"/>
      <c r="J140" s="6"/>
      <c r="K140" s="6"/>
    </row>
    <row r="141" spans="1:11" x14ac:dyDescent="0.3">
      <c r="A141" s="8"/>
      <c r="B141" s="5"/>
      <c r="C141" s="5"/>
      <c r="D141" s="5"/>
      <c r="E141" s="5"/>
      <c r="F141" s="6"/>
      <c r="G141" s="6"/>
      <c r="H141" s="6"/>
      <c r="I141" s="6"/>
      <c r="J141" s="6"/>
      <c r="K141" s="6"/>
    </row>
    <row r="142" spans="1:11" x14ac:dyDescent="0.3">
      <c r="A142" s="8"/>
      <c r="B142" s="5"/>
      <c r="C142" s="5"/>
      <c r="D142" s="5"/>
      <c r="E142" s="5"/>
      <c r="F142" s="6"/>
      <c r="G142" s="6"/>
      <c r="H142" s="6"/>
      <c r="I142" s="6"/>
      <c r="J142" s="6"/>
      <c r="K142" s="6"/>
    </row>
    <row r="143" spans="1:11" x14ac:dyDescent="0.3">
      <c r="A143" s="8"/>
      <c r="B143" s="5"/>
      <c r="C143" s="5"/>
      <c r="D143" s="5"/>
      <c r="E143" s="5"/>
      <c r="F143" s="6"/>
      <c r="G143" s="6"/>
      <c r="H143" s="6"/>
      <c r="I143" s="6"/>
      <c r="J143" s="6"/>
      <c r="K143" s="6"/>
    </row>
    <row r="144" spans="1:11" x14ac:dyDescent="0.3">
      <c r="A144" s="8"/>
      <c r="B144" s="5"/>
      <c r="C144" s="5"/>
      <c r="D144" s="5"/>
      <c r="E144" s="5"/>
      <c r="F144" s="6"/>
      <c r="G144" s="6"/>
      <c r="H144" s="6"/>
      <c r="I144" s="6"/>
      <c r="J144" s="6"/>
      <c r="K144" s="6"/>
    </row>
    <row r="145" spans="1:11" x14ac:dyDescent="0.3">
      <c r="A145" s="8"/>
      <c r="B145" s="5"/>
      <c r="C145" s="5"/>
      <c r="D145" s="5"/>
      <c r="E145" s="5"/>
      <c r="F145" s="6"/>
      <c r="G145" s="6"/>
      <c r="H145" s="6"/>
      <c r="I145" s="6"/>
      <c r="J145" s="6"/>
      <c r="K145" s="6"/>
    </row>
    <row r="146" spans="1:11" x14ac:dyDescent="0.3">
      <c r="A146" s="8"/>
      <c r="B146" s="5"/>
      <c r="C146" s="5"/>
      <c r="D146" s="5"/>
      <c r="E146" s="5"/>
      <c r="F146" s="6"/>
      <c r="G146" s="6"/>
      <c r="H146" s="6"/>
      <c r="I146" s="6"/>
      <c r="J146" s="6"/>
      <c r="K146" s="6"/>
    </row>
    <row r="147" spans="1:11" x14ac:dyDescent="0.3">
      <c r="A147" s="8"/>
      <c r="B147" s="5"/>
      <c r="C147" s="5"/>
      <c r="D147" s="5"/>
      <c r="E147" s="5"/>
      <c r="F147" s="6"/>
      <c r="G147" s="6"/>
      <c r="H147" s="6"/>
      <c r="I147" s="6"/>
      <c r="J147" s="6"/>
      <c r="K147" s="6"/>
    </row>
    <row r="148" spans="1:11" x14ac:dyDescent="0.3">
      <c r="A148" s="8"/>
      <c r="B148" s="5"/>
      <c r="C148" s="5"/>
      <c r="D148" s="5"/>
      <c r="E148" s="5"/>
      <c r="F148" s="6"/>
      <c r="G148" s="6"/>
      <c r="H148" s="6"/>
      <c r="I148" s="6"/>
      <c r="J148" s="6"/>
      <c r="K148" s="6"/>
    </row>
    <row r="149" spans="1:11" x14ac:dyDescent="0.3">
      <c r="A149" s="8"/>
      <c r="B149" s="5"/>
      <c r="C149" s="5"/>
      <c r="D149" s="5"/>
      <c r="E149" s="5"/>
      <c r="F149" s="6"/>
      <c r="G149" s="6"/>
      <c r="H149" s="6"/>
      <c r="I149" s="6"/>
      <c r="J149" s="6"/>
      <c r="K149" s="6"/>
    </row>
    <row r="150" spans="1:11" x14ac:dyDescent="0.3">
      <c r="A150" s="8"/>
      <c r="B150" s="5"/>
      <c r="C150" s="5"/>
      <c r="D150" s="5"/>
      <c r="E150" s="5"/>
      <c r="F150" s="6"/>
      <c r="G150" s="6"/>
      <c r="H150" s="6"/>
      <c r="I150" s="6"/>
      <c r="J150" s="6"/>
      <c r="K150" s="6"/>
    </row>
    <row r="151" spans="1:11" x14ac:dyDescent="0.3">
      <c r="A151" s="8"/>
      <c r="B151" s="5"/>
      <c r="C151" s="5"/>
      <c r="D151" s="5"/>
      <c r="E151" s="5"/>
      <c r="F151" s="6"/>
      <c r="G151" s="6"/>
      <c r="H151" s="6"/>
      <c r="I151" s="6"/>
      <c r="J151" s="6"/>
      <c r="K151" s="6"/>
    </row>
    <row r="152" spans="1:11" x14ac:dyDescent="0.3">
      <c r="A152" s="8"/>
      <c r="B152" s="5"/>
      <c r="C152" s="5"/>
      <c r="D152" s="5"/>
      <c r="E152" s="5"/>
      <c r="F152" s="6"/>
      <c r="G152" s="6"/>
      <c r="H152" s="6"/>
      <c r="I152" s="6"/>
      <c r="J152" s="6"/>
      <c r="K152" s="6"/>
    </row>
    <row r="153" spans="1:11" x14ac:dyDescent="0.3">
      <c r="A153" s="8"/>
      <c r="B153" s="5"/>
      <c r="C153" s="5"/>
      <c r="D153" s="5"/>
      <c r="E153" s="5"/>
      <c r="F153" s="6"/>
      <c r="G153" s="6"/>
      <c r="H153" s="6"/>
      <c r="I153" s="6"/>
      <c r="J153" s="6"/>
      <c r="K153" s="6"/>
    </row>
    <row r="154" spans="1:11" x14ac:dyDescent="0.3">
      <c r="A154" s="8"/>
      <c r="B154" s="5"/>
      <c r="C154" s="5"/>
      <c r="D154" s="5"/>
      <c r="E154" s="5"/>
      <c r="F154" s="6"/>
      <c r="G154" s="6"/>
      <c r="H154" s="6"/>
      <c r="I154" s="6"/>
      <c r="J154" s="6"/>
      <c r="K154" s="6"/>
    </row>
    <row r="155" spans="1:11" x14ac:dyDescent="0.3">
      <c r="A155" s="8"/>
      <c r="B155" s="5"/>
      <c r="C155" s="5"/>
      <c r="D155" s="5"/>
      <c r="E155" s="5"/>
      <c r="F155" s="6"/>
      <c r="G155" s="6"/>
      <c r="H155" s="6"/>
      <c r="I155" s="6"/>
      <c r="J155" s="6"/>
      <c r="K155" s="6"/>
    </row>
    <row r="156" spans="1:11" x14ac:dyDescent="0.3">
      <c r="A156" s="8"/>
      <c r="B156" s="5"/>
      <c r="C156" s="5"/>
      <c r="D156" s="5"/>
      <c r="E156" s="5"/>
      <c r="F156" s="6"/>
      <c r="G156" s="6"/>
      <c r="H156" s="6"/>
      <c r="I156" s="6"/>
      <c r="J156" s="6"/>
      <c r="K156" s="6"/>
    </row>
    <row r="157" spans="1:11" x14ac:dyDescent="0.3">
      <c r="A157" s="8"/>
      <c r="B157" s="5"/>
      <c r="C157" s="5"/>
      <c r="D157" s="5"/>
      <c r="E157" s="5"/>
      <c r="F157" s="6"/>
      <c r="G157" s="6"/>
      <c r="H157" s="6"/>
      <c r="I157" s="6"/>
      <c r="J157" s="6"/>
      <c r="K157" s="6"/>
    </row>
    <row r="158" spans="1:11" x14ac:dyDescent="0.3">
      <c r="A158" s="8"/>
      <c r="B158" s="5"/>
      <c r="C158" s="5"/>
      <c r="D158" s="5"/>
      <c r="E158" s="5"/>
      <c r="F158" s="6"/>
      <c r="G158" s="6"/>
      <c r="H158" s="6"/>
      <c r="I158" s="6"/>
      <c r="J158" s="6"/>
      <c r="K158" s="6"/>
    </row>
    <row r="159" spans="1:11" x14ac:dyDescent="0.3">
      <c r="A159" s="8"/>
      <c r="B159" s="5"/>
      <c r="C159" s="5"/>
      <c r="D159" s="5"/>
      <c r="E159" s="5"/>
      <c r="F159" s="6"/>
      <c r="G159" s="6"/>
      <c r="H159" s="6"/>
      <c r="I159" s="6"/>
      <c r="J159" s="6"/>
      <c r="K159" s="6"/>
    </row>
    <row r="160" spans="1:11" x14ac:dyDescent="0.3">
      <c r="A160" s="8"/>
      <c r="B160" s="5"/>
      <c r="C160" s="5"/>
      <c r="D160" s="5"/>
      <c r="E160" s="5"/>
      <c r="F160" s="6"/>
      <c r="G160" s="6"/>
      <c r="H160" s="6"/>
      <c r="I160" s="6"/>
      <c r="J160" s="6"/>
      <c r="K160" s="6"/>
    </row>
    <row r="161" spans="1:11" x14ac:dyDescent="0.3">
      <c r="A161" s="8"/>
      <c r="B161" s="5"/>
      <c r="C161" s="5"/>
      <c r="D161" s="5"/>
      <c r="E161" s="5"/>
      <c r="F161" s="6"/>
      <c r="G161" s="6"/>
      <c r="H161" s="6"/>
      <c r="I161" s="6"/>
      <c r="J161" s="6"/>
      <c r="K161" s="6"/>
    </row>
    <row r="162" spans="1:11" x14ac:dyDescent="0.3">
      <c r="A162" s="8"/>
      <c r="B162" s="5"/>
      <c r="C162" s="5"/>
      <c r="D162" s="5"/>
      <c r="E162" s="5"/>
      <c r="F162" s="6"/>
      <c r="G162" s="6"/>
      <c r="H162" s="6"/>
      <c r="I162" s="6"/>
      <c r="J162" s="6"/>
      <c r="K162" s="6"/>
    </row>
    <row r="163" spans="1:11" x14ac:dyDescent="0.3">
      <c r="A163" s="8"/>
      <c r="B163" s="5"/>
      <c r="C163" s="5"/>
      <c r="D163" s="5"/>
      <c r="E163" s="5"/>
      <c r="F163" s="6"/>
      <c r="G163" s="6"/>
      <c r="H163" s="6"/>
      <c r="I163" s="6"/>
      <c r="J163" s="6"/>
      <c r="K163" s="6"/>
    </row>
    <row r="164" spans="1:11" x14ac:dyDescent="0.3">
      <c r="A164" s="8"/>
      <c r="B164" s="5"/>
      <c r="C164" s="5"/>
      <c r="D164" s="5"/>
      <c r="E164" s="5"/>
      <c r="F164" s="6"/>
      <c r="G164" s="6"/>
      <c r="H164" s="6"/>
      <c r="I164" s="6"/>
      <c r="J164" s="6"/>
      <c r="K164" s="6"/>
    </row>
    <row r="165" spans="1:11" x14ac:dyDescent="0.3">
      <c r="A165" s="8"/>
      <c r="B165" s="5"/>
      <c r="C165" s="5"/>
      <c r="D165" s="5"/>
      <c r="E165" s="5"/>
      <c r="F165" s="6"/>
      <c r="G165" s="6"/>
      <c r="H165" s="6"/>
      <c r="I165" s="6"/>
      <c r="J165" s="6"/>
      <c r="K165" s="6"/>
    </row>
    <row r="166" spans="1:11" x14ac:dyDescent="0.3">
      <c r="A166" s="8"/>
      <c r="B166" s="5"/>
      <c r="C166" s="5"/>
      <c r="D166" s="5"/>
      <c r="E166" s="5"/>
      <c r="F166" s="6"/>
      <c r="G166" s="6"/>
      <c r="H166" s="6"/>
      <c r="I166" s="6"/>
      <c r="J166" s="6"/>
      <c r="K166" s="6"/>
    </row>
    <row r="167" spans="1:11" x14ac:dyDescent="0.3">
      <c r="A167" s="8"/>
      <c r="B167" s="5"/>
      <c r="C167" s="5"/>
      <c r="D167" s="5"/>
      <c r="E167" s="5"/>
      <c r="F167" s="6"/>
      <c r="G167" s="6"/>
      <c r="H167" s="6"/>
      <c r="I167" s="6"/>
      <c r="J167" s="6"/>
      <c r="K167" s="6"/>
    </row>
    <row r="168" spans="1:11" x14ac:dyDescent="0.3">
      <c r="A168" s="8"/>
      <c r="B168" s="5"/>
      <c r="C168" s="5"/>
      <c r="D168" s="5"/>
      <c r="E168" s="5"/>
      <c r="F168" s="6"/>
      <c r="G168" s="6"/>
      <c r="H168" s="6"/>
      <c r="I168" s="6"/>
      <c r="J168" s="6"/>
      <c r="K168" s="6"/>
    </row>
    <row r="169" spans="1:11" x14ac:dyDescent="0.3">
      <c r="A169" s="8"/>
      <c r="B169" s="5"/>
      <c r="C169" s="5"/>
      <c r="D169" s="5"/>
      <c r="E169" s="5"/>
      <c r="F169" s="6"/>
      <c r="G169" s="6"/>
      <c r="H169" s="6"/>
      <c r="I169" s="6"/>
      <c r="J169" s="6"/>
      <c r="K169" s="6"/>
    </row>
    <row r="170" spans="1:11" x14ac:dyDescent="0.3">
      <c r="A170" s="8"/>
      <c r="B170" s="5"/>
      <c r="C170" s="5"/>
      <c r="D170" s="5"/>
      <c r="E170" s="5"/>
      <c r="F170" s="6"/>
      <c r="G170" s="6"/>
      <c r="H170" s="6"/>
      <c r="I170" s="6"/>
      <c r="J170" s="6"/>
      <c r="K170" s="6"/>
    </row>
    <row r="171" spans="1:11" x14ac:dyDescent="0.3">
      <c r="A171" s="8"/>
      <c r="B171" s="5"/>
      <c r="C171" s="5"/>
      <c r="D171" s="5"/>
      <c r="E171" s="5"/>
      <c r="F171" s="6"/>
      <c r="G171" s="6"/>
      <c r="H171" s="6"/>
      <c r="I171" s="6"/>
      <c r="J171" s="6"/>
      <c r="K171" s="6"/>
    </row>
    <row r="172" spans="1:11" x14ac:dyDescent="0.3">
      <c r="A172" s="8"/>
      <c r="B172" s="5"/>
      <c r="C172" s="5"/>
      <c r="D172" s="5"/>
      <c r="E172" s="5"/>
      <c r="F172" s="6"/>
      <c r="G172" s="6"/>
      <c r="H172" s="6"/>
      <c r="I172" s="6"/>
      <c r="J172" s="6"/>
      <c r="K172" s="6"/>
    </row>
    <row r="173" spans="1:11" x14ac:dyDescent="0.3">
      <c r="A173" s="8"/>
      <c r="B173" s="5"/>
      <c r="C173" s="5"/>
      <c r="D173" s="5"/>
      <c r="E173" s="5"/>
      <c r="F173" s="6"/>
      <c r="G173" s="6"/>
      <c r="H173" s="6"/>
      <c r="I173" s="6"/>
      <c r="J173" s="6"/>
      <c r="K173" s="6"/>
    </row>
    <row r="174" spans="1:11" x14ac:dyDescent="0.3">
      <c r="A174" s="8"/>
      <c r="B174" s="5"/>
      <c r="C174" s="5"/>
      <c r="D174" s="5"/>
      <c r="E174" s="5"/>
      <c r="F174" s="6"/>
      <c r="G174" s="6"/>
      <c r="H174" s="6"/>
      <c r="I174" s="6"/>
      <c r="J174" s="6"/>
      <c r="K174" s="6"/>
    </row>
    <row r="175" spans="1:11" x14ac:dyDescent="0.3">
      <c r="A175" s="8"/>
      <c r="B175" s="5"/>
      <c r="C175" s="5"/>
      <c r="D175" s="5"/>
      <c r="E175" s="5"/>
      <c r="F175" s="6"/>
      <c r="G175" s="6"/>
      <c r="H175" s="6"/>
      <c r="I175" s="6"/>
      <c r="J175" s="6"/>
      <c r="K175" s="6"/>
    </row>
    <row r="176" spans="1:11" x14ac:dyDescent="0.3">
      <c r="A176" s="8"/>
      <c r="B176" s="5"/>
      <c r="C176" s="5"/>
      <c r="D176" s="5"/>
      <c r="E176" s="5"/>
      <c r="F176" s="6"/>
      <c r="G176" s="6"/>
      <c r="H176" s="6"/>
      <c r="I176" s="6"/>
      <c r="J176" s="6"/>
      <c r="K176" s="6"/>
    </row>
    <row r="177" spans="1:11" x14ac:dyDescent="0.3">
      <c r="A177" s="8"/>
      <c r="B177" s="5"/>
      <c r="C177" s="5"/>
      <c r="D177" s="5"/>
      <c r="E177" s="5"/>
      <c r="F177" s="6"/>
      <c r="G177" s="6"/>
      <c r="H177" s="6"/>
      <c r="I177" s="6"/>
      <c r="J177" s="6"/>
      <c r="K177" s="6"/>
    </row>
    <row r="178" spans="1:11" x14ac:dyDescent="0.3">
      <c r="A178" s="8"/>
      <c r="B178" s="5"/>
      <c r="C178" s="5"/>
      <c r="D178" s="5"/>
      <c r="E178" s="5"/>
      <c r="F178" s="6"/>
      <c r="G178" s="6"/>
      <c r="H178" s="6"/>
      <c r="I178" s="6"/>
      <c r="J178" s="6"/>
      <c r="K178" s="6"/>
    </row>
    <row r="179" spans="1:11" x14ac:dyDescent="0.3">
      <c r="A179" s="8"/>
      <c r="B179" s="5"/>
      <c r="C179" s="5"/>
      <c r="D179" s="5"/>
      <c r="E179" s="5"/>
      <c r="F179" s="6"/>
      <c r="G179" s="6"/>
      <c r="H179" s="6"/>
      <c r="I179" s="6"/>
      <c r="J179" s="6"/>
      <c r="K179" s="6"/>
    </row>
    <row r="180" spans="1:11" x14ac:dyDescent="0.3">
      <c r="A180" s="8"/>
      <c r="B180" s="5"/>
      <c r="C180" s="5"/>
      <c r="D180" s="5"/>
      <c r="E180" s="5"/>
      <c r="F180" s="6"/>
      <c r="G180" s="6"/>
      <c r="H180" s="6"/>
      <c r="I180" s="6"/>
      <c r="J180" s="6"/>
      <c r="K180" s="6"/>
    </row>
    <row r="181" spans="1:11" x14ac:dyDescent="0.3">
      <c r="A181" s="8"/>
      <c r="B181" s="5"/>
      <c r="C181" s="5"/>
      <c r="D181" s="5"/>
      <c r="E181" s="5"/>
      <c r="F181" s="6"/>
      <c r="G181" s="6"/>
      <c r="H181" s="6"/>
      <c r="I181" s="6"/>
      <c r="J181" s="6"/>
      <c r="K181" s="6"/>
    </row>
    <row r="182" spans="1:11" x14ac:dyDescent="0.3">
      <c r="A182" s="8"/>
      <c r="B182" s="5"/>
      <c r="C182" s="5"/>
      <c r="D182" s="5"/>
      <c r="E182" s="5"/>
      <c r="F182" s="6"/>
      <c r="G182" s="6"/>
      <c r="H182" s="6"/>
      <c r="I182" s="6"/>
      <c r="J182" s="6"/>
      <c r="K182" s="6"/>
    </row>
    <row r="183" spans="1:11" x14ac:dyDescent="0.3">
      <c r="A183" s="8"/>
      <c r="B183" s="5"/>
      <c r="C183" s="5"/>
      <c r="D183" s="5"/>
      <c r="E183" s="5"/>
      <c r="F183" s="6"/>
      <c r="G183" s="6"/>
      <c r="H183" s="6"/>
      <c r="I183" s="6"/>
      <c r="J183" s="6"/>
      <c r="K183" s="6"/>
    </row>
    <row r="184" spans="1:11" x14ac:dyDescent="0.3">
      <c r="A184" s="8"/>
      <c r="B184" s="5"/>
      <c r="C184" s="5"/>
      <c r="D184" s="5"/>
      <c r="E184" s="5"/>
      <c r="F184" s="6"/>
      <c r="G184" s="6"/>
      <c r="H184" s="6"/>
      <c r="I184" s="6"/>
      <c r="J184" s="6"/>
      <c r="K184" s="6"/>
    </row>
    <row r="185" spans="1:11" x14ac:dyDescent="0.3">
      <c r="A185" s="8"/>
      <c r="B185" s="5"/>
      <c r="C185" s="5"/>
      <c r="D185" s="5"/>
      <c r="E185" s="5"/>
      <c r="F185" s="6"/>
      <c r="G185" s="6"/>
      <c r="H185" s="6"/>
      <c r="I185" s="6"/>
      <c r="J185" s="6"/>
      <c r="K185" s="6"/>
    </row>
    <row r="186" spans="1:11" x14ac:dyDescent="0.3">
      <c r="A186" s="8"/>
      <c r="B186" s="5"/>
      <c r="C186" s="5"/>
      <c r="D186" s="5"/>
      <c r="E186" s="5"/>
      <c r="F186" s="6"/>
      <c r="G186" s="6"/>
      <c r="H186" s="6"/>
      <c r="I186" s="6"/>
      <c r="J186" s="6"/>
      <c r="K186" s="6"/>
    </row>
    <row r="187" spans="1:11" x14ac:dyDescent="0.3">
      <c r="A187" s="8"/>
      <c r="B187" s="5"/>
      <c r="C187" s="5"/>
      <c r="D187" s="5"/>
      <c r="E187" s="5"/>
      <c r="F187" s="6"/>
      <c r="G187" s="6"/>
      <c r="H187" s="6"/>
      <c r="I187" s="6"/>
      <c r="J187" s="6"/>
      <c r="K187" s="6"/>
    </row>
    <row r="188" spans="1:11" x14ac:dyDescent="0.3">
      <c r="A188" s="8"/>
      <c r="B188" s="5"/>
      <c r="C188" s="5"/>
      <c r="D188" s="5"/>
      <c r="E188" s="5"/>
      <c r="F188" s="6"/>
      <c r="G188" s="6"/>
      <c r="H188" s="6"/>
      <c r="I188" s="6"/>
      <c r="J188" s="6"/>
      <c r="K188" s="6"/>
    </row>
    <row r="189" spans="1:11" x14ac:dyDescent="0.3">
      <c r="A189" s="8"/>
      <c r="B189" s="5"/>
      <c r="C189" s="5"/>
      <c r="D189" s="5"/>
      <c r="E189" s="5"/>
      <c r="F189" s="6"/>
      <c r="G189" s="6"/>
      <c r="H189" s="6"/>
      <c r="I189" s="6"/>
      <c r="J189" s="6"/>
      <c r="K189" s="6"/>
    </row>
    <row r="190" spans="1:11" x14ac:dyDescent="0.3">
      <c r="A190" s="8"/>
      <c r="B190" s="5"/>
      <c r="C190" s="5"/>
      <c r="D190" s="5"/>
      <c r="E190" s="5"/>
      <c r="F190" s="6"/>
      <c r="G190" s="6"/>
      <c r="H190" s="6"/>
      <c r="I190" s="6"/>
      <c r="J190" s="6"/>
      <c r="K190" s="6"/>
    </row>
    <row r="191" spans="1:11" x14ac:dyDescent="0.3">
      <c r="A191" s="8"/>
      <c r="B191" s="5"/>
      <c r="C191" s="5"/>
      <c r="D191" s="5"/>
      <c r="E191" s="5"/>
      <c r="F191" s="6"/>
      <c r="G191" s="6"/>
      <c r="H191" s="6"/>
      <c r="I191" s="6"/>
      <c r="J191" s="6"/>
      <c r="K191" s="6"/>
    </row>
    <row r="192" spans="1:11" x14ac:dyDescent="0.3">
      <c r="A192" s="8"/>
      <c r="B192" s="5"/>
      <c r="C192" s="5"/>
      <c r="D192" s="5"/>
      <c r="E192" s="5"/>
      <c r="F192" s="6"/>
      <c r="G192" s="6"/>
      <c r="H192" s="6"/>
      <c r="I192" s="6"/>
      <c r="J192" s="6"/>
      <c r="K192" s="6"/>
    </row>
    <row r="193" spans="1:11" x14ac:dyDescent="0.3">
      <c r="A193" s="8"/>
      <c r="B193" s="5"/>
      <c r="C193" s="5"/>
      <c r="D193" s="5"/>
      <c r="E193" s="5"/>
      <c r="F193" s="6"/>
      <c r="G193" s="6"/>
      <c r="H193" s="6"/>
      <c r="I193" s="6"/>
      <c r="J193" s="6"/>
      <c r="K193" s="6"/>
    </row>
    <row r="194" spans="1:11" x14ac:dyDescent="0.3">
      <c r="A194" s="8"/>
      <c r="B194" s="5"/>
      <c r="C194" s="5"/>
      <c r="D194" s="5"/>
      <c r="E194" s="5"/>
      <c r="F194" s="6"/>
      <c r="G194" s="6"/>
      <c r="H194" s="6"/>
      <c r="I194" s="6"/>
      <c r="J194" s="6"/>
      <c r="K194" s="6"/>
    </row>
    <row r="195" spans="1:11" x14ac:dyDescent="0.3">
      <c r="A195" s="8"/>
      <c r="B195" s="5"/>
      <c r="C195" s="5"/>
      <c r="D195" s="5"/>
      <c r="E195" s="5"/>
      <c r="F195" s="6"/>
      <c r="G195" s="6"/>
      <c r="H195" s="6"/>
      <c r="I195" s="6"/>
      <c r="J195" s="6"/>
      <c r="K195" s="6"/>
    </row>
    <row r="196" spans="1:11" x14ac:dyDescent="0.3">
      <c r="A196" s="8"/>
      <c r="B196" s="5"/>
      <c r="C196" s="5"/>
      <c r="D196" s="5"/>
      <c r="E196" s="5"/>
      <c r="F196" s="6"/>
      <c r="G196" s="6"/>
      <c r="H196" s="6"/>
      <c r="I196" s="6"/>
      <c r="J196" s="6"/>
      <c r="K196" s="6"/>
    </row>
    <row r="197" spans="1:11" x14ac:dyDescent="0.3">
      <c r="A197" s="8"/>
      <c r="B197" s="5"/>
      <c r="C197" s="5"/>
      <c r="D197" s="5"/>
      <c r="E197" s="5"/>
      <c r="F197" s="6"/>
      <c r="G197" s="6"/>
      <c r="H197" s="6"/>
      <c r="I197" s="6"/>
      <c r="J197" s="6"/>
      <c r="K197" s="6"/>
    </row>
    <row r="198" spans="1:11" x14ac:dyDescent="0.3">
      <c r="A198" s="8"/>
      <c r="B198" s="5"/>
      <c r="C198" s="5"/>
      <c r="D198" s="5"/>
      <c r="E198" s="5"/>
      <c r="F198" s="6"/>
      <c r="G198" s="6"/>
      <c r="H198" s="6"/>
      <c r="I198" s="6"/>
      <c r="J198" s="6"/>
      <c r="K198" s="6"/>
    </row>
    <row r="199" spans="1:11" x14ac:dyDescent="0.3">
      <c r="A199" s="8"/>
      <c r="B199" s="5"/>
      <c r="C199" s="5"/>
      <c r="D199" s="5"/>
      <c r="E199" s="5"/>
      <c r="F199" s="6"/>
      <c r="G199" s="6"/>
      <c r="H199" s="6"/>
      <c r="I199" s="6"/>
      <c r="J199" s="6"/>
      <c r="K199" s="6"/>
    </row>
    <row r="200" spans="1:11" x14ac:dyDescent="0.3">
      <c r="A200" s="8"/>
      <c r="B200" s="5"/>
      <c r="C200" s="5"/>
      <c r="D200" s="5"/>
      <c r="E200" s="5"/>
      <c r="F200" s="6"/>
      <c r="G200" s="6"/>
      <c r="H200" s="6"/>
      <c r="I200" s="6"/>
      <c r="J200" s="6"/>
      <c r="K200" s="6"/>
    </row>
    <row r="201" spans="1:11" x14ac:dyDescent="0.3">
      <c r="A201" s="8"/>
      <c r="B201" s="5"/>
      <c r="C201" s="5"/>
      <c r="D201" s="5"/>
      <c r="E201" s="5"/>
      <c r="F201" s="6"/>
      <c r="G201" s="6"/>
      <c r="H201" s="6"/>
      <c r="I201" s="6"/>
      <c r="J201" s="6"/>
      <c r="K201" s="6"/>
    </row>
    <row r="202" spans="1:11" x14ac:dyDescent="0.3">
      <c r="A202" s="8"/>
      <c r="B202" s="5"/>
      <c r="C202" s="5"/>
      <c r="D202" s="5"/>
      <c r="E202" s="5"/>
      <c r="F202" s="6"/>
      <c r="G202" s="6"/>
      <c r="H202" s="6"/>
      <c r="I202" s="6"/>
      <c r="J202" s="6"/>
      <c r="K202" s="6"/>
    </row>
    <row r="203" spans="1:11" x14ac:dyDescent="0.3">
      <c r="A203" s="8"/>
      <c r="B203" s="5"/>
      <c r="C203" s="5"/>
      <c r="D203" s="5"/>
      <c r="E203" s="5"/>
      <c r="F203" s="6"/>
      <c r="G203" s="6"/>
      <c r="H203" s="6"/>
      <c r="I203" s="6"/>
      <c r="J203" s="6"/>
      <c r="K203" s="6"/>
    </row>
    <row r="204" spans="1:11" x14ac:dyDescent="0.3">
      <c r="A204" s="8"/>
      <c r="B204" s="5"/>
      <c r="C204" s="5"/>
      <c r="D204" s="5"/>
      <c r="E204" s="5"/>
      <c r="F204" s="6"/>
      <c r="G204" s="6"/>
      <c r="H204" s="6"/>
      <c r="I204" s="6"/>
      <c r="J204" s="6"/>
      <c r="K204" s="6"/>
    </row>
    <row r="205" spans="1:11" x14ac:dyDescent="0.3">
      <c r="A205" s="8"/>
      <c r="B205" s="5"/>
      <c r="C205" s="5"/>
      <c r="D205" s="5"/>
      <c r="E205" s="5"/>
      <c r="F205" s="6"/>
      <c r="G205" s="6"/>
      <c r="H205" s="6"/>
      <c r="I205" s="6"/>
      <c r="J205" s="6"/>
      <c r="K205" s="6"/>
    </row>
    <row r="206" spans="1:11" x14ac:dyDescent="0.3">
      <c r="A206" s="8"/>
      <c r="B206" s="5"/>
      <c r="C206" s="5"/>
      <c r="D206" s="5"/>
      <c r="E206" s="5"/>
      <c r="F206" s="6"/>
      <c r="G206" s="6"/>
      <c r="H206" s="6"/>
      <c r="I206" s="6"/>
      <c r="J206" s="6"/>
      <c r="K206" s="6"/>
    </row>
    <row r="207" spans="1:11" x14ac:dyDescent="0.3">
      <c r="A207" s="8"/>
      <c r="B207" s="5"/>
      <c r="C207" s="5"/>
      <c r="D207" s="5"/>
      <c r="E207" s="5"/>
      <c r="F207" s="6"/>
      <c r="G207" s="6"/>
      <c r="H207" s="6"/>
      <c r="I207" s="6"/>
      <c r="J207" s="6"/>
      <c r="K207" s="6"/>
    </row>
    <row r="208" spans="1:11" x14ac:dyDescent="0.3">
      <c r="A208" s="8"/>
      <c r="B208" s="5"/>
      <c r="C208" s="5"/>
      <c r="D208" s="5"/>
      <c r="E208" s="5"/>
      <c r="F208" s="6"/>
      <c r="G208" s="6"/>
      <c r="H208" s="6"/>
      <c r="I208" s="6"/>
      <c r="J208" s="6"/>
      <c r="K208" s="6"/>
    </row>
    <row r="209" spans="1:11" x14ac:dyDescent="0.3">
      <c r="A209" s="8"/>
      <c r="B209" s="5"/>
      <c r="C209" s="5"/>
      <c r="D209" s="5"/>
      <c r="E209" s="5"/>
      <c r="F209" s="6"/>
      <c r="G209" s="6"/>
      <c r="H209" s="6"/>
      <c r="I209" s="6"/>
      <c r="J209" s="6"/>
      <c r="K209" s="6"/>
    </row>
    <row r="210" spans="1:11" x14ac:dyDescent="0.3">
      <c r="A210" s="8"/>
      <c r="B210" s="5"/>
      <c r="C210" s="5"/>
      <c r="D210" s="5"/>
      <c r="E210" s="5"/>
      <c r="F210" s="6"/>
      <c r="G210" s="6"/>
      <c r="H210" s="6"/>
      <c r="I210" s="6"/>
      <c r="J210" s="6"/>
      <c r="K210" s="6"/>
    </row>
    <row r="211" spans="1:11" x14ac:dyDescent="0.3">
      <c r="A211" s="8"/>
      <c r="B211" s="5"/>
      <c r="C211" s="5"/>
      <c r="D211" s="5"/>
      <c r="E211" s="5"/>
      <c r="F211" s="6"/>
      <c r="G211" s="6"/>
      <c r="H211" s="6"/>
      <c r="I211" s="6"/>
      <c r="J211" s="6"/>
      <c r="K211" s="6"/>
    </row>
    <row r="212" spans="1:11" x14ac:dyDescent="0.3">
      <c r="A212" s="8"/>
      <c r="B212" s="5"/>
      <c r="C212" s="5"/>
      <c r="D212" s="5"/>
      <c r="E212" s="5"/>
      <c r="F212" s="6"/>
      <c r="G212" s="6"/>
      <c r="H212" s="6"/>
      <c r="I212" s="6"/>
      <c r="J212" s="6"/>
      <c r="K212" s="6"/>
    </row>
    <row r="213" spans="1:11" x14ac:dyDescent="0.3">
      <c r="A213" s="8"/>
      <c r="B213" s="5"/>
      <c r="C213" s="5"/>
      <c r="D213" s="5"/>
      <c r="E213" s="5"/>
      <c r="F213" s="6"/>
      <c r="G213" s="6"/>
      <c r="H213" s="6"/>
      <c r="I213" s="6"/>
      <c r="J213" s="6"/>
      <c r="K213" s="6"/>
    </row>
    <row r="214" spans="1:11" x14ac:dyDescent="0.3">
      <c r="A214" s="8"/>
      <c r="B214" s="5"/>
      <c r="C214" s="5"/>
      <c r="D214" s="5"/>
      <c r="E214" s="5"/>
      <c r="F214" s="6"/>
      <c r="G214" s="6"/>
      <c r="H214" s="6"/>
      <c r="I214" s="6"/>
      <c r="J214" s="6"/>
      <c r="K214" s="6"/>
    </row>
    <row r="215" spans="1:11" x14ac:dyDescent="0.3">
      <c r="A215" s="8"/>
      <c r="B215" s="5"/>
      <c r="C215" s="5"/>
      <c r="D215" s="5"/>
      <c r="E215" s="5"/>
      <c r="F215" s="6"/>
      <c r="G215" s="6"/>
      <c r="H215" s="6"/>
      <c r="I215" s="6"/>
      <c r="J215" s="6"/>
      <c r="K215" s="6"/>
    </row>
    <row r="216" spans="1:11" x14ac:dyDescent="0.3">
      <c r="A216" s="8"/>
      <c r="B216" s="5"/>
      <c r="C216" s="5"/>
      <c r="D216" s="5"/>
      <c r="E216" s="5"/>
      <c r="F216" s="6"/>
      <c r="G216" s="6"/>
      <c r="H216" s="6"/>
      <c r="I216" s="6"/>
      <c r="J216" s="6"/>
      <c r="K216" s="6"/>
    </row>
    <row r="217" spans="1:11" x14ac:dyDescent="0.3">
      <c r="A217" s="8"/>
      <c r="B217" s="5"/>
      <c r="C217" s="5"/>
      <c r="D217" s="5"/>
      <c r="E217" s="5"/>
      <c r="F217" s="6"/>
      <c r="G217" s="6"/>
      <c r="H217" s="6"/>
      <c r="I217" s="6"/>
      <c r="J217" s="6"/>
      <c r="K217" s="6"/>
    </row>
    <row r="218" spans="1:11" x14ac:dyDescent="0.3">
      <c r="A218" s="8"/>
      <c r="B218" s="5"/>
      <c r="C218" s="5"/>
      <c r="D218" s="5"/>
      <c r="E218" s="5"/>
      <c r="F218" s="6"/>
      <c r="G218" s="6"/>
      <c r="H218" s="6"/>
      <c r="I218" s="6"/>
      <c r="J218" s="6"/>
      <c r="K218" s="6"/>
    </row>
    <row r="219" spans="1:11" x14ac:dyDescent="0.3">
      <c r="A219" s="8"/>
      <c r="B219" s="5"/>
      <c r="C219" s="5"/>
      <c r="D219" s="5"/>
      <c r="E219" s="5"/>
      <c r="F219" s="6"/>
      <c r="G219" s="6"/>
      <c r="H219" s="6"/>
      <c r="I219" s="6"/>
      <c r="J219" s="6"/>
      <c r="K219" s="6"/>
    </row>
    <row r="220" spans="1:11" x14ac:dyDescent="0.3">
      <c r="A220" s="8"/>
      <c r="B220" s="5"/>
      <c r="C220" s="5"/>
      <c r="D220" s="5"/>
      <c r="E220" s="5"/>
      <c r="F220" s="6"/>
      <c r="G220" s="6"/>
      <c r="H220" s="6"/>
      <c r="I220" s="6"/>
      <c r="J220" s="6"/>
      <c r="K220" s="6"/>
    </row>
    <row r="221" spans="1:11" x14ac:dyDescent="0.3">
      <c r="A221" s="8"/>
      <c r="B221" s="5"/>
      <c r="C221" s="5"/>
      <c r="D221" s="5"/>
      <c r="E221" s="5"/>
      <c r="F221" s="6"/>
      <c r="G221" s="6"/>
      <c r="H221" s="6"/>
      <c r="I221" s="6"/>
      <c r="J221" s="6"/>
      <c r="K221" s="6"/>
    </row>
    <row r="222" spans="1:11" x14ac:dyDescent="0.3">
      <c r="A222" s="8"/>
      <c r="B222" s="5"/>
      <c r="C222" s="5"/>
      <c r="D222" s="5"/>
      <c r="E222" s="5"/>
      <c r="F222" s="6"/>
      <c r="G222" s="6"/>
      <c r="H222" s="6"/>
      <c r="I222" s="6"/>
      <c r="J222" s="6"/>
      <c r="K222" s="6"/>
    </row>
    <row r="223" spans="1:11" x14ac:dyDescent="0.3">
      <c r="A223" s="8"/>
      <c r="B223" s="5"/>
      <c r="C223" s="5"/>
      <c r="D223" s="5"/>
      <c r="E223" s="5"/>
      <c r="F223" s="6"/>
      <c r="G223" s="6"/>
      <c r="H223" s="6"/>
      <c r="I223" s="6"/>
      <c r="J223" s="6"/>
      <c r="K223" s="6"/>
    </row>
    <row r="224" spans="1:11" x14ac:dyDescent="0.3">
      <c r="A224" s="8"/>
      <c r="B224" s="5"/>
      <c r="C224" s="5"/>
      <c r="D224" s="5"/>
      <c r="E224" s="5"/>
      <c r="F224" s="6"/>
      <c r="G224" s="6"/>
      <c r="H224" s="6"/>
      <c r="I224" s="6"/>
      <c r="J224" s="6"/>
      <c r="K224" s="6"/>
    </row>
    <row r="225" spans="1:11" x14ac:dyDescent="0.3">
      <c r="A225" s="8"/>
      <c r="B225" s="5"/>
      <c r="C225" s="5"/>
      <c r="D225" s="5"/>
      <c r="E225" s="5"/>
      <c r="F225" s="6"/>
      <c r="G225" s="6"/>
      <c r="H225" s="6"/>
      <c r="I225" s="6"/>
      <c r="J225" s="6"/>
      <c r="K225" s="6"/>
    </row>
    <row r="226" spans="1:11" x14ac:dyDescent="0.3">
      <c r="A226" s="8"/>
      <c r="B226" s="5"/>
      <c r="C226" s="5"/>
      <c r="D226" s="5"/>
      <c r="E226" s="5"/>
      <c r="F226" s="6"/>
      <c r="G226" s="6"/>
      <c r="H226" s="6"/>
      <c r="I226" s="6"/>
      <c r="J226" s="6"/>
      <c r="K226" s="6"/>
    </row>
    <row r="227" spans="1:11" x14ac:dyDescent="0.3">
      <c r="A227" s="8"/>
      <c r="B227" s="5"/>
      <c r="C227" s="5"/>
      <c r="D227" s="5"/>
      <c r="E227" s="5"/>
      <c r="F227" s="6"/>
      <c r="G227" s="6"/>
      <c r="H227" s="6"/>
      <c r="I227" s="6"/>
      <c r="J227" s="6"/>
      <c r="K227" s="6"/>
    </row>
    <row r="228" spans="1:11" x14ac:dyDescent="0.3">
      <c r="A228" s="8"/>
      <c r="B228" s="5"/>
      <c r="C228" s="5"/>
      <c r="D228" s="5"/>
      <c r="E228" s="5"/>
      <c r="F228" s="6"/>
      <c r="G228" s="6"/>
      <c r="H228" s="6"/>
      <c r="I228" s="6"/>
      <c r="J228" s="6"/>
      <c r="K228" s="6"/>
    </row>
    <row r="229" spans="1:11" x14ac:dyDescent="0.3">
      <c r="A229" s="8"/>
      <c r="B229" s="5"/>
      <c r="C229" s="5"/>
      <c r="D229" s="5"/>
      <c r="E229" s="5"/>
      <c r="F229" s="6"/>
      <c r="G229" s="6"/>
      <c r="H229" s="6"/>
      <c r="I229" s="6"/>
      <c r="J229" s="6"/>
      <c r="K229" s="6"/>
    </row>
    <row r="230" spans="1:11" x14ac:dyDescent="0.3">
      <c r="A230" s="8"/>
      <c r="B230" s="5"/>
      <c r="C230" s="5"/>
      <c r="D230" s="5"/>
      <c r="E230" s="5"/>
      <c r="F230" s="6"/>
      <c r="G230" s="6"/>
      <c r="H230" s="6"/>
      <c r="I230" s="6"/>
      <c r="J230" s="6"/>
      <c r="K230" s="6"/>
    </row>
    <row r="231" spans="1:11" x14ac:dyDescent="0.3">
      <c r="A231" s="8"/>
      <c r="B231" s="5"/>
      <c r="C231" s="5"/>
      <c r="D231" s="5"/>
      <c r="E231" s="5"/>
      <c r="F231" s="6"/>
      <c r="G231" s="6"/>
      <c r="H231" s="6"/>
      <c r="I231" s="6"/>
      <c r="J231" s="6"/>
      <c r="K231" s="6"/>
    </row>
    <row r="232" spans="1:11" x14ac:dyDescent="0.3">
      <c r="A232" s="8"/>
      <c r="B232" s="5"/>
      <c r="C232" s="5"/>
      <c r="D232" s="5"/>
      <c r="E232" s="5"/>
      <c r="F232" s="6"/>
      <c r="G232" s="6"/>
      <c r="H232" s="6"/>
      <c r="I232" s="6"/>
      <c r="J232" s="6"/>
      <c r="K232" s="6"/>
    </row>
    <row r="233" spans="1:11" x14ac:dyDescent="0.3">
      <c r="A233" s="8"/>
      <c r="B233" s="5"/>
      <c r="C233" s="5"/>
      <c r="D233" s="5"/>
      <c r="E233" s="5"/>
      <c r="F233" s="6"/>
      <c r="G233" s="6"/>
      <c r="H233" s="6"/>
      <c r="I233" s="6"/>
      <c r="J233" s="6"/>
      <c r="K233" s="6"/>
    </row>
    <row r="234" spans="1:11" x14ac:dyDescent="0.3">
      <c r="A234" s="8"/>
      <c r="B234" s="5"/>
      <c r="C234" s="5"/>
      <c r="D234" s="5"/>
      <c r="E234" s="5"/>
      <c r="F234" s="6"/>
      <c r="G234" s="6"/>
      <c r="H234" s="6"/>
      <c r="I234" s="6"/>
      <c r="J234" s="6"/>
      <c r="K234" s="6"/>
    </row>
    <row r="235" spans="1:11" x14ac:dyDescent="0.3">
      <c r="A235" s="8"/>
      <c r="B235" s="5"/>
      <c r="C235" s="5"/>
      <c r="D235" s="5"/>
      <c r="E235" s="5"/>
      <c r="F235" s="6"/>
      <c r="G235" s="6"/>
      <c r="H235" s="6"/>
      <c r="I235" s="6"/>
      <c r="J235" s="6"/>
      <c r="K235" s="6"/>
    </row>
    <row r="236" spans="1:11" x14ac:dyDescent="0.3">
      <c r="A236" s="8"/>
      <c r="B236" s="5"/>
      <c r="C236" s="5"/>
      <c r="D236" s="5"/>
      <c r="E236" s="5"/>
      <c r="F236" s="6"/>
      <c r="G236" s="6"/>
      <c r="H236" s="6"/>
      <c r="I236" s="6"/>
      <c r="J236" s="6"/>
      <c r="K236" s="6"/>
    </row>
    <row r="237" spans="1:11" x14ac:dyDescent="0.3">
      <c r="A237" s="8"/>
      <c r="B237" s="5"/>
      <c r="C237" s="5"/>
      <c r="D237" s="5"/>
      <c r="E237" s="5"/>
      <c r="F237" s="6"/>
      <c r="G237" s="6"/>
      <c r="H237" s="6"/>
      <c r="I237" s="6"/>
      <c r="J237" s="6"/>
      <c r="K237" s="6"/>
    </row>
    <row r="238" spans="1:11" x14ac:dyDescent="0.3">
      <c r="A238" s="8"/>
      <c r="B238" s="5"/>
      <c r="C238" s="5"/>
      <c r="D238" s="5"/>
      <c r="E238" s="5"/>
      <c r="F238" s="6"/>
      <c r="G238" s="6"/>
      <c r="H238" s="6"/>
      <c r="I238" s="6"/>
      <c r="J238" s="6"/>
      <c r="K238" s="6"/>
    </row>
    <row r="239" spans="1:11" x14ac:dyDescent="0.3">
      <c r="A239" s="8"/>
      <c r="B239" s="5"/>
      <c r="C239" s="5"/>
      <c r="D239" s="5"/>
      <c r="E239" s="5"/>
      <c r="F239" s="6"/>
      <c r="G239" s="6"/>
      <c r="H239" s="6"/>
      <c r="I239" s="6"/>
      <c r="J239" s="6"/>
      <c r="K239" s="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case07</vt:lpstr>
      <vt:lpstr>SVR</vt:lpstr>
      <vt:lpstr>GP</vt:lpstr>
      <vt:lpstr>MLP</vt:lpstr>
      <vt:lpstr>RBFR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Rilyaus-nLab</dc:creator>
  <cp:lastModifiedBy>Rilyaus-nLab</cp:lastModifiedBy>
  <dcterms:created xsi:type="dcterms:W3CDTF">2016-11-18T13:41:57Z</dcterms:created>
  <dcterms:modified xsi:type="dcterms:W3CDTF">2017-04-25T04:34:04Z</dcterms:modified>
</cp:coreProperties>
</file>