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0" windowWidth="13170" windowHeight="8970" firstSheet="1" activeTab="1"/>
  </bookViews>
  <sheets>
    <sheet name="전체 (2)" sheetId="9" r:id="rId1"/>
    <sheet name="Sheet1" sheetId="14" r:id="rId2"/>
    <sheet name="전체" sheetId="1" r:id="rId3"/>
    <sheet name="3회이상" sheetId="7" r:id="rId4"/>
    <sheet name="98회" sheetId="13" r:id="rId5"/>
    <sheet name="97회" sheetId="12" r:id="rId6"/>
    <sheet name="96회" sheetId="11" r:id="rId7"/>
    <sheet name="95회" sheetId="10" r:id="rId8"/>
    <sheet name="94회" sheetId="6" r:id="rId9"/>
    <sheet name="93회" sheetId="5" r:id="rId10"/>
    <sheet name="92회" sheetId="4" r:id="rId11"/>
    <sheet name="91회" sheetId="2" r:id="rId12"/>
    <sheet name="Sheet3" sheetId="3" r:id="rId13"/>
    <sheet name="Sheet4" sheetId="8" r:id="rId14"/>
  </sheets>
  <definedNames>
    <definedName name="_xlnm._FilterDatabase" localSheetId="3" hidden="1">'3회이상'!$C$2:$I$56</definedName>
    <definedName name="_xlnm._FilterDatabase" localSheetId="11" hidden="1">'91회'!$C$28:$F$34</definedName>
    <definedName name="_xlnm._FilterDatabase" localSheetId="10" hidden="1">'92회'!$C$4:$I$32</definedName>
    <definedName name="_xlnm._FilterDatabase" localSheetId="9" hidden="1">'93회'!$C$4:$I$28</definedName>
    <definedName name="_xlnm._FilterDatabase" localSheetId="8" hidden="1">'94회'!$C$4:$I$29</definedName>
    <definedName name="_xlnm._FilterDatabase" localSheetId="7" hidden="1">'95회'!$C$4:$I$35</definedName>
    <definedName name="_xlnm._FilterDatabase" localSheetId="6" hidden="1">'96회'!$C$4:$I$26</definedName>
    <definedName name="_xlnm._FilterDatabase" localSheetId="5" hidden="1">'97회'!$C$4:$I$39</definedName>
    <definedName name="_xlnm._FilterDatabase" localSheetId="4" hidden="1">'98회'!$C$4:$I$32</definedName>
    <definedName name="_xlnm._FilterDatabase" localSheetId="2" hidden="1">전체!$C$2:$N$62</definedName>
    <definedName name="_xlnm._FilterDatabase" localSheetId="0" hidden="1">'전체 (2)'!$C$2:$I$22</definedName>
  </definedNames>
  <calcPr calcId="124519"/>
</workbook>
</file>

<file path=xl/calcChain.xml><?xml version="1.0" encoding="utf-8"?>
<calcChain xmlns="http://schemas.openxmlformats.org/spreadsheetml/2006/main">
  <c r="H5" i="13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N62" i="1" l="1"/>
  <c r="N55"/>
  <c r="N36"/>
  <c r="N27"/>
  <c r="N33"/>
  <c r="N63"/>
  <c r="N48"/>
  <c r="N52"/>
  <c r="N30"/>
  <c r="N18"/>
  <c r="N24"/>
  <c r="N39"/>
  <c r="N58"/>
  <c r="N40"/>
  <c r="N16"/>
  <c r="N26"/>
  <c r="N53"/>
  <c r="N44"/>
  <c r="N45"/>
  <c r="N47"/>
  <c r="N37"/>
  <c r="N42"/>
  <c r="N12"/>
  <c r="N32"/>
  <c r="N19"/>
  <c r="N31"/>
  <c r="N60"/>
  <c r="N35"/>
  <c r="N61"/>
  <c r="N28"/>
  <c r="N54"/>
  <c r="N13"/>
  <c r="N56"/>
  <c r="N17"/>
  <c r="N59"/>
  <c r="N23"/>
  <c r="N25"/>
  <c r="N57"/>
  <c r="N41"/>
  <c r="N21"/>
  <c r="N11"/>
  <c r="N46"/>
  <c r="N51"/>
  <c r="N20"/>
  <c r="N43"/>
  <c r="N22"/>
  <c r="N50"/>
  <c r="N29"/>
  <c r="N14"/>
  <c r="N34"/>
  <c r="N15"/>
  <c r="N38"/>
  <c r="N49"/>
  <c r="H31" i="12"/>
  <c r="I31" s="1"/>
  <c r="H19"/>
  <c r="I19" s="1"/>
  <c r="H29"/>
  <c r="I29" s="1"/>
  <c r="H28"/>
  <c r="I28" s="1"/>
  <c r="H7"/>
  <c r="I7" s="1"/>
  <c r="H8"/>
  <c r="I8" s="1"/>
  <c r="H25"/>
  <c r="I25" s="1"/>
  <c r="H18"/>
  <c r="I18" s="1"/>
  <c r="H5"/>
  <c r="I5" s="1"/>
  <c r="H10"/>
  <c r="I10" s="1"/>
  <c r="H23"/>
  <c r="I23" s="1"/>
  <c r="H34"/>
  <c r="I34" s="1"/>
  <c r="H14"/>
  <c r="I14" s="1"/>
  <c r="H39"/>
  <c r="I39" s="1"/>
  <c r="H11"/>
  <c r="I11" s="1"/>
  <c r="H22"/>
  <c r="I22" s="1"/>
  <c r="H20"/>
  <c r="I20" s="1"/>
  <c r="H27"/>
  <c r="I27" s="1"/>
  <c r="H33"/>
  <c r="I33" s="1"/>
  <c r="H35"/>
  <c r="I35" s="1"/>
  <c r="H9"/>
  <c r="I9" s="1"/>
  <c r="H32"/>
  <c r="I32" s="1"/>
  <c r="H15"/>
  <c r="I15" s="1"/>
  <c r="H17"/>
  <c r="I17" s="1"/>
  <c r="H38"/>
  <c r="I38" s="1"/>
  <c r="H21"/>
  <c r="I21" s="1"/>
  <c r="H26"/>
  <c r="I26" s="1"/>
  <c r="H30"/>
  <c r="I30" s="1"/>
  <c r="H36"/>
  <c r="I36" s="1"/>
  <c r="H37"/>
  <c r="I37" s="1"/>
  <c r="H6"/>
  <c r="I6" s="1"/>
  <c r="H24"/>
  <c r="I24" s="1"/>
  <c r="H16"/>
  <c r="I16" s="1"/>
  <c r="H12"/>
  <c r="I12" s="1"/>
  <c r="H13"/>
  <c r="I13" s="1"/>
  <c r="H5" i="11"/>
  <c r="I5" s="1"/>
  <c r="H24"/>
  <c r="I24" s="1"/>
  <c r="H7"/>
  <c r="I7" s="1"/>
  <c r="H19"/>
  <c r="I19" s="1"/>
  <c r="H9"/>
  <c r="I9" s="1"/>
  <c r="H6"/>
  <c r="I6" s="1"/>
  <c r="H22"/>
  <c r="I22" s="1"/>
  <c r="H21"/>
  <c r="I21" s="1"/>
  <c r="H12"/>
  <c r="I12" s="1"/>
  <c r="H11"/>
  <c r="I11" s="1"/>
  <c r="H10"/>
  <c r="I10" s="1"/>
  <c r="H14"/>
  <c r="I14" s="1"/>
  <c r="H8"/>
  <c r="I8" s="1"/>
  <c r="H13"/>
  <c r="I13" s="1"/>
  <c r="H23"/>
  <c r="I23" s="1"/>
  <c r="H26"/>
  <c r="I26" s="1"/>
  <c r="H15"/>
  <c r="I15" s="1"/>
  <c r="H18"/>
  <c r="I18" s="1"/>
  <c r="H16"/>
  <c r="I16" s="1"/>
  <c r="H25"/>
  <c r="I25" s="1"/>
  <c r="H20"/>
  <c r="I20" s="1"/>
  <c r="H17"/>
  <c r="I17" s="1"/>
  <c r="D83" i="10"/>
  <c r="D74"/>
  <c r="D65"/>
  <c r="D56"/>
  <c r="D47"/>
  <c r="H18"/>
  <c r="I18" s="1"/>
  <c r="H24"/>
  <c r="I24" s="1"/>
  <c r="H13"/>
  <c r="I13" s="1"/>
  <c r="H28"/>
  <c r="I28" s="1"/>
  <c r="H15"/>
  <c r="I15" s="1"/>
  <c r="H27"/>
  <c r="I27" s="1"/>
  <c r="H16"/>
  <c r="I16" s="1"/>
  <c r="H14"/>
  <c r="I14" s="1"/>
  <c r="H6"/>
  <c r="I6" s="1"/>
  <c r="H5"/>
  <c r="I5" s="1"/>
  <c r="H12"/>
  <c r="I12" s="1"/>
  <c r="H31"/>
  <c r="I31" s="1"/>
  <c r="H22"/>
  <c r="I22" s="1"/>
  <c r="H34"/>
  <c r="I34" s="1"/>
  <c r="H7"/>
  <c r="I7" s="1"/>
  <c r="H32"/>
  <c r="I32" s="1"/>
  <c r="H30"/>
  <c r="I30" s="1"/>
  <c r="H29"/>
  <c r="I29" s="1"/>
  <c r="H26"/>
  <c r="I26" s="1"/>
  <c r="H25"/>
  <c r="I25" s="1"/>
  <c r="H19"/>
  <c r="I19" s="1"/>
  <c r="H9"/>
  <c r="I9" s="1"/>
  <c r="H8"/>
  <c r="I8" s="1"/>
  <c r="H21"/>
  <c r="I21" s="1"/>
  <c r="H23"/>
  <c r="I23" s="1"/>
  <c r="H11"/>
  <c r="I11" s="1"/>
  <c r="H17"/>
  <c r="I17" s="1"/>
  <c r="H20"/>
  <c r="I20" s="1"/>
  <c r="H33"/>
  <c r="I33" s="1"/>
  <c r="H35"/>
  <c r="I35" s="1"/>
  <c r="H10"/>
  <c r="I10" s="1"/>
  <c r="I56" i="7"/>
  <c r="I54"/>
  <c r="I51"/>
  <c r="I45"/>
  <c r="I40"/>
  <c r="I37"/>
  <c r="I36"/>
  <c r="I34"/>
  <c r="I32"/>
  <c r="I29"/>
  <c r="I27"/>
  <c r="I25"/>
  <c r="I17"/>
  <c r="I16"/>
  <c r="I13"/>
  <c r="I12"/>
  <c r="I11"/>
  <c r="I6"/>
  <c r="I5"/>
  <c r="I4"/>
  <c r="H28" i="6"/>
  <c r="I28" s="1"/>
  <c r="H21"/>
  <c r="I21" s="1"/>
  <c r="H12"/>
  <c r="I12" s="1"/>
  <c r="H8"/>
  <c r="I8" s="1"/>
  <c r="H10"/>
  <c r="I10" s="1"/>
  <c r="H18"/>
  <c r="I18" s="1"/>
  <c r="H17"/>
  <c r="I17" s="1"/>
  <c r="H6"/>
  <c r="I6" s="1"/>
  <c r="H16"/>
  <c r="I16" s="1"/>
  <c r="H23"/>
  <c r="I23" s="1"/>
  <c r="H22"/>
  <c r="I22" s="1"/>
  <c r="H24"/>
  <c r="I24" s="1"/>
  <c r="H14"/>
  <c r="I14" s="1"/>
  <c r="H19"/>
  <c r="I19" s="1"/>
  <c r="H11"/>
  <c r="I11" s="1"/>
  <c r="H7"/>
  <c r="I7" s="1"/>
  <c r="H29"/>
  <c r="I29" s="1"/>
  <c r="H26"/>
  <c r="I26" s="1"/>
  <c r="H27"/>
  <c r="I27" s="1"/>
  <c r="H25"/>
  <c r="I25" s="1"/>
  <c r="H15"/>
  <c r="I15" s="1"/>
  <c r="H9"/>
  <c r="I9" s="1"/>
  <c r="H5"/>
  <c r="I5" s="1"/>
  <c r="H20"/>
  <c r="I20" s="1"/>
  <c r="H13"/>
  <c r="I13" s="1"/>
  <c r="H9" i="5" l="1"/>
  <c r="I9" s="1"/>
  <c r="H19"/>
  <c r="I19" s="1"/>
  <c r="H8"/>
  <c r="I8" s="1"/>
  <c r="H25"/>
  <c r="I25" s="1"/>
  <c r="H17"/>
  <c r="I17" s="1"/>
  <c r="H10"/>
  <c r="I10" s="1"/>
  <c r="H24"/>
  <c r="I24" s="1"/>
  <c r="H5"/>
  <c r="I5" s="1"/>
  <c r="H20"/>
  <c r="I20" s="1"/>
  <c r="H15"/>
  <c r="I15" s="1"/>
  <c r="H16"/>
  <c r="I16" s="1"/>
  <c r="H14"/>
  <c r="I14" s="1"/>
  <c r="H27"/>
  <c r="I27" s="1"/>
  <c r="H13"/>
  <c r="I13" s="1"/>
  <c r="H28"/>
  <c r="I28" s="1"/>
  <c r="H23"/>
  <c r="I23" s="1"/>
  <c r="H6"/>
  <c r="I6" s="1"/>
  <c r="H21"/>
  <c r="I21" s="1"/>
  <c r="H26"/>
  <c r="I26" s="1"/>
  <c r="H11"/>
  <c r="I11" s="1"/>
  <c r="H18"/>
  <c r="I18" s="1"/>
  <c r="H7"/>
  <c r="I7" s="1"/>
  <c r="H12"/>
  <c r="I12" s="1"/>
  <c r="H22"/>
  <c r="I22" s="1"/>
  <c r="H30" i="4"/>
  <c r="I30" s="1"/>
  <c r="H31"/>
  <c r="I31" s="1"/>
  <c r="H26"/>
  <c r="I26" s="1"/>
  <c r="H9"/>
  <c r="I9" s="1"/>
  <c r="H29"/>
  <c r="I29" s="1"/>
  <c r="H24"/>
  <c r="I24" s="1"/>
  <c r="H8"/>
  <c r="I8" s="1"/>
  <c r="H22"/>
  <c r="I22" s="1"/>
  <c r="H13"/>
  <c r="I13" s="1"/>
  <c r="H27"/>
  <c r="I27" s="1"/>
  <c r="H12"/>
  <c r="I12" s="1"/>
  <c r="H6"/>
  <c r="I6" s="1"/>
  <c r="H18"/>
  <c r="I18" s="1"/>
  <c r="H14"/>
  <c r="I14" s="1"/>
  <c r="H16"/>
  <c r="I16" s="1"/>
  <c r="H21"/>
  <c r="I21" s="1"/>
  <c r="H25"/>
  <c r="I25" s="1"/>
  <c r="H7"/>
  <c r="I7" s="1"/>
  <c r="H15"/>
  <c r="I15" s="1"/>
  <c r="H11"/>
  <c r="I11" s="1"/>
  <c r="H32"/>
  <c r="I32" s="1"/>
  <c r="H19"/>
  <c r="I19" s="1"/>
  <c r="H10"/>
  <c r="I10" s="1"/>
  <c r="H28"/>
  <c r="I28" s="1"/>
  <c r="H20"/>
  <c r="I20" s="1"/>
  <c r="H23"/>
  <c r="I23" s="1"/>
  <c r="H5"/>
  <c r="I5" s="1"/>
  <c r="H17"/>
  <c r="I17" s="1"/>
  <c r="H13" i="2"/>
  <c r="I13" s="1"/>
  <c r="H19"/>
  <c r="I19" s="1"/>
  <c r="H12"/>
  <c r="I12" s="1"/>
  <c r="H8"/>
  <c r="I8" s="1"/>
  <c r="H5"/>
  <c r="I5" s="1"/>
  <c r="H10"/>
  <c r="I10" s="1"/>
  <c r="H7"/>
  <c r="I7" s="1"/>
  <c r="H23"/>
  <c r="I23" s="1"/>
  <c r="H17"/>
  <c r="I17" s="1"/>
  <c r="H18"/>
  <c r="I18" s="1"/>
  <c r="H20"/>
  <c r="I20" s="1"/>
  <c r="H11"/>
  <c r="I11" s="1"/>
  <c r="H15"/>
  <c r="I15" s="1"/>
  <c r="H21"/>
  <c r="I21" s="1"/>
  <c r="H16"/>
  <c r="I16" s="1"/>
  <c r="H14"/>
  <c r="I14" s="1"/>
  <c r="H6"/>
  <c r="I6" s="1"/>
  <c r="H9"/>
  <c r="I9" s="1"/>
  <c r="H22"/>
  <c r="I22" s="1"/>
</calcChain>
</file>

<file path=xl/sharedStrings.xml><?xml version="1.0" encoding="utf-8"?>
<sst xmlns="http://schemas.openxmlformats.org/spreadsheetml/2006/main" count="1850" uniqueCount="521">
  <si>
    <t>이름</t>
    <phoneticPr fontId="1" type="noConversion"/>
  </si>
  <si>
    <t>마동석</t>
    <phoneticPr fontId="1" type="noConversion"/>
  </si>
  <si>
    <t>전희영</t>
    <phoneticPr fontId="1" type="noConversion"/>
  </si>
  <si>
    <t>조지현</t>
    <phoneticPr fontId="1" type="noConversion"/>
  </si>
  <si>
    <t>신은섭</t>
    <phoneticPr fontId="1" type="noConversion"/>
  </si>
  <si>
    <t>박소연</t>
    <phoneticPr fontId="1" type="noConversion"/>
  </si>
  <si>
    <t>심우진</t>
    <phoneticPr fontId="1" type="noConversion"/>
  </si>
  <si>
    <t>김상우</t>
    <phoneticPr fontId="1" type="noConversion"/>
  </si>
  <si>
    <t>이명우</t>
    <phoneticPr fontId="1" type="noConversion"/>
  </si>
  <si>
    <t>김찬회</t>
    <phoneticPr fontId="1" type="noConversion"/>
  </si>
  <si>
    <t>이승일</t>
    <phoneticPr fontId="1" type="noConversion"/>
  </si>
  <si>
    <t>김경도</t>
    <phoneticPr fontId="1" type="noConversion"/>
  </si>
  <si>
    <t>황인표</t>
    <phoneticPr fontId="1" type="noConversion"/>
  </si>
  <si>
    <t>박진한</t>
    <phoneticPr fontId="1" type="noConversion"/>
  </si>
  <si>
    <t>김태풍</t>
    <phoneticPr fontId="1" type="noConversion"/>
  </si>
  <si>
    <t>강지은</t>
    <phoneticPr fontId="1" type="noConversion"/>
  </si>
  <si>
    <t>천혜정</t>
    <phoneticPr fontId="1" type="noConversion"/>
  </si>
  <si>
    <t>유진미</t>
    <phoneticPr fontId="1" type="noConversion"/>
  </si>
  <si>
    <t>최은선</t>
    <phoneticPr fontId="1" type="noConversion"/>
  </si>
  <si>
    <t>김명준</t>
    <phoneticPr fontId="1" type="noConversion"/>
  </si>
  <si>
    <t>황수석</t>
    <phoneticPr fontId="1" type="noConversion"/>
  </si>
  <si>
    <t>7월 14일</t>
    <phoneticPr fontId="1" type="noConversion"/>
  </si>
  <si>
    <t>상반기 Ave</t>
    <phoneticPr fontId="1" type="noConversion"/>
  </si>
  <si>
    <t>-</t>
    <phoneticPr fontId="1" type="noConversion"/>
  </si>
  <si>
    <t>송민규</t>
    <phoneticPr fontId="1" type="noConversion"/>
  </si>
  <si>
    <t>김소희</t>
    <phoneticPr fontId="1" type="noConversion"/>
  </si>
  <si>
    <t>박영훈</t>
    <phoneticPr fontId="1" type="noConversion"/>
  </si>
  <si>
    <t>김대희</t>
    <phoneticPr fontId="1" type="noConversion"/>
  </si>
  <si>
    <t>장수빈</t>
    <phoneticPr fontId="1" type="noConversion"/>
  </si>
  <si>
    <t>김송현</t>
    <phoneticPr fontId="1" type="noConversion"/>
  </si>
  <si>
    <t>이세희</t>
    <phoneticPr fontId="1" type="noConversion"/>
  </si>
  <si>
    <t>김인수</t>
    <phoneticPr fontId="1" type="noConversion"/>
  </si>
  <si>
    <t>이름</t>
    <phoneticPr fontId="1" type="noConversion"/>
  </si>
  <si>
    <t>1Game</t>
    <phoneticPr fontId="1" type="noConversion"/>
  </si>
  <si>
    <t>2Game</t>
    <phoneticPr fontId="1" type="noConversion"/>
  </si>
  <si>
    <t>3Game</t>
    <phoneticPr fontId="1" type="noConversion"/>
  </si>
  <si>
    <t>핸디</t>
    <phoneticPr fontId="1" type="noConversion"/>
  </si>
  <si>
    <t>Total</t>
    <phoneticPr fontId="1" type="noConversion"/>
  </si>
  <si>
    <t>Ave</t>
    <phoneticPr fontId="1" type="noConversion"/>
  </si>
  <si>
    <t>제 91회 핀마스터 정기전 점수표 (7월 둘째주)</t>
    <phoneticPr fontId="1" type="noConversion"/>
  </si>
  <si>
    <t>박영훈</t>
    <phoneticPr fontId="1" type="noConversion"/>
  </si>
  <si>
    <t>마동석</t>
    <phoneticPr fontId="1" type="noConversion"/>
  </si>
  <si>
    <t>김대희</t>
    <phoneticPr fontId="1" type="noConversion"/>
  </si>
  <si>
    <t>김소희</t>
    <phoneticPr fontId="1" type="noConversion"/>
  </si>
  <si>
    <t>조지현</t>
    <phoneticPr fontId="1" type="noConversion"/>
  </si>
  <si>
    <t>김경도</t>
    <phoneticPr fontId="1" type="noConversion"/>
  </si>
  <si>
    <t>김송현</t>
    <phoneticPr fontId="1" type="noConversion"/>
  </si>
  <si>
    <t>천혜정</t>
    <phoneticPr fontId="1" type="noConversion"/>
  </si>
  <si>
    <t>송민규</t>
    <phoneticPr fontId="1" type="noConversion"/>
  </si>
  <si>
    <t>신은섭</t>
    <phoneticPr fontId="1" type="noConversion"/>
  </si>
  <si>
    <t>이승일</t>
    <phoneticPr fontId="1" type="noConversion"/>
  </si>
  <si>
    <t>김인수</t>
    <phoneticPr fontId="1" type="noConversion"/>
  </si>
  <si>
    <t>장수빈</t>
    <phoneticPr fontId="1" type="noConversion"/>
  </si>
  <si>
    <t>황수석</t>
    <phoneticPr fontId="1" type="noConversion"/>
  </si>
  <si>
    <t>전희영</t>
    <phoneticPr fontId="1" type="noConversion"/>
  </si>
  <si>
    <t>황인표</t>
    <phoneticPr fontId="1" type="noConversion"/>
  </si>
  <si>
    <t>이세희</t>
    <phoneticPr fontId="1" type="noConversion"/>
  </si>
  <si>
    <t>김상우</t>
    <phoneticPr fontId="1" type="noConversion"/>
  </si>
  <si>
    <t>김찬회</t>
    <phoneticPr fontId="1" type="noConversion"/>
  </si>
  <si>
    <t>강지은</t>
    <phoneticPr fontId="1" type="noConversion"/>
  </si>
  <si>
    <t>-</t>
    <phoneticPr fontId="1" type="noConversion"/>
  </si>
  <si>
    <t>김명준</t>
    <phoneticPr fontId="1" type="noConversion"/>
  </si>
  <si>
    <t>김성철</t>
    <phoneticPr fontId="1" type="noConversion"/>
  </si>
  <si>
    <t>김태풍</t>
    <phoneticPr fontId="1" type="noConversion"/>
  </si>
  <si>
    <t>박소연</t>
    <phoneticPr fontId="1" type="noConversion"/>
  </si>
  <si>
    <t>박진한</t>
    <phoneticPr fontId="1" type="noConversion"/>
  </si>
  <si>
    <t>송재진</t>
    <phoneticPr fontId="1" type="noConversion"/>
  </si>
  <si>
    <t>신준호</t>
    <phoneticPr fontId="1" type="noConversion"/>
  </si>
  <si>
    <t>심우진</t>
    <phoneticPr fontId="1" type="noConversion"/>
  </si>
  <si>
    <t>유매경</t>
    <phoneticPr fontId="1" type="noConversion"/>
  </si>
  <si>
    <t>유진미</t>
    <phoneticPr fontId="1" type="noConversion"/>
  </si>
  <si>
    <t>이명우</t>
    <phoneticPr fontId="1" type="noConversion"/>
  </si>
  <si>
    <t>최은선</t>
    <phoneticPr fontId="1" type="noConversion"/>
  </si>
  <si>
    <t>178</t>
    <phoneticPr fontId="1" type="noConversion"/>
  </si>
  <si>
    <t>168</t>
    <phoneticPr fontId="1" type="noConversion"/>
  </si>
  <si>
    <t>159</t>
    <phoneticPr fontId="1" type="noConversion"/>
  </si>
  <si>
    <t>165</t>
    <phoneticPr fontId="1" type="noConversion"/>
  </si>
  <si>
    <t>매 게임 1등 \10,000</t>
    <phoneticPr fontId="1" type="noConversion"/>
  </si>
  <si>
    <t>총 6명 * 5,000 = \30,000</t>
    <phoneticPr fontId="1" type="noConversion"/>
  </si>
  <si>
    <t>이유미</t>
    <phoneticPr fontId="1" type="noConversion"/>
  </si>
  <si>
    <t>이재웅</t>
    <phoneticPr fontId="1" type="noConversion"/>
  </si>
  <si>
    <t>황은석</t>
    <phoneticPr fontId="1" type="noConversion"/>
  </si>
  <si>
    <t>박상필</t>
    <phoneticPr fontId="1" type="noConversion"/>
  </si>
  <si>
    <t>성연숙</t>
    <phoneticPr fontId="1" type="noConversion"/>
  </si>
  <si>
    <t>김보현</t>
    <phoneticPr fontId="1" type="noConversion"/>
  </si>
  <si>
    <t>진난희</t>
    <phoneticPr fontId="1" type="noConversion"/>
  </si>
  <si>
    <t>최지웅</t>
    <phoneticPr fontId="1" type="noConversion"/>
  </si>
  <si>
    <t>남경태</t>
    <phoneticPr fontId="1" type="noConversion"/>
  </si>
  <si>
    <t>강민경</t>
    <phoneticPr fontId="1" type="noConversion"/>
  </si>
  <si>
    <t>박재훈</t>
    <phoneticPr fontId="1" type="noConversion"/>
  </si>
  <si>
    <t>김보미</t>
    <phoneticPr fontId="1" type="noConversion"/>
  </si>
  <si>
    <t>김민정</t>
    <phoneticPr fontId="1" type="noConversion"/>
  </si>
  <si>
    <t>전기수</t>
    <phoneticPr fontId="1" type="noConversion"/>
  </si>
  <si>
    <t>정승준</t>
    <phoneticPr fontId="1" type="noConversion"/>
  </si>
  <si>
    <t>조용우</t>
    <phoneticPr fontId="1" type="noConversion"/>
  </si>
  <si>
    <t>제 92회 핀마스터 정기전 점수표 (8월 첫째주)</t>
    <phoneticPr fontId="1" type="noConversion"/>
  </si>
  <si>
    <t>김태호</t>
    <phoneticPr fontId="1" type="noConversion"/>
  </si>
  <si>
    <t>양창규</t>
    <phoneticPr fontId="1" type="noConversion"/>
  </si>
  <si>
    <t>우성철</t>
    <phoneticPr fontId="1" type="noConversion"/>
  </si>
  <si>
    <t>146</t>
    <phoneticPr fontId="1" type="noConversion"/>
  </si>
  <si>
    <t>119</t>
    <phoneticPr fontId="1" type="noConversion"/>
  </si>
  <si>
    <t>157</t>
    <phoneticPr fontId="1" type="noConversion"/>
  </si>
  <si>
    <t>191</t>
    <phoneticPr fontId="1" type="noConversion"/>
  </si>
  <si>
    <t>179</t>
    <phoneticPr fontId="1" type="noConversion"/>
  </si>
  <si>
    <t>95</t>
    <phoneticPr fontId="1" type="noConversion"/>
  </si>
  <si>
    <t>184</t>
    <phoneticPr fontId="1" type="noConversion"/>
  </si>
  <si>
    <t>148</t>
    <phoneticPr fontId="1" type="noConversion"/>
  </si>
  <si>
    <t>126</t>
    <phoneticPr fontId="1" type="noConversion"/>
  </si>
  <si>
    <t>137</t>
    <phoneticPr fontId="1" type="noConversion"/>
  </si>
  <si>
    <t>158</t>
    <phoneticPr fontId="1" type="noConversion"/>
  </si>
  <si>
    <t>169</t>
    <phoneticPr fontId="1" type="noConversion"/>
  </si>
  <si>
    <t>149</t>
    <phoneticPr fontId="1" type="noConversion"/>
  </si>
  <si>
    <t>142</t>
    <phoneticPr fontId="1" type="noConversion"/>
  </si>
  <si>
    <t>180</t>
    <phoneticPr fontId="1" type="noConversion"/>
  </si>
  <si>
    <t>121</t>
    <phoneticPr fontId="1" type="noConversion"/>
  </si>
  <si>
    <t>104</t>
    <phoneticPr fontId="1" type="noConversion"/>
  </si>
  <si>
    <t>144</t>
    <phoneticPr fontId="1" type="noConversion"/>
  </si>
  <si>
    <t>100</t>
    <phoneticPr fontId="1" type="noConversion"/>
  </si>
  <si>
    <t>145</t>
    <phoneticPr fontId="1" type="noConversion"/>
  </si>
  <si>
    <t>156</t>
    <phoneticPr fontId="1" type="noConversion"/>
  </si>
  <si>
    <t>161</t>
    <phoneticPr fontId="1" type="noConversion"/>
  </si>
  <si>
    <t>118</t>
    <phoneticPr fontId="1" type="noConversion"/>
  </si>
  <si>
    <t>136</t>
    <phoneticPr fontId="1" type="noConversion"/>
  </si>
  <si>
    <t>58</t>
    <phoneticPr fontId="1" type="noConversion"/>
  </si>
  <si>
    <t>152</t>
    <phoneticPr fontId="1" type="noConversion"/>
  </si>
  <si>
    <t>140</t>
    <phoneticPr fontId="1" type="noConversion"/>
  </si>
  <si>
    <t>155</t>
    <phoneticPr fontId="1" type="noConversion"/>
  </si>
  <si>
    <t>153</t>
    <phoneticPr fontId="1" type="noConversion"/>
  </si>
  <si>
    <t>163</t>
    <phoneticPr fontId="1" type="noConversion"/>
  </si>
  <si>
    <t>188</t>
    <phoneticPr fontId="1" type="noConversion"/>
  </si>
  <si>
    <t>221</t>
    <phoneticPr fontId="1" type="noConversion"/>
  </si>
  <si>
    <t>192</t>
    <phoneticPr fontId="1" type="noConversion"/>
  </si>
  <si>
    <t>120</t>
    <phoneticPr fontId="1" type="noConversion"/>
  </si>
  <si>
    <t>110</t>
    <phoneticPr fontId="1" type="noConversion"/>
  </si>
  <si>
    <t>117</t>
    <phoneticPr fontId="1" type="noConversion"/>
  </si>
  <si>
    <t>108</t>
    <phoneticPr fontId="1" type="noConversion"/>
  </si>
  <si>
    <t>103</t>
    <phoneticPr fontId="1" type="noConversion"/>
  </si>
  <si>
    <t>125</t>
    <phoneticPr fontId="1" type="noConversion"/>
  </si>
  <si>
    <t>114</t>
    <phoneticPr fontId="1" type="noConversion"/>
  </si>
  <si>
    <t>139</t>
    <phoneticPr fontId="1" type="noConversion"/>
  </si>
  <si>
    <t>70</t>
    <phoneticPr fontId="1" type="noConversion"/>
  </si>
  <si>
    <t>162</t>
    <phoneticPr fontId="1" type="noConversion"/>
  </si>
  <si>
    <t>207</t>
    <phoneticPr fontId="1" type="noConversion"/>
  </si>
  <si>
    <t>190</t>
    <phoneticPr fontId="1" type="noConversion"/>
  </si>
  <si>
    <t>154</t>
    <phoneticPr fontId="1" type="noConversion"/>
  </si>
  <si>
    <t>134</t>
    <phoneticPr fontId="1" type="noConversion"/>
  </si>
  <si>
    <t>113</t>
    <phoneticPr fontId="1" type="noConversion"/>
  </si>
  <si>
    <t>160</t>
    <phoneticPr fontId="1" type="noConversion"/>
  </si>
  <si>
    <t>36</t>
    <phoneticPr fontId="1" type="noConversion"/>
  </si>
  <si>
    <t>211</t>
    <phoneticPr fontId="1" type="noConversion"/>
  </si>
  <si>
    <t>201</t>
    <phoneticPr fontId="1" type="noConversion"/>
  </si>
  <si>
    <t>210</t>
    <phoneticPr fontId="1" type="noConversion"/>
  </si>
  <si>
    <t>210</t>
    <phoneticPr fontId="1" type="noConversion"/>
  </si>
  <si>
    <t>-</t>
    <phoneticPr fontId="1" type="noConversion"/>
  </si>
  <si>
    <t>김태호</t>
    <phoneticPr fontId="1" type="noConversion"/>
  </si>
  <si>
    <t>양창규</t>
    <phoneticPr fontId="1" type="noConversion"/>
  </si>
  <si>
    <t>우성철</t>
    <phoneticPr fontId="1" type="noConversion"/>
  </si>
  <si>
    <t>제 93회 핀마스터 정기전 점수표 (8월 둘째주)</t>
    <phoneticPr fontId="1" type="noConversion"/>
  </si>
  <si>
    <t>김찬회</t>
    <phoneticPr fontId="1" type="noConversion"/>
  </si>
  <si>
    <t>송민규</t>
    <phoneticPr fontId="1" type="noConversion"/>
  </si>
  <si>
    <t>이승일</t>
    <phoneticPr fontId="1" type="noConversion"/>
  </si>
  <si>
    <t>김태호</t>
    <phoneticPr fontId="1" type="noConversion"/>
  </si>
  <si>
    <t>유매경</t>
    <phoneticPr fontId="1" type="noConversion"/>
  </si>
  <si>
    <t>천혜정</t>
    <phoneticPr fontId="1" type="noConversion"/>
  </si>
  <si>
    <t>김상우</t>
    <phoneticPr fontId="1" type="noConversion"/>
  </si>
  <si>
    <t>황은석</t>
    <phoneticPr fontId="1" type="noConversion"/>
  </si>
  <si>
    <t>신은섭</t>
    <phoneticPr fontId="1" type="noConversion"/>
  </si>
  <si>
    <t>양창규</t>
    <phoneticPr fontId="1" type="noConversion"/>
  </si>
  <si>
    <t>유진미</t>
    <phoneticPr fontId="1" type="noConversion"/>
  </si>
  <si>
    <t>김보미</t>
    <phoneticPr fontId="1" type="noConversion"/>
  </si>
  <si>
    <t>박진한</t>
    <phoneticPr fontId="1" type="noConversion"/>
  </si>
  <si>
    <t>전희영</t>
    <phoneticPr fontId="1" type="noConversion"/>
  </si>
  <si>
    <t>김경도</t>
    <phoneticPr fontId="1" type="noConversion"/>
  </si>
  <si>
    <t>김민정</t>
    <phoneticPr fontId="1" type="noConversion"/>
  </si>
  <si>
    <t>김성철</t>
    <phoneticPr fontId="1" type="noConversion"/>
  </si>
  <si>
    <t>김태풍</t>
    <phoneticPr fontId="1" type="noConversion"/>
  </si>
  <si>
    <t>김대희</t>
    <phoneticPr fontId="1" type="noConversion"/>
  </si>
  <si>
    <t>정정교</t>
    <phoneticPr fontId="1" type="noConversion"/>
  </si>
  <si>
    <t>강지은</t>
    <phoneticPr fontId="1" type="noConversion"/>
  </si>
  <si>
    <t>황수석</t>
    <phoneticPr fontId="1" type="noConversion"/>
  </si>
  <si>
    <t>이수</t>
    <phoneticPr fontId="1" type="noConversion"/>
  </si>
  <si>
    <t>김소희</t>
    <phoneticPr fontId="1" type="noConversion"/>
  </si>
  <si>
    <t>178</t>
    <phoneticPr fontId="1" type="noConversion"/>
  </si>
  <si>
    <t>156</t>
    <phoneticPr fontId="1" type="noConversion"/>
  </si>
  <si>
    <t>195</t>
    <phoneticPr fontId="1" type="noConversion"/>
  </si>
  <si>
    <t>148</t>
    <phoneticPr fontId="1" type="noConversion"/>
  </si>
  <si>
    <t>111</t>
    <phoneticPr fontId="1" type="noConversion"/>
  </si>
  <si>
    <t>106</t>
    <phoneticPr fontId="1" type="noConversion"/>
  </si>
  <si>
    <t>149</t>
    <phoneticPr fontId="1" type="noConversion"/>
  </si>
  <si>
    <t>184</t>
    <phoneticPr fontId="1" type="noConversion"/>
  </si>
  <si>
    <t>138</t>
    <phoneticPr fontId="1" type="noConversion"/>
  </si>
  <si>
    <t>75</t>
    <phoneticPr fontId="1" type="noConversion"/>
  </si>
  <si>
    <t>154</t>
    <phoneticPr fontId="1" type="noConversion"/>
  </si>
  <si>
    <t>127</t>
    <phoneticPr fontId="1" type="noConversion"/>
  </si>
  <si>
    <t>173</t>
    <phoneticPr fontId="1" type="noConversion"/>
  </si>
  <si>
    <t>119</t>
    <phoneticPr fontId="1" type="noConversion"/>
  </si>
  <si>
    <t>165</t>
    <phoneticPr fontId="1" type="noConversion"/>
  </si>
  <si>
    <t>212</t>
    <phoneticPr fontId="1" type="noConversion"/>
  </si>
  <si>
    <t>132</t>
    <phoneticPr fontId="1" type="noConversion"/>
  </si>
  <si>
    <t>136</t>
    <phoneticPr fontId="1" type="noConversion"/>
  </si>
  <si>
    <t>139</t>
    <phoneticPr fontId="1" type="noConversion"/>
  </si>
  <si>
    <t>140</t>
    <phoneticPr fontId="1" type="noConversion"/>
  </si>
  <si>
    <t>162</t>
    <phoneticPr fontId="1" type="noConversion"/>
  </si>
  <si>
    <t>177</t>
    <phoneticPr fontId="1" type="noConversion"/>
  </si>
  <si>
    <t>215</t>
    <phoneticPr fontId="1" type="noConversion"/>
  </si>
  <si>
    <t>130</t>
    <phoneticPr fontId="1" type="noConversion"/>
  </si>
  <si>
    <t>150</t>
    <phoneticPr fontId="1" type="noConversion"/>
  </si>
  <si>
    <t>189</t>
    <phoneticPr fontId="1" type="noConversion"/>
  </si>
  <si>
    <t>125</t>
    <phoneticPr fontId="1" type="noConversion"/>
  </si>
  <si>
    <t>83</t>
    <phoneticPr fontId="1" type="noConversion"/>
  </si>
  <si>
    <t>163</t>
    <phoneticPr fontId="1" type="noConversion"/>
  </si>
  <si>
    <t>102</t>
    <phoneticPr fontId="1" type="noConversion"/>
  </si>
  <si>
    <t>166</t>
    <phoneticPr fontId="1" type="noConversion"/>
  </si>
  <si>
    <t>186</t>
    <phoneticPr fontId="1" type="noConversion"/>
  </si>
  <si>
    <t>153</t>
    <phoneticPr fontId="1" type="noConversion"/>
  </si>
  <si>
    <t>172</t>
    <phoneticPr fontId="1" type="noConversion"/>
  </si>
  <si>
    <t>129</t>
    <phoneticPr fontId="1" type="noConversion"/>
  </si>
  <si>
    <t>169</t>
    <phoneticPr fontId="1" type="noConversion"/>
  </si>
  <si>
    <t>139</t>
    <phoneticPr fontId="1" type="noConversion"/>
  </si>
  <si>
    <t>105</t>
    <phoneticPr fontId="1" type="noConversion"/>
  </si>
  <si>
    <t>210</t>
    <phoneticPr fontId="1" type="noConversion"/>
  </si>
  <si>
    <t>164</t>
    <phoneticPr fontId="1" type="noConversion"/>
  </si>
  <si>
    <t>165</t>
    <phoneticPr fontId="1" type="noConversion"/>
  </si>
  <si>
    <t>143</t>
    <phoneticPr fontId="1" type="noConversion"/>
  </si>
  <si>
    <t>184</t>
    <phoneticPr fontId="1" type="noConversion"/>
  </si>
  <si>
    <t>168</t>
    <phoneticPr fontId="1" type="noConversion"/>
  </si>
  <si>
    <t>118</t>
    <phoneticPr fontId="1" type="noConversion"/>
  </si>
  <si>
    <t>149</t>
    <phoneticPr fontId="1" type="noConversion"/>
  </si>
  <si>
    <t>179</t>
    <phoneticPr fontId="1" type="noConversion"/>
  </si>
  <si>
    <t>157</t>
    <phoneticPr fontId="1" type="noConversion"/>
  </si>
  <si>
    <t>72</t>
    <phoneticPr fontId="1" type="noConversion"/>
  </si>
  <si>
    <t>144</t>
    <phoneticPr fontId="1" type="noConversion"/>
  </si>
  <si>
    <t>141</t>
    <phoneticPr fontId="1" type="noConversion"/>
  </si>
  <si>
    <t>135</t>
    <phoneticPr fontId="1" type="noConversion"/>
  </si>
  <si>
    <t>122</t>
    <phoneticPr fontId="1" type="noConversion"/>
  </si>
  <si>
    <t>199</t>
    <phoneticPr fontId="1" type="noConversion"/>
  </si>
  <si>
    <t>117</t>
    <phoneticPr fontId="1" type="noConversion"/>
  </si>
  <si>
    <t>150</t>
    <phoneticPr fontId="1" type="noConversion"/>
  </si>
  <si>
    <t>158</t>
    <phoneticPr fontId="1" type="noConversion"/>
  </si>
  <si>
    <t>36</t>
    <phoneticPr fontId="1" type="noConversion"/>
  </si>
  <si>
    <t>36</t>
    <phoneticPr fontId="1" type="noConversion"/>
  </si>
  <si>
    <t>24</t>
    <phoneticPr fontId="1" type="noConversion"/>
  </si>
  <si>
    <t>8월 11일</t>
  </si>
  <si>
    <t>7월 28일</t>
  </si>
  <si>
    <t>-</t>
  </si>
  <si>
    <t>-</t>
    <phoneticPr fontId="1" type="noConversion"/>
  </si>
  <si>
    <t>8월 25일</t>
    <phoneticPr fontId="1" type="noConversion"/>
  </si>
  <si>
    <t>정정교</t>
    <phoneticPr fontId="1" type="noConversion"/>
  </si>
  <si>
    <t>-</t>
    <phoneticPr fontId="1" type="noConversion"/>
  </si>
  <si>
    <t>제 94회 핀마스터 정기전 점수표 (9월 첫째주)</t>
    <phoneticPr fontId="1" type="noConversion"/>
  </si>
  <si>
    <t>유용희</t>
    <phoneticPr fontId="1" type="noConversion"/>
  </si>
  <si>
    <t>김대희</t>
    <phoneticPr fontId="1" type="noConversion"/>
  </si>
  <si>
    <t>174</t>
    <phoneticPr fontId="1" type="noConversion"/>
  </si>
  <si>
    <t>115</t>
    <phoneticPr fontId="1" type="noConversion"/>
  </si>
  <si>
    <t>171</t>
    <phoneticPr fontId="1" type="noConversion"/>
  </si>
  <si>
    <t>181</t>
    <phoneticPr fontId="1" type="noConversion"/>
  </si>
  <si>
    <t>203</t>
    <phoneticPr fontId="1" type="noConversion"/>
  </si>
  <si>
    <t>194</t>
    <phoneticPr fontId="1" type="noConversion"/>
  </si>
  <si>
    <t>147</t>
    <phoneticPr fontId="1" type="noConversion"/>
  </si>
  <si>
    <t>61</t>
    <phoneticPr fontId="1" type="noConversion"/>
  </si>
  <si>
    <t>170</t>
    <phoneticPr fontId="1" type="noConversion"/>
  </si>
  <si>
    <t>187</t>
    <phoneticPr fontId="1" type="noConversion"/>
  </si>
  <si>
    <t>243</t>
    <phoneticPr fontId="1" type="noConversion"/>
  </si>
  <si>
    <t>116</t>
    <phoneticPr fontId="1" type="noConversion"/>
  </si>
  <si>
    <t>84</t>
    <phoneticPr fontId="1" type="noConversion"/>
  </si>
  <si>
    <t>222</t>
    <phoneticPr fontId="1" type="noConversion"/>
  </si>
  <si>
    <t>148</t>
    <phoneticPr fontId="1" type="noConversion"/>
  </si>
  <si>
    <t>164</t>
    <phoneticPr fontId="1" type="noConversion"/>
  </si>
  <si>
    <t>79</t>
    <phoneticPr fontId="1" type="noConversion"/>
  </si>
  <si>
    <t>89</t>
    <phoneticPr fontId="1" type="noConversion"/>
  </si>
  <si>
    <t>155</t>
    <phoneticPr fontId="1" type="noConversion"/>
  </si>
  <si>
    <t>77</t>
    <phoneticPr fontId="1" type="noConversion"/>
  </si>
  <si>
    <t>160</t>
    <phoneticPr fontId="1" type="noConversion"/>
  </si>
  <si>
    <t>166</t>
    <phoneticPr fontId="1" type="noConversion"/>
  </si>
  <si>
    <t>165</t>
    <phoneticPr fontId="1" type="noConversion"/>
  </si>
  <si>
    <t>159</t>
    <phoneticPr fontId="1" type="noConversion"/>
  </si>
  <si>
    <t>174</t>
    <phoneticPr fontId="1" type="noConversion"/>
  </si>
  <si>
    <t>173</t>
    <phoneticPr fontId="1" type="noConversion"/>
  </si>
  <si>
    <t>127</t>
    <phoneticPr fontId="1" type="noConversion"/>
  </si>
  <si>
    <t>168</t>
    <phoneticPr fontId="1" type="noConversion"/>
  </si>
  <si>
    <t>123</t>
    <phoneticPr fontId="1" type="noConversion"/>
  </si>
  <si>
    <t>115</t>
    <phoneticPr fontId="1" type="noConversion"/>
  </si>
  <si>
    <t>139</t>
    <phoneticPr fontId="1" type="noConversion"/>
  </si>
  <si>
    <t>203</t>
    <phoneticPr fontId="1" type="noConversion"/>
  </si>
  <si>
    <t>231</t>
    <phoneticPr fontId="1" type="noConversion"/>
  </si>
  <si>
    <t>남경태</t>
    <phoneticPr fontId="1" type="noConversion"/>
  </si>
  <si>
    <t>총 8명 * 5,000 = \40,000</t>
    <phoneticPr fontId="1" type="noConversion"/>
  </si>
  <si>
    <t>1G - 1등 \8,000  2등 \4,000</t>
    <phoneticPr fontId="1" type="noConversion"/>
  </si>
  <si>
    <t>2G - 1등 \8,000  2등 \4,000</t>
    <phoneticPr fontId="1" type="noConversion"/>
  </si>
  <si>
    <t>3G - 1등 \11,000  2등 \5,000</t>
    <phoneticPr fontId="1" type="noConversion"/>
  </si>
  <si>
    <t>176</t>
    <phoneticPr fontId="1" type="noConversion"/>
  </si>
  <si>
    <t>167</t>
    <phoneticPr fontId="1" type="noConversion"/>
  </si>
  <si>
    <t>183</t>
    <phoneticPr fontId="1" type="noConversion"/>
  </si>
  <si>
    <t>243</t>
    <phoneticPr fontId="1" type="noConversion"/>
  </si>
  <si>
    <t>194</t>
    <phoneticPr fontId="1" type="noConversion"/>
  </si>
  <si>
    <t>222</t>
    <phoneticPr fontId="1" type="noConversion"/>
  </si>
  <si>
    <t>9월 8일</t>
    <phoneticPr fontId="1" type="noConversion"/>
  </si>
  <si>
    <t>-</t>
    <phoneticPr fontId="1" type="noConversion"/>
  </si>
  <si>
    <t>하반기 Ave</t>
    <phoneticPr fontId="1" type="noConversion"/>
  </si>
  <si>
    <t>유용희</t>
    <phoneticPr fontId="1" type="noConversion"/>
  </si>
  <si>
    <t>유용희</t>
    <phoneticPr fontId="1" type="noConversion"/>
  </si>
  <si>
    <t>151</t>
    <phoneticPr fontId="1" type="noConversion"/>
  </si>
  <si>
    <t>182</t>
    <phoneticPr fontId="1" type="noConversion"/>
  </si>
  <si>
    <t>194</t>
    <phoneticPr fontId="1" type="noConversion"/>
  </si>
  <si>
    <t>197</t>
    <phoneticPr fontId="1" type="noConversion"/>
  </si>
  <si>
    <t>135</t>
    <phoneticPr fontId="1" type="noConversion"/>
  </si>
  <si>
    <t>170</t>
    <phoneticPr fontId="1" type="noConversion"/>
  </si>
  <si>
    <t>96</t>
    <phoneticPr fontId="1" type="noConversion"/>
  </si>
  <si>
    <t>98</t>
    <phoneticPr fontId="1" type="noConversion"/>
  </si>
  <si>
    <t>196</t>
    <phoneticPr fontId="1" type="noConversion"/>
  </si>
  <si>
    <t>199</t>
    <phoneticPr fontId="1" type="noConversion"/>
  </si>
  <si>
    <t>115</t>
    <phoneticPr fontId="1" type="noConversion"/>
  </si>
  <si>
    <t>198</t>
    <phoneticPr fontId="1" type="noConversion"/>
  </si>
  <si>
    <t>90</t>
    <phoneticPr fontId="1" type="noConversion"/>
  </si>
  <si>
    <t>228</t>
    <phoneticPr fontId="1" type="noConversion"/>
  </si>
  <si>
    <t>171</t>
    <phoneticPr fontId="1" type="noConversion"/>
  </si>
  <si>
    <t>205</t>
    <phoneticPr fontId="1" type="noConversion"/>
  </si>
  <si>
    <t>79</t>
    <phoneticPr fontId="1" type="noConversion"/>
  </si>
  <si>
    <t>193</t>
    <phoneticPr fontId="1" type="noConversion"/>
  </si>
  <si>
    <t>187</t>
    <phoneticPr fontId="1" type="noConversion"/>
  </si>
  <si>
    <t>111</t>
    <phoneticPr fontId="1" type="noConversion"/>
  </si>
  <si>
    <t>157</t>
    <phoneticPr fontId="1" type="noConversion"/>
  </si>
  <si>
    <t>222</t>
    <phoneticPr fontId="1" type="noConversion"/>
  </si>
  <si>
    <t>140</t>
    <phoneticPr fontId="1" type="noConversion"/>
  </si>
  <si>
    <t>115</t>
    <phoneticPr fontId="1" type="noConversion"/>
  </si>
  <si>
    <t>114</t>
    <phoneticPr fontId="1" type="noConversion"/>
  </si>
  <si>
    <t>169</t>
    <phoneticPr fontId="1" type="noConversion"/>
  </si>
  <si>
    <t>153</t>
    <phoneticPr fontId="1" type="noConversion"/>
  </si>
  <si>
    <t>170</t>
    <phoneticPr fontId="1" type="noConversion"/>
  </si>
  <si>
    <t>201</t>
    <phoneticPr fontId="1" type="noConversion"/>
  </si>
  <si>
    <t>168</t>
    <phoneticPr fontId="1" type="noConversion"/>
  </si>
  <si>
    <t>109</t>
    <phoneticPr fontId="1" type="noConversion"/>
  </si>
  <si>
    <t>131</t>
    <phoneticPr fontId="1" type="noConversion"/>
  </si>
  <si>
    <t>134</t>
    <phoneticPr fontId="1" type="noConversion"/>
  </si>
  <si>
    <t>141</t>
    <phoneticPr fontId="1" type="noConversion"/>
  </si>
  <si>
    <t>172</t>
    <phoneticPr fontId="1" type="noConversion"/>
  </si>
  <si>
    <t>146</t>
    <phoneticPr fontId="1" type="noConversion"/>
  </si>
  <si>
    <t>159</t>
    <phoneticPr fontId="1" type="noConversion"/>
  </si>
  <si>
    <t>149</t>
    <phoneticPr fontId="1" type="noConversion"/>
  </si>
  <si>
    <t>158</t>
    <phoneticPr fontId="1" type="noConversion"/>
  </si>
  <si>
    <t>198</t>
    <phoneticPr fontId="1" type="noConversion"/>
  </si>
  <si>
    <t>145</t>
    <phoneticPr fontId="1" type="noConversion"/>
  </si>
  <si>
    <t>135</t>
    <phoneticPr fontId="1" type="noConversion"/>
  </si>
  <si>
    <t>185</t>
    <phoneticPr fontId="1" type="noConversion"/>
  </si>
  <si>
    <t>74</t>
    <phoneticPr fontId="1" type="noConversion"/>
  </si>
  <si>
    <t>126</t>
    <phoneticPr fontId="1" type="noConversion"/>
  </si>
  <si>
    <t>142</t>
    <phoneticPr fontId="1" type="noConversion"/>
  </si>
  <si>
    <t>177</t>
    <phoneticPr fontId="1" type="noConversion"/>
  </si>
  <si>
    <t>162</t>
    <phoneticPr fontId="1" type="noConversion"/>
  </si>
  <si>
    <t>150</t>
    <phoneticPr fontId="1" type="noConversion"/>
  </si>
  <si>
    <t>163</t>
    <phoneticPr fontId="1" type="noConversion"/>
  </si>
  <si>
    <t>112</t>
    <phoneticPr fontId="1" type="noConversion"/>
  </si>
  <si>
    <t>97</t>
    <phoneticPr fontId="1" type="noConversion"/>
  </si>
  <si>
    <t>103</t>
    <phoneticPr fontId="1" type="noConversion"/>
  </si>
  <si>
    <t>155</t>
    <phoneticPr fontId="1" type="noConversion"/>
  </si>
  <si>
    <t>206</t>
    <phoneticPr fontId="1" type="noConversion"/>
  </si>
  <si>
    <t>225</t>
    <phoneticPr fontId="1" type="noConversion"/>
  </si>
  <si>
    <t>제 95회 핀마스터 정기전+이벤트전 점수표 (9월 둘째주)</t>
    <phoneticPr fontId="1" type="noConversion"/>
  </si>
  <si>
    <t>1팀</t>
    <phoneticPr fontId="1" type="noConversion"/>
  </si>
  <si>
    <t>점수</t>
    <phoneticPr fontId="1" type="noConversion"/>
  </si>
  <si>
    <t>497</t>
    <phoneticPr fontId="1" type="noConversion"/>
  </si>
  <si>
    <t>608</t>
    <phoneticPr fontId="1" type="noConversion"/>
  </si>
  <si>
    <t>481</t>
    <phoneticPr fontId="1" type="noConversion"/>
  </si>
  <si>
    <t>459</t>
    <phoneticPr fontId="1" type="noConversion"/>
  </si>
  <si>
    <t>480</t>
    <phoneticPr fontId="1" type="noConversion"/>
  </si>
  <si>
    <t>합계</t>
    <phoneticPr fontId="1" type="noConversion"/>
  </si>
  <si>
    <t>2팀</t>
    <phoneticPr fontId="1" type="noConversion"/>
  </si>
  <si>
    <t>3팀</t>
    <phoneticPr fontId="1" type="noConversion"/>
  </si>
  <si>
    <t>4팀</t>
    <phoneticPr fontId="1" type="noConversion"/>
  </si>
  <si>
    <t>5팀</t>
    <phoneticPr fontId="1" type="noConversion"/>
  </si>
  <si>
    <t>유진미</t>
    <phoneticPr fontId="1" type="noConversion"/>
  </si>
  <si>
    <t>핸디</t>
    <phoneticPr fontId="1" type="noConversion"/>
  </si>
  <si>
    <t>강지은</t>
    <phoneticPr fontId="1" type="noConversion"/>
  </si>
  <si>
    <t>제 96회 핀마스터 정기전 점수표 (10월 첫째주)</t>
    <phoneticPr fontId="1" type="noConversion"/>
  </si>
  <si>
    <t>1등 \8,000  2등 \2,000</t>
    <phoneticPr fontId="1" type="noConversion"/>
  </si>
  <si>
    <t>133</t>
    <phoneticPr fontId="1" type="noConversion"/>
  </si>
  <si>
    <t>202</t>
    <phoneticPr fontId="1" type="noConversion"/>
  </si>
  <si>
    <t>176</t>
    <phoneticPr fontId="1" type="noConversion"/>
  </si>
  <si>
    <t>160</t>
    <phoneticPr fontId="1" type="noConversion"/>
  </si>
  <si>
    <t>127</t>
    <phoneticPr fontId="1" type="noConversion"/>
  </si>
  <si>
    <t>102</t>
    <phoneticPr fontId="1" type="noConversion"/>
  </si>
  <si>
    <t>98</t>
    <phoneticPr fontId="1" type="noConversion"/>
  </si>
  <si>
    <t>213</t>
    <phoneticPr fontId="1" type="noConversion"/>
  </si>
  <si>
    <t>225</t>
    <phoneticPr fontId="1" type="noConversion"/>
  </si>
  <si>
    <t>155</t>
    <phoneticPr fontId="1" type="noConversion"/>
  </si>
  <si>
    <t>184</t>
    <phoneticPr fontId="1" type="noConversion"/>
  </si>
  <si>
    <t>9월 22일</t>
    <phoneticPr fontId="1" type="noConversion"/>
  </si>
  <si>
    <t>-</t>
    <phoneticPr fontId="1" type="noConversion"/>
  </si>
  <si>
    <t>10월 13일</t>
    <phoneticPr fontId="1" type="noConversion"/>
  </si>
  <si>
    <t>-</t>
    <phoneticPr fontId="1" type="noConversion"/>
  </si>
  <si>
    <t>강낙원</t>
    <phoneticPr fontId="1" type="noConversion"/>
  </si>
  <si>
    <t>이제선</t>
    <phoneticPr fontId="1" type="noConversion"/>
  </si>
  <si>
    <t>성화원</t>
    <phoneticPr fontId="1" type="noConversion"/>
  </si>
  <si>
    <t>이도연</t>
    <phoneticPr fontId="1" type="noConversion"/>
  </si>
  <si>
    <t>양지유</t>
    <phoneticPr fontId="1" type="noConversion"/>
  </si>
  <si>
    <t>총 10명 * 5,000 = \50,000</t>
    <phoneticPr fontId="1" type="noConversion"/>
  </si>
  <si>
    <t>1G - 1등 \10,000  2등 \7,000</t>
    <phoneticPr fontId="1" type="noConversion"/>
  </si>
  <si>
    <t>3G - 1등 \10,000  2등 \7,000</t>
    <phoneticPr fontId="1" type="noConversion"/>
  </si>
  <si>
    <t>2G - 1등 \10,000  2등 \6,000</t>
    <phoneticPr fontId="1" type="noConversion"/>
  </si>
  <si>
    <t>124</t>
    <phoneticPr fontId="1" type="noConversion"/>
  </si>
  <si>
    <t>187</t>
    <phoneticPr fontId="1" type="noConversion"/>
  </si>
  <si>
    <t>182</t>
    <phoneticPr fontId="1" type="noConversion"/>
  </si>
  <si>
    <t>143</t>
    <phoneticPr fontId="1" type="noConversion"/>
  </si>
  <si>
    <t>179</t>
    <phoneticPr fontId="1" type="noConversion"/>
  </si>
  <si>
    <t>214</t>
    <phoneticPr fontId="1" type="noConversion"/>
  </si>
  <si>
    <t>184</t>
    <phoneticPr fontId="1" type="noConversion"/>
  </si>
  <si>
    <t>213</t>
    <phoneticPr fontId="1" type="noConversion"/>
  </si>
  <si>
    <t>206</t>
    <phoneticPr fontId="1" type="noConversion"/>
  </si>
  <si>
    <t>138</t>
    <phoneticPr fontId="1" type="noConversion"/>
  </si>
  <si>
    <t>144</t>
    <phoneticPr fontId="1" type="noConversion"/>
  </si>
  <si>
    <t>174</t>
    <phoneticPr fontId="1" type="noConversion"/>
  </si>
  <si>
    <t>156</t>
    <phoneticPr fontId="1" type="noConversion"/>
  </si>
  <si>
    <t>111</t>
    <phoneticPr fontId="1" type="noConversion"/>
  </si>
  <si>
    <t>173</t>
    <phoneticPr fontId="1" type="noConversion"/>
  </si>
  <si>
    <t>180</t>
    <phoneticPr fontId="1" type="noConversion"/>
  </si>
  <si>
    <t>199</t>
    <phoneticPr fontId="1" type="noConversion"/>
  </si>
  <si>
    <t>212</t>
    <phoneticPr fontId="1" type="noConversion"/>
  </si>
  <si>
    <t>198</t>
    <phoneticPr fontId="1" type="noConversion"/>
  </si>
  <si>
    <t>169</t>
    <phoneticPr fontId="1" type="noConversion"/>
  </si>
  <si>
    <t>170</t>
    <phoneticPr fontId="1" type="noConversion"/>
  </si>
  <si>
    <t>171</t>
    <phoneticPr fontId="1" type="noConversion"/>
  </si>
  <si>
    <t>148</t>
    <phoneticPr fontId="1" type="noConversion"/>
  </si>
  <si>
    <t>203</t>
    <phoneticPr fontId="1" type="noConversion"/>
  </si>
  <si>
    <t>157</t>
    <phoneticPr fontId="1" type="noConversion"/>
  </si>
  <si>
    <t>211</t>
    <phoneticPr fontId="1" type="noConversion"/>
  </si>
  <si>
    <t>132</t>
    <phoneticPr fontId="1" type="noConversion"/>
  </si>
  <si>
    <t>206</t>
    <phoneticPr fontId="1" type="noConversion"/>
  </si>
  <si>
    <t>211</t>
    <phoneticPr fontId="1" type="noConversion"/>
  </si>
  <si>
    <t>142</t>
    <phoneticPr fontId="1" type="noConversion"/>
  </si>
  <si>
    <t>175</t>
    <phoneticPr fontId="1" type="noConversion"/>
  </si>
  <si>
    <t>112</t>
    <phoneticPr fontId="1" type="noConversion"/>
  </si>
  <si>
    <t>181</t>
    <phoneticPr fontId="1" type="noConversion"/>
  </si>
  <si>
    <t>235</t>
    <phoneticPr fontId="1" type="noConversion"/>
  </si>
  <si>
    <t>86</t>
    <phoneticPr fontId="1" type="noConversion"/>
  </si>
  <si>
    <t>107</t>
    <phoneticPr fontId="1" type="noConversion"/>
  </si>
  <si>
    <t>105</t>
    <phoneticPr fontId="1" type="noConversion"/>
  </si>
  <si>
    <t>127</t>
    <phoneticPr fontId="1" type="noConversion"/>
  </si>
  <si>
    <t>113</t>
    <phoneticPr fontId="1" type="noConversion"/>
  </si>
  <si>
    <t>121</t>
    <phoneticPr fontId="1" type="noConversion"/>
  </si>
  <si>
    <t>126</t>
    <phoneticPr fontId="1" type="noConversion"/>
  </si>
  <si>
    <t>110</t>
    <phoneticPr fontId="1" type="noConversion"/>
  </si>
  <si>
    <t>162</t>
    <phoneticPr fontId="1" type="noConversion"/>
  </si>
  <si>
    <t>122</t>
    <phoneticPr fontId="1" type="noConversion"/>
  </si>
  <si>
    <t>117</t>
    <phoneticPr fontId="1" type="noConversion"/>
  </si>
  <si>
    <t>165</t>
    <phoneticPr fontId="1" type="noConversion"/>
  </si>
  <si>
    <t>155</t>
    <phoneticPr fontId="1" type="noConversion"/>
  </si>
  <si>
    <t>137</t>
    <phoneticPr fontId="1" type="noConversion"/>
  </si>
  <si>
    <t>119</t>
    <phoneticPr fontId="1" type="noConversion"/>
  </si>
  <si>
    <t>158</t>
    <phoneticPr fontId="1" type="noConversion"/>
  </si>
  <si>
    <t>168</t>
    <phoneticPr fontId="1" type="noConversion"/>
  </si>
  <si>
    <t>218</t>
    <phoneticPr fontId="1" type="noConversion"/>
  </si>
  <si>
    <t>197</t>
    <phoneticPr fontId="1" type="noConversion"/>
  </si>
  <si>
    <t>118</t>
    <phoneticPr fontId="1" type="noConversion"/>
  </si>
  <si>
    <t>195</t>
    <phoneticPr fontId="1" type="noConversion"/>
  </si>
  <si>
    <t>177</t>
    <phoneticPr fontId="1" type="noConversion"/>
  </si>
  <si>
    <t>164</t>
    <phoneticPr fontId="1" type="noConversion"/>
  </si>
  <si>
    <t>99</t>
    <phoneticPr fontId="1" type="noConversion"/>
  </si>
  <si>
    <t>60</t>
    <phoneticPr fontId="1" type="noConversion"/>
  </si>
  <si>
    <t>223</t>
    <phoneticPr fontId="1" type="noConversion"/>
  </si>
  <si>
    <t>128</t>
    <phoneticPr fontId="1" type="noConversion"/>
  </si>
  <si>
    <t>145</t>
    <phoneticPr fontId="1" type="noConversion"/>
  </si>
  <si>
    <t>135</t>
    <phoneticPr fontId="1" type="noConversion"/>
  </si>
  <si>
    <t>154</t>
    <phoneticPr fontId="1" type="noConversion"/>
  </si>
  <si>
    <t>191</t>
    <phoneticPr fontId="1" type="noConversion"/>
  </si>
  <si>
    <t>95</t>
    <phoneticPr fontId="1" type="noConversion"/>
  </si>
  <si>
    <t>120</t>
    <phoneticPr fontId="1" type="noConversion"/>
  </si>
  <si>
    <t>150</t>
    <phoneticPr fontId="1" type="noConversion"/>
  </si>
  <si>
    <t>97</t>
    <phoneticPr fontId="1" type="noConversion"/>
  </si>
  <si>
    <t>140</t>
    <phoneticPr fontId="1" type="noConversion"/>
  </si>
  <si>
    <t>133</t>
    <phoneticPr fontId="1" type="noConversion"/>
  </si>
  <si>
    <t>59</t>
    <phoneticPr fontId="1" type="noConversion"/>
  </si>
  <si>
    <t>40</t>
    <phoneticPr fontId="1" type="noConversion"/>
  </si>
  <si>
    <t>50</t>
    <phoneticPr fontId="1" type="noConversion"/>
  </si>
  <si>
    <t>제 97회 핀마스터 정기전 점수표 (10월 둘째주)</t>
    <phoneticPr fontId="1" type="noConversion"/>
  </si>
  <si>
    <t>10월 27일</t>
    <phoneticPr fontId="1" type="noConversion"/>
  </si>
  <si>
    <t>강낙원</t>
    <phoneticPr fontId="1" type="noConversion"/>
  </si>
  <si>
    <t>-</t>
    <phoneticPr fontId="1" type="noConversion"/>
  </si>
  <si>
    <t>성화원</t>
    <phoneticPr fontId="1" type="noConversion"/>
  </si>
  <si>
    <t>111..3</t>
    <phoneticPr fontId="1" type="noConversion"/>
  </si>
  <si>
    <t>이 수</t>
    <phoneticPr fontId="1" type="noConversion"/>
  </si>
  <si>
    <t>11월 10일</t>
    <phoneticPr fontId="1" type="noConversion"/>
  </si>
  <si>
    <t>-</t>
    <phoneticPr fontId="1" type="noConversion"/>
  </si>
  <si>
    <t>백애나</t>
    <phoneticPr fontId="1" type="noConversion"/>
  </si>
  <si>
    <t>곽은혜</t>
    <phoneticPr fontId="1" type="noConversion"/>
  </si>
  <si>
    <t>195</t>
  </si>
  <si>
    <t>201</t>
  </si>
  <si>
    <t>157</t>
  </si>
  <si>
    <t>225</t>
  </si>
  <si>
    <t>223</t>
  </si>
  <si>
    <t>156</t>
  </si>
  <si>
    <t>3G - 1등 \10,000  2등 \3,000</t>
    <phoneticPr fontId="1" type="noConversion"/>
  </si>
  <si>
    <t>162</t>
  </si>
  <si>
    <t>150</t>
  </si>
  <si>
    <t>144</t>
  </si>
  <si>
    <t>2G - 1등 \8,000  2등 \3,000</t>
    <phoneticPr fontId="1" type="noConversion"/>
  </si>
  <si>
    <t>124</t>
  </si>
  <si>
    <t>1G - 1등 \8,000  2등 \3,000</t>
    <phoneticPr fontId="1" type="noConversion"/>
  </si>
  <si>
    <t>185</t>
  </si>
  <si>
    <t>198</t>
  </si>
  <si>
    <t>207</t>
  </si>
  <si>
    <t>209</t>
  </si>
  <si>
    <t>193</t>
  </si>
  <si>
    <t>173</t>
  </si>
  <si>
    <t>총 7명 * 5,000 = \35,000</t>
    <phoneticPr fontId="1" type="noConversion"/>
  </si>
  <si>
    <t>169</t>
  </si>
  <si>
    <t>209</t>
    <phoneticPr fontId="1" type="noConversion"/>
  </si>
  <si>
    <t>36</t>
    <phoneticPr fontId="1" type="noConversion"/>
  </si>
  <si>
    <t>158</t>
    <phoneticPr fontId="1" type="noConversion"/>
  </si>
  <si>
    <t>199</t>
    <phoneticPr fontId="1" type="noConversion"/>
  </si>
  <si>
    <t>175</t>
    <phoneticPr fontId="1" type="noConversion"/>
  </si>
  <si>
    <t>유진미</t>
    <phoneticPr fontId="1" type="noConversion"/>
  </si>
  <si>
    <t>Ave</t>
    <phoneticPr fontId="1" type="noConversion"/>
  </si>
  <si>
    <t>제 98회 핀마스터 정기전 점수표 (11월 첫째주)</t>
    <phoneticPr fontId="1" type="noConversion"/>
  </si>
  <si>
    <t>-</t>
    <phoneticPr fontId="1" type="noConversion"/>
  </si>
  <si>
    <t>Sheet1</t>
    <phoneticPr fontId="1" type="noConversion"/>
  </si>
  <si>
    <t>Row1</t>
    <phoneticPr fontId="1" type="noConversion"/>
  </si>
  <si>
    <t>Row2</t>
    <phoneticPr fontId="1" type="noConversion"/>
  </si>
  <si>
    <t>Colunm1</t>
    <phoneticPr fontId="1" type="noConversion"/>
  </si>
  <si>
    <t>Colunm2</t>
    <phoneticPr fontId="1" type="noConversion"/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</si>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</sst>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.0_ "/>
    <numFmt numFmtId="177" formatCode="0_ "/>
    <numFmt numFmtId="178" formatCode="0.0_);[Red]\(0.0\)"/>
    <numFmt numFmtId="179" formatCode="0.0_);\(0.0\)"/>
    <numFmt numFmtId="180" formatCode="0.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나눔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6337778862885"/>
        <bgColor indexed="64"/>
      </patternFill>
    </fill>
  </fills>
  <borders count="6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 style="medium">
        <color auto="1"/>
      </right>
      <top style="thin">
        <color theme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medium">
        <color auto="1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medium">
        <color auto="1"/>
      </right>
      <top style="thin">
        <color theme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readingOrder="1"/>
    </xf>
    <xf numFmtId="49" fontId="0" fillId="0" borderId="6" xfId="0" applyNumberFormat="1" applyBorder="1" applyAlignment="1">
      <alignment horizontal="center" vertical="center" readingOrder="1"/>
    </xf>
    <xf numFmtId="49" fontId="0" fillId="0" borderId="9" xfId="0" applyNumberFormat="1" applyBorder="1" applyAlignment="1">
      <alignment horizontal="center" vertical="center" readingOrder="1"/>
    </xf>
    <xf numFmtId="179" fontId="2" fillId="5" borderId="4" xfId="0" applyNumberFormat="1" applyFont="1" applyFill="1" applyBorder="1" applyAlignment="1">
      <alignment horizontal="center" vertical="center" readingOrder="1"/>
    </xf>
    <xf numFmtId="179" fontId="2" fillId="5" borderId="7" xfId="0" applyNumberFormat="1" applyFont="1" applyFill="1" applyBorder="1" applyAlignment="1">
      <alignment horizontal="center" vertical="center" readingOrder="1"/>
    </xf>
    <xf numFmtId="179" fontId="2" fillId="5" borderId="10" xfId="0" applyNumberFormat="1" applyFont="1" applyFill="1" applyBorder="1" applyAlignment="1">
      <alignment horizontal="center" vertical="center" readingOrder="1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8" xfId="0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8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177" fontId="0" fillId="0" borderId="19" xfId="0" applyNumberFormat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177" fontId="0" fillId="0" borderId="22" xfId="0" applyNumberFormat="1" applyBorder="1">
      <alignment vertical="center"/>
    </xf>
    <xf numFmtId="49" fontId="0" fillId="0" borderId="18" xfId="0" applyNumberFormat="1" applyFill="1" applyBorder="1" applyAlignment="1">
      <alignment horizontal="center" vertical="center" readingOrder="1"/>
    </xf>
    <xf numFmtId="179" fontId="2" fillId="0" borderId="18" xfId="0" applyNumberFormat="1" applyFont="1" applyFill="1" applyBorder="1" applyAlignment="1">
      <alignment horizontal="center" vertical="center" readingOrder="1"/>
    </xf>
    <xf numFmtId="49" fontId="0" fillId="0" borderId="21" xfId="0" applyNumberFormat="1" applyFill="1" applyBorder="1" applyAlignment="1">
      <alignment horizontal="center" vertical="center" readingOrder="1"/>
    </xf>
    <xf numFmtId="49" fontId="0" fillId="0" borderId="7" xfId="0" applyNumberFormat="1" applyBorder="1" applyAlignment="1">
      <alignment horizontal="center" vertical="center" readingOrder="1"/>
    </xf>
    <xf numFmtId="49" fontId="0" fillId="0" borderId="10" xfId="0" applyNumberForma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 readingOrder="1"/>
    </xf>
    <xf numFmtId="0" fontId="2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 readingOrder="1"/>
    </xf>
    <xf numFmtId="49" fontId="0" fillId="7" borderId="6" xfId="0" applyNumberFormat="1" applyFill="1" applyBorder="1" applyAlignment="1">
      <alignment horizontal="center" vertical="center" readingOrder="1"/>
    </xf>
    <xf numFmtId="49" fontId="0" fillId="7" borderId="7" xfId="0" applyNumberFormat="1" applyFill="1" applyBorder="1" applyAlignment="1">
      <alignment horizontal="center" vertical="center" readingOrder="1"/>
    </xf>
    <xf numFmtId="49" fontId="2" fillId="0" borderId="17" xfId="0" applyNumberFormat="1" applyFont="1" applyFill="1" applyBorder="1" applyAlignment="1">
      <alignment horizontal="left" vertical="center" readingOrder="1"/>
    </xf>
    <xf numFmtId="49" fontId="2" fillId="0" borderId="21" xfId="0" applyNumberFormat="1" applyFont="1" applyFill="1" applyBorder="1" applyAlignment="1">
      <alignment horizontal="left" vertical="center" readingOrder="1"/>
    </xf>
    <xf numFmtId="0" fontId="4" fillId="0" borderId="31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8" fontId="4" fillId="0" borderId="24" xfId="0" applyNumberFormat="1" applyFont="1" applyBorder="1" applyAlignment="1">
      <alignment horizontal="center" vertical="center"/>
    </xf>
    <xf numFmtId="178" fontId="4" fillId="0" borderId="32" xfId="0" applyNumberFormat="1" applyFon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0" fillId="0" borderId="25" xfId="0" applyNumberFormat="1" applyBorder="1" applyAlignment="1">
      <alignment horizontal="center" vertical="center"/>
    </xf>
    <xf numFmtId="178" fontId="0" fillId="0" borderId="24" xfId="0" applyNumberForma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178" fontId="4" fillId="0" borderId="35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8" xfId="0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 readingOrder="1"/>
    </xf>
    <xf numFmtId="49" fontId="0" fillId="8" borderId="6" xfId="0" applyNumberFormat="1" applyFill="1" applyBorder="1" applyAlignment="1">
      <alignment horizontal="center" vertical="center" readingOrder="1"/>
    </xf>
    <xf numFmtId="49" fontId="0" fillId="8" borderId="7" xfId="0" applyNumberFormat="1" applyFill="1" applyBorder="1" applyAlignment="1">
      <alignment horizontal="center" vertical="center" readingOrder="1"/>
    </xf>
    <xf numFmtId="179" fontId="6" fillId="5" borderId="4" xfId="0" applyNumberFormat="1" applyFont="1" applyFill="1" applyBorder="1" applyAlignment="1">
      <alignment horizontal="center" vertical="center" readingOrder="1"/>
    </xf>
    <xf numFmtId="49" fontId="5" fillId="0" borderId="3" xfId="0" applyNumberFormat="1" applyFont="1" applyBorder="1" applyAlignment="1">
      <alignment horizontal="center" vertical="center" readingOrder="1"/>
    </xf>
    <xf numFmtId="49" fontId="7" fillId="0" borderId="3" xfId="0" applyNumberFormat="1" applyFont="1" applyBorder="1" applyAlignment="1">
      <alignment horizontal="center" vertical="center" readingOrder="1"/>
    </xf>
    <xf numFmtId="49" fontId="7" fillId="0" borderId="6" xfId="0" applyNumberFormat="1" applyFont="1" applyBorder="1" applyAlignment="1">
      <alignment horizontal="center" vertical="center" readingOrder="1"/>
    </xf>
    <xf numFmtId="49" fontId="5" fillId="0" borderId="6" xfId="0" applyNumberFormat="1" applyFont="1" applyBorder="1" applyAlignment="1">
      <alignment horizontal="center" vertical="center" readingOrder="1"/>
    </xf>
    <xf numFmtId="178" fontId="0" fillId="0" borderId="41" xfId="0" applyNumberFormat="1" applyBorder="1" applyAlignment="1">
      <alignment horizontal="center" vertical="center"/>
    </xf>
    <xf numFmtId="178" fontId="4" fillId="0" borderId="42" xfId="0" applyNumberFormat="1" applyFont="1" applyBorder="1" applyAlignment="1">
      <alignment horizontal="center" vertical="center"/>
    </xf>
    <xf numFmtId="178" fontId="0" fillId="0" borderId="43" xfId="0" applyNumberFormat="1" applyBorder="1" applyAlignment="1">
      <alignment horizontal="center" vertical="center"/>
    </xf>
    <xf numFmtId="178" fontId="4" fillId="0" borderId="44" xfId="0" applyNumberFormat="1" applyFont="1" applyBorder="1" applyAlignment="1">
      <alignment horizontal="center" vertical="center"/>
    </xf>
    <xf numFmtId="178" fontId="0" fillId="0" borderId="44" xfId="0" applyNumberFormat="1" applyBorder="1" applyAlignment="1">
      <alignment horizontal="center" vertical="center"/>
    </xf>
    <xf numFmtId="178" fontId="4" fillId="0" borderId="45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8" fontId="7" fillId="0" borderId="24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 readingOrder="1"/>
    </xf>
    <xf numFmtId="49" fontId="4" fillId="0" borderId="6" xfId="0" applyNumberFormat="1" applyFont="1" applyBorder="1" applyAlignment="1">
      <alignment horizontal="center" vertical="center" readingOrder="1"/>
    </xf>
    <xf numFmtId="49" fontId="4" fillId="0" borderId="39" xfId="0" applyNumberFormat="1" applyFont="1" applyBorder="1" applyAlignment="1">
      <alignment horizontal="center" vertical="center" readingOrder="1"/>
    </xf>
    <xf numFmtId="49" fontId="4" fillId="0" borderId="9" xfId="0" applyNumberFormat="1" applyFont="1" applyBorder="1" applyAlignment="1">
      <alignment horizontal="center" vertical="center" readingOrder="1"/>
    </xf>
    <xf numFmtId="178" fontId="0" fillId="0" borderId="46" xfId="0" applyNumberFormat="1" applyBorder="1" applyAlignment="1">
      <alignment horizontal="center" vertical="center"/>
    </xf>
    <xf numFmtId="178" fontId="4" fillId="0" borderId="47" xfId="0" applyNumberFormat="1" applyFont="1" applyBorder="1" applyAlignment="1">
      <alignment horizontal="center" vertical="center"/>
    </xf>
    <xf numFmtId="178" fontId="0" fillId="0" borderId="47" xfId="0" applyNumberFormat="1" applyBorder="1" applyAlignment="1">
      <alignment horizontal="center" vertical="center"/>
    </xf>
    <xf numFmtId="178" fontId="7" fillId="0" borderId="47" xfId="0" applyNumberFormat="1" applyFont="1" applyBorder="1" applyAlignment="1">
      <alignment horizontal="center" vertical="center"/>
    </xf>
    <xf numFmtId="178" fontId="4" fillId="0" borderId="48" xfId="0" applyNumberFormat="1" applyFont="1" applyBorder="1" applyAlignment="1">
      <alignment horizontal="center" vertical="center"/>
    </xf>
    <xf numFmtId="178" fontId="4" fillId="0" borderId="49" xfId="0" applyNumberFormat="1" applyFont="1" applyBorder="1" applyAlignment="1">
      <alignment horizontal="center" vertical="center"/>
    </xf>
    <xf numFmtId="49" fontId="7" fillId="0" borderId="39" xfId="0" applyNumberFormat="1" applyFont="1" applyBorder="1" applyAlignment="1">
      <alignment horizontal="center" vertical="center" readingOrder="1"/>
    </xf>
    <xf numFmtId="49" fontId="0" fillId="0" borderId="23" xfId="0" applyNumberFormat="1" applyFill="1" applyBorder="1" applyAlignment="1">
      <alignment horizontal="center" vertical="center" readingOrder="1"/>
    </xf>
    <xf numFmtId="49" fontId="2" fillId="0" borderId="18" xfId="0" applyNumberFormat="1" applyFont="1" applyFill="1" applyBorder="1" applyAlignment="1">
      <alignment vertical="center" readingOrder="1"/>
    </xf>
    <xf numFmtId="49" fontId="4" fillId="10" borderId="6" xfId="0" applyNumberFormat="1" applyFont="1" applyFill="1" applyBorder="1" applyAlignment="1">
      <alignment horizontal="center" vertical="center" readingOrder="1"/>
    </xf>
    <xf numFmtId="49" fontId="0" fillId="10" borderId="10" xfId="0" applyNumberFormat="1" applyFill="1" applyBorder="1" applyAlignment="1">
      <alignment horizontal="center" vertical="center" readingOrder="1"/>
    </xf>
    <xf numFmtId="49" fontId="0" fillId="10" borderId="6" xfId="0" applyNumberFormat="1" applyFill="1" applyBorder="1" applyAlignment="1">
      <alignment horizontal="center" vertical="center" readingOrder="1"/>
    </xf>
    <xf numFmtId="49" fontId="6" fillId="9" borderId="6" xfId="0" applyNumberFormat="1" applyFont="1" applyFill="1" applyBorder="1" applyAlignment="1">
      <alignment horizontal="center" vertical="center" readingOrder="1"/>
    </xf>
    <xf numFmtId="49" fontId="2" fillId="9" borderId="6" xfId="0" applyNumberFormat="1" applyFont="1" applyFill="1" applyBorder="1" applyAlignment="1">
      <alignment horizontal="center" vertical="center" readingOrder="1"/>
    </xf>
    <xf numFmtId="49" fontId="6" fillId="9" borderId="7" xfId="0" applyNumberFormat="1" applyFont="1" applyFill="1" applyBorder="1" applyAlignment="1">
      <alignment horizontal="center" vertical="center" readingOrder="1"/>
    </xf>
    <xf numFmtId="178" fontId="0" fillId="0" borderId="50" xfId="0" applyNumberFormat="1" applyBorder="1" applyAlignment="1">
      <alignment horizontal="center" vertical="center"/>
    </xf>
    <xf numFmtId="178" fontId="4" fillId="0" borderId="51" xfId="0" applyNumberFormat="1" applyFont="1" applyBorder="1" applyAlignment="1">
      <alignment horizontal="center" vertical="center"/>
    </xf>
    <xf numFmtId="178" fontId="0" fillId="0" borderId="51" xfId="0" applyNumberFormat="1" applyBorder="1" applyAlignment="1">
      <alignment horizontal="center" vertical="center"/>
    </xf>
    <xf numFmtId="178" fontId="4" fillId="0" borderId="52" xfId="0" applyNumberFormat="1" applyFont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178" fontId="5" fillId="0" borderId="6" xfId="0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 readingOrder="1"/>
    </xf>
    <xf numFmtId="49" fontId="8" fillId="0" borderId="39" xfId="0" applyNumberFormat="1" applyFont="1" applyBorder="1" applyAlignment="1">
      <alignment horizontal="center" vertical="center" readingOrder="1"/>
    </xf>
    <xf numFmtId="49" fontId="0" fillId="0" borderId="53" xfId="0" applyNumberFormat="1" applyBorder="1" applyAlignment="1">
      <alignment horizontal="center" vertical="center" readingOrder="1"/>
    </xf>
    <xf numFmtId="49" fontId="0" fillId="0" borderId="29" xfId="0" applyNumberForma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 readingOrder="1"/>
    </xf>
    <xf numFmtId="0" fontId="4" fillId="0" borderId="10" xfId="0" applyNumberFormat="1" applyFont="1" applyBorder="1" applyAlignment="1">
      <alignment horizontal="center" vertical="center" readingOrder="1"/>
    </xf>
    <xf numFmtId="49" fontId="0" fillId="0" borderId="57" xfId="0" applyNumberFormat="1" applyBorder="1" applyAlignment="1">
      <alignment horizontal="center" vertical="center" readingOrder="1"/>
    </xf>
    <xf numFmtId="0" fontId="2" fillId="8" borderId="0" xfId="0" applyFont="1" applyFill="1" applyBorder="1" applyAlignment="1">
      <alignment horizontal="center" vertical="center"/>
    </xf>
    <xf numFmtId="0" fontId="4" fillId="8" borderId="0" xfId="0" applyNumberFormat="1" applyFont="1" applyFill="1" applyBorder="1" applyAlignment="1">
      <alignment horizontal="center" vertical="center" readingOrder="1"/>
    </xf>
    <xf numFmtId="49" fontId="6" fillId="8" borderId="0" xfId="0" applyNumberFormat="1" applyFont="1" applyFill="1" applyBorder="1" applyAlignment="1">
      <alignment horizontal="center" vertical="center" readingOrder="1"/>
    </xf>
    <xf numFmtId="0" fontId="0" fillId="0" borderId="58" xfId="0" applyNumberFormat="1" applyBorder="1" applyAlignment="1">
      <alignment horizontal="center" vertical="center" readingOrder="1"/>
    </xf>
    <xf numFmtId="0" fontId="0" fillId="0" borderId="20" xfId="0" applyBorder="1">
      <alignment vertical="center"/>
    </xf>
    <xf numFmtId="49" fontId="0" fillId="8" borderId="0" xfId="0" applyNumberFormat="1" applyFill="1" applyBorder="1" applyAlignment="1">
      <alignment horizontal="center" vertical="center" readingOrder="1"/>
    </xf>
    <xf numFmtId="0" fontId="0" fillId="8" borderId="0" xfId="0" applyFill="1" applyBorder="1">
      <alignment vertical="center"/>
    </xf>
    <xf numFmtId="49" fontId="6" fillId="0" borderId="8" xfId="0" applyNumberFormat="1" applyFont="1" applyBorder="1" applyAlignment="1">
      <alignment horizontal="center" vertical="center"/>
    </xf>
    <xf numFmtId="0" fontId="6" fillId="0" borderId="56" xfId="0" applyNumberFormat="1" applyFont="1" applyFill="1" applyBorder="1" applyAlignment="1">
      <alignment horizontal="center" vertical="center" readingOrder="1"/>
    </xf>
    <xf numFmtId="49" fontId="4" fillId="8" borderId="6" xfId="0" applyNumberFormat="1" applyFont="1" applyFill="1" applyBorder="1" applyAlignment="1">
      <alignment horizontal="center" vertical="center" readingOrder="1"/>
    </xf>
    <xf numFmtId="49" fontId="0" fillId="8" borderId="9" xfId="0" applyNumberFormat="1" applyFill="1" applyBorder="1" applyAlignment="1">
      <alignment horizontal="center" vertical="center" readingOrder="1"/>
    </xf>
    <xf numFmtId="49" fontId="0" fillId="8" borderId="10" xfId="0" applyNumberFormat="1" applyFill="1" applyBorder="1" applyAlignment="1">
      <alignment horizontal="center" vertical="center" readingOrder="1"/>
    </xf>
    <xf numFmtId="49" fontId="8" fillId="0" borderId="3" xfId="0" applyNumberFormat="1" applyFont="1" applyBorder="1" applyAlignment="1">
      <alignment horizontal="center" vertical="center" readingOrder="1"/>
    </xf>
    <xf numFmtId="49" fontId="8" fillId="0" borderId="9" xfId="0" applyNumberFormat="1" applyFont="1" applyBorder="1" applyAlignment="1">
      <alignment horizontal="center" vertical="center" readingOrder="1"/>
    </xf>
    <xf numFmtId="49" fontId="4" fillId="8" borderId="7" xfId="0" applyNumberFormat="1" applyFont="1" applyFill="1" applyBorder="1" applyAlignment="1">
      <alignment horizontal="center" vertical="center" readingOrder="1"/>
    </xf>
    <xf numFmtId="49" fontId="7" fillId="6" borderId="7" xfId="0" applyNumberFormat="1" applyFont="1" applyFill="1" applyBorder="1" applyAlignment="1">
      <alignment horizontal="center" vertical="center" readingOrder="1"/>
    </xf>
    <xf numFmtId="49" fontId="0" fillId="6" borderId="6" xfId="0" applyNumberFormat="1" applyFill="1" applyBorder="1" applyAlignment="1">
      <alignment horizontal="center" vertical="center" readingOrder="1"/>
    </xf>
    <xf numFmtId="49" fontId="0" fillId="6" borderId="9" xfId="0" applyNumberFormat="1" applyFill="1" applyBorder="1" applyAlignment="1">
      <alignment horizontal="center" vertical="center" readingOrder="1"/>
    </xf>
    <xf numFmtId="49" fontId="5" fillId="10" borderId="7" xfId="0" applyNumberFormat="1" applyFont="1" applyFill="1" applyBorder="1" applyAlignment="1">
      <alignment horizontal="center" vertical="center" readingOrder="1"/>
    </xf>
    <xf numFmtId="176" fontId="0" fillId="0" borderId="6" xfId="0" applyNumberFormat="1" applyBorder="1" applyAlignment="1">
      <alignment horizontal="center" vertical="center"/>
    </xf>
    <xf numFmtId="49" fontId="8" fillId="0" borderId="60" xfId="0" applyNumberFormat="1" applyFont="1" applyBorder="1" applyAlignment="1">
      <alignment horizontal="center" vertical="center" readingOrder="1"/>
    </xf>
    <xf numFmtId="49" fontId="8" fillId="8" borderId="6" xfId="0" applyNumberFormat="1" applyFont="1" applyFill="1" applyBorder="1" applyAlignment="1">
      <alignment horizontal="center" vertical="center" readingOrder="1"/>
    </xf>
    <xf numFmtId="49" fontId="8" fillId="0" borderId="6" xfId="0" applyNumberFormat="1" applyFont="1" applyFill="1" applyBorder="1" applyAlignment="1">
      <alignment horizontal="center" vertical="center" readingOrder="1"/>
    </xf>
    <xf numFmtId="49" fontId="8" fillId="0" borderId="7" xfId="0" applyNumberFormat="1" applyFont="1" applyFill="1" applyBorder="1" applyAlignment="1">
      <alignment horizontal="center" vertical="center" readingOrder="1"/>
    </xf>
    <xf numFmtId="49" fontId="8" fillId="0" borderId="9" xfId="0" applyNumberFormat="1" applyFont="1" applyFill="1" applyBorder="1" applyAlignment="1">
      <alignment horizontal="center" vertical="center" readingOrder="1"/>
    </xf>
    <xf numFmtId="49" fontId="8" fillId="0" borderId="10" xfId="0" applyNumberFormat="1" applyFont="1" applyFill="1" applyBorder="1" applyAlignment="1">
      <alignment horizontal="center" vertical="center" readingOrder="1"/>
    </xf>
    <xf numFmtId="49" fontId="7" fillId="0" borderId="6" xfId="0" applyNumberFormat="1" applyFont="1" applyFill="1" applyBorder="1" applyAlignment="1">
      <alignment horizontal="center" vertical="center" readingOrder="1"/>
    </xf>
    <xf numFmtId="49" fontId="7" fillId="9" borderId="6" xfId="0" applyNumberFormat="1" applyFont="1" applyFill="1" applyBorder="1" applyAlignment="1">
      <alignment horizontal="center" vertical="center" readingOrder="1"/>
    </xf>
    <xf numFmtId="49" fontId="8" fillId="9" borderId="7" xfId="0" applyNumberFormat="1" applyFont="1" applyFill="1" applyBorder="1" applyAlignment="1">
      <alignment horizontal="center" vertical="center" readingOrder="1"/>
    </xf>
    <xf numFmtId="49" fontId="7" fillId="10" borderId="6" xfId="0" applyNumberFormat="1" applyFont="1" applyFill="1" applyBorder="1" applyAlignment="1">
      <alignment horizontal="center" vertical="center" readingOrder="1"/>
    </xf>
    <xf numFmtId="49" fontId="7" fillId="10" borderId="9" xfId="0" applyNumberFormat="1" applyFont="1" applyFill="1" applyBorder="1" applyAlignment="1">
      <alignment horizontal="center" vertical="center" readingOrder="1"/>
    </xf>
    <xf numFmtId="49" fontId="8" fillId="10" borderId="7" xfId="0" applyNumberFormat="1" applyFont="1" applyFill="1" applyBorder="1" applyAlignment="1">
      <alignment horizontal="center" vertical="center" readingOrder="1"/>
    </xf>
    <xf numFmtId="176" fontId="0" fillId="0" borderId="0" xfId="0" applyNumberFormat="1" applyBorder="1" applyAlignment="1">
      <alignment horizontal="center" vertical="center"/>
    </xf>
    <xf numFmtId="178" fontId="4" fillId="0" borderId="61" xfId="0" applyNumberFormat="1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178" fontId="4" fillId="0" borderId="41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0" borderId="59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5" fillId="0" borderId="44" xfId="0" applyNumberFormat="1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8" fontId="0" fillId="0" borderId="63" xfId="0" applyNumberFormat="1" applyBorder="1" applyAlignment="1">
      <alignment horizontal="center" vertical="center"/>
    </xf>
    <xf numFmtId="176" fontId="0" fillId="0" borderId="51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49" fontId="8" fillId="8" borderId="10" xfId="0" applyNumberFormat="1" applyFont="1" applyFill="1" applyBorder="1" applyAlignment="1">
      <alignment horizontal="center" vertical="center" readingOrder="1"/>
    </xf>
    <xf numFmtId="49" fontId="8" fillId="8" borderId="9" xfId="0" applyNumberFormat="1" applyFont="1" applyFill="1" applyBorder="1" applyAlignment="1">
      <alignment horizontal="center" vertical="center" readingOrder="1"/>
    </xf>
    <xf numFmtId="49" fontId="7" fillId="9" borderId="7" xfId="0" applyNumberFormat="1" applyFont="1" applyFill="1" applyBorder="1" applyAlignment="1">
      <alignment horizontal="center" vertical="center" readingOrder="1"/>
    </xf>
    <xf numFmtId="49" fontId="8" fillId="8" borderId="7" xfId="0" applyNumberFormat="1" applyFont="1" applyFill="1" applyBorder="1" applyAlignment="1">
      <alignment horizontal="center" vertical="center" readingOrder="1"/>
    </xf>
    <xf numFmtId="49" fontId="7" fillId="10" borderId="7" xfId="0" applyNumberFormat="1" applyFont="1" applyFill="1" applyBorder="1" applyAlignment="1">
      <alignment horizontal="center" vertical="center" readingOrder="1"/>
    </xf>
    <xf numFmtId="49" fontId="8" fillId="10" borderId="6" xfId="0" applyNumberFormat="1" applyFont="1" applyFill="1" applyBorder="1" applyAlignment="1">
      <alignment horizontal="center" vertical="center" readingOrder="1"/>
    </xf>
    <xf numFmtId="176" fontId="5" fillId="0" borderId="6" xfId="0" applyNumberFormat="1" applyFont="1" applyBorder="1" applyAlignment="1">
      <alignment horizontal="center" vertical="center"/>
    </xf>
    <xf numFmtId="178" fontId="7" fillId="0" borderId="51" xfId="0" applyNumberFormat="1" applyFont="1" applyBorder="1" applyAlignment="1">
      <alignment horizontal="center" vertical="center"/>
    </xf>
    <xf numFmtId="178" fontId="4" fillId="0" borderId="59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FF66"/>
      <color rgb="FF79D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activeCell="L10" sqref="L10"/>
    </sheetView>
  </sheetViews>
  <sheetFormatPr defaultRowHeight="16.5"/>
  <cols>
    <col min="1" max="1" width="3.125" style="1" customWidth="1"/>
    <col min="2" max="3" width="9" style="1"/>
    <col min="4" max="9" width="12.625" style="1" customWidth="1"/>
    <col min="10" max="10" width="3.125" style="1" customWidth="1"/>
    <col min="11" max="16384" width="9" style="1"/>
  </cols>
  <sheetData>
    <row r="1" spans="1:11" ht="19.5" customHeight="1" thickBot="1">
      <c r="A1" s="71"/>
      <c r="B1" s="72"/>
      <c r="C1" s="72"/>
      <c r="D1" s="72"/>
      <c r="E1" s="72"/>
      <c r="F1" s="72"/>
      <c r="G1" s="72"/>
      <c r="H1" s="72"/>
      <c r="I1" s="72"/>
      <c r="J1" s="28"/>
      <c r="K1" s="28"/>
    </row>
    <row r="2" spans="1:11" ht="19.5" customHeight="1" thickBot="1">
      <c r="A2" s="70"/>
      <c r="B2" s="3"/>
      <c r="C2" s="40" t="s">
        <v>0</v>
      </c>
      <c r="D2" s="39" t="s">
        <v>21</v>
      </c>
      <c r="E2" s="39" t="s">
        <v>243</v>
      </c>
      <c r="F2" s="39" t="s">
        <v>242</v>
      </c>
      <c r="G2" s="39" t="s">
        <v>246</v>
      </c>
      <c r="H2" s="39" t="s">
        <v>296</v>
      </c>
      <c r="I2" s="114" t="s">
        <v>298</v>
      </c>
      <c r="J2" s="33"/>
      <c r="K2" s="24"/>
    </row>
    <row r="3" spans="1:11" ht="19.5" customHeight="1">
      <c r="A3" s="70"/>
      <c r="B3" s="37">
        <v>1</v>
      </c>
      <c r="C3" s="41" t="s">
        <v>62</v>
      </c>
      <c r="D3" s="61">
        <v>140.30000000000001</v>
      </c>
      <c r="E3" s="96" t="s">
        <v>244</v>
      </c>
      <c r="F3" s="86" t="s">
        <v>244</v>
      </c>
      <c r="G3" s="111">
        <v>187.33333333333334</v>
      </c>
      <c r="H3" s="111">
        <v>193.66666666666666</v>
      </c>
      <c r="I3" s="84">
        <v>173.76666666666665</v>
      </c>
      <c r="J3" s="33"/>
      <c r="K3" s="24"/>
    </row>
    <row r="4" spans="1:11" ht="19.5" customHeight="1">
      <c r="A4" s="70"/>
      <c r="B4" s="37">
        <v>2</v>
      </c>
      <c r="C4" s="41" t="s">
        <v>69</v>
      </c>
      <c r="D4" s="61">
        <v>154.69999999999999</v>
      </c>
      <c r="E4" s="96" t="s">
        <v>244</v>
      </c>
      <c r="F4" s="86" t="s">
        <v>244</v>
      </c>
      <c r="G4" s="111">
        <v>170</v>
      </c>
      <c r="H4" s="111">
        <v>195.33333333333334</v>
      </c>
      <c r="I4" s="84">
        <v>173.34444444444443</v>
      </c>
      <c r="J4" s="33"/>
      <c r="K4" s="24"/>
    </row>
    <row r="5" spans="1:11" ht="19.5" customHeight="1">
      <c r="A5" s="70"/>
      <c r="B5" s="37">
        <v>3</v>
      </c>
      <c r="C5" s="41" t="s">
        <v>25</v>
      </c>
      <c r="D5" s="61" t="s">
        <v>23</v>
      </c>
      <c r="E5" s="96">
        <v>168.33333333333334</v>
      </c>
      <c r="F5" s="86">
        <v>163</v>
      </c>
      <c r="G5" s="111">
        <v>173.5</v>
      </c>
      <c r="H5" s="111">
        <v>181</v>
      </c>
      <c r="I5" s="84">
        <v>171.45833333333334</v>
      </c>
      <c r="J5" s="33"/>
      <c r="K5" s="24"/>
    </row>
    <row r="6" spans="1:11" ht="19.5" customHeight="1">
      <c r="A6" s="70"/>
      <c r="B6" s="37">
        <v>4</v>
      </c>
      <c r="C6" s="41" t="s">
        <v>27</v>
      </c>
      <c r="D6" s="61" t="s">
        <v>23</v>
      </c>
      <c r="E6" s="96">
        <v>168.66666666666666</v>
      </c>
      <c r="F6" s="86">
        <v>165.66666666666666</v>
      </c>
      <c r="G6" s="111">
        <v>172</v>
      </c>
      <c r="H6" s="111">
        <v>165.33333333333334</v>
      </c>
      <c r="I6" s="84">
        <v>167.91666666666666</v>
      </c>
      <c r="J6" s="33"/>
      <c r="K6" s="24"/>
    </row>
    <row r="7" spans="1:11" ht="19.5" customHeight="1">
      <c r="A7" s="70"/>
      <c r="B7" s="37">
        <v>5</v>
      </c>
      <c r="C7" s="41" t="s">
        <v>2</v>
      </c>
      <c r="D7" s="61">
        <v>176</v>
      </c>
      <c r="E7" s="96">
        <v>125.66666666666667</v>
      </c>
      <c r="F7" s="86">
        <v>181.33333333333334</v>
      </c>
      <c r="G7" s="111">
        <v>156.33333333333334</v>
      </c>
      <c r="H7" s="111">
        <v>179.66666666666666</v>
      </c>
      <c r="I7" s="84">
        <v>163.80000000000001</v>
      </c>
      <c r="J7" s="33"/>
      <c r="K7" s="24"/>
    </row>
    <row r="8" spans="1:11" ht="19.5" customHeight="1">
      <c r="A8" s="70"/>
      <c r="B8" s="37">
        <v>6</v>
      </c>
      <c r="C8" s="41" t="s">
        <v>11</v>
      </c>
      <c r="D8" s="61">
        <v>146.69999999999999</v>
      </c>
      <c r="E8" s="96">
        <v>159</v>
      </c>
      <c r="F8" s="86">
        <v>171.33333333333334</v>
      </c>
      <c r="G8" s="111">
        <v>162</v>
      </c>
      <c r="H8" s="111">
        <v>175.66666666666666</v>
      </c>
      <c r="I8" s="84">
        <v>162.94</v>
      </c>
      <c r="J8" s="33"/>
      <c r="K8" s="24"/>
    </row>
    <row r="9" spans="1:11" ht="19.5" customHeight="1">
      <c r="A9" s="70"/>
      <c r="B9" s="37">
        <v>7</v>
      </c>
      <c r="C9" s="41" t="s">
        <v>8</v>
      </c>
      <c r="D9" s="61">
        <v>150.30000000000001</v>
      </c>
      <c r="E9" s="96" t="s">
        <v>244</v>
      </c>
      <c r="F9" s="86">
        <v>163.33333333333334</v>
      </c>
      <c r="G9" s="111" t="s">
        <v>23</v>
      </c>
      <c r="H9" s="111">
        <v>166.66666666666666</v>
      </c>
      <c r="I9" s="84">
        <v>160.1</v>
      </c>
      <c r="J9" s="33"/>
      <c r="K9" s="24"/>
    </row>
    <row r="10" spans="1:11" ht="19.5" customHeight="1">
      <c r="A10" s="70"/>
      <c r="B10" s="37">
        <v>8</v>
      </c>
      <c r="C10" s="41" t="s">
        <v>10</v>
      </c>
      <c r="D10" s="61">
        <v>147</v>
      </c>
      <c r="E10" s="96">
        <v>136.33333333333334</v>
      </c>
      <c r="F10" s="86">
        <v>140.33333333333334</v>
      </c>
      <c r="G10" s="111">
        <v>180</v>
      </c>
      <c r="H10" s="111">
        <v>190.33333333333334</v>
      </c>
      <c r="I10" s="84">
        <v>158.80000000000001</v>
      </c>
      <c r="J10" s="33"/>
      <c r="K10" s="24"/>
    </row>
    <row r="11" spans="1:11" ht="19.5" customHeight="1">
      <c r="A11" s="70"/>
      <c r="B11" s="37">
        <v>9</v>
      </c>
      <c r="C11" s="41" t="s">
        <v>13</v>
      </c>
      <c r="D11" s="61">
        <v>146.30000000000001</v>
      </c>
      <c r="E11" s="96" t="s">
        <v>244</v>
      </c>
      <c r="F11" s="86">
        <v>138</v>
      </c>
      <c r="G11" s="111">
        <v>164</v>
      </c>
      <c r="H11" s="111">
        <v>164.66666666666666</v>
      </c>
      <c r="I11" s="84">
        <v>153.24166666666667</v>
      </c>
      <c r="J11" s="33"/>
      <c r="K11" s="24"/>
    </row>
    <row r="12" spans="1:11" ht="19.5" customHeight="1">
      <c r="A12" s="70"/>
      <c r="B12" s="37">
        <v>10</v>
      </c>
      <c r="C12" s="41" t="s">
        <v>24</v>
      </c>
      <c r="D12" s="61" t="s">
        <v>23</v>
      </c>
      <c r="E12" s="96">
        <v>142.33333333333334</v>
      </c>
      <c r="F12" s="86">
        <v>160.66666666666666</v>
      </c>
      <c r="G12" s="111">
        <v>167.33333333333334</v>
      </c>
      <c r="H12" s="111">
        <v>139.66666666666666</v>
      </c>
      <c r="I12" s="84">
        <v>152.5</v>
      </c>
      <c r="J12" s="33"/>
      <c r="K12" s="24"/>
    </row>
    <row r="13" spans="1:11" ht="19.5" customHeight="1">
      <c r="A13" s="70"/>
      <c r="B13" s="37">
        <v>11</v>
      </c>
      <c r="C13" s="41" t="s">
        <v>17</v>
      </c>
      <c r="D13" s="61">
        <v>130</v>
      </c>
      <c r="E13" s="96" t="s">
        <v>244</v>
      </c>
      <c r="F13" s="86">
        <v>147</v>
      </c>
      <c r="G13" s="111">
        <v>165.66666666666666</v>
      </c>
      <c r="H13" s="111">
        <v>158</v>
      </c>
      <c r="I13" s="84">
        <v>150.16666666666666</v>
      </c>
      <c r="J13" s="33"/>
      <c r="K13" s="24"/>
    </row>
    <row r="14" spans="1:11" ht="19.5" customHeight="1">
      <c r="A14" s="70"/>
      <c r="B14" s="37">
        <v>12</v>
      </c>
      <c r="C14" s="41" t="s">
        <v>4</v>
      </c>
      <c r="D14" s="61">
        <v>165</v>
      </c>
      <c r="E14" s="96">
        <v>138.33333333333334</v>
      </c>
      <c r="F14" s="86">
        <v>151.33333333333334</v>
      </c>
      <c r="G14" s="111">
        <v>140</v>
      </c>
      <c r="H14" s="111">
        <v>156</v>
      </c>
      <c r="I14" s="84">
        <v>150.13333333333335</v>
      </c>
      <c r="J14" s="33"/>
      <c r="K14" s="24"/>
    </row>
    <row r="15" spans="1:11" ht="19.5" customHeight="1">
      <c r="A15" s="70"/>
      <c r="B15" s="37">
        <v>13</v>
      </c>
      <c r="C15" s="41" t="s">
        <v>20</v>
      </c>
      <c r="D15" s="61">
        <v>126</v>
      </c>
      <c r="E15" s="96">
        <v>127</v>
      </c>
      <c r="F15" s="86">
        <v>173.66666666666666</v>
      </c>
      <c r="G15" s="111">
        <v>174</v>
      </c>
      <c r="H15" s="111">
        <v>149.66666666666666</v>
      </c>
      <c r="I15" s="84">
        <v>150.06666666666666</v>
      </c>
      <c r="J15" s="33"/>
      <c r="K15" s="24"/>
    </row>
    <row r="16" spans="1:11" ht="19.5" customHeight="1">
      <c r="A16" s="70"/>
      <c r="B16" s="37">
        <v>14</v>
      </c>
      <c r="C16" s="41" t="s">
        <v>7</v>
      </c>
      <c r="D16" s="61">
        <v>156</v>
      </c>
      <c r="E16" s="96">
        <v>117.7</v>
      </c>
      <c r="F16" s="86">
        <v>146.66666666666666</v>
      </c>
      <c r="G16" s="111">
        <v>149.33333333333334</v>
      </c>
      <c r="H16" s="111">
        <v>159.33333333333334</v>
      </c>
      <c r="I16" s="84">
        <v>145.80666666666667</v>
      </c>
      <c r="J16" s="33"/>
      <c r="K16" s="24"/>
    </row>
    <row r="17" spans="1:11" ht="19.5" customHeight="1">
      <c r="A17" s="70"/>
      <c r="B17" s="37">
        <v>15</v>
      </c>
      <c r="C17" s="59" t="s">
        <v>9</v>
      </c>
      <c r="D17" s="62">
        <v>150</v>
      </c>
      <c r="E17" s="99">
        <v>110.3</v>
      </c>
      <c r="F17" s="88">
        <v>129.66666666666666</v>
      </c>
      <c r="G17" s="111">
        <v>149.33333333333334</v>
      </c>
      <c r="H17" s="111">
        <v>159</v>
      </c>
      <c r="I17" s="84">
        <v>139.66000000000003</v>
      </c>
      <c r="J17" s="33"/>
      <c r="K17" s="24"/>
    </row>
    <row r="18" spans="1:11" ht="19.5" customHeight="1">
      <c r="A18" s="70"/>
      <c r="B18" s="37">
        <v>16</v>
      </c>
      <c r="C18" s="64" t="s">
        <v>16</v>
      </c>
      <c r="D18" s="65">
        <v>130.30000000000001</v>
      </c>
      <c r="E18" s="65">
        <v>147</v>
      </c>
      <c r="F18" s="65">
        <v>124.33333333333333</v>
      </c>
      <c r="G18" s="111">
        <v>130</v>
      </c>
      <c r="H18" s="111">
        <v>150.66666666666666</v>
      </c>
      <c r="I18" s="84">
        <v>136.45999999999998</v>
      </c>
      <c r="J18" s="33"/>
      <c r="K18" s="24"/>
    </row>
    <row r="19" spans="1:11" ht="19.5" customHeight="1">
      <c r="A19" s="70"/>
      <c r="B19" s="37">
        <v>17</v>
      </c>
      <c r="C19" s="64" t="s">
        <v>14</v>
      </c>
      <c r="D19" s="65">
        <v>143.30000000000001</v>
      </c>
      <c r="E19" s="65" t="s">
        <v>244</v>
      </c>
      <c r="F19" s="65">
        <v>124</v>
      </c>
      <c r="G19" s="111">
        <v>134.66666666666666</v>
      </c>
      <c r="H19" s="111">
        <v>142</v>
      </c>
      <c r="I19" s="84">
        <v>135.99166666666667</v>
      </c>
      <c r="J19" s="33"/>
      <c r="K19" s="24"/>
    </row>
    <row r="20" spans="1:11" ht="19.5" customHeight="1">
      <c r="A20" s="70"/>
      <c r="B20" s="37">
        <v>18</v>
      </c>
      <c r="C20" s="64" t="s">
        <v>12</v>
      </c>
      <c r="D20" s="65">
        <v>146.69999999999999</v>
      </c>
      <c r="E20" s="65">
        <v>124.66666666666667</v>
      </c>
      <c r="F20" s="65" t="s">
        <v>244</v>
      </c>
      <c r="G20" s="111" t="s">
        <v>23</v>
      </c>
      <c r="H20" s="111">
        <v>136.33333333333334</v>
      </c>
      <c r="I20" s="84">
        <v>135.9</v>
      </c>
      <c r="J20" s="33"/>
      <c r="K20" s="24"/>
    </row>
    <row r="21" spans="1:11" ht="19.5" customHeight="1">
      <c r="A21" s="70"/>
      <c r="B21" s="37">
        <v>19</v>
      </c>
      <c r="C21" s="64" t="s">
        <v>15</v>
      </c>
      <c r="D21" s="65">
        <v>131.5</v>
      </c>
      <c r="E21" s="65" t="s">
        <v>244</v>
      </c>
      <c r="F21" s="65">
        <v>136</v>
      </c>
      <c r="G21" s="111">
        <v>131.33333333333334</v>
      </c>
      <c r="H21" s="111">
        <v>122.66666666666667</v>
      </c>
      <c r="I21" s="84">
        <v>130.375</v>
      </c>
      <c r="J21" s="33"/>
      <c r="K21" s="24"/>
    </row>
    <row r="22" spans="1:11" ht="19.5" customHeight="1" thickBot="1">
      <c r="A22" s="70"/>
      <c r="B22" s="89">
        <v>20</v>
      </c>
      <c r="C22" s="68" t="s">
        <v>97</v>
      </c>
      <c r="D22" s="69" t="s">
        <v>23</v>
      </c>
      <c r="E22" s="69" t="s">
        <v>244</v>
      </c>
      <c r="F22" s="69">
        <v>74.333333333333329</v>
      </c>
      <c r="G22" s="113">
        <v>76.666666666666671</v>
      </c>
      <c r="H22" s="113">
        <v>109.66666666666667</v>
      </c>
      <c r="I22" s="100">
        <v>86.8888888888889</v>
      </c>
      <c r="J22" s="33"/>
      <c r="K22" s="24"/>
    </row>
    <row r="23" spans="1:11" ht="19.5" customHeight="1">
      <c r="A23" s="33"/>
      <c r="B23" s="24"/>
      <c r="C23" s="24"/>
      <c r="D23" s="24"/>
      <c r="E23" s="24"/>
      <c r="F23" s="24"/>
      <c r="G23" s="24"/>
      <c r="H23" s="24"/>
      <c r="I23" s="24"/>
      <c r="J23" s="24"/>
      <c r="K23" s="24"/>
    </row>
    <row r="24" spans="1:11" ht="19.5" customHeight="1">
      <c r="A24" s="33"/>
      <c r="B24" s="28"/>
      <c r="C24" s="28"/>
      <c r="D24" s="28"/>
      <c r="E24" s="28"/>
      <c r="F24" s="28"/>
      <c r="G24" s="28"/>
      <c r="H24" s="28"/>
      <c r="I24" s="28"/>
      <c r="J24" s="24"/>
      <c r="K24" s="24"/>
    </row>
    <row r="25" spans="1:11" ht="19.5" customHeight="1">
      <c r="A25" s="33"/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1" ht="19.5" customHeight="1">
      <c r="A26" s="33"/>
      <c r="B26" s="28"/>
      <c r="C26" s="28"/>
      <c r="D26" s="28"/>
      <c r="E26" s="28"/>
      <c r="F26" s="28"/>
      <c r="G26" s="28"/>
      <c r="H26" s="28"/>
      <c r="I26" s="28"/>
      <c r="J26" s="24"/>
      <c r="K26" s="24"/>
    </row>
    <row r="27" spans="1:11" ht="19.5" customHeight="1">
      <c r="A27" s="33"/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ht="19.5" customHeight="1"/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91"/>
  <sheetViews>
    <sheetView workbookViewId="0">
      <selection activeCell="L10" sqref="L10"/>
    </sheetView>
  </sheetViews>
  <sheetFormatPr defaultRowHeight="20.25" customHeight="1"/>
  <cols>
    <col min="1" max="1" width="3.125" customWidth="1"/>
    <col min="7" max="7" width="6.25" customWidth="1"/>
    <col min="9" max="9" width="11.625" bestFit="1" customWidth="1"/>
    <col min="10" max="10" width="3.125" customWidth="1"/>
    <col min="13" max="14" width="9" style="23"/>
    <col min="16" max="17" width="9.125" bestFit="1" customWidth="1"/>
    <col min="18" max="18" width="14.875" bestFit="1" customWidth="1"/>
  </cols>
  <sheetData>
    <row r="1" spans="1:18" ht="20.2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2"/>
    </row>
    <row r="2" spans="1:18" ht="32.25" customHeight="1">
      <c r="A2" s="23"/>
      <c r="B2" s="181" t="s">
        <v>157</v>
      </c>
      <c r="C2" s="182"/>
      <c r="D2" s="182"/>
      <c r="E2" s="182"/>
      <c r="F2" s="182"/>
      <c r="G2" s="182"/>
      <c r="H2" s="182"/>
      <c r="I2" s="183"/>
      <c r="J2" s="23"/>
      <c r="K2" s="23"/>
      <c r="L2" s="22"/>
    </row>
    <row r="3" spans="1:18" ht="20.25" customHeight="1" thickBot="1">
      <c r="A3" s="23"/>
      <c r="B3" s="32"/>
      <c r="C3" s="32"/>
      <c r="D3" s="32"/>
      <c r="E3" s="32"/>
      <c r="F3" s="32"/>
      <c r="G3" s="32"/>
      <c r="H3" s="32"/>
      <c r="I3" s="32"/>
      <c r="J3" s="23"/>
      <c r="K3" s="23"/>
      <c r="L3" s="22"/>
    </row>
    <row r="4" spans="1:18" ht="20.25" customHeight="1" thickBot="1">
      <c r="A4" s="22"/>
      <c r="B4" s="4"/>
      <c r="C4" s="8" t="s">
        <v>0</v>
      </c>
      <c r="D4" s="9" t="s">
        <v>33</v>
      </c>
      <c r="E4" s="9" t="s">
        <v>34</v>
      </c>
      <c r="F4" s="9" t="s">
        <v>35</v>
      </c>
      <c r="G4" s="10" t="s">
        <v>36</v>
      </c>
      <c r="H4" s="11" t="s">
        <v>37</v>
      </c>
      <c r="I4" s="12" t="s">
        <v>38</v>
      </c>
      <c r="J4" s="31"/>
      <c r="K4" s="23"/>
      <c r="L4" s="22"/>
      <c r="N4" s="24"/>
      <c r="O4" s="1"/>
      <c r="P4" s="1"/>
      <c r="Q4" s="1"/>
      <c r="R4" s="1"/>
    </row>
    <row r="5" spans="1:18" ht="20.25" customHeight="1">
      <c r="A5" s="22"/>
      <c r="B5" s="13">
        <v>1</v>
      </c>
      <c r="C5" s="5" t="s">
        <v>174</v>
      </c>
      <c r="D5" s="80" t="s">
        <v>197</v>
      </c>
      <c r="E5" s="91" t="s">
        <v>215</v>
      </c>
      <c r="F5" s="91" t="s">
        <v>182</v>
      </c>
      <c r="G5" s="16"/>
      <c r="H5" s="16">
        <f t="shared" ref="H5:H28" si="0">D5+E5+F5+G5</f>
        <v>562</v>
      </c>
      <c r="I5" s="19">
        <f>H5/3</f>
        <v>187.33333333333334</v>
      </c>
      <c r="J5" s="31"/>
      <c r="K5" s="23"/>
      <c r="L5" s="22"/>
      <c r="N5" s="24"/>
      <c r="O5" s="1"/>
      <c r="P5" s="2"/>
      <c r="Q5" s="2"/>
      <c r="R5" s="2"/>
    </row>
    <row r="6" spans="1:18" ht="20.25" customHeight="1">
      <c r="A6" s="22"/>
      <c r="B6" s="14">
        <v>2</v>
      </c>
      <c r="C6" s="6" t="s">
        <v>165</v>
      </c>
      <c r="D6" s="92" t="s">
        <v>189</v>
      </c>
      <c r="E6" s="92" t="s">
        <v>207</v>
      </c>
      <c r="F6" s="92" t="s">
        <v>228</v>
      </c>
      <c r="G6" s="17"/>
      <c r="H6" s="17">
        <f t="shared" si="0"/>
        <v>552</v>
      </c>
      <c r="I6" s="20">
        <f>H6/3</f>
        <v>184</v>
      </c>
      <c r="J6" s="31"/>
      <c r="K6" s="23"/>
      <c r="L6" s="22"/>
      <c r="N6" s="24"/>
      <c r="O6" s="1"/>
      <c r="P6" s="2"/>
      <c r="Q6" s="2"/>
      <c r="R6" s="2"/>
    </row>
    <row r="7" spans="1:18" ht="20.25" customHeight="1">
      <c r="A7" s="22"/>
      <c r="B7" s="14">
        <v>3</v>
      </c>
      <c r="C7" s="6" t="s">
        <v>160</v>
      </c>
      <c r="D7" s="92" t="s">
        <v>184</v>
      </c>
      <c r="E7" s="92" t="s">
        <v>203</v>
      </c>
      <c r="F7" s="92" t="s">
        <v>225</v>
      </c>
      <c r="G7" s="17"/>
      <c r="H7" s="17">
        <f t="shared" si="0"/>
        <v>540</v>
      </c>
      <c r="I7" s="20">
        <f>H7/3</f>
        <v>180</v>
      </c>
      <c r="J7" s="31"/>
      <c r="K7" s="23"/>
      <c r="L7" s="22"/>
      <c r="N7" s="24"/>
      <c r="O7" s="1"/>
      <c r="P7" s="2"/>
      <c r="Q7" s="2"/>
      <c r="R7" s="2"/>
    </row>
    <row r="8" spans="1:18" ht="20.25" customHeight="1">
      <c r="A8" s="22"/>
      <c r="B8" s="14">
        <v>4</v>
      </c>
      <c r="C8" s="6" t="s">
        <v>179</v>
      </c>
      <c r="D8" s="92" t="s">
        <v>200</v>
      </c>
      <c r="E8" s="92" t="s">
        <v>220</v>
      </c>
      <c r="F8" s="92" t="s">
        <v>194</v>
      </c>
      <c r="G8" s="17"/>
      <c r="H8" s="17">
        <f t="shared" si="0"/>
        <v>522</v>
      </c>
      <c r="I8" s="20">
        <f>H8/3</f>
        <v>174</v>
      </c>
      <c r="J8" s="31"/>
      <c r="K8" s="23"/>
      <c r="L8" s="22"/>
      <c r="N8" s="24"/>
      <c r="O8" s="1"/>
      <c r="P8" s="2"/>
      <c r="Q8" s="2"/>
      <c r="R8" s="2"/>
    </row>
    <row r="9" spans="1:18" ht="20.25" customHeight="1">
      <c r="A9" s="22"/>
      <c r="B9" s="14">
        <v>5</v>
      </c>
      <c r="C9" s="6" t="s">
        <v>181</v>
      </c>
      <c r="D9" s="92"/>
      <c r="E9" s="92" t="s">
        <v>222</v>
      </c>
      <c r="F9" s="92" t="s">
        <v>238</v>
      </c>
      <c r="G9" s="17" t="s">
        <v>241</v>
      </c>
      <c r="H9" s="17">
        <f t="shared" si="0"/>
        <v>347</v>
      </c>
      <c r="I9" s="20">
        <f>H9/2</f>
        <v>173.5</v>
      </c>
      <c r="J9" s="31"/>
      <c r="K9" s="23"/>
      <c r="L9" s="22"/>
      <c r="N9" s="24"/>
      <c r="O9" s="1"/>
      <c r="P9" s="2"/>
      <c r="Q9" s="2"/>
      <c r="R9" s="2"/>
    </row>
    <row r="10" spans="1:18" ht="20.25" customHeight="1">
      <c r="A10" s="22"/>
      <c r="B10" s="14">
        <v>6</v>
      </c>
      <c r="C10" s="6" t="s">
        <v>176</v>
      </c>
      <c r="D10" s="92" t="s">
        <v>185</v>
      </c>
      <c r="E10" s="92" t="s">
        <v>217</v>
      </c>
      <c r="F10" s="92" t="s">
        <v>235</v>
      </c>
      <c r="G10" s="17"/>
      <c r="H10" s="17">
        <f t="shared" si="0"/>
        <v>516</v>
      </c>
      <c r="I10" s="20">
        <f t="shared" ref="I10:I16" si="1">H10/3</f>
        <v>172</v>
      </c>
      <c r="J10" s="31"/>
      <c r="K10" s="23"/>
      <c r="L10" s="22"/>
      <c r="N10" s="24"/>
      <c r="O10" s="1"/>
      <c r="P10" s="2"/>
      <c r="Q10" s="2"/>
      <c r="R10" s="2"/>
    </row>
    <row r="11" spans="1:18" ht="20.25" customHeight="1">
      <c r="A11" s="22"/>
      <c r="B11" s="14">
        <v>7</v>
      </c>
      <c r="C11" s="6" t="s">
        <v>162</v>
      </c>
      <c r="D11" s="92" t="s">
        <v>186</v>
      </c>
      <c r="E11" s="81" t="s">
        <v>204</v>
      </c>
      <c r="F11" s="92" t="s">
        <v>185</v>
      </c>
      <c r="G11" s="17" t="s">
        <v>239</v>
      </c>
      <c r="H11" s="17">
        <f t="shared" si="0"/>
        <v>510</v>
      </c>
      <c r="I11" s="20">
        <f t="shared" si="1"/>
        <v>170</v>
      </c>
      <c r="J11" s="31"/>
      <c r="K11" s="23"/>
      <c r="L11" s="22"/>
      <c r="N11" s="24"/>
      <c r="O11" s="1"/>
      <c r="P11" s="2"/>
      <c r="Q11" s="2"/>
      <c r="R11" s="2"/>
    </row>
    <row r="12" spans="1:18" ht="20.25" customHeight="1">
      <c r="A12" s="22"/>
      <c r="B12" s="14">
        <v>8</v>
      </c>
      <c r="C12" s="6" t="s">
        <v>159</v>
      </c>
      <c r="D12" s="92" t="s">
        <v>183</v>
      </c>
      <c r="E12" s="92" t="s">
        <v>202</v>
      </c>
      <c r="F12" s="92" t="s">
        <v>224</v>
      </c>
      <c r="G12" s="17"/>
      <c r="H12" s="17">
        <f t="shared" si="0"/>
        <v>502</v>
      </c>
      <c r="I12" s="20">
        <f t="shared" si="1"/>
        <v>167.33333333333334</v>
      </c>
      <c r="J12" s="31"/>
      <c r="K12" s="23"/>
      <c r="L12" s="22"/>
      <c r="N12" s="24"/>
      <c r="O12" s="1"/>
      <c r="P12" s="2"/>
      <c r="Q12" s="2"/>
      <c r="R12" s="2"/>
    </row>
    <row r="13" spans="1:18" ht="20.25" customHeight="1">
      <c r="A13" s="22"/>
      <c r="B13" s="14">
        <v>9</v>
      </c>
      <c r="C13" s="6" t="s">
        <v>168</v>
      </c>
      <c r="D13" s="92" t="s">
        <v>192</v>
      </c>
      <c r="E13" s="92" t="s">
        <v>210</v>
      </c>
      <c r="F13" s="92" t="s">
        <v>231</v>
      </c>
      <c r="G13" s="17" t="s">
        <v>240</v>
      </c>
      <c r="H13" s="17">
        <f t="shared" si="0"/>
        <v>497</v>
      </c>
      <c r="I13" s="20">
        <f t="shared" si="1"/>
        <v>165.66666666666666</v>
      </c>
      <c r="J13" s="31"/>
      <c r="K13" s="23"/>
      <c r="L13" s="22"/>
      <c r="N13" s="24"/>
      <c r="O13" s="1"/>
      <c r="P13" s="2"/>
      <c r="Q13" s="2"/>
      <c r="R13" s="2"/>
    </row>
    <row r="14" spans="1:18" ht="20.25" customHeight="1">
      <c r="A14" s="22"/>
      <c r="B14" s="14">
        <v>10</v>
      </c>
      <c r="C14" s="6" t="s">
        <v>170</v>
      </c>
      <c r="D14" s="92" t="s">
        <v>194</v>
      </c>
      <c r="E14" s="92" t="s">
        <v>182</v>
      </c>
      <c r="F14" s="92" t="s">
        <v>232</v>
      </c>
      <c r="G14" s="17"/>
      <c r="H14" s="17">
        <f t="shared" si="0"/>
        <v>492</v>
      </c>
      <c r="I14" s="20">
        <f t="shared" si="1"/>
        <v>164</v>
      </c>
      <c r="J14" s="31"/>
      <c r="K14" s="23"/>
      <c r="L14" s="22"/>
      <c r="N14" s="24"/>
      <c r="O14" s="1"/>
      <c r="P14" s="2"/>
      <c r="Q14" s="2"/>
      <c r="R14" s="2"/>
    </row>
    <row r="15" spans="1:18" ht="20.25" customHeight="1">
      <c r="A15" s="22"/>
      <c r="B15" s="14">
        <v>11</v>
      </c>
      <c r="C15" s="6" t="s">
        <v>172</v>
      </c>
      <c r="D15" s="92" t="s">
        <v>196</v>
      </c>
      <c r="E15" s="92" t="s">
        <v>213</v>
      </c>
      <c r="F15" s="92" t="s">
        <v>233</v>
      </c>
      <c r="G15" s="17"/>
      <c r="H15" s="17">
        <f t="shared" si="0"/>
        <v>486</v>
      </c>
      <c r="I15" s="20">
        <f t="shared" si="1"/>
        <v>162</v>
      </c>
      <c r="J15" s="31"/>
      <c r="K15" s="23"/>
      <c r="L15" s="22"/>
      <c r="N15" s="24"/>
      <c r="O15" s="1"/>
      <c r="P15" s="2"/>
      <c r="Q15" s="2"/>
      <c r="R15" s="2"/>
    </row>
    <row r="16" spans="1:18" ht="20.25" customHeight="1">
      <c r="A16" s="22"/>
      <c r="B16" s="14">
        <v>12</v>
      </c>
      <c r="C16" s="6" t="s">
        <v>171</v>
      </c>
      <c r="D16" s="92" t="s">
        <v>195</v>
      </c>
      <c r="E16" s="92" t="s">
        <v>212</v>
      </c>
      <c r="F16" s="92" t="s">
        <v>185</v>
      </c>
      <c r="G16" s="17" t="s">
        <v>239</v>
      </c>
      <c r="H16" s="17">
        <f t="shared" si="0"/>
        <v>469</v>
      </c>
      <c r="I16" s="20">
        <f t="shared" si="1"/>
        <v>156.33333333333334</v>
      </c>
      <c r="J16" s="31"/>
      <c r="K16" s="23"/>
      <c r="L16" s="22"/>
      <c r="N16" s="24"/>
      <c r="O16" s="1"/>
      <c r="P16" s="2"/>
      <c r="Q16" s="2"/>
      <c r="R16" s="2"/>
    </row>
    <row r="17" spans="1:18" ht="20.25" customHeight="1">
      <c r="A17" s="22"/>
      <c r="B17" s="14">
        <v>13</v>
      </c>
      <c r="C17" s="6" t="s">
        <v>177</v>
      </c>
      <c r="D17" s="92"/>
      <c r="E17" s="92" t="s">
        <v>218</v>
      </c>
      <c r="F17" s="92" t="s">
        <v>217</v>
      </c>
      <c r="G17" s="17"/>
      <c r="H17" s="17">
        <f t="shared" si="0"/>
        <v>308</v>
      </c>
      <c r="I17" s="20">
        <f>H17/2</f>
        <v>154</v>
      </c>
      <c r="J17" s="31"/>
      <c r="K17" s="23"/>
      <c r="L17" s="22"/>
      <c r="N17" s="24"/>
      <c r="O17" s="1"/>
      <c r="P17" s="2"/>
      <c r="Q17" s="2"/>
      <c r="R17" s="2"/>
    </row>
    <row r="18" spans="1:18" ht="20.25" customHeight="1">
      <c r="A18" s="22"/>
      <c r="B18" s="14">
        <v>14</v>
      </c>
      <c r="C18" s="6" t="s">
        <v>161</v>
      </c>
      <c r="D18" s="92" t="s">
        <v>185</v>
      </c>
      <c r="E18" s="92" t="s">
        <v>188</v>
      </c>
      <c r="F18" s="92" t="s">
        <v>202</v>
      </c>
      <c r="G18" s="17"/>
      <c r="H18" s="17">
        <f t="shared" si="0"/>
        <v>459</v>
      </c>
      <c r="I18" s="20">
        <f>H18/3</f>
        <v>153</v>
      </c>
      <c r="J18" s="31"/>
      <c r="K18" s="23"/>
      <c r="L18" s="22"/>
      <c r="N18" s="24"/>
      <c r="O18" s="1"/>
      <c r="P18" s="2"/>
      <c r="Q18" s="2"/>
      <c r="R18" s="2"/>
    </row>
    <row r="19" spans="1:18" ht="20.25" customHeight="1">
      <c r="A19" s="22"/>
      <c r="B19" s="14">
        <v>15</v>
      </c>
      <c r="C19" s="6" t="s">
        <v>180</v>
      </c>
      <c r="D19" s="92" t="s">
        <v>201</v>
      </c>
      <c r="E19" s="92" t="s">
        <v>221</v>
      </c>
      <c r="F19" s="92" t="s">
        <v>237</v>
      </c>
      <c r="G19" s="17"/>
      <c r="H19" s="17">
        <f t="shared" si="0"/>
        <v>454</v>
      </c>
      <c r="I19" s="20">
        <f>H19/3</f>
        <v>151.33333333333334</v>
      </c>
      <c r="J19" s="31"/>
      <c r="K19" s="23"/>
      <c r="L19" s="22"/>
      <c r="N19" s="24"/>
      <c r="O19" s="1"/>
      <c r="P19" s="2"/>
      <c r="Q19" s="2"/>
      <c r="R19" s="2"/>
    </row>
    <row r="20" spans="1:18" ht="20.25" customHeight="1">
      <c r="A20" s="22"/>
      <c r="B20" s="14">
        <v>16</v>
      </c>
      <c r="C20" s="6" t="s">
        <v>173</v>
      </c>
      <c r="D20" s="92"/>
      <c r="E20" s="92" t="s">
        <v>214</v>
      </c>
      <c r="F20" s="92" t="s">
        <v>234</v>
      </c>
      <c r="G20" s="17" t="s">
        <v>241</v>
      </c>
      <c r="H20" s="17">
        <f t="shared" si="0"/>
        <v>299</v>
      </c>
      <c r="I20" s="20">
        <f>H20/2</f>
        <v>149.5</v>
      </c>
      <c r="J20" s="31"/>
      <c r="K20" s="23"/>
      <c r="L20" s="22"/>
      <c r="N20" s="24"/>
      <c r="O20" s="1"/>
      <c r="P20" s="2"/>
      <c r="Q20" s="2"/>
      <c r="R20" s="2"/>
    </row>
    <row r="21" spans="1:18" ht="20.25" customHeight="1">
      <c r="A21" s="22"/>
      <c r="B21" s="14">
        <v>17</v>
      </c>
      <c r="C21" s="6" t="s">
        <v>164</v>
      </c>
      <c r="D21" s="92" t="s">
        <v>188</v>
      </c>
      <c r="E21" s="92" t="s">
        <v>206</v>
      </c>
      <c r="F21" s="92" t="s">
        <v>227</v>
      </c>
      <c r="G21" s="17"/>
      <c r="H21" s="17">
        <f t="shared" si="0"/>
        <v>448</v>
      </c>
      <c r="I21" s="20">
        <f t="shared" ref="I21:I28" si="2">H21/3</f>
        <v>149.33333333333334</v>
      </c>
      <c r="J21" s="31"/>
      <c r="K21" s="23"/>
      <c r="L21" s="22"/>
      <c r="N21" s="24"/>
      <c r="O21" s="1"/>
      <c r="P21" s="2"/>
      <c r="Q21" s="2"/>
      <c r="R21" s="2"/>
    </row>
    <row r="22" spans="1:18" ht="20.25" customHeight="1">
      <c r="A22" s="22"/>
      <c r="B22" s="14">
        <v>18</v>
      </c>
      <c r="C22" s="6" t="s">
        <v>158</v>
      </c>
      <c r="D22" s="92" t="s">
        <v>182</v>
      </c>
      <c r="E22" s="92" t="s">
        <v>193</v>
      </c>
      <c r="F22" s="92" t="s">
        <v>223</v>
      </c>
      <c r="G22" s="17"/>
      <c r="H22" s="17">
        <f t="shared" si="0"/>
        <v>448</v>
      </c>
      <c r="I22" s="20">
        <f t="shared" si="2"/>
        <v>149.33333333333334</v>
      </c>
      <c r="J22" s="31"/>
      <c r="K22" s="23"/>
      <c r="L22" s="22"/>
      <c r="N22" s="24"/>
      <c r="O22" s="1"/>
      <c r="P22" s="2"/>
      <c r="Q22" s="2"/>
      <c r="R22" s="2"/>
    </row>
    <row r="23" spans="1:18" ht="20.25" customHeight="1">
      <c r="A23" s="22"/>
      <c r="B23" s="14">
        <v>19</v>
      </c>
      <c r="C23" s="74" t="s">
        <v>166</v>
      </c>
      <c r="D23" s="93" t="s">
        <v>190</v>
      </c>
      <c r="E23" s="93" t="s">
        <v>208</v>
      </c>
      <c r="F23" s="93" t="s">
        <v>229</v>
      </c>
      <c r="G23" s="75"/>
      <c r="H23" s="75">
        <f t="shared" si="0"/>
        <v>420</v>
      </c>
      <c r="I23" s="20">
        <f t="shared" si="2"/>
        <v>140</v>
      </c>
      <c r="J23" s="31"/>
      <c r="K23" s="23"/>
      <c r="L23" s="22"/>
      <c r="N23" s="24"/>
      <c r="O23" s="1"/>
      <c r="P23" s="2"/>
      <c r="Q23" s="2"/>
      <c r="R23" s="2"/>
    </row>
    <row r="24" spans="1:18" ht="20.25" customHeight="1">
      <c r="A24" s="22"/>
      <c r="B24" s="14">
        <v>20</v>
      </c>
      <c r="C24" s="74" t="s">
        <v>175</v>
      </c>
      <c r="D24" s="93" t="s">
        <v>198</v>
      </c>
      <c r="E24" s="93" t="s">
        <v>216</v>
      </c>
      <c r="F24" s="93" t="s">
        <v>223</v>
      </c>
      <c r="G24" s="17"/>
      <c r="H24" s="75">
        <f t="shared" si="0"/>
        <v>404</v>
      </c>
      <c r="I24" s="20">
        <f t="shared" si="2"/>
        <v>134.66666666666666</v>
      </c>
      <c r="J24" s="31"/>
      <c r="K24" s="23"/>
      <c r="L24" s="22"/>
      <c r="N24" s="24"/>
      <c r="O24" s="1"/>
      <c r="P24" s="2"/>
      <c r="Q24" s="2"/>
      <c r="R24" s="2"/>
    </row>
    <row r="25" spans="1:18" ht="20.25" customHeight="1">
      <c r="A25" s="22"/>
      <c r="B25" s="14">
        <v>21</v>
      </c>
      <c r="C25" s="74" t="s">
        <v>178</v>
      </c>
      <c r="D25" s="93" t="s">
        <v>199</v>
      </c>
      <c r="E25" s="93" t="s">
        <v>219</v>
      </c>
      <c r="F25" s="93" t="s">
        <v>236</v>
      </c>
      <c r="G25" s="75" t="s">
        <v>240</v>
      </c>
      <c r="H25" s="75">
        <f t="shared" si="0"/>
        <v>394</v>
      </c>
      <c r="I25" s="20">
        <f t="shared" si="2"/>
        <v>131.33333333333334</v>
      </c>
      <c r="J25" s="31"/>
      <c r="K25" s="23"/>
      <c r="L25" s="22"/>
      <c r="N25" s="24"/>
      <c r="O25" s="1"/>
      <c r="P25" s="2"/>
      <c r="Q25" s="2"/>
      <c r="R25" s="2"/>
    </row>
    <row r="26" spans="1:18" ht="20.25" customHeight="1">
      <c r="A26" s="22"/>
      <c r="B26" s="14">
        <v>22</v>
      </c>
      <c r="C26" s="74" t="s">
        <v>163</v>
      </c>
      <c r="D26" s="93" t="s">
        <v>187</v>
      </c>
      <c r="E26" s="93" t="s">
        <v>205</v>
      </c>
      <c r="F26" s="93" t="s">
        <v>226</v>
      </c>
      <c r="G26" s="75" t="s">
        <v>239</v>
      </c>
      <c r="H26" s="75">
        <f t="shared" si="0"/>
        <v>390</v>
      </c>
      <c r="I26" s="20">
        <f t="shared" si="2"/>
        <v>130</v>
      </c>
      <c r="J26" s="31"/>
      <c r="K26" s="23"/>
      <c r="L26" s="22"/>
      <c r="N26" s="24"/>
      <c r="O26" s="1"/>
      <c r="P26" s="2"/>
      <c r="Q26" s="2"/>
      <c r="R26" s="2"/>
    </row>
    <row r="27" spans="1:18" ht="20.25" customHeight="1">
      <c r="A27" s="22"/>
      <c r="B27" s="14">
        <v>23</v>
      </c>
      <c r="C27" s="74" t="s">
        <v>169</v>
      </c>
      <c r="D27" s="93" t="s">
        <v>193</v>
      </c>
      <c r="E27" s="93" t="s">
        <v>211</v>
      </c>
      <c r="F27" s="93" t="s">
        <v>211</v>
      </c>
      <c r="G27" s="17" t="s">
        <v>239</v>
      </c>
      <c r="H27" s="75">
        <f t="shared" si="0"/>
        <v>367</v>
      </c>
      <c r="I27" s="20">
        <f t="shared" si="2"/>
        <v>122.33333333333333</v>
      </c>
      <c r="J27" s="31"/>
      <c r="K27" s="23"/>
      <c r="L27" s="22"/>
      <c r="N27" s="24"/>
      <c r="O27" s="1"/>
      <c r="P27" s="2"/>
      <c r="Q27" s="2"/>
      <c r="R27" s="2"/>
    </row>
    <row r="28" spans="1:18" ht="20.25" customHeight="1" thickBot="1">
      <c r="A28" s="22"/>
      <c r="B28" s="15">
        <v>24</v>
      </c>
      <c r="C28" s="7" t="s">
        <v>167</v>
      </c>
      <c r="D28" s="94" t="s">
        <v>191</v>
      </c>
      <c r="E28" s="94" t="s">
        <v>209</v>
      </c>
      <c r="F28" s="94" t="s">
        <v>230</v>
      </c>
      <c r="G28" s="18"/>
      <c r="H28" s="18">
        <f t="shared" si="0"/>
        <v>230</v>
      </c>
      <c r="I28" s="21">
        <f t="shared" si="2"/>
        <v>76.666666666666671</v>
      </c>
      <c r="J28" s="31"/>
      <c r="K28" s="23"/>
      <c r="L28" s="22"/>
      <c r="N28" s="24"/>
      <c r="O28" s="1"/>
      <c r="P28" s="2"/>
      <c r="Q28" s="2"/>
      <c r="R28" s="2"/>
    </row>
    <row r="29" spans="1:18" ht="20.25" customHeight="1">
      <c r="A29" s="23"/>
      <c r="B29" s="28"/>
      <c r="C29" s="28"/>
      <c r="D29" s="29"/>
      <c r="E29" s="29"/>
      <c r="F29" s="29"/>
      <c r="G29" s="30"/>
      <c r="H29" s="30"/>
      <c r="I29" s="27"/>
      <c r="J29" s="23"/>
      <c r="K29" s="23"/>
      <c r="L29" s="22"/>
      <c r="N29" s="24"/>
      <c r="O29" s="1"/>
      <c r="P29" s="2"/>
      <c r="Q29" s="2"/>
      <c r="R29" s="2"/>
    </row>
    <row r="30" spans="1:18" ht="20.25" customHeight="1">
      <c r="A30" s="23"/>
      <c r="B30" s="24"/>
      <c r="C30" s="24"/>
      <c r="D30" s="25"/>
      <c r="E30" s="25"/>
      <c r="F30" s="25"/>
      <c r="G30" s="26"/>
      <c r="H30" s="26"/>
      <c r="I30" s="23"/>
      <c r="J30" s="23"/>
      <c r="K30" s="23"/>
      <c r="L30" s="22"/>
      <c r="N30" s="24"/>
      <c r="O30" s="1"/>
      <c r="P30" s="2"/>
      <c r="Q30" s="2"/>
      <c r="R30" s="2"/>
    </row>
    <row r="31" spans="1:18" ht="20.25" customHeight="1">
      <c r="A31" s="23"/>
      <c r="B31" s="24"/>
      <c r="C31" s="24"/>
      <c r="D31" s="25"/>
      <c r="E31" s="25"/>
      <c r="F31" s="25"/>
      <c r="G31" s="26"/>
      <c r="H31" s="26"/>
      <c r="I31" s="23"/>
      <c r="J31" s="23"/>
      <c r="K31" s="27"/>
      <c r="L31" s="73"/>
      <c r="N31" s="24"/>
      <c r="O31" s="1"/>
      <c r="P31" s="2"/>
      <c r="Q31" s="2"/>
      <c r="R31" s="2"/>
    </row>
    <row r="32" spans="1:18" ht="20.25" customHeight="1" thickBot="1">
      <c r="A32" s="23"/>
      <c r="B32" s="24"/>
      <c r="C32" s="24"/>
      <c r="D32" s="25"/>
      <c r="E32" s="25"/>
      <c r="F32" s="25"/>
      <c r="G32" s="43"/>
      <c r="H32" s="43"/>
      <c r="I32" s="32"/>
      <c r="J32" s="23"/>
      <c r="K32" s="23"/>
      <c r="L32" s="22"/>
      <c r="N32" s="24"/>
      <c r="O32" s="1"/>
      <c r="P32" s="2"/>
      <c r="Q32" s="2"/>
      <c r="R32" s="2"/>
    </row>
    <row r="33" spans="1:18" ht="20.25" customHeight="1" thickBot="1">
      <c r="A33" s="23"/>
      <c r="B33" s="4"/>
      <c r="C33" s="8" t="s">
        <v>0</v>
      </c>
      <c r="D33" s="9" t="s">
        <v>33</v>
      </c>
      <c r="E33" s="9" t="s">
        <v>34</v>
      </c>
      <c r="F33" s="42" t="s">
        <v>35</v>
      </c>
      <c r="G33" s="184"/>
      <c r="H33" s="185"/>
      <c r="I33" s="186"/>
      <c r="J33" s="31"/>
      <c r="K33" s="23"/>
      <c r="L33" s="22"/>
      <c r="N33" s="24"/>
      <c r="O33" s="1"/>
      <c r="P33" s="2"/>
      <c r="Q33" s="2"/>
      <c r="R33" s="2"/>
    </row>
    <row r="34" spans="1:18" ht="20.25" customHeight="1">
      <c r="A34" s="23"/>
      <c r="B34" s="13">
        <v>1</v>
      </c>
      <c r="C34" s="6"/>
      <c r="D34" s="76"/>
      <c r="E34" s="76"/>
      <c r="F34" s="77"/>
      <c r="G34" s="184"/>
      <c r="H34" s="185"/>
      <c r="I34" s="186"/>
      <c r="J34" s="31"/>
      <c r="K34" s="23"/>
      <c r="L34" s="22"/>
      <c r="N34" s="24"/>
      <c r="O34" s="1"/>
      <c r="P34" s="2"/>
      <c r="Q34" s="2"/>
      <c r="R34" s="2"/>
    </row>
    <row r="35" spans="1:18" ht="20.25" customHeight="1">
      <c r="A35" s="23"/>
      <c r="B35" s="14">
        <v>2</v>
      </c>
      <c r="C35" s="6"/>
      <c r="D35" s="76"/>
      <c r="E35" s="76"/>
      <c r="F35" s="77"/>
      <c r="G35" s="46"/>
      <c r="H35" s="23"/>
      <c r="I35" s="23"/>
      <c r="J35" s="31"/>
      <c r="K35" s="23"/>
      <c r="L35" s="22"/>
      <c r="N35" s="24"/>
      <c r="O35" s="1"/>
      <c r="P35" s="2"/>
      <c r="Q35" s="2"/>
      <c r="R35" s="2"/>
    </row>
    <row r="36" spans="1:18" ht="20.25" customHeight="1">
      <c r="A36" s="23"/>
      <c r="B36" s="14">
        <v>3</v>
      </c>
      <c r="C36" s="6"/>
      <c r="D36" s="76"/>
      <c r="E36" s="76"/>
      <c r="F36" s="77"/>
      <c r="G36" s="46"/>
      <c r="H36" s="57"/>
      <c r="I36" s="58"/>
      <c r="J36" s="31"/>
      <c r="K36" s="23"/>
      <c r="L36" s="22"/>
      <c r="N36" s="24"/>
      <c r="O36" s="1"/>
      <c r="P36" s="2"/>
      <c r="Q36" s="2"/>
      <c r="R36" s="2"/>
    </row>
    <row r="37" spans="1:18" ht="20.25" customHeight="1">
      <c r="A37" s="23"/>
      <c r="B37" s="14">
        <v>4</v>
      </c>
      <c r="C37" s="6"/>
      <c r="D37" s="17"/>
      <c r="E37" s="17"/>
      <c r="F37" s="47"/>
      <c r="G37" s="46"/>
      <c r="H37" s="44"/>
      <c r="I37" s="45"/>
      <c r="J37" s="31"/>
      <c r="K37" s="23"/>
      <c r="L37" s="22"/>
      <c r="N37" s="24"/>
      <c r="O37" s="1"/>
      <c r="P37" s="2"/>
      <c r="Q37" s="2"/>
      <c r="R37" s="2"/>
    </row>
    <row r="38" spans="1:18" ht="20.25" customHeight="1">
      <c r="A38" s="23"/>
      <c r="B38" s="14">
        <v>5</v>
      </c>
      <c r="C38" s="6"/>
      <c r="D38" s="17"/>
      <c r="E38" s="17"/>
      <c r="F38" s="47"/>
      <c r="G38" s="46"/>
      <c r="H38" s="44"/>
      <c r="I38" s="45"/>
      <c r="J38" s="31"/>
      <c r="K38" s="23"/>
      <c r="L38" s="22"/>
      <c r="N38" s="24"/>
      <c r="O38" s="1"/>
      <c r="P38" s="2"/>
      <c r="Q38" s="2"/>
      <c r="R38" s="2"/>
    </row>
    <row r="39" spans="1:18" ht="20.25" customHeight="1" thickBot="1">
      <c r="A39" s="23"/>
      <c r="B39" s="15">
        <v>6</v>
      </c>
      <c r="C39" s="7"/>
      <c r="D39" s="18"/>
      <c r="E39" s="18"/>
      <c r="F39" s="48"/>
      <c r="G39" s="46"/>
      <c r="H39" s="44"/>
      <c r="I39" s="45"/>
      <c r="J39" s="31"/>
      <c r="K39" s="23"/>
      <c r="L39" s="22"/>
      <c r="N39" s="24"/>
      <c r="O39" s="1"/>
      <c r="P39" s="2"/>
      <c r="Q39" s="2"/>
      <c r="R39" s="2"/>
    </row>
    <row r="40" spans="1:18" ht="20.25" customHeight="1" thickBot="1">
      <c r="A40" s="22"/>
      <c r="B40" s="52"/>
      <c r="C40" s="53"/>
      <c r="D40" s="54"/>
      <c r="E40" s="54"/>
      <c r="F40" s="54"/>
      <c r="G40" s="46"/>
      <c r="H40" s="44"/>
      <c r="I40" s="45"/>
      <c r="J40" s="31"/>
      <c r="K40" s="23"/>
      <c r="L40" s="22"/>
      <c r="N40" s="24"/>
      <c r="O40" s="1"/>
      <c r="P40" s="2"/>
      <c r="Q40" s="2"/>
      <c r="R40" s="2"/>
    </row>
    <row r="41" spans="1:18" ht="20.25" customHeight="1" thickBot="1">
      <c r="A41" s="22"/>
      <c r="B41" s="49"/>
      <c r="C41" s="50"/>
      <c r="D41" s="51"/>
      <c r="E41" s="51"/>
      <c r="F41" s="51"/>
      <c r="G41" s="46"/>
      <c r="H41" s="44"/>
      <c r="I41" s="45"/>
      <c r="J41" s="31"/>
      <c r="K41" s="23"/>
      <c r="L41" s="22"/>
      <c r="N41" s="24"/>
      <c r="O41" s="1"/>
      <c r="P41" s="2"/>
      <c r="Q41" s="2"/>
      <c r="R41" s="2"/>
    </row>
    <row r="42" spans="1:18" ht="20.25" customHeight="1" thickBot="1">
      <c r="A42" s="22"/>
      <c r="B42" s="49"/>
      <c r="C42" s="50"/>
      <c r="D42" s="51"/>
      <c r="E42" s="51"/>
      <c r="F42" s="51"/>
      <c r="G42" s="46"/>
      <c r="H42" s="44"/>
      <c r="I42" s="45"/>
      <c r="J42" s="31"/>
      <c r="K42" s="23"/>
      <c r="L42" s="22"/>
    </row>
    <row r="43" spans="1:18" ht="20.25" customHeight="1" thickBot="1">
      <c r="A43" s="22"/>
      <c r="B43" s="49"/>
      <c r="C43" s="50"/>
      <c r="D43" s="51"/>
      <c r="E43" s="51"/>
      <c r="F43" s="51"/>
      <c r="G43" s="46"/>
      <c r="H43" s="44"/>
      <c r="I43" s="45"/>
      <c r="J43" s="31"/>
      <c r="K43" s="23"/>
      <c r="L43" s="22"/>
    </row>
    <row r="44" spans="1:18" ht="20.25" customHeight="1" thickBot="1">
      <c r="A44" s="22"/>
      <c r="B44" s="49"/>
      <c r="C44" s="50"/>
      <c r="D44" s="51"/>
      <c r="E44" s="51"/>
      <c r="F44" s="51"/>
      <c r="G44" s="46"/>
      <c r="H44" s="44"/>
      <c r="I44" s="45"/>
      <c r="J44" s="31"/>
      <c r="K44" s="23"/>
      <c r="L44" s="22"/>
    </row>
    <row r="45" spans="1:18" s="23" customFormat="1" ht="20.25" customHeight="1" thickBot="1">
      <c r="A45" s="22"/>
      <c r="B45" s="49"/>
      <c r="C45" s="50"/>
      <c r="D45" s="51"/>
      <c r="E45" s="51"/>
      <c r="F45" s="51"/>
      <c r="G45" s="46"/>
      <c r="H45" s="44"/>
      <c r="I45" s="45"/>
      <c r="J45" s="31"/>
      <c r="L45" s="22"/>
      <c r="O45"/>
      <c r="P45"/>
      <c r="Q45"/>
      <c r="R45"/>
    </row>
    <row r="46" spans="1:18" s="23" customFormat="1" ht="20.25" customHeight="1" thickBot="1">
      <c r="A46" s="22"/>
      <c r="B46" s="49"/>
      <c r="C46" s="50"/>
      <c r="D46" s="51"/>
      <c r="E46" s="51"/>
      <c r="F46" s="51"/>
      <c r="G46" s="46"/>
      <c r="H46" s="44"/>
      <c r="I46" s="45"/>
      <c r="J46" s="31"/>
      <c r="L46" s="22"/>
      <c r="O46"/>
      <c r="P46"/>
      <c r="Q46"/>
      <c r="R46"/>
    </row>
    <row r="47" spans="1:18" s="23" customFormat="1" ht="20.25" customHeight="1" thickBot="1">
      <c r="A47" s="22"/>
      <c r="B47" s="49"/>
      <c r="C47" s="50"/>
      <c r="D47" s="51"/>
      <c r="E47" s="51"/>
      <c r="F47" s="51"/>
      <c r="G47" s="46"/>
      <c r="H47" s="44"/>
      <c r="I47" s="45"/>
      <c r="J47" s="31"/>
      <c r="L47" s="22"/>
      <c r="O47"/>
      <c r="P47"/>
      <c r="Q47"/>
      <c r="R47"/>
    </row>
    <row r="48" spans="1:18" s="23" customFormat="1" ht="20.25" customHeight="1" thickBot="1">
      <c r="A48" s="22"/>
      <c r="B48" s="49"/>
      <c r="C48" s="50"/>
      <c r="D48" s="51"/>
      <c r="E48" s="51"/>
      <c r="F48" s="51"/>
      <c r="G48" s="46"/>
      <c r="H48" s="44"/>
      <c r="I48" s="45"/>
      <c r="J48" s="31"/>
      <c r="L48" s="22"/>
      <c r="O48"/>
      <c r="P48"/>
      <c r="Q48"/>
      <c r="R48"/>
    </row>
    <row r="49" spans="1:18" s="23" customFormat="1" ht="20.25" customHeight="1" thickBot="1">
      <c r="A49" s="22"/>
      <c r="B49" s="49"/>
      <c r="C49" s="50"/>
      <c r="D49" s="51"/>
      <c r="E49" s="51"/>
      <c r="F49" s="51"/>
      <c r="G49" s="46"/>
      <c r="H49" s="44"/>
      <c r="I49" s="45"/>
      <c r="J49" s="31"/>
      <c r="L49" s="22"/>
      <c r="O49"/>
      <c r="P49"/>
      <c r="Q49"/>
      <c r="R49"/>
    </row>
    <row r="50" spans="1:18" s="23" customFormat="1" ht="20.25" customHeight="1" thickBot="1">
      <c r="A50" s="22"/>
      <c r="B50" s="49"/>
      <c r="C50" s="50"/>
      <c r="D50" s="51"/>
      <c r="E50" s="51"/>
      <c r="F50" s="51"/>
      <c r="G50" s="46"/>
      <c r="H50" s="44"/>
      <c r="I50" s="45"/>
      <c r="J50" s="31"/>
      <c r="L50" s="22"/>
      <c r="O50"/>
      <c r="P50"/>
      <c r="Q50"/>
      <c r="R50"/>
    </row>
    <row r="51" spans="1:18" s="23" customFormat="1" ht="20.25" customHeight="1" thickBot="1">
      <c r="A51" s="22"/>
      <c r="B51" s="49"/>
      <c r="C51" s="50"/>
      <c r="D51" s="51"/>
      <c r="E51" s="51"/>
      <c r="F51" s="51"/>
      <c r="G51" s="46"/>
      <c r="H51" s="44"/>
      <c r="I51" s="45"/>
      <c r="J51" s="31"/>
      <c r="L51" s="22"/>
      <c r="O51"/>
      <c r="P51"/>
      <c r="Q51"/>
      <c r="R51"/>
    </row>
    <row r="52" spans="1:18" s="23" customFormat="1" ht="20.25" customHeight="1" thickBot="1">
      <c r="A52" s="22"/>
      <c r="B52" s="49"/>
      <c r="C52" s="50"/>
      <c r="D52" s="51"/>
      <c r="E52" s="51"/>
      <c r="F52" s="51"/>
      <c r="G52" s="46"/>
      <c r="H52" s="44"/>
      <c r="I52" s="45"/>
      <c r="J52" s="31"/>
      <c r="L52" s="22"/>
      <c r="O52"/>
      <c r="P52"/>
      <c r="Q52"/>
      <c r="R52"/>
    </row>
    <row r="53" spans="1:18" s="23" customFormat="1" ht="20.25" customHeight="1">
      <c r="B53" s="27"/>
      <c r="C53" s="27"/>
      <c r="D53" s="27"/>
      <c r="E53" s="27"/>
      <c r="F53" s="27"/>
      <c r="G53" s="27"/>
      <c r="H53" s="27"/>
      <c r="I53" s="27"/>
      <c r="L53" s="22"/>
      <c r="O53"/>
      <c r="P53"/>
      <c r="Q53"/>
      <c r="R53"/>
    </row>
    <row r="54" spans="1:18" s="23" customFormat="1" ht="20.25" customHeight="1">
      <c r="L54" s="22"/>
      <c r="O54"/>
      <c r="P54"/>
      <c r="Q54"/>
      <c r="R54"/>
    </row>
    <row r="55" spans="1:18" s="23" customFormat="1" ht="20.25" customHeight="1">
      <c r="L55" s="22"/>
      <c r="O55"/>
      <c r="P55"/>
      <c r="Q55"/>
      <c r="R55"/>
    </row>
    <row r="56" spans="1:18" s="23" customFormat="1" ht="20.25" customHeight="1">
      <c r="L56" s="22"/>
      <c r="O56"/>
      <c r="P56"/>
      <c r="Q56"/>
      <c r="R56"/>
    </row>
    <row r="57" spans="1:18" s="23" customFormat="1" ht="20.25" customHeight="1">
      <c r="L57" s="22"/>
      <c r="O57"/>
      <c r="P57"/>
      <c r="Q57"/>
      <c r="R57"/>
    </row>
    <row r="58" spans="1:18" s="23" customFormat="1" ht="20.25" customHeight="1">
      <c r="L58" s="22"/>
      <c r="O58"/>
      <c r="P58"/>
      <c r="Q58"/>
      <c r="R58"/>
    </row>
    <row r="59" spans="1:18" s="23" customFormat="1" ht="20.25" customHeight="1">
      <c r="L59" s="22"/>
      <c r="O59"/>
      <c r="P59"/>
      <c r="Q59"/>
      <c r="R59"/>
    </row>
    <row r="60" spans="1:18" s="23" customFormat="1" ht="20.25" customHeight="1">
      <c r="L60" s="22"/>
      <c r="O60"/>
      <c r="P60"/>
      <c r="Q60"/>
      <c r="R60"/>
    </row>
    <row r="61" spans="1:18" s="23" customFormat="1" ht="20.25" customHeight="1">
      <c r="L61" s="22"/>
      <c r="O61"/>
      <c r="P61"/>
      <c r="Q61"/>
      <c r="R61"/>
    </row>
    <row r="62" spans="1:18" s="23" customFormat="1" ht="20.25" customHeight="1">
      <c r="L62" s="22"/>
      <c r="O62"/>
      <c r="P62"/>
      <c r="Q62"/>
      <c r="R62"/>
    </row>
    <row r="63" spans="1:18" s="23" customFormat="1" ht="20.25" customHeight="1">
      <c r="L63" s="22"/>
      <c r="O63"/>
      <c r="P63"/>
      <c r="Q63"/>
      <c r="R63"/>
    </row>
    <row r="64" spans="1:18" s="23" customFormat="1" ht="20.25" customHeight="1">
      <c r="L64" s="22"/>
      <c r="O64"/>
      <c r="P64"/>
      <c r="Q64"/>
      <c r="R64"/>
    </row>
    <row r="65" spans="12:18" s="23" customFormat="1" ht="20.25" customHeight="1">
      <c r="L65" s="22"/>
      <c r="O65"/>
      <c r="P65"/>
      <c r="Q65"/>
      <c r="R65"/>
    </row>
    <row r="66" spans="12:18" s="23" customFormat="1" ht="20.25" customHeight="1">
      <c r="L66" s="22"/>
      <c r="O66"/>
      <c r="P66"/>
      <c r="Q66"/>
      <c r="R66"/>
    </row>
    <row r="67" spans="12:18" s="23" customFormat="1" ht="20.25" customHeight="1">
      <c r="L67" s="22"/>
      <c r="O67"/>
      <c r="P67"/>
      <c r="Q67"/>
      <c r="R67"/>
    </row>
    <row r="68" spans="12:18" s="23" customFormat="1" ht="20.25" customHeight="1">
      <c r="L68" s="22"/>
      <c r="O68"/>
      <c r="P68"/>
      <c r="Q68"/>
      <c r="R68"/>
    </row>
    <row r="69" spans="12:18" s="23" customFormat="1" ht="20.25" customHeight="1">
      <c r="L69" s="22"/>
      <c r="O69"/>
      <c r="P69"/>
      <c r="Q69"/>
      <c r="R69"/>
    </row>
    <row r="70" spans="12:18" s="23" customFormat="1" ht="20.25" customHeight="1">
      <c r="L70" s="22"/>
      <c r="O70"/>
      <c r="P70"/>
      <c r="Q70"/>
      <c r="R70"/>
    </row>
    <row r="71" spans="12:18" s="23" customFormat="1" ht="20.25" customHeight="1">
      <c r="L71" s="22"/>
      <c r="O71"/>
      <c r="P71"/>
      <c r="Q71"/>
      <c r="R71"/>
    </row>
    <row r="72" spans="12:18" s="23" customFormat="1" ht="20.25" customHeight="1">
      <c r="L72" s="22"/>
      <c r="O72"/>
      <c r="P72"/>
      <c r="Q72"/>
      <c r="R72"/>
    </row>
    <row r="73" spans="12:18" s="23" customFormat="1" ht="20.25" customHeight="1">
      <c r="L73" s="22"/>
      <c r="O73"/>
      <c r="P73"/>
      <c r="Q73"/>
      <c r="R73"/>
    </row>
    <row r="74" spans="12:18" s="23" customFormat="1" ht="20.25" customHeight="1">
      <c r="L74" s="22"/>
      <c r="O74"/>
      <c r="P74"/>
      <c r="Q74"/>
      <c r="R74"/>
    </row>
    <row r="75" spans="12:18" s="23" customFormat="1" ht="20.25" customHeight="1">
      <c r="L75" s="22"/>
      <c r="O75"/>
      <c r="P75"/>
      <c r="Q75"/>
      <c r="R75"/>
    </row>
    <row r="76" spans="12:18" s="23" customFormat="1" ht="20.25" customHeight="1">
      <c r="L76" s="22"/>
      <c r="O76"/>
      <c r="P76"/>
      <c r="Q76"/>
      <c r="R76"/>
    </row>
    <row r="77" spans="12:18" s="23" customFormat="1" ht="20.25" customHeight="1">
      <c r="L77" s="22"/>
      <c r="O77"/>
      <c r="P77"/>
      <c r="Q77"/>
      <c r="R77"/>
    </row>
    <row r="78" spans="12:18" s="23" customFormat="1" ht="20.25" customHeight="1">
      <c r="L78" s="22"/>
      <c r="O78"/>
      <c r="P78"/>
      <c r="Q78"/>
      <c r="R78"/>
    </row>
    <row r="79" spans="12:18" s="23" customFormat="1" ht="20.25" customHeight="1">
      <c r="L79" s="22"/>
      <c r="O79"/>
      <c r="P79"/>
      <c r="Q79"/>
      <c r="R79"/>
    </row>
    <row r="80" spans="12:18" s="23" customFormat="1" ht="20.25" customHeight="1">
      <c r="L80" s="22"/>
      <c r="O80"/>
      <c r="P80"/>
      <c r="Q80"/>
      <c r="R80"/>
    </row>
    <row r="81" spans="12:18" s="23" customFormat="1" ht="20.25" customHeight="1">
      <c r="L81" s="22"/>
      <c r="O81"/>
      <c r="P81"/>
      <c r="Q81"/>
      <c r="R81"/>
    </row>
    <row r="82" spans="12:18" s="23" customFormat="1" ht="20.25" customHeight="1">
      <c r="L82" s="22"/>
      <c r="O82"/>
      <c r="P82"/>
      <c r="Q82"/>
      <c r="R82"/>
    </row>
    <row r="83" spans="12:18" s="23" customFormat="1" ht="20.25" customHeight="1">
      <c r="L83" s="22"/>
      <c r="O83"/>
      <c r="P83"/>
      <c r="Q83"/>
      <c r="R83"/>
    </row>
    <row r="84" spans="12:18" s="23" customFormat="1" ht="20.25" customHeight="1">
      <c r="L84" s="22"/>
      <c r="O84"/>
      <c r="P84"/>
      <c r="Q84"/>
      <c r="R84"/>
    </row>
    <row r="85" spans="12:18" s="23" customFormat="1" ht="20.25" customHeight="1">
      <c r="L85" s="22"/>
      <c r="O85"/>
      <c r="P85"/>
      <c r="Q85"/>
      <c r="R85"/>
    </row>
    <row r="86" spans="12:18" s="23" customFormat="1" ht="20.25" customHeight="1">
      <c r="L86" s="22"/>
      <c r="O86"/>
      <c r="P86"/>
      <c r="Q86"/>
      <c r="R86"/>
    </row>
    <row r="87" spans="12:18" s="23" customFormat="1" ht="20.25" customHeight="1">
      <c r="L87" s="22"/>
      <c r="O87"/>
      <c r="P87"/>
      <c r="Q87"/>
      <c r="R87"/>
    </row>
    <row r="88" spans="12:18" s="23" customFormat="1" ht="20.25" customHeight="1">
      <c r="L88" s="22"/>
      <c r="O88"/>
      <c r="P88"/>
      <c r="Q88"/>
      <c r="R88"/>
    </row>
    <row r="89" spans="12:18" s="23" customFormat="1" ht="20.25" customHeight="1">
      <c r="L89" s="22"/>
      <c r="O89"/>
      <c r="P89"/>
      <c r="Q89"/>
      <c r="R89"/>
    </row>
    <row r="90" spans="12:18" s="23" customFormat="1" ht="20.25" customHeight="1">
      <c r="L90" s="22"/>
      <c r="O90"/>
      <c r="P90"/>
      <c r="Q90"/>
      <c r="R90"/>
    </row>
    <row r="91" spans="12:18" s="23" customFormat="1" ht="20.25" customHeight="1">
      <c r="L91" s="22"/>
      <c r="O91"/>
      <c r="P91"/>
      <c r="Q91"/>
      <c r="R91"/>
    </row>
  </sheetData>
  <mergeCells count="3">
    <mergeCell ref="B2:I2"/>
    <mergeCell ref="G33:I33"/>
    <mergeCell ref="G34:I3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95"/>
  <sheetViews>
    <sheetView topLeftCell="A4" workbookViewId="0">
      <selection activeCell="K17" sqref="K17"/>
    </sheetView>
  </sheetViews>
  <sheetFormatPr defaultRowHeight="20.25" customHeight="1"/>
  <cols>
    <col min="1" max="1" width="3.125" customWidth="1"/>
    <col min="7" max="7" width="6.25" customWidth="1"/>
    <col min="9" max="9" width="11.625" bestFit="1" customWidth="1"/>
    <col min="10" max="10" width="3.125" customWidth="1"/>
    <col min="13" max="14" width="9" style="23"/>
    <col min="16" max="17" width="9.125" bestFit="1" customWidth="1"/>
    <col min="18" max="18" width="14.875" bestFit="1" customWidth="1"/>
  </cols>
  <sheetData>
    <row r="1" spans="1:18" ht="20.2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2"/>
    </row>
    <row r="2" spans="1:18" ht="32.25" customHeight="1">
      <c r="A2" s="23"/>
      <c r="B2" s="181" t="s">
        <v>95</v>
      </c>
      <c r="C2" s="182"/>
      <c r="D2" s="182"/>
      <c r="E2" s="182"/>
      <c r="F2" s="182"/>
      <c r="G2" s="182"/>
      <c r="H2" s="182"/>
      <c r="I2" s="183"/>
      <c r="J2" s="23"/>
      <c r="K2" s="23"/>
      <c r="L2" s="22"/>
    </row>
    <row r="3" spans="1:18" ht="20.25" customHeight="1" thickBot="1">
      <c r="A3" s="23"/>
      <c r="B3" s="32"/>
      <c r="C3" s="32"/>
      <c r="D3" s="32"/>
      <c r="E3" s="32"/>
      <c r="F3" s="32"/>
      <c r="G3" s="32"/>
      <c r="H3" s="32"/>
      <c r="I3" s="32"/>
      <c r="J3" s="23"/>
      <c r="K3" s="23"/>
      <c r="L3" s="22"/>
    </row>
    <row r="4" spans="1:18" ht="20.25" customHeight="1" thickBot="1">
      <c r="A4" s="22"/>
      <c r="B4" s="4"/>
      <c r="C4" s="8" t="s">
        <v>0</v>
      </c>
      <c r="D4" s="9" t="s">
        <v>33</v>
      </c>
      <c r="E4" s="9" t="s">
        <v>34</v>
      </c>
      <c r="F4" s="9" t="s">
        <v>35</v>
      </c>
      <c r="G4" s="10" t="s">
        <v>36</v>
      </c>
      <c r="H4" s="11" t="s">
        <v>37</v>
      </c>
      <c r="I4" s="12" t="s">
        <v>38</v>
      </c>
      <c r="J4" s="31"/>
      <c r="K4" s="23"/>
      <c r="L4" s="22"/>
      <c r="N4" s="24"/>
      <c r="O4" s="1"/>
      <c r="P4" s="1"/>
      <c r="Q4" s="1"/>
      <c r="R4" s="1"/>
    </row>
    <row r="5" spans="1:18" ht="20.25" customHeight="1">
      <c r="A5" s="22"/>
      <c r="B5" s="13">
        <v>1</v>
      </c>
      <c r="C5" s="5" t="s">
        <v>79</v>
      </c>
      <c r="D5" s="80" t="s">
        <v>150</v>
      </c>
      <c r="E5" s="16" t="s">
        <v>119</v>
      </c>
      <c r="F5" s="79" t="s">
        <v>149</v>
      </c>
      <c r="G5" s="16" t="s">
        <v>148</v>
      </c>
      <c r="H5" s="16">
        <f t="shared" ref="H5:H32" si="0">D5+E5+F5+G5</f>
        <v>604</v>
      </c>
      <c r="I5" s="78">
        <f t="shared" ref="I5:I32" si="1">H5/3</f>
        <v>201.33333333333334</v>
      </c>
      <c r="J5" s="31"/>
      <c r="K5" s="23"/>
      <c r="L5" s="22"/>
      <c r="N5" s="24"/>
      <c r="O5" s="1"/>
      <c r="P5" s="2"/>
      <c r="Q5" s="2"/>
      <c r="R5" s="2"/>
    </row>
    <row r="6" spans="1:18" ht="20.25" customHeight="1">
      <c r="A6" s="22"/>
      <c r="B6" s="14">
        <v>2</v>
      </c>
      <c r="C6" s="6" t="s">
        <v>18</v>
      </c>
      <c r="D6" s="17" t="s">
        <v>110</v>
      </c>
      <c r="E6" s="82" t="s">
        <v>152</v>
      </c>
      <c r="F6" s="17" t="s">
        <v>144</v>
      </c>
      <c r="G6" s="17" t="s">
        <v>148</v>
      </c>
      <c r="H6" s="17">
        <f t="shared" si="0"/>
        <v>569</v>
      </c>
      <c r="I6" s="20">
        <f t="shared" si="1"/>
        <v>189.66666666666666</v>
      </c>
      <c r="J6" s="31"/>
      <c r="K6" s="23"/>
      <c r="L6" s="22"/>
      <c r="N6" s="24"/>
      <c r="O6" s="1"/>
      <c r="P6" s="2"/>
      <c r="Q6" s="2"/>
      <c r="R6" s="2"/>
    </row>
    <row r="7" spans="1:18" ht="20.25" customHeight="1">
      <c r="A7" s="22"/>
      <c r="B7" s="14">
        <v>3</v>
      </c>
      <c r="C7" s="6" t="s">
        <v>86</v>
      </c>
      <c r="D7" s="81" t="s">
        <v>151</v>
      </c>
      <c r="E7" s="17" t="s">
        <v>111</v>
      </c>
      <c r="F7" s="81" t="s">
        <v>142</v>
      </c>
      <c r="G7" s="17"/>
      <c r="H7" s="17">
        <f t="shared" si="0"/>
        <v>566</v>
      </c>
      <c r="I7" s="20">
        <f t="shared" si="1"/>
        <v>188.66666666666666</v>
      </c>
      <c r="J7" s="31"/>
      <c r="K7" s="23"/>
      <c r="L7" s="22"/>
      <c r="N7" s="24"/>
      <c r="O7" s="1"/>
      <c r="P7" s="2"/>
      <c r="Q7" s="2"/>
      <c r="R7" s="2"/>
    </row>
    <row r="8" spans="1:18" ht="20.25" customHeight="1">
      <c r="A8" s="22"/>
      <c r="B8" s="14">
        <v>4</v>
      </c>
      <c r="C8" s="6" t="s">
        <v>6</v>
      </c>
      <c r="D8" s="17" t="s">
        <v>113</v>
      </c>
      <c r="E8" s="17" t="s">
        <v>131</v>
      </c>
      <c r="F8" s="17" t="s">
        <v>113</v>
      </c>
      <c r="G8" s="17"/>
      <c r="H8" s="17">
        <f t="shared" si="0"/>
        <v>552</v>
      </c>
      <c r="I8" s="20">
        <f t="shared" si="1"/>
        <v>184</v>
      </c>
      <c r="J8" s="31"/>
      <c r="K8" s="23"/>
      <c r="L8" s="22"/>
      <c r="N8" s="24"/>
      <c r="O8" s="1"/>
      <c r="P8" s="2"/>
      <c r="Q8" s="2"/>
      <c r="R8" s="2"/>
    </row>
    <row r="9" spans="1:18" ht="20.25" customHeight="1">
      <c r="A9" s="22"/>
      <c r="B9" s="14">
        <v>5</v>
      </c>
      <c r="C9" s="6" t="s">
        <v>2</v>
      </c>
      <c r="D9" s="17" t="s">
        <v>76</v>
      </c>
      <c r="E9" s="17" t="s">
        <v>126</v>
      </c>
      <c r="F9" s="17" t="s">
        <v>129</v>
      </c>
      <c r="G9" s="17" t="s">
        <v>148</v>
      </c>
      <c r="H9" s="17">
        <f t="shared" si="0"/>
        <v>544</v>
      </c>
      <c r="I9" s="20">
        <f t="shared" si="1"/>
        <v>181.33333333333334</v>
      </c>
      <c r="J9" s="31"/>
      <c r="K9" s="23"/>
      <c r="L9" s="22"/>
      <c r="N9" s="24"/>
      <c r="O9" s="1"/>
      <c r="P9" s="2"/>
      <c r="Q9" s="2"/>
      <c r="R9" s="2"/>
    </row>
    <row r="10" spans="1:18" ht="20.25" customHeight="1">
      <c r="A10" s="22"/>
      <c r="B10" s="14">
        <v>6</v>
      </c>
      <c r="C10" s="6" t="s">
        <v>20</v>
      </c>
      <c r="D10" s="17" t="s">
        <v>102</v>
      </c>
      <c r="E10" s="17" t="s">
        <v>102</v>
      </c>
      <c r="F10" s="17" t="s">
        <v>139</v>
      </c>
      <c r="G10" s="17"/>
      <c r="H10" s="17">
        <f t="shared" si="0"/>
        <v>521</v>
      </c>
      <c r="I10" s="20">
        <f t="shared" si="1"/>
        <v>173.66666666666666</v>
      </c>
      <c r="J10" s="31"/>
      <c r="K10" s="23"/>
      <c r="L10" s="22"/>
      <c r="N10" s="24"/>
      <c r="O10" s="1"/>
      <c r="P10" s="2"/>
      <c r="Q10" s="2"/>
      <c r="R10" s="2"/>
    </row>
    <row r="11" spans="1:18" ht="20.25" customHeight="1">
      <c r="A11" s="22"/>
      <c r="B11" s="14">
        <v>7</v>
      </c>
      <c r="C11" s="6" t="s">
        <v>11</v>
      </c>
      <c r="D11" s="17" t="s">
        <v>105</v>
      </c>
      <c r="E11" s="17" t="s">
        <v>74</v>
      </c>
      <c r="F11" s="17" t="s">
        <v>141</v>
      </c>
      <c r="G11" s="17"/>
      <c r="H11" s="17">
        <f t="shared" si="0"/>
        <v>514</v>
      </c>
      <c r="I11" s="20">
        <f t="shared" si="1"/>
        <v>171.33333333333334</v>
      </c>
      <c r="J11" s="31"/>
      <c r="K11" s="23"/>
      <c r="L11" s="22"/>
      <c r="N11" s="24"/>
      <c r="O11" s="1"/>
      <c r="P11" s="2"/>
      <c r="Q11" s="2"/>
      <c r="R11" s="2"/>
    </row>
    <row r="12" spans="1:18" ht="20.25" customHeight="1">
      <c r="A12" s="22"/>
      <c r="B12" s="14">
        <v>8</v>
      </c>
      <c r="C12" s="6" t="s">
        <v>26</v>
      </c>
      <c r="D12" s="17" t="s">
        <v>111</v>
      </c>
      <c r="E12" s="17" t="s">
        <v>129</v>
      </c>
      <c r="F12" s="17" t="s">
        <v>128</v>
      </c>
      <c r="G12" s="17"/>
      <c r="H12" s="17">
        <f t="shared" si="0"/>
        <v>500</v>
      </c>
      <c r="I12" s="20">
        <f t="shared" si="1"/>
        <v>166.66666666666666</v>
      </c>
      <c r="J12" s="31"/>
      <c r="K12" s="23"/>
      <c r="L12" s="22"/>
      <c r="N12" s="24"/>
      <c r="O12" s="1"/>
      <c r="P12" s="2"/>
      <c r="Q12" s="2"/>
      <c r="R12" s="2"/>
    </row>
    <row r="13" spans="1:18" ht="20.25" customHeight="1">
      <c r="A13" s="22"/>
      <c r="B13" s="14">
        <v>9</v>
      </c>
      <c r="C13" s="6" t="s">
        <v>27</v>
      </c>
      <c r="D13" s="17" t="s">
        <v>112</v>
      </c>
      <c r="E13" s="81" t="s">
        <v>130</v>
      </c>
      <c r="F13" s="17" t="s">
        <v>145</v>
      </c>
      <c r="G13" s="17"/>
      <c r="H13" s="17">
        <f t="shared" si="0"/>
        <v>497</v>
      </c>
      <c r="I13" s="20">
        <f t="shared" si="1"/>
        <v>165.66666666666666</v>
      </c>
      <c r="J13" s="31"/>
      <c r="K13" s="23"/>
      <c r="L13" s="22"/>
      <c r="N13" s="24"/>
      <c r="O13" s="1"/>
      <c r="P13" s="2"/>
      <c r="Q13" s="2"/>
      <c r="R13" s="2"/>
    </row>
    <row r="14" spans="1:18" ht="20.25" customHeight="1">
      <c r="A14" s="22"/>
      <c r="B14" s="14">
        <v>10</v>
      </c>
      <c r="C14" s="6" t="s">
        <v>8</v>
      </c>
      <c r="D14" s="17" t="s">
        <v>108</v>
      </c>
      <c r="E14" s="17" t="s">
        <v>128</v>
      </c>
      <c r="F14" s="17" t="s">
        <v>143</v>
      </c>
      <c r="G14" s="17"/>
      <c r="H14" s="17">
        <f t="shared" si="0"/>
        <v>490</v>
      </c>
      <c r="I14" s="20">
        <f t="shared" si="1"/>
        <v>163.33333333333334</v>
      </c>
      <c r="J14" s="31"/>
      <c r="K14" s="23"/>
      <c r="L14" s="22"/>
      <c r="N14" s="24"/>
      <c r="O14" s="1"/>
      <c r="P14" s="2"/>
      <c r="Q14" s="2"/>
      <c r="R14" s="2"/>
    </row>
    <row r="15" spans="1:18" ht="20.25" customHeight="1">
      <c r="A15" s="22"/>
      <c r="B15" s="14">
        <v>11</v>
      </c>
      <c r="C15" s="6" t="s">
        <v>25</v>
      </c>
      <c r="D15" s="17" t="s">
        <v>106</v>
      </c>
      <c r="E15" s="17" t="s">
        <v>124</v>
      </c>
      <c r="F15" s="17" t="s">
        <v>127</v>
      </c>
      <c r="G15" s="17" t="s">
        <v>148</v>
      </c>
      <c r="H15" s="17">
        <f t="shared" si="0"/>
        <v>489</v>
      </c>
      <c r="I15" s="20">
        <f t="shared" si="1"/>
        <v>163</v>
      </c>
      <c r="J15" s="31"/>
      <c r="K15" s="23"/>
      <c r="L15" s="22"/>
      <c r="N15" s="24"/>
      <c r="O15" s="1"/>
      <c r="P15" s="2"/>
      <c r="Q15" s="2"/>
      <c r="R15" s="2"/>
    </row>
    <row r="16" spans="1:18" ht="20.25" customHeight="1">
      <c r="A16" s="22"/>
      <c r="B16" s="14">
        <v>12</v>
      </c>
      <c r="C16" s="6" t="s">
        <v>19</v>
      </c>
      <c r="D16" s="17" t="s">
        <v>76</v>
      </c>
      <c r="E16" s="17" t="s">
        <v>127</v>
      </c>
      <c r="F16" s="17" t="s">
        <v>76</v>
      </c>
      <c r="G16" s="17"/>
      <c r="H16" s="17">
        <f t="shared" si="0"/>
        <v>483</v>
      </c>
      <c r="I16" s="20">
        <f t="shared" si="1"/>
        <v>161</v>
      </c>
      <c r="J16" s="31"/>
      <c r="K16" s="23"/>
      <c r="L16" s="22"/>
      <c r="N16" s="24"/>
      <c r="O16" s="1"/>
      <c r="P16" s="2"/>
      <c r="Q16" s="2"/>
      <c r="R16" s="2"/>
    </row>
    <row r="17" spans="1:18" ht="20.25" customHeight="1">
      <c r="A17" s="22"/>
      <c r="B17" s="14">
        <v>13</v>
      </c>
      <c r="C17" s="6" t="s">
        <v>24</v>
      </c>
      <c r="D17" s="17" t="s">
        <v>99</v>
      </c>
      <c r="E17" s="17" t="s">
        <v>102</v>
      </c>
      <c r="F17" s="17" t="s">
        <v>118</v>
      </c>
      <c r="G17" s="17"/>
      <c r="H17" s="17">
        <f t="shared" si="0"/>
        <v>482</v>
      </c>
      <c r="I17" s="20">
        <f t="shared" si="1"/>
        <v>160.66666666666666</v>
      </c>
      <c r="J17" s="31"/>
      <c r="K17" s="23"/>
      <c r="L17" s="22"/>
      <c r="N17" s="24"/>
      <c r="O17" s="1"/>
      <c r="P17" s="2"/>
      <c r="Q17" s="2"/>
      <c r="R17" s="2"/>
    </row>
    <row r="18" spans="1:18" ht="20.25" customHeight="1">
      <c r="A18" s="22"/>
      <c r="B18" s="14">
        <v>14</v>
      </c>
      <c r="C18" s="6" t="s">
        <v>87</v>
      </c>
      <c r="D18" s="17" t="s">
        <v>109</v>
      </c>
      <c r="E18" s="17" t="s">
        <v>118</v>
      </c>
      <c r="F18" s="17" t="s">
        <v>110</v>
      </c>
      <c r="G18" s="17"/>
      <c r="H18" s="17">
        <f t="shared" si="0"/>
        <v>472</v>
      </c>
      <c r="I18" s="20">
        <f t="shared" si="1"/>
        <v>157.33333333333334</v>
      </c>
      <c r="J18" s="31"/>
      <c r="K18" s="23"/>
      <c r="L18" s="22"/>
      <c r="N18" s="24"/>
      <c r="O18" s="1"/>
      <c r="P18" s="2"/>
      <c r="Q18" s="2"/>
      <c r="R18" s="2"/>
    </row>
    <row r="19" spans="1:18" ht="20.25" customHeight="1">
      <c r="A19" s="22"/>
      <c r="B19" s="14">
        <v>15</v>
      </c>
      <c r="C19" s="6" t="s">
        <v>31</v>
      </c>
      <c r="D19" s="17" t="s">
        <v>103</v>
      </c>
      <c r="E19" s="17" t="s">
        <v>122</v>
      </c>
      <c r="F19" s="17" t="s">
        <v>106</v>
      </c>
      <c r="G19" s="17"/>
      <c r="H19" s="17">
        <f t="shared" si="0"/>
        <v>463</v>
      </c>
      <c r="I19" s="20">
        <f t="shared" si="1"/>
        <v>154.33333333333334</v>
      </c>
      <c r="J19" s="31"/>
      <c r="K19" s="23"/>
      <c r="L19" s="22"/>
      <c r="N19" s="24"/>
      <c r="O19" s="1"/>
      <c r="P19" s="2"/>
      <c r="Q19" s="2"/>
      <c r="R19" s="2"/>
    </row>
    <row r="20" spans="1:18" ht="20.25" customHeight="1">
      <c r="A20" s="22"/>
      <c r="B20" s="14">
        <v>16</v>
      </c>
      <c r="C20" s="6" t="s">
        <v>96</v>
      </c>
      <c r="D20" s="17" t="s">
        <v>101</v>
      </c>
      <c r="E20" s="17" t="s">
        <v>106</v>
      </c>
      <c r="F20" s="17" t="s">
        <v>127</v>
      </c>
      <c r="G20" s="17"/>
      <c r="H20" s="17">
        <f t="shared" si="0"/>
        <v>458</v>
      </c>
      <c r="I20" s="20">
        <f t="shared" si="1"/>
        <v>152.66666666666666</v>
      </c>
      <c r="J20" s="31"/>
      <c r="K20" s="23"/>
      <c r="L20" s="22"/>
      <c r="N20" s="24"/>
      <c r="O20" s="1"/>
      <c r="P20" s="2"/>
      <c r="Q20" s="2"/>
      <c r="R20" s="2"/>
    </row>
    <row r="21" spans="1:18" ht="20.25" customHeight="1">
      <c r="A21" s="22"/>
      <c r="B21" s="14">
        <v>17</v>
      </c>
      <c r="C21" s="6" t="s">
        <v>4</v>
      </c>
      <c r="D21" s="17" t="s">
        <v>103</v>
      </c>
      <c r="E21" s="17" t="s">
        <v>126</v>
      </c>
      <c r="F21" s="17" t="s">
        <v>132</v>
      </c>
      <c r="G21" s="17"/>
      <c r="H21" s="17">
        <f t="shared" si="0"/>
        <v>454</v>
      </c>
      <c r="I21" s="20">
        <f t="shared" si="1"/>
        <v>151.33333333333334</v>
      </c>
      <c r="J21" s="31"/>
      <c r="K21" s="23"/>
      <c r="L21" s="22"/>
      <c r="N21" s="24"/>
      <c r="O21" s="1"/>
      <c r="P21" s="2"/>
      <c r="Q21" s="2"/>
      <c r="R21" s="2"/>
    </row>
    <row r="22" spans="1:18" ht="20.25" customHeight="1">
      <c r="A22" s="22"/>
      <c r="B22" s="14">
        <v>18</v>
      </c>
      <c r="C22" s="6" t="s">
        <v>5</v>
      </c>
      <c r="D22" s="17" t="s">
        <v>106</v>
      </c>
      <c r="E22" s="17" t="s">
        <v>99</v>
      </c>
      <c r="F22" s="17" t="s">
        <v>121</v>
      </c>
      <c r="G22" s="17" t="s">
        <v>148</v>
      </c>
      <c r="H22" s="17">
        <f t="shared" si="0"/>
        <v>448</v>
      </c>
      <c r="I22" s="20">
        <f t="shared" si="1"/>
        <v>149.33333333333334</v>
      </c>
      <c r="J22" s="31"/>
      <c r="K22" s="23"/>
      <c r="L22" s="22"/>
      <c r="N22" s="24"/>
      <c r="O22" s="1"/>
      <c r="P22" s="2"/>
      <c r="Q22" s="2"/>
      <c r="R22" s="2"/>
    </row>
    <row r="23" spans="1:18" ht="20.25" customHeight="1">
      <c r="A23" s="22"/>
      <c r="B23" s="14">
        <v>19</v>
      </c>
      <c r="C23" s="74" t="s">
        <v>17</v>
      </c>
      <c r="D23" s="75" t="s">
        <v>100</v>
      </c>
      <c r="E23" s="75" t="s">
        <v>120</v>
      </c>
      <c r="F23" s="75" t="s">
        <v>137</v>
      </c>
      <c r="G23" s="75" t="s">
        <v>148</v>
      </c>
      <c r="H23" s="75">
        <f t="shared" si="0"/>
        <v>441</v>
      </c>
      <c r="I23" s="20">
        <f t="shared" si="1"/>
        <v>147</v>
      </c>
      <c r="J23" s="31"/>
      <c r="K23" s="23"/>
      <c r="L23" s="22"/>
      <c r="N23" s="24"/>
      <c r="O23" s="1"/>
      <c r="P23" s="2"/>
      <c r="Q23" s="2"/>
      <c r="R23" s="2"/>
    </row>
    <row r="24" spans="1:18" ht="20.25" customHeight="1">
      <c r="A24" s="22"/>
      <c r="B24" s="14">
        <v>20</v>
      </c>
      <c r="C24" s="74" t="s">
        <v>7</v>
      </c>
      <c r="D24" s="75" t="s">
        <v>114</v>
      </c>
      <c r="E24" s="75" t="s">
        <v>128</v>
      </c>
      <c r="F24" s="75" t="s">
        <v>119</v>
      </c>
      <c r="G24" s="17"/>
      <c r="H24" s="75">
        <f t="shared" si="0"/>
        <v>440</v>
      </c>
      <c r="I24" s="20">
        <f t="shared" si="1"/>
        <v>146.66666666666666</v>
      </c>
      <c r="J24" s="31"/>
      <c r="K24" s="23"/>
      <c r="L24" s="22"/>
      <c r="N24" s="24"/>
      <c r="O24" s="1"/>
      <c r="P24" s="2"/>
      <c r="Q24" s="2"/>
      <c r="R24" s="2"/>
    </row>
    <row r="25" spans="1:18" ht="20.25" customHeight="1">
      <c r="A25" s="22"/>
      <c r="B25" s="14">
        <v>21</v>
      </c>
      <c r="C25" s="74" t="s">
        <v>10</v>
      </c>
      <c r="D25" s="75" t="s">
        <v>107</v>
      </c>
      <c r="E25" s="75" t="s">
        <v>125</v>
      </c>
      <c r="F25" s="75" t="s">
        <v>126</v>
      </c>
      <c r="G25" s="75"/>
      <c r="H25" s="75">
        <f t="shared" si="0"/>
        <v>421</v>
      </c>
      <c r="I25" s="20">
        <f t="shared" si="1"/>
        <v>140.33333333333334</v>
      </c>
      <c r="J25" s="31"/>
      <c r="K25" s="23"/>
      <c r="L25" s="22"/>
      <c r="N25" s="24"/>
      <c r="O25" s="1"/>
      <c r="P25" s="2"/>
      <c r="Q25" s="2"/>
      <c r="R25" s="2"/>
    </row>
    <row r="26" spans="1:18" ht="20.25" customHeight="1">
      <c r="A26" s="22"/>
      <c r="B26" s="14">
        <v>22</v>
      </c>
      <c r="C26" s="74" t="s">
        <v>13</v>
      </c>
      <c r="D26" s="75" t="s">
        <v>116</v>
      </c>
      <c r="E26" s="75" t="s">
        <v>133</v>
      </c>
      <c r="F26" s="75" t="s">
        <v>147</v>
      </c>
      <c r="G26" s="75"/>
      <c r="H26" s="75">
        <f t="shared" si="0"/>
        <v>414</v>
      </c>
      <c r="I26" s="20">
        <f t="shared" si="1"/>
        <v>138</v>
      </c>
      <c r="J26" s="31"/>
      <c r="K26" s="23"/>
      <c r="L26" s="22"/>
      <c r="N26" s="24"/>
      <c r="O26" s="1"/>
      <c r="P26" s="2"/>
      <c r="Q26" s="2"/>
      <c r="R26" s="2"/>
    </row>
    <row r="27" spans="1:18" ht="20.25" customHeight="1">
      <c r="A27" s="22"/>
      <c r="B27" s="14">
        <v>23</v>
      </c>
      <c r="C27" s="74" t="s">
        <v>15</v>
      </c>
      <c r="D27" s="75" t="s">
        <v>116</v>
      </c>
      <c r="E27" s="75" t="s">
        <v>136</v>
      </c>
      <c r="F27" s="75" t="s">
        <v>137</v>
      </c>
      <c r="G27" s="17" t="s">
        <v>148</v>
      </c>
      <c r="H27" s="75">
        <f t="shared" si="0"/>
        <v>408</v>
      </c>
      <c r="I27" s="20">
        <f t="shared" si="1"/>
        <v>136</v>
      </c>
      <c r="J27" s="31"/>
      <c r="K27" s="23"/>
      <c r="L27" s="22"/>
      <c r="N27" s="24"/>
      <c r="O27" s="1"/>
      <c r="P27" s="2"/>
      <c r="Q27" s="2"/>
      <c r="R27" s="2"/>
    </row>
    <row r="28" spans="1:18" ht="20.25" customHeight="1">
      <c r="A28" s="22"/>
      <c r="B28" s="14">
        <v>24</v>
      </c>
      <c r="C28" s="74" t="s">
        <v>9</v>
      </c>
      <c r="D28" s="75" t="s">
        <v>101</v>
      </c>
      <c r="E28" s="75" t="s">
        <v>121</v>
      </c>
      <c r="F28" s="75" t="s">
        <v>138</v>
      </c>
      <c r="G28" s="17"/>
      <c r="H28" s="75">
        <f t="shared" si="0"/>
        <v>389</v>
      </c>
      <c r="I28" s="20">
        <f t="shared" si="1"/>
        <v>129.66666666666666</v>
      </c>
      <c r="J28" s="31"/>
      <c r="K28" s="23"/>
      <c r="L28" s="22"/>
      <c r="N28" s="24"/>
      <c r="O28" s="1"/>
      <c r="P28" s="2"/>
      <c r="Q28" s="2"/>
      <c r="R28" s="2"/>
    </row>
    <row r="29" spans="1:18" ht="20.25" customHeight="1">
      <c r="A29" s="22"/>
      <c r="B29" s="14">
        <v>25</v>
      </c>
      <c r="C29" s="74" t="s">
        <v>16</v>
      </c>
      <c r="D29" s="75" t="s">
        <v>115</v>
      </c>
      <c r="E29" s="75" t="s">
        <v>132</v>
      </c>
      <c r="F29" s="75" t="s">
        <v>146</v>
      </c>
      <c r="G29" s="75" t="s">
        <v>148</v>
      </c>
      <c r="H29" s="75">
        <f t="shared" si="0"/>
        <v>373</v>
      </c>
      <c r="I29" s="20">
        <f t="shared" si="1"/>
        <v>124.33333333333333</v>
      </c>
      <c r="J29" s="31"/>
      <c r="K29" s="23"/>
      <c r="L29" s="22"/>
      <c r="N29" s="24"/>
      <c r="O29" s="1"/>
      <c r="P29" s="2"/>
      <c r="Q29" s="2"/>
      <c r="R29" s="2"/>
    </row>
    <row r="30" spans="1:18" ht="20.25" customHeight="1">
      <c r="A30" s="22"/>
      <c r="B30" s="14">
        <v>26</v>
      </c>
      <c r="C30" s="74" t="s">
        <v>14</v>
      </c>
      <c r="D30" s="75" t="s">
        <v>118</v>
      </c>
      <c r="E30" s="75" t="s">
        <v>135</v>
      </c>
      <c r="F30" s="75" t="s">
        <v>100</v>
      </c>
      <c r="G30" s="75"/>
      <c r="H30" s="75">
        <f t="shared" si="0"/>
        <v>372</v>
      </c>
      <c r="I30" s="20">
        <f t="shared" si="1"/>
        <v>124</v>
      </c>
      <c r="J30" s="31"/>
      <c r="K30" s="23"/>
      <c r="L30" s="22"/>
      <c r="N30" s="24"/>
      <c r="O30" s="1"/>
      <c r="P30" s="2"/>
      <c r="Q30" s="2"/>
      <c r="R30" s="2"/>
    </row>
    <row r="31" spans="1:18" ht="20.25" customHeight="1">
      <c r="A31" s="22"/>
      <c r="B31" s="14">
        <v>27</v>
      </c>
      <c r="C31" s="74" t="s">
        <v>98</v>
      </c>
      <c r="D31" s="75" t="s">
        <v>117</v>
      </c>
      <c r="E31" s="75" t="s">
        <v>134</v>
      </c>
      <c r="F31" s="75" t="s">
        <v>121</v>
      </c>
      <c r="G31" s="75"/>
      <c r="H31" s="75">
        <f t="shared" si="0"/>
        <v>335</v>
      </c>
      <c r="I31" s="20">
        <f t="shared" si="1"/>
        <v>111.66666666666667</v>
      </c>
      <c r="J31" s="31"/>
      <c r="K31" s="23"/>
      <c r="L31" s="22"/>
      <c r="N31" s="24"/>
      <c r="O31" s="1"/>
      <c r="P31" s="2"/>
      <c r="Q31" s="2"/>
      <c r="R31" s="2"/>
    </row>
    <row r="32" spans="1:18" ht="20.25" customHeight="1" thickBot="1">
      <c r="A32" s="22"/>
      <c r="B32" s="15">
        <v>28</v>
      </c>
      <c r="C32" s="7" t="s">
        <v>97</v>
      </c>
      <c r="D32" s="18" t="s">
        <v>104</v>
      </c>
      <c r="E32" s="18" t="s">
        <v>123</v>
      </c>
      <c r="F32" s="18" t="s">
        <v>140</v>
      </c>
      <c r="G32" s="18"/>
      <c r="H32" s="18">
        <f t="shared" si="0"/>
        <v>223</v>
      </c>
      <c r="I32" s="21">
        <f t="shared" si="1"/>
        <v>74.333333333333329</v>
      </c>
      <c r="J32" s="31"/>
      <c r="K32" s="23"/>
      <c r="L32" s="22"/>
      <c r="N32" s="24"/>
      <c r="O32" s="1"/>
      <c r="P32" s="2"/>
      <c r="Q32" s="2"/>
      <c r="R32" s="2"/>
    </row>
    <row r="33" spans="1:18" ht="20.25" customHeight="1">
      <c r="A33" s="23"/>
      <c r="B33" s="28"/>
      <c r="C33" s="28"/>
      <c r="D33" s="29"/>
      <c r="E33" s="29"/>
      <c r="F33" s="29"/>
      <c r="G33" s="30"/>
      <c r="H33" s="30"/>
      <c r="I33" s="27"/>
      <c r="J33" s="23"/>
      <c r="K33" s="23"/>
      <c r="L33" s="22"/>
      <c r="N33" s="24"/>
      <c r="O33" s="1"/>
      <c r="P33" s="2"/>
      <c r="Q33" s="2"/>
      <c r="R33" s="2"/>
    </row>
    <row r="34" spans="1:18" ht="20.25" customHeight="1">
      <c r="A34" s="23"/>
      <c r="B34" s="24"/>
      <c r="C34" s="24"/>
      <c r="D34" s="25"/>
      <c r="E34" s="25"/>
      <c r="F34" s="25"/>
      <c r="G34" s="26"/>
      <c r="H34" s="26"/>
      <c r="I34" s="23"/>
      <c r="J34" s="23"/>
      <c r="K34" s="23"/>
      <c r="L34" s="22"/>
      <c r="N34" s="24"/>
      <c r="O34" s="1"/>
      <c r="P34" s="2"/>
      <c r="Q34" s="2"/>
      <c r="R34" s="2"/>
    </row>
    <row r="35" spans="1:18" ht="20.25" customHeight="1">
      <c r="A35" s="23"/>
      <c r="B35" s="24"/>
      <c r="C35" s="24"/>
      <c r="D35" s="25"/>
      <c r="E35" s="25"/>
      <c r="F35" s="25"/>
      <c r="G35" s="26"/>
      <c r="H35" s="26"/>
      <c r="I35" s="23"/>
      <c r="J35" s="23"/>
      <c r="K35" s="27"/>
      <c r="L35" s="73"/>
      <c r="N35" s="24"/>
      <c r="O35" s="1"/>
      <c r="P35" s="2"/>
      <c r="Q35" s="2"/>
      <c r="R35" s="2"/>
    </row>
    <row r="36" spans="1:18" ht="20.25" customHeight="1" thickBot="1">
      <c r="A36" s="23"/>
      <c r="B36" s="24"/>
      <c r="C36" s="24"/>
      <c r="D36" s="25"/>
      <c r="E36" s="25"/>
      <c r="F36" s="25"/>
      <c r="G36" s="43"/>
      <c r="H36" s="43"/>
      <c r="I36" s="32"/>
      <c r="J36" s="23"/>
      <c r="K36" s="23"/>
      <c r="L36" s="22"/>
      <c r="N36" s="24"/>
      <c r="O36" s="1"/>
      <c r="P36" s="2"/>
      <c r="Q36" s="2"/>
      <c r="R36" s="2"/>
    </row>
    <row r="37" spans="1:18" ht="20.25" customHeight="1" thickBot="1">
      <c r="A37" s="23"/>
      <c r="B37" s="4"/>
      <c r="C37" s="8" t="s">
        <v>0</v>
      </c>
      <c r="D37" s="9" t="s">
        <v>33</v>
      </c>
      <c r="E37" s="9" t="s">
        <v>34</v>
      </c>
      <c r="F37" s="42" t="s">
        <v>35</v>
      </c>
      <c r="G37" s="184"/>
      <c r="H37" s="185"/>
      <c r="I37" s="186"/>
      <c r="J37" s="31"/>
      <c r="K37" s="23"/>
      <c r="L37" s="22"/>
      <c r="N37" s="24"/>
      <c r="O37" s="1"/>
      <c r="P37" s="2"/>
      <c r="Q37" s="2"/>
      <c r="R37" s="2"/>
    </row>
    <row r="38" spans="1:18" ht="20.25" customHeight="1">
      <c r="A38" s="23"/>
      <c r="B38" s="13">
        <v>1</v>
      </c>
      <c r="C38" s="6"/>
      <c r="D38" s="76"/>
      <c r="E38" s="76"/>
      <c r="F38" s="77"/>
      <c r="G38" s="184"/>
      <c r="H38" s="185"/>
      <c r="I38" s="186"/>
      <c r="J38" s="31"/>
      <c r="K38" s="23"/>
      <c r="L38" s="22"/>
      <c r="N38" s="24"/>
      <c r="O38" s="1"/>
      <c r="P38" s="2"/>
      <c r="Q38" s="2"/>
      <c r="R38" s="2"/>
    </row>
    <row r="39" spans="1:18" ht="20.25" customHeight="1">
      <c r="A39" s="23"/>
      <c r="B39" s="14">
        <v>2</v>
      </c>
      <c r="C39" s="6"/>
      <c r="D39" s="76"/>
      <c r="E39" s="76"/>
      <c r="F39" s="77"/>
      <c r="G39" s="46"/>
      <c r="H39" s="23"/>
      <c r="I39" s="23"/>
      <c r="J39" s="31"/>
      <c r="K39" s="23"/>
      <c r="L39" s="22"/>
      <c r="N39" s="24"/>
      <c r="O39" s="1"/>
      <c r="P39" s="2"/>
      <c r="Q39" s="2"/>
      <c r="R39" s="2"/>
    </row>
    <row r="40" spans="1:18" ht="20.25" customHeight="1">
      <c r="A40" s="23"/>
      <c r="B40" s="14">
        <v>3</v>
      </c>
      <c r="C40" s="6"/>
      <c r="D40" s="76"/>
      <c r="E40" s="76"/>
      <c r="F40" s="77"/>
      <c r="G40" s="46"/>
      <c r="H40" s="57"/>
      <c r="I40" s="58"/>
      <c r="J40" s="31"/>
      <c r="K40" s="23"/>
      <c r="L40" s="22"/>
      <c r="N40" s="24"/>
      <c r="O40" s="1"/>
      <c r="P40" s="2"/>
      <c r="Q40" s="2"/>
      <c r="R40" s="2"/>
    </row>
    <row r="41" spans="1:18" ht="20.25" customHeight="1">
      <c r="A41" s="23"/>
      <c r="B41" s="14">
        <v>4</v>
      </c>
      <c r="C41" s="6"/>
      <c r="D41" s="17"/>
      <c r="E41" s="17"/>
      <c r="F41" s="47"/>
      <c r="G41" s="46"/>
      <c r="H41" s="44"/>
      <c r="I41" s="45"/>
      <c r="J41" s="31"/>
      <c r="K41" s="23"/>
      <c r="L41" s="22"/>
      <c r="N41" s="24"/>
      <c r="O41" s="1"/>
      <c r="P41" s="2"/>
      <c r="Q41" s="2"/>
      <c r="R41" s="2"/>
    </row>
    <row r="42" spans="1:18" ht="20.25" customHeight="1">
      <c r="A42" s="23"/>
      <c r="B42" s="14">
        <v>5</v>
      </c>
      <c r="C42" s="6"/>
      <c r="D42" s="17"/>
      <c r="E42" s="17"/>
      <c r="F42" s="47"/>
      <c r="G42" s="46"/>
      <c r="H42" s="44"/>
      <c r="I42" s="45"/>
      <c r="J42" s="31"/>
      <c r="K42" s="23"/>
      <c r="L42" s="22"/>
      <c r="N42" s="24"/>
      <c r="O42" s="1"/>
      <c r="P42" s="2"/>
      <c r="Q42" s="2"/>
      <c r="R42" s="2"/>
    </row>
    <row r="43" spans="1:18" ht="20.25" customHeight="1" thickBot="1">
      <c r="A43" s="23"/>
      <c r="B43" s="15">
        <v>6</v>
      </c>
      <c r="C43" s="7"/>
      <c r="D43" s="18"/>
      <c r="E43" s="18"/>
      <c r="F43" s="48"/>
      <c r="G43" s="46"/>
      <c r="H43" s="44"/>
      <c r="I43" s="45"/>
      <c r="J43" s="31"/>
      <c r="K43" s="23"/>
      <c r="L43" s="22"/>
      <c r="N43" s="24"/>
      <c r="O43" s="1"/>
      <c r="P43" s="2"/>
      <c r="Q43" s="2"/>
      <c r="R43" s="2"/>
    </row>
    <row r="44" spans="1:18" ht="20.25" customHeight="1" thickBot="1">
      <c r="A44" s="22"/>
      <c r="B44" s="52"/>
      <c r="C44" s="53"/>
      <c r="D44" s="54"/>
      <c r="E44" s="54"/>
      <c r="F44" s="54"/>
      <c r="G44" s="46"/>
      <c r="H44" s="44"/>
      <c r="I44" s="45"/>
      <c r="J44" s="31"/>
      <c r="K44" s="23"/>
      <c r="L44" s="22"/>
      <c r="N44" s="24"/>
      <c r="O44" s="1"/>
      <c r="P44" s="2"/>
      <c r="Q44" s="2"/>
      <c r="R44" s="2"/>
    </row>
    <row r="45" spans="1:18" ht="20.25" customHeight="1" thickBot="1">
      <c r="A45" s="22"/>
      <c r="B45" s="49"/>
      <c r="C45" s="50"/>
      <c r="D45" s="51"/>
      <c r="E45" s="51"/>
      <c r="F45" s="51"/>
      <c r="G45" s="46"/>
      <c r="H45" s="44"/>
      <c r="I45" s="45"/>
      <c r="J45" s="31"/>
      <c r="K45" s="23"/>
      <c r="L45" s="22"/>
      <c r="N45" s="24"/>
      <c r="O45" s="1"/>
      <c r="P45" s="2"/>
      <c r="Q45" s="2"/>
      <c r="R45" s="2"/>
    </row>
    <row r="46" spans="1:18" ht="20.25" customHeight="1" thickBot="1">
      <c r="A46" s="22"/>
      <c r="B46" s="49"/>
      <c r="C46" s="50"/>
      <c r="D46" s="51"/>
      <c r="E46" s="51"/>
      <c r="F46" s="51"/>
      <c r="G46" s="46"/>
      <c r="H46" s="44"/>
      <c r="I46" s="45"/>
      <c r="J46" s="31"/>
      <c r="K46" s="23"/>
      <c r="L46" s="22"/>
    </row>
    <row r="47" spans="1:18" ht="20.25" customHeight="1" thickBot="1">
      <c r="A47" s="22"/>
      <c r="B47" s="49"/>
      <c r="C47" s="50"/>
      <c r="D47" s="51"/>
      <c r="E47" s="51"/>
      <c r="F47" s="51"/>
      <c r="G47" s="46"/>
      <c r="H47" s="44"/>
      <c r="I47" s="45"/>
      <c r="J47" s="31"/>
      <c r="K47" s="23"/>
      <c r="L47" s="22"/>
    </row>
    <row r="48" spans="1:18" ht="20.25" customHeight="1" thickBot="1">
      <c r="A48" s="22"/>
      <c r="B48" s="49"/>
      <c r="C48" s="50"/>
      <c r="D48" s="51"/>
      <c r="E48" s="51"/>
      <c r="F48" s="51"/>
      <c r="G48" s="46"/>
      <c r="H48" s="44"/>
      <c r="I48" s="45"/>
      <c r="J48" s="31"/>
      <c r="K48" s="23"/>
      <c r="L48" s="22"/>
    </row>
    <row r="49" spans="1:12" ht="20.25" customHeight="1" thickBot="1">
      <c r="A49" s="22"/>
      <c r="B49" s="49"/>
      <c r="C49" s="50"/>
      <c r="D49" s="51"/>
      <c r="E49" s="51"/>
      <c r="F49" s="51"/>
      <c r="G49" s="46"/>
      <c r="H49" s="44"/>
      <c r="I49" s="45"/>
      <c r="J49" s="31"/>
      <c r="K49" s="23"/>
      <c r="L49" s="22"/>
    </row>
    <row r="50" spans="1:12" ht="20.25" customHeight="1" thickBot="1">
      <c r="A50" s="22"/>
      <c r="B50" s="49"/>
      <c r="C50" s="50"/>
      <c r="D50" s="51"/>
      <c r="E50" s="51"/>
      <c r="F50" s="51"/>
      <c r="G50" s="46"/>
      <c r="H50" s="44"/>
      <c r="I50" s="45"/>
      <c r="J50" s="31"/>
      <c r="K50" s="23"/>
      <c r="L50" s="22"/>
    </row>
    <row r="51" spans="1:12" ht="20.25" customHeight="1" thickBot="1">
      <c r="A51" s="22"/>
      <c r="B51" s="49"/>
      <c r="C51" s="50"/>
      <c r="D51" s="51"/>
      <c r="E51" s="51"/>
      <c r="F51" s="51"/>
      <c r="G51" s="46"/>
      <c r="H51" s="44"/>
      <c r="I51" s="45"/>
      <c r="J51" s="31"/>
      <c r="K51" s="23"/>
      <c r="L51" s="22"/>
    </row>
    <row r="52" spans="1:12" ht="20.25" customHeight="1" thickBot="1">
      <c r="A52" s="22"/>
      <c r="B52" s="49"/>
      <c r="C52" s="50"/>
      <c r="D52" s="51"/>
      <c r="E52" s="51"/>
      <c r="F52" s="51"/>
      <c r="G52" s="46"/>
      <c r="H52" s="44"/>
      <c r="I52" s="45"/>
      <c r="J52" s="31"/>
      <c r="K52" s="23"/>
      <c r="L52" s="22"/>
    </row>
    <row r="53" spans="1:12" ht="20.25" customHeight="1" thickBot="1">
      <c r="A53" s="22"/>
      <c r="B53" s="49"/>
      <c r="C53" s="50"/>
      <c r="D53" s="51"/>
      <c r="E53" s="51"/>
      <c r="F53" s="51"/>
      <c r="G53" s="46"/>
      <c r="H53" s="44"/>
      <c r="I53" s="45"/>
      <c r="J53" s="31"/>
      <c r="K53" s="23"/>
      <c r="L53" s="22"/>
    </row>
    <row r="54" spans="1:12" ht="20.25" customHeight="1" thickBot="1">
      <c r="A54" s="22"/>
      <c r="B54" s="49"/>
      <c r="C54" s="50"/>
      <c r="D54" s="51"/>
      <c r="E54" s="51"/>
      <c r="F54" s="51"/>
      <c r="G54" s="46"/>
      <c r="H54" s="44"/>
      <c r="I54" s="45"/>
      <c r="J54" s="31"/>
      <c r="K54" s="23"/>
      <c r="L54" s="22"/>
    </row>
    <row r="55" spans="1:12" ht="20.25" customHeight="1" thickBot="1">
      <c r="A55" s="22"/>
      <c r="B55" s="49"/>
      <c r="C55" s="50"/>
      <c r="D55" s="51"/>
      <c r="E55" s="51"/>
      <c r="F55" s="51"/>
      <c r="G55" s="46"/>
      <c r="H55" s="44"/>
      <c r="I55" s="45"/>
      <c r="J55" s="31"/>
      <c r="K55" s="23"/>
      <c r="L55" s="22"/>
    </row>
    <row r="56" spans="1:12" ht="20.25" customHeight="1" thickBot="1">
      <c r="A56" s="22"/>
      <c r="B56" s="49"/>
      <c r="C56" s="50"/>
      <c r="D56" s="51"/>
      <c r="E56" s="51"/>
      <c r="F56" s="51"/>
      <c r="G56" s="46"/>
      <c r="H56" s="44"/>
      <c r="I56" s="45"/>
      <c r="J56" s="31"/>
      <c r="K56" s="23"/>
      <c r="L56" s="22"/>
    </row>
    <row r="57" spans="1:12" ht="20.25" customHeight="1">
      <c r="A57" s="23"/>
      <c r="B57" s="27"/>
      <c r="C57" s="27"/>
      <c r="D57" s="27"/>
      <c r="E57" s="27"/>
      <c r="F57" s="27"/>
      <c r="G57" s="27"/>
      <c r="H57" s="27"/>
      <c r="I57" s="27"/>
      <c r="J57" s="23"/>
      <c r="K57" s="23"/>
      <c r="L57" s="22"/>
    </row>
    <row r="58" spans="1:12" ht="20.2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2"/>
    </row>
    <row r="59" spans="1:12" ht="20.2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2"/>
    </row>
    <row r="60" spans="1:12" ht="20.2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2"/>
    </row>
    <row r="61" spans="1:12" ht="20.2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2"/>
    </row>
    <row r="62" spans="1:12" ht="20.2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2"/>
    </row>
    <row r="63" spans="1:12" ht="20.2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2"/>
    </row>
    <row r="64" spans="1:12" ht="20.2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2"/>
    </row>
    <row r="65" spans="1:12" ht="20.2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2"/>
    </row>
    <row r="66" spans="1:12" ht="20.2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2"/>
    </row>
    <row r="67" spans="1:12" ht="20.2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2"/>
    </row>
    <row r="68" spans="1:12" ht="20.2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2"/>
    </row>
    <row r="69" spans="1:12" ht="20.2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2"/>
    </row>
    <row r="70" spans="1:12" ht="20.2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2"/>
    </row>
    <row r="71" spans="1:12" ht="20.2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2"/>
    </row>
    <row r="72" spans="1:12" ht="20.2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2"/>
    </row>
    <row r="73" spans="1:12" ht="20.2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2"/>
    </row>
    <row r="74" spans="1:12" ht="20.2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2"/>
    </row>
    <row r="75" spans="1:12" ht="20.2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2"/>
    </row>
    <row r="76" spans="1:12" ht="20.2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2"/>
    </row>
    <row r="77" spans="1:12" ht="20.2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2"/>
    </row>
    <row r="78" spans="1:12" ht="20.2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2"/>
    </row>
    <row r="79" spans="1:12" ht="20.2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2"/>
    </row>
    <row r="80" spans="1:12" ht="20.2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2"/>
    </row>
    <row r="81" spans="1:12" ht="20.2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2"/>
    </row>
    <row r="82" spans="1:12" ht="20.2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2"/>
    </row>
    <row r="83" spans="1:12" ht="20.2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2"/>
    </row>
    <row r="84" spans="1:12" ht="20.2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2"/>
    </row>
    <row r="85" spans="1:12" ht="20.2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2"/>
    </row>
    <row r="86" spans="1:12" ht="20.2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2"/>
    </row>
    <row r="87" spans="1:12" ht="20.2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2"/>
    </row>
    <row r="88" spans="1:12" ht="20.2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2"/>
    </row>
    <row r="89" spans="1:12" ht="20.2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2"/>
    </row>
    <row r="90" spans="1:12" ht="20.2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2"/>
    </row>
    <row r="91" spans="1:12" ht="20.2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2"/>
    </row>
    <row r="92" spans="1:12" ht="20.2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2"/>
    </row>
    <row r="93" spans="1:12" ht="20.2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2"/>
    </row>
    <row r="94" spans="1:12" ht="20.2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2"/>
    </row>
    <row r="95" spans="1:12" ht="20.2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2"/>
    </row>
  </sheetData>
  <mergeCells count="3">
    <mergeCell ref="B2:I2"/>
    <mergeCell ref="G37:I37"/>
    <mergeCell ref="G38:I38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86"/>
  <sheetViews>
    <sheetView workbookViewId="0">
      <selection activeCell="C5" sqref="C5:C23"/>
    </sheetView>
  </sheetViews>
  <sheetFormatPr defaultRowHeight="20.25" customHeight="1"/>
  <cols>
    <col min="7" max="7" width="6.25" customWidth="1"/>
    <col min="9" max="9" width="11.625" bestFit="1" customWidth="1"/>
    <col min="13" max="14" width="9" style="23"/>
    <col min="16" max="17" width="9.125" bestFit="1" customWidth="1"/>
    <col min="18" max="18" width="14.875" bestFit="1" customWidth="1"/>
  </cols>
  <sheetData>
    <row r="1" spans="1:18" ht="20.2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2"/>
    </row>
    <row r="2" spans="1:18" ht="32.25" customHeight="1">
      <c r="A2" s="23"/>
      <c r="B2" s="181" t="s">
        <v>39</v>
      </c>
      <c r="C2" s="182"/>
      <c r="D2" s="182"/>
      <c r="E2" s="182"/>
      <c r="F2" s="182"/>
      <c r="G2" s="182"/>
      <c r="H2" s="182"/>
      <c r="I2" s="183"/>
      <c r="J2" s="23"/>
      <c r="K2" s="23"/>
      <c r="L2" s="22"/>
    </row>
    <row r="3" spans="1:18" ht="20.25" customHeight="1" thickBot="1">
      <c r="A3" s="23"/>
      <c r="B3" s="32"/>
      <c r="C3" s="32"/>
      <c r="D3" s="32"/>
      <c r="E3" s="32"/>
      <c r="F3" s="32"/>
      <c r="G3" s="32"/>
      <c r="H3" s="32"/>
      <c r="I3" s="32"/>
      <c r="J3" s="23"/>
      <c r="K3" s="23"/>
      <c r="L3" s="22"/>
    </row>
    <row r="4" spans="1:18" ht="20.25" customHeight="1" thickBot="1">
      <c r="A4" s="22"/>
      <c r="B4" s="4"/>
      <c r="C4" s="8" t="s">
        <v>32</v>
      </c>
      <c r="D4" s="9" t="s">
        <v>33</v>
      </c>
      <c r="E4" s="9" t="s">
        <v>34</v>
      </c>
      <c r="F4" s="9" t="s">
        <v>35</v>
      </c>
      <c r="G4" s="10" t="s">
        <v>36</v>
      </c>
      <c r="H4" s="11" t="s">
        <v>37</v>
      </c>
      <c r="I4" s="12" t="s">
        <v>38</v>
      </c>
      <c r="J4" s="31"/>
      <c r="K4" s="23"/>
      <c r="L4" s="22"/>
      <c r="N4" s="24"/>
      <c r="O4" s="1"/>
      <c r="P4" s="1"/>
      <c r="Q4" s="1"/>
      <c r="R4" s="1"/>
    </row>
    <row r="5" spans="1:18" ht="20.25" customHeight="1">
      <c r="A5" s="22"/>
      <c r="B5" s="13">
        <v>1</v>
      </c>
      <c r="C5" s="5" t="s">
        <v>26</v>
      </c>
      <c r="D5" s="16">
        <v>173</v>
      </c>
      <c r="E5" s="16">
        <v>196</v>
      </c>
      <c r="F5" s="16">
        <v>236</v>
      </c>
      <c r="G5" s="16"/>
      <c r="H5" s="16">
        <f t="shared" ref="H5:H23" si="0">D5+E5+F5+G5</f>
        <v>605</v>
      </c>
      <c r="I5" s="19">
        <f t="shared" ref="I5:I16" si="1">H5/3</f>
        <v>201.66666666666666</v>
      </c>
      <c r="J5" s="31"/>
      <c r="K5" s="23"/>
      <c r="L5" s="22"/>
      <c r="N5" s="24"/>
      <c r="O5" s="1"/>
      <c r="P5" s="2"/>
      <c r="Q5" s="2"/>
      <c r="R5" s="2"/>
    </row>
    <row r="6" spans="1:18" ht="20.25" customHeight="1">
      <c r="A6" s="22"/>
      <c r="B6" s="14">
        <v>2</v>
      </c>
      <c r="C6" s="6" t="s">
        <v>1</v>
      </c>
      <c r="D6" s="17">
        <v>170</v>
      </c>
      <c r="E6" s="17">
        <v>171</v>
      </c>
      <c r="F6" s="17">
        <v>166</v>
      </c>
      <c r="G6" s="17"/>
      <c r="H6" s="17">
        <f t="shared" si="0"/>
        <v>507</v>
      </c>
      <c r="I6" s="20">
        <f t="shared" si="1"/>
        <v>169</v>
      </c>
      <c r="J6" s="31"/>
      <c r="K6" s="23"/>
      <c r="L6" s="22"/>
      <c r="N6" s="24"/>
      <c r="O6" s="1"/>
      <c r="P6" s="2"/>
      <c r="Q6" s="2"/>
      <c r="R6" s="2"/>
    </row>
    <row r="7" spans="1:18" ht="20.25" customHeight="1">
      <c r="A7" s="22"/>
      <c r="B7" s="14">
        <v>3</v>
      </c>
      <c r="C7" s="6" t="s">
        <v>27</v>
      </c>
      <c r="D7" s="17">
        <v>151</v>
      </c>
      <c r="E7" s="17">
        <v>172</v>
      </c>
      <c r="F7" s="17">
        <v>183</v>
      </c>
      <c r="G7" s="17"/>
      <c r="H7" s="17">
        <f t="shared" si="0"/>
        <v>506</v>
      </c>
      <c r="I7" s="20">
        <f t="shared" si="1"/>
        <v>168.66666666666666</v>
      </c>
      <c r="J7" s="31"/>
      <c r="K7" s="23"/>
      <c r="L7" s="22"/>
      <c r="N7" s="24"/>
      <c r="O7" s="1"/>
      <c r="P7" s="2"/>
      <c r="Q7" s="2"/>
      <c r="R7" s="2"/>
    </row>
    <row r="8" spans="1:18" ht="20.25" customHeight="1">
      <c r="A8" s="22"/>
      <c r="B8" s="14">
        <v>4</v>
      </c>
      <c r="C8" s="6" t="s">
        <v>25</v>
      </c>
      <c r="D8" s="17">
        <v>166</v>
      </c>
      <c r="E8" s="17">
        <v>156</v>
      </c>
      <c r="F8" s="17">
        <v>147</v>
      </c>
      <c r="G8" s="17">
        <v>36</v>
      </c>
      <c r="H8" s="17">
        <f t="shared" si="0"/>
        <v>505</v>
      </c>
      <c r="I8" s="20">
        <f t="shared" si="1"/>
        <v>168.33333333333334</v>
      </c>
      <c r="J8" s="31"/>
      <c r="K8" s="23"/>
      <c r="L8" s="22"/>
      <c r="N8" s="24"/>
      <c r="O8" s="1"/>
      <c r="P8" s="2"/>
      <c r="Q8" s="2"/>
      <c r="R8" s="2"/>
    </row>
    <row r="9" spans="1:18" ht="20.25" customHeight="1">
      <c r="A9" s="22"/>
      <c r="B9" s="14">
        <v>5</v>
      </c>
      <c r="C9" s="6" t="s">
        <v>3</v>
      </c>
      <c r="D9" s="17">
        <v>156</v>
      </c>
      <c r="E9" s="17">
        <v>156</v>
      </c>
      <c r="F9" s="17">
        <v>153</v>
      </c>
      <c r="G9" s="17">
        <v>36</v>
      </c>
      <c r="H9" s="17">
        <f t="shared" si="0"/>
        <v>501</v>
      </c>
      <c r="I9" s="20">
        <f t="shared" si="1"/>
        <v>167</v>
      </c>
      <c r="J9" s="31"/>
      <c r="K9" s="23"/>
      <c r="L9" s="22"/>
      <c r="N9" s="24"/>
      <c r="O9" s="1"/>
      <c r="P9" s="2"/>
      <c r="Q9" s="2"/>
      <c r="R9" s="2"/>
    </row>
    <row r="10" spans="1:18" ht="20.25" customHeight="1">
      <c r="A10" s="22"/>
      <c r="B10" s="14">
        <v>6</v>
      </c>
      <c r="C10" s="6" t="s">
        <v>11</v>
      </c>
      <c r="D10" s="17">
        <v>153</v>
      </c>
      <c r="E10" s="17">
        <v>135</v>
      </c>
      <c r="F10" s="17">
        <v>189</v>
      </c>
      <c r="G10" s="17"/>
      <c r="H10" s="17">
        <f t="shared" si="0"/>
        <v>477</v>
      </c>
      <c r="I10" s="20">
        <f t="shared" si="1"/>
        <v>159</v>
      </c>
      <c r="J10" s="31"/>
      <c r="K10" s="23"/>
      <c r="L10" s="22"/>
      <c r="N10" s="24"/>
      <c r="O10" s="1"/>
      <c r="P10" s="2"/>
      <c r="Q10" s="2"/>
      <c r="R10" s="2"/>
    </row>
    <row r="11" spans="1:18" ht="20.25" customHeight="1">
      <c r="A11" s="22"/>
      <c r="B11" s="14">
        <v>7</v>
      </c>
      <c r="C11" s="6" t="s">
        <v>29</v>
      </c>
      <c r="D11" s="17">
        <v>133</v>
      </c>
      <c r="E11" s="17">
        <v>117</v>
      </c>
      <c r="F11" s="17">
        <v>198</v>
      </c>
      <c r="G11" s="17"/>
      <c r="H11" s="17">
        <f t="shared" si="0"/>
        <v>448</v>
      </c>
      <c r="I11" s="20">
        <f t="shared" si="1"/>
        <v>149.33333333333334</v>
      </c>
      <c r="J11" s="31"/>
      <c r="K11" s="23"/>
      <c r="L11" s="22"/>
      <c r="N11" s="24"/>
      <c r="O11" s="1"/>
      <c r="P11" s="2"/>
      <c r="Q11" s="2"/>
      <c r="R11" s="2"/>
    </row>
    <row r="12" spans="1:18" ht="20.25" customHeight="1">
      <c r="A12" s="22"/>
      <c r="B12" s="14">
        <v>8</v>
      </c>
      <c r="C12" s="6" t="s">
        <v>16</v>
      </c>
      <c r="D12" s="17">
        <v>128</v>
      </c>
      <c r="E12" s="17">
        <v>150</v>
      </c>
      <c r="F12" s="17">
        <v>127</v>
      </c>
      <c r="G12" s="17">
        <v>36</v>
      </c>
      <c r="H12" s="17">
        <f t="shared" si="0"/>
        <v>441</v>
      </c>
      <c r="I12" s="20">
        <f t="shared" si="1"/>
        <v>147</v>
      </c>
      <c r="J12" s="31"/>
      <c r="K12" s="23"/>
      <c r="L12" s="22"/>
      <c r="N12" s="24"/>
      <c r="O12" s="1"/>
      <c r="P12" s="2"/>
      <c r="Q12" s="2"/>
      <c r="R12" s="2"/>
    </row>
    <row r="13" spans="1:18" ht="20.25" customHeight="1">
      <c r="A13" s="22"/>
      <c r="B13" s="14">
        <v>9</v>
      </c>
      <c r="C13" s="6" t="s">
        <v>24</v>
      </c>
      <c r="D13" s="17">
        <v>154</v>
      </c>
      <c r="E13" s="17">
        <v>144</v>
      </c>
      <c r="F13" s="17">
        <v>129</v>
      </c>
      <c r="G13" s="17"/>
      <c r="H13" s="17">
        <f t="shared" si="0"/>
        <v>427</v>
      </c>
      <c r="I13" s="20">
        <f t="shared" si="1"/>
        <v>142.33333333333334</v>
      </c>
      <c r="J13" s="31"/>
      <c r="K13" s="23"/>
      <c r="L13" s="22"/>
      <c r="N13" s="24"/>
      <c r="O13" s="1"/>
      <c r="P13" s="2"/>
      <c r="Q13" s="2"/>
      <c r="R13" s="2"/>
    </row>
    <row r="14" spans="1:18" ht="20.25" customHeight="1">
      <c r="A14" s="22"/>
      <c r="B14" s="14">
        <v>10</v>
      </c>
      <c r="C14" s="6" t="s">
        <v>4</v>
      </c>
      <c r="D14" s="17">
        <v>126</v>
      </c>
      <c r="E14" s="17">
        <v>167</v>
      </c>
      <c r="F14" s="17">
        <v>122</v>
      </c>
      <c r="G14" s="17"/>
      <c r="H14" s="17">
        <f t="shared" si="0"/>
        <v>415</v>
      </c>
      <c r="I14" s="20">
        <f t="shared" si="1"/>
        <v>138.33333333333334</v>
      </c>
      <c r="J14" s="31"/>
      <c r="K14" s="23"/>
      <c r="L14" s="22"/>
      <c r="N14" s="24"/>
      <c r="O14" s="1"/>
      <c r="P14" s="2"/>
      <c r="Q14" s="2"/>
      <c r="R14" s="2"/>
    </row>
    <row r="15" spans="1:18" ht="20.25" customHeight="1">
      <c r="A15" s="22"/>
      <c r="B15" s="14">
        <v>11</v>
      </c>
      <c r="C15" s="6" t="s">
        <v>10</v>
      </c>
      <c r="D15" s="17">
        <v>122</v>
      </c>
      <c r="E15" s="17">
        <v>149</v>
      </c>
      <c r="F15" s="17">
        <v>138</v>
      </c>
      <c r="G15" s="17"/>
      <c r="H15" s="17">
        <f t="shared" si="0"/>
        <v>409</v>
      </c>
      <c r="I15" s="20">
        <f t="shared" si="1"/>
        <v>136.33333333333334</v>
      </c>
      <c r="J15" s="31"/>
      <c r="K15" s="23"/>
      <c r="L15" s="22"/>
      <c r="N15" s="24"/>
      <c r="O15" s="1"/>
      <c r="P15" s="2"/>
      <c r="Q15" s="2"/>
      <c r="R15" s="2"/>
    </row>
    <row r="16" spans="1:18" ht="20.25" customHeight="1">
      <c r="A16" s="22"/>
      <c r="B16" s="14">
        <v>12</v>
      </c>
      <c r="C16" s="6" t="s">
        <v>31</v>
      </c>
      <c r="D16" s="17">
        <v>100</v>
      </c>
      <c r="E16" s="17">
        <v>167</v>
      </c>
      <c r="F16" s="17">
        <v>135</v>
      </c>
      <c r="G16" s="17"/>
      <c r="H16" s="17">
        <f t="shared" si="0"/>
        <v>402</v>
      </c>
      <c r="I16" s="20">
        <f t="shared" si="1"/>
        <v>134</v>
      </c>
      <c r="J16" s="31"/>
      <c r="K16" s="23"/>
      <c r="L16" s="22"/>
      <c r="N16" s="24"/>
      <c r="O16" s="1"/>
      <c r="P16" s="2"/>
      <c r="Q16" s="2"/>
      <c r="R16" s="2"/>
    </row>
    <row r="17" spans="1:18" ht="20.25" customHeight="1">
      <c r="A17" s="22"/>
      <c r="B17" s="14">
        <v>13</v>
      </c>
      <c r="C17" s="6" t="s">
        <v>28</v>
      </c>
      <c r="D17" s="17"/>
      <c r="E17" s="17">
        <v>126</v>
      </c>
      <c r="F17" s="17">
        <v>110</v>
      </c>
      <c r="G17" s="17">
        <v>24</v>
      </c>
      <c r="H17" s="17">
        <f t="shared" si="0"/>
        <v>260</v>
      </c>
      <c r="I17" s="20">
        <f>H17/2</f>
        <v>130</v>
      </c>
      <c r="J17" s="31"/>
      <c r="K17" s="23"/>
      <c r="L17" s="22"/>
      <c r="N17" s="24"/>
      <c r="O17" s="1"/>
      <c r="P17" s="2"/>
      <c r="Q17" s="2"/>
      <c r="R17" s="2"/>
    </row>
    <row r="18" spans="1:18" ht="20.25" customHeight="1">
      <c r="A18" s="22"/>
      <c r="B18" s="14">
        <v>14</v>
      </c>
      <c r="C18" s="6" t="s">
        <v>20</v>
      </c>
      <c r="D18" s="17">
        <v>148</v>
      </c>
      <c r="E18" s="17">
        <v>137</v>
      </c>
      <c r="F18" s="17">
        <v>96</v>
      </c>
      <c r="G18" s="17"/>
      <c r="H18" s="17">
        <f t="shared" si="0"/>
        <v>381</v>
      </c>
      <c r="I18" s="20">
        <f t="shared" ref="I18:I23" si="2">H18/3</f>
        <v>127</v>
      </c>
      <c r="J18" s="31"/>
      <c r="K18" s="23"/>
      <c r="L18" s="22"/>
      <c r="N18" s="24"/>
      <c r="O18" s="1"/>
      <c r="P18" s="2"/>
      <c r="Q18" s="2"/>
      <c r="R18" s="2"/>
    </row>
    <row r="19" spans="1:18" ht="20.25" customHeight="1">
      <c r="A19" s="22"/>
      <c r="B19" s="14">
        <v>15</v>
      </c>
      <c r="C19" s="6" t="s">
        <v>2</v>
      </c>
      <c r="D19" s="17">
        <v>108</v>
      </c>
      <c r="E19" s="17">
        <v>102</v>
      </c>
      <c r="F19" s="17">
        <v>131</v>
      </c>
      <c r="G19" s="17">
        <v>36</v>
      </c>
      <c r="H19" s="17">
        <f t="shared" si="0"/>
        <v>377</v>
      </c>
      <c r="I19" s="20">
        <f t="shared" si="2"/>
        <v>125.66666666666667</v>
      </c>
      <c r="J19" s="31"/>
      <c r="K19" s="23"/>
      <c r="L19" s="22"/>
      <c r="N19" s="24"/>
      <c r="O19" s="1"/>
      <c r="P19" s="2"/>
      <c r="Q19" s="2"/>
      <c r="R19" s="2"/>
    </row>
    <row r="20" spans="1:18" ht="20.25" customHeight="1">
      <c r="A20" s="22"/>
      <c r="B20" s="14">
        <v>16</v>
      </c>
      <c r="C20" s="6" t="s">
        <v>12</v>
      </c>
      <c r="D20" s="17">
        <v>138</v>
      </c>
      <c r="E20" s="17">
        <v>137</v>
      </c>
      <c r="F20" s="17">
        <v>99</v>
      </c>
      <c r="G20" s="17"/>
      <c r="H20" s="17">
        <f t="shared" si="0"/>
        <v>374</v>
      </c>
      <c r="I20" s="20">
        <f t="shared" si="2"/>
        <v>124.66666666666667</v>
      </c>
      <c r="J20" s="31"/>
      <c r="K20" s="23"/>
      <c r="L20" s="22"/>
      <c r="N20" s="24"/>
      <c r="O20" s="1"/>
      <c r="P20" s="2"/>
      <c r="Q20" s="2"/>
      <c r="R20" s="2"/>
    </row>
    <row r="21" spans="1:18" ht="20.25" customHeight="1">
      <c r="A21" s="22"/>
      <c r="B21" s="14">
        <v>17</v>
      </c>
      <c r="C21" s="6" t="s">
        <v>30</v>
      </c>
      <c r="D21" s="17">
        <v>123</v>
      </c>
      <c r="E21" s="17">
        <v>86</v>
      </c>
      <c r="F21" s="17">
        <v>122</v>
      </c>
      <c r="G21" s="17">
        <v>36</v>
      </c>
      <c r="H21" s="17">
        <f t="shared" si="0"/>
        <v>367</v>
      </c>
      <c r="I21" s="20">
        <f t="shared" si="2"/>
        <v>122.33333333333333</v>
      </c>
      <c r="J21" s="31"/>
      <c r="K21" s="23"/>
      <c r="L21" s="22"/>
      <c r="N21" s="24"/>
      <c r="O21" s="1"/>
      <c r="P21" s="2"/>
      <c r="Q21" s="2"/>
      <c r="R21" s="2"/>
    </row>
    <row r="22" spans="1:18" ht="20.25" customHeight="1">
      <c r="A22" s="22"/>
      <c r="B22" s="14">
        <v>18</v>
      </c>
      <c r="C22" s="6" t="s">
        <v>7</v>
      </c>
      <c r="D22" s="17">
        <v>82</v>
      </c>
      <c r="E22" s="17">
        <v>153</v>
      </c>
      <c r="F22" s="17">
        <v>118</v>
      </c>
      <c r="G22" s="17"/>
      <c r="H22" s="17">
        <f t="shared" si="0"/>
        <v>353</v>
      </c>
      <c r="I22" s="20">
        <f t="shared" si="2"/>
        <v>117.66666666666667</v>
      </c>
      <c r="J22" s="31"/>
      <c r="K22" s="23"/>
      <c r="L22" s="22"/>
      <c r="N22" s="24"/>
      <c r="O22" s="1"/>
      <c r="P22" s="2"/>
      <c r="Q22" s="2"/>
      <c r="R22" s="2"/>
    </row>
    <row r="23" spans="1:18" ht="20.25" customHeight="1" thickBot="1">
      <c r="A23" s="22"/>
      <c r="B23" s="15">
        <v>19</v>
      </c>
      <c r="C23" s="7" t="s">
        <v>9</v>
      </c>
      <c r="D23" s="18">
        <v>101</v>
      </c>
      <c r="E23" s="18">
        <v>130</v>
      </c>
      <c r="F23" s="18">
        <v>100</v>
      </c>
      <c r="G23" s="18"/>
      <c r="H23" s="18">
        <f t="shared" si="0"/>
        <v>331</v>
      </c>
      <c r="I23" s="21">
        <f t="shared" si="2"/>
        <v>110.33333333333333</v>
      </c>
      <c r="J23" s="31"/>
      <c r="K23" s="23"/>
      <c r="L23" s="22"/>
      <c r="N23" s="24"/>
      <c r="O23" s="1"/>
      <c r="P23" s="2"/>
      <c r="Q23" s="2"/>
      <c r="R23" s="2"/>
    </row>
    <row r="24" spans="1:18" ht="20.25" customHeight="1">
      <c r="A24" s="23"/>
      <c r="B24" s="28"/>
      <c r="C24" s="28"/>
      <c r="D24" s="29"/>
      <c r="E24" s="29"/>
      <c r="F24" s="29"/>
      <c r="G24" s="30"/>
      <c r="H24" s="30"/>
      <c r="I24" s="27"/>
      <c r="J24" s="23"/>
      <c r="K24" s="23"/>
      <c r="L24" s="22"/>
      <c r="N24" s="24"/>
      <c r="O24" s="1"/>
      <c r="P24" s="2"/>
      <c r="Q24" s="2"/>
      <c r="R24" s="2"/>
    </row>
    <row r="25" spans="1:18" ht="20.25" customHeight="1">
      <c r="A25" s="23"/>
      <c r="B25" s="24"/>
      <c r="C25" s="24"/>
      <c r="D25" s="25"/>
      <c r="E25" s="25"/>
      <c r="F25" s="25"/>
      <c r="G25" s="26"/>
      <c r="H25" s="26"/>
      <c r="I25" s="23"/>
      <c r="J25" s="23"/>
      <c r="K25" s="23"/>
      <c r="L25" s="22"/>
      <c r="N25" s="24"/>
      <c r="O25" s="1"/>
      <c r="P25" s="2"/>
      <c r="Q25" s="2"/>
      <c r="R25" s="2"/>
    </row>
    <row r="26" spans="1:18" ht="20.25" customHeight="1">
      <c r="A26" s="23"/>
      <c r="B26" s="24"/>
      <c r="C26" s="24"/>
      <c r="D26" s="25"/>
      <c r="E26" s="25"/>
      <c r="F26" s="25"/>
      <c r="G26" s="26"/>
      <c r="H26" s="26"/>
      <c r="I26" s="23"/>
      <c r="J26" s="23"/>
      <c r="K26" s="27"/>
      <c r="L26" s="73"/>
      <c r="N26" s="24"/>
      <c r="O26" s="1"/>
      <c r="P26" s="2"/>
      <c r="Q26" s="2"/>
      <c r="R26" s="2"/>
    </row>
    <row r="27" spans="1:18" ht="20.25" customHeight="1" thickBot="1">
      <c r="A27" s="23"/>
      <c r="B27" s="24"/>
      <c r="C27" s="24"/>
      <c r="D27" s="25"/>
      <c r="E27" s="25"/>
      <c r="F27" s="25"/>
      <c r="G27" s="43"/>
      <c r="H27" s="43"/>
      <c r="I27" s="32"/>
      <c r="J27" s="23"/>
      <c r="K27" s="23"/>
      <c r="L27" s="22"/>
      <c r="N27" s="24"/>
      <c r="O27" s="1"/>
      <c r="P27" s="2"/>
      <c r="Q27" s="2"/>
      <c r="R27" s="2"/>
    </row>
    <row r="28" spans="1:18" ht="20.25" customHeight="1" thickBot="1">
      <c r="A28" s="23"/>
      <c r="B28" s="4"/>
      <c r="C28" s="8" t="s">
        <v>32</v>
      </c>
      <c r="D28" s="9" t="s">
        <v>33</v>
      </c>
      <c r="E28" s="9" t="s">
        <v>34</v>
      </c>
      <c r="F28" s="42" t="s">
        <v>35</v>
      </c>
      <c r="G28" s="184"/>
      <c r="H28" s="185"/>
      <c r="I28" s="186"/>
      <c r="J28" s="31"/>
      <c r="K28" s="23"/>
      <c r="L28" s="22"/>
      <c r="N28" s="24"/>
      <c r="O28" s="1"/>
      <c r="P28" s="2"/>
      <c r="Q28" s="2"/>
      <c r="R28" s="2"/>
    </row>
    <row r="29" spans="1:18" ht="20.25" customHeight="1">
      <c r="A29" s="23"/>
      <c r="B29" s="13">
        <v>1</v>
      </c>
      <c r="C29" s="6" t="s">
        <v>11</v>
      </c>
      <c r="D29" s="17">
        <v>153</v>
      </c>
      <c r="E29" s="17">
        <v>135</v>
      </c>
      <c r="F29" s="56">
        <v>189</v>
      </c>
      <c r="G29" s="184" t="s">
        <v>78</v>
      </c>
      <c r="H29" s="185"/>
      <c r="I29" s="186"/>
      <c r="J29" s="31"/>
      <c r="K29" s="23"/>
      <c r="L29" s="22"/>
      <c r="N29" s="24"/>
      <c r="O29" s="1"/>
      <c r="P29" s="2"/>
      <c r="Q29" s="2"/>
      <c r="R29" s="2"/>
    </row>
    <row r="30" spans="1:18" ht="20.25" customHeight="1">
      <c r="A30" s="23"/>
      <c r="B30" s="14">
        <v>2</v>
      </c>
      <c r="C30" s="6" t="s">
        <v>27</v>
      </c>
      <c r="D30" s="17">
        <v>151</v>
      </c>
      <c r="E30" s="55">
        <v>172</v>
      </c>
      <c r="F30" s="47">
        <v>183</v>
      </c>
      <c r="G30" s="46"/>
      <c r="H30" s="23"/>
      <c r="I30" s="23"/>
      <c r="J30" s="31"/>
      <c r="K30" s="23"/>
      <c r="L30" s="22"/>
      <c r="N30" s="24"/>
      <c r="O30" s="1"/>
      <c r="P30" s="2"/>
      <c r="Q30" s="2"/>
      <c r="R30" s="2"/>
    </row>
    <row r="31" spans="1:18" ht="20.25" customHeight="1">
      <c r="A31" s="23"/>
      <c r="B31" s="14">
        <v>3</v>
      </c>
      <c r="C31" s="6" t="s">
        <v>25</v>
      </c>
      <c r="D31" s="55" t="s">
        <v>73</v>
      </c>
      <c r="E31" s="17" t="s">
        <v>74</v>
      </c>
      <c r="F31" s="47" t="s">
        <v>75</v>
      </c>
      <c r="G31" s="46"/>
      <c r="H31" s="57" t="s">
        <v>77</v>
      </c>
      <c r="I31" s="58"/>
      <c r="J31" s="31"/>
      <c r="K31" s="23"/>
      <c r="L31" s="22"/>
      <c r="N31" s="24"/>
      <c r="O31" s="1"/>
      <c r="P31" s="2"/>
      <c r="Q31" s="2"/>
      <c r="R31" s="2"/>
    </row>
    <row r="32" spans="1:18" ht="20.25" customHeight="1">
      <c r="A32" s="23"/>
      <c r="B32" s="14">
        <v>4</v>
      </c>
      <c r="C32" s="6" t="s">
        <v>1</v>
      </c>
      <c r="D32" s="17">
        <v>170</v>
      </c>
      <c r="E32" s="17">
        <v>171</v>
      </c>
      <c r="F32" s="47">
        <v>166</v>
      </c>
      <c r="G32" s="46"/>
      <c r="H32" s="44"/>
      <c r="I32" s="45"/>
      <c r="J32" s="31"/>
      <c r="K32" s="23"/>
      <c r="L32" s="22"/>
      <c r="N32" s="24"/>
      <c r="O32" s="1"/>
      <c r="P32" s="2"/>
      <c r="Q32" s="2"/>
      <c r="R32" s="2"/>
    </row>
    <row r="33" spans="1:18" ht="20.25" customHeight="1">
      <c r="A33" s="23"/>
      <c r="B33" s="14">
        <v>5</v>
      </c>
      <c r="C33" s="6" t="s">
        <v>4</v>
      </c>
      <c r="D33" s="17">
        <v>126</v>
      </c>
      <c r="E33" s="17">
        <v>167</v>
      </c>
      <c r="F33" s="47">
        <v>122</v>
      </c>
      <c r="G33" s="46"/>
      <c r="H33" s="44"/>
      <c r="I33" s="45"/>
      <c r="J33" s="31"/>
      <c r="K33" s="23"/>
      <c r="L33" s="22"/>
      <c r="N33" s="24"/>
      <c r="O33" s="1"/>
      <c r="P33" s="2"/>
      <c r="Q33" s="2"/>
      <c r="R33" s="2"/>
    </row>
    <row r="34" spans="1:18" ht="20.25" customHeight="1" thickBot="1">
      <c r="A34" s="23"/>
      <c r="B34" s="15">
        <v>6</v>
      </c>
      <c r="C34" s="7" t="s">
        <v>3</v>
      </c>
      <c r="D34" s="18" t="s">
        <v>74</v>
      </c>
      <c r="E34" s="18" t="s">
        <v>74</v>
      </c>
      <c r="F34" s="48" t="s">
        <v>76</v>
      </c>
      <c r="G34" s="46"/>
      <c r="H34" s="44"/>
      <c r="I34" s="45"/>
      <c r="J34" s="31"/>
      <c r="K34" s="23"/>
      <c r="L34" s="22"/>
      <c r="N34" s="24"/>
      <c r="O34" s="1"/>
      <c r="P34" s="2"/>
      <c r="Q34" s="2"/>
      <c r="R34" s="2"/>
    </row>
    <row r="35" spans="1:18" ht="20.25" customHeight="1" thickBot="1">
      <c r="A35" s="22"/>
      <c r="B35" s="52"/>
      <c r="C35" s="53"/>
      <c r="D35" s="54"/>
      <c r="E35" s="54"/>
      <c r="F35" s="54"/>
      <c r="G35" s="46"/>
      <c r="H35" s="44"/>
      <c r="I35" s="45"/>
      <c r="J35" s="31"/>
      <c r="K35" s="23"/>
      <c r="L35" s="22"/>
      <c r="N35" s="24"/>
      <c r="O35" s="1"/>
      <c r="P35" s="2"/>
      <c r="Q35" s="2"/>
      <c r="R35" s="2"/>
    </row>
    <row r="36" spans="1:18" ht="20.25" customHeight="1" thickBot="1">
      <c r="A36" s="22"/>
      <c r="B36" s="49"/>
      <c r="C36" s="50"/>
      <c r="D36" s="51"/>
      <c r="E36" s="51"/>
      <c r="F36" s="51"/>
      <c r="G36" s="46"/>
      <c r="H36" s="44"/>
      <c r="I36" s="45"/>
      <c r="J36" s="31"/>
      <c r="K36" s="23"/>
      <c r="L36" s="22"/>
      <c r="N36" s="24"/>
      <c r="O36" s="1"/>
      <c r="P36" s="2"/>
      <c r="Q36" s="2"/>
      <c r="R36" s="2"/>
    </row>
    <row r="37" spans="1:18" ht="20.25" customHeight="1" thickBot="1">
      <c r="A37" s="22"/>
      <c r="B37" s="49"/>
      <c r="C37" s="50"/>
      <c r="D37" s="51"/>
      <c r="E37" s="51"/>
      <c r="F37" s="51"/>
      <c r="G37" s="46"/>
      <c r="H37" s="44"/>
      <c r="I37" s="45"/>
      <c r="J37" s="31"/>
      <c r="K37" s="23"/>
      <c r="L37" s="22"/>
    </row>
    <row r="38" spans="1:18" ht="20.25" customHeight="1" thickBot="1">
      <c r="A38" s="22"/>
      <c r="B38" s="49"/>
      <c r="C38" s="50"/>
      <c r="D38" s="51"/>
      <c r="E38" s="51"/>
      <c r="F38" s="51"/>
      <c r="G38" s="46"/>
      <c r="H38" s="44"/>
      <c r="I38" s="45"/>
      <c r="J38" s="31"/>
      <c r="K38" s="23"/>
      <c r="L38" s="22"/>
    </row>
    <row r="39" spans="1:18" ht="20.25" customHeight="1" thickBot="1">
      <c r="A39" s="22"/>
      <c r="B39" s="49"/>
      <c r="C39" s="50"/>
      <c r="D39" s="51"/>
      <c r="E39" s="51"/>
      <c r="F39" s="51"/>
      <c r="G39" s="46"/>
      <c r="H39" s="44"/>
      <c r="I39" s="45"/>
      <c r="J39" s="31"/>
      <c r="K39" s="23"/>
      <c r="L39" s="22"/>
    </row>
    <row r="40" spans="1:18" ht="20.25" customHeight="1" thickBot="1">
      <c r="A40" s="22"/>
      <c r="B40" s="49"/>
      <c r="C40" s="50"/>
      <c r="D40" s="51"/>
      <c r="E40" s="51"/>
      <c r="F40" s="51"/>
      <c r="G40" s="46"/>
      <c r="H40" s="44"/>
      <c r="I40" s="45"/>
      <c r="J40" s="31"/>
      <c r="K40" s="23"/>
      <c r="L40" s="22"/>
    </row>
    <row r="41" spans="1:18" ht="20.25" customHeight="1" thickBot="1">
      <c r="A41" s="22"/>
      <c r="B41" s="49"/>
      <c r="C41" s="50"/>
      <c r="D41" s="51"/>
      <c r="E41" s="51"/>
      <c r="F41" s="51"/>
      <c r="G41" s="46"/>
      <c r="H41" s="44"/>
      <c r="I41" s="45"/>
      <c r="J41" s="31"/>
      <c r="K41" s="23"/>
      <c r="L41" s="22"/>
    </row>
    <row r="42" spans="1:18" ht="20.25" customHeight="1" thickBot="1">
      <c r="A42" s="22"/>
      <c r="B42" s="49"/>
      <c r="C42" s="50"/>
      <c r="D42" s="51"/>
      <c r="E42" s="51"/>
      <c r="F42" s="51"/>
      <c r="G42" s="46"/>
      <c r="H42" s="44"/>
      <c r="I42" s="45"/>
      <c r="J42" s="31"/>
      <c r="K42" s="23"/>
      <c r="L42" s="22"/>
    </row>
    <row r="43" spans="1:18" ht="20.25" customHeight="1" thickBot="1">
      <c r="A43" s="22"/>
      <c r="B43" s="49"/>
      <c r="C43" s="50"/>
      <c r="D43" s="51"/>
      <c r="E43" s="51"/>
      <c r="F43" s="51"/>
      <c r="G43" s="46"/>
      <c r="H43" s="44"/>
      <c r="I43" s="45"/>
      <c r="J43" s="31"/>
      <c r="K43" s="23"/>
      <c r="L43" s="22"/>
    </row>
    <row r="44" spans="1:18" ht="20.25" customHeight="1" thickBot="1">
      <c r="A44" s="22"/>
      <c r="B44" s="49"/>
      <c r="C44" s="50"/>
      <c r="D44" s="51"/>
      <c r="E44" s="51"/>
      <c r="F44" s="51"/>
      <c r="G44" s="46"/>
      <c r="H44" s="44"/>
      <c r="I44" s="45"/>
      <c r="J44" s="31"/>
      <c r="K44" s="23"/>
      <c r="L44" s="22"/>
    </row>
    <row r="45" spans="1:18" ht="20.25" customHeight="1" thickBot="1">
      <c r="A45" s="22"/>
      <c r="B45" s="49"/>
      <c r="C45" s="50"/>
      <c r="D45" s="51"/>
      <c r="E45" s="51"/>
      <c r="F45" s="51"/>
      <c r="G45" s="46"/>
      <c r="H45" s="44"/>
      <c r="I45" s="45"/>
      <c r="J45" s="31"/>
      <c r="K45" s="23"/>
      <c r="L45" s="22"/>
    </row>
    <row r="46" spans="1:18" ht="20.25" customHeight="1" thickBot="1">
      <c r="A46" s="22"/>
      <c r="B46" s="49"/>
      <c r="C46" s="50"/>
      <c r="D46" s="51"/>
      <c r="E46" s="51"/>
      <c r="F46" s="51"/>
      <c r="G46" s="46"/>
      <c r="H46" s="44"/>
      <c r="I46" s="45"/>
      <c r="J46" s="31"/>
      <c r="K46" s="23"/>
      <c r="L46" s="22"/>
    </row>
    <row r="47" spans="1:18" ht="20.25" customHeight="1" thickBot="1">
      <c r="A47" s="22"/>
      <c r="B47" s="49"/>
      <c r="C47" s="50"/>
      <c r="D47" s="51"/>
      <c r="E47" s="51"/>
      <c r="F47" s="51"/>
      <c r="G47" s="46"/>
      <c r="H47" s="44"/>
      <c r="I47" s="45"/>
      <c r="J47" s="31"/>
      <c r="K47" s="23"/>
      <c r="L47" s="22"/>
    </row>
    <row r="48" spans="1:18" ht="20.25" customHeight="1">
      <c r="A48" s="23"/>
      <c r="B48" s="27"/>
      <c r="C48" s="27"/>
      <c r="D48" s="27"/>
      <c r="E48" s="27"/>
      <c r="F48" s="27"/>
      <c r="G48" s="27"/>
      <c r="H48" s="27"/>
      <c r="I48" s="27"/>
      <c r="J48" s="23"/>
      <c r="K48" s="23"/>
      <c r="L48" s="22"/>
    </row>
    <row r="49" spans="1:12" ht="20.2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2"/>
    </row>
    <row r="50" spans="1:12" ht="20.2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2"/>
    </row>
    <row r="51" spans="1:12" ht="20.2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2"/>
    </row>
    <row r="52" spans="1:12" ht="20.2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2"/>
    </row>
    <row r="53" spans="1:12" ht="20.2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2"/>
    </row>
    <row r="54" spans="1:12" ht="20.2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2"/>
    </row>
    <row r="55" spans="1:12" ht="20.2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2"/>
    </row>
    <row r="56" spans="1:12" ht="20.2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2"/>
    </row>
    <row r="57" spans="1:12" ht="20.2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2"/>
    </row>
    <row r="58" spans="1:12" ht="20.2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2"/>
    </row>
    <row r="59" spans="1:12" ht="20.2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2"/>
    </row>
    <row r="60" spans="1:12" ht="20.2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2"/>
    </row>
    <row r="61" spans="1:12" ht="20.2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2"/>
    </row>
    <row r="62" spans="1:12" ht="20.2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2"/>
    </row>
    <row r="63" spans="1:12" ht="20.2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2"/>
    </row>
    <row r="64" spans="1:12" ht="20.2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2"/>
    </row>
    <row r="65" spans="1:12" ht="20.2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2"/>
    </row>
    <row r="66" spans="1:12" ht="20.2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2"/>
    </row>
    <row r="67" spans="1:12" ht="20.2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2"/>
    </row>
    <row r="68" spans="1:12" ht="20.2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2"/>
    </row>
    <row r="69" spans="1:12" ht="20.2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2"/>
    </row>
    <row r="70" spans="1:12" ht="20.2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2"/>
    </row>
    <row r="71" spans="1:12" ht="20.2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2"/>
    </row>
    <row r="72" spans="1:12" ht="20.2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2"/>
    </row>
    <row r="73" spans="1:12" ht="20.2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2"/>
    </row>
    <row r="74" spans="1:12" ht="20.2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2"/>
    </row>
    <row r="75" spans="1:12" ht="20.2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2"/>
    </row>
    <row r="76" spans="1:12" ht="20.2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2"/>
    </row>
    <row r="77" spans="1:12" ht="20.2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2"/>
    </row>
    <row r="78" spans="1:12" ht="20.2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2"/>
    </row>
    <row r="79" spans="1:12" ht="20.2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2"/>
    </row>
    <row r="80" spans="1:12" ht="20.2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2"/>
    </row>
    <row r="81" spans="1:12" ht="20.2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2"/>
    </row>
    <row r="82" spans="1:12" ht="20.2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2"/>
    </row>
    <row r="83" spans="1:12" ht="20.2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2"/>
    </row>
    <row r="84" spans="1:12" ht="20.2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2"/>
    </row>
    <row r="85" spans="1:12" ht="20.2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2"/>
    </row>
    <row r="86" spans="1:12" ht="20.2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2"/>
    </row>
  </sheetData>
  <mergeCells count="3">
    <mergeCell ref="B2:I2"/>
    <mergeCell ref="G28:I28"/>
    <mergeCell ref="G29:I29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:I22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C4" sqref="C4"/>
    </sheetView>
  </sheetViews>
  <sheetFormatPr defaultRowHeight="16.5"/>
  <sheetData>
    <row r="1" spans="1:3">
      <c r="A1" t="s">
        <v>514</v>
      </c>
      <c r="B1" t="s">
        <v>517</v>
      </c>
      <c r="C1" t="s">
        <v>518</v>
      </c>
    </row>
    <row r="2" spans="1:3">
      <c r="A2" t="s">
        <v>515</v>
      </c>
      <c r="B2" t="s">
        <v>519</v>
      </c>
      <c r="C2" t="s">
        <v>520</v>
      </c>
    </row>
    <row r="3" spans="1:3">
      <c r="A3" t="s">
        <v>516</v>
      </c>
      <c r="B3">
        <v>45</v>
      </c>
      <c r="C3">
        <v>215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70"/>
  <sheetViews>
    <sheetView workbookViewId="0">
      <selection activeCell="Q15" sqref="Q15"/>
    </sheetView>
  </sheetViews>
  <sheetFormatPr defaultRowHeight="16.5"/>
  <cols>
    <col min="1" max="1" width="3.125" style="1" customWidth="1"/>
    <col min="2" max="3" width="9" style="1"/>
    <col min="4" max="4" width="12.625" style="1" customWidth="1"/>
    <col min="5" max="9" width="12.625" style="1" hidden="1" customWidth="1"/>
    <col min="10" max="14" width="12.625" style="1" customWidth="1"/>
    <col min="15" max="15" width="3.125" style="1" customWidth="1"/>
    <col min="16" max="17" width="9" style="1"/>
    <col min="18" max="18" width="9.375" style="1" bestFit="1" customWidth="1"/>
    <col min="19" max="16384" width="9" style="1"/>
  </cols>
  <sheetData>
    <row r="1" spans="1:19" ht="19.5" customHeight="1" thickBot="1">
      <c r="A1" s="71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28"/>
      <c r="P1" s="28"/>
    </row>
    <row r="2" spans="1:19" ht="19.5" customHeight="1" thickBot="1">
      <c r="A2" s="70"/>
      <c r="B2" s="3"/>
      <c r="C2" s="40" t="s">
        <v>0</v>
      </c>
      <c r="D2" s="38" t="s">
        <v>22</v>
      </c>
      <c r="E2" s="39" t="s">
        <v>21</v>
      </c>
      <c r="F2" s="39" t="s">
        <v>243</v>
      </c>
      <c r="G2" s="39" t="s">
        <v>242</v>
      </c>
      <c r="H2" s="39" t="s">
        <v>246</v>
      </c>
      <c r="I2" s="39" t="s">
        <v>296</v>
      </c>
      <c r="J2" s="39" t="s">
        <v>386</v>
      </c>
      <c r="K2" s="39" t="s">
        <v>388</v>
      </c>
      <c r="L2" s="39" t="s">
        <v>474</v>
      </c>
      <c r="M2" s="39" t="s">
        <v>480</v>
      </c>
      <c r="N2" s="114" t="s">
        <v>298</v>
      </c>
      <c r="O2" s="33"/>
      <c r="P2" s="162"/>
      <c r="Q2" s="163"/>
      <c r="R2" s="171"/>
      <c r="S2" s="163"/>
    </row>
    <row r="3" spans="1:19" ht="19.5" hidden="1" customHeight="1">
      <c r="A3" s="70"/>
      <c r="B3" s="36">
        <v>1</v>
      </c>
      <c r="C3" s="5" t="s">
        <v>84</v>
      </c>
      <c r="D3" s="166">
        <v>165.4</v>
      </c>
      <c r="E3" s="166" t="s">
        <v>23</v>
      </c>
      <c r="F3" s="166" t="s">
        <v>244</v>
      </c>
      <c r="G3" s="166" t="s">
        <v>244</v>
      </c>
      <c r="H3" s="166" t="s">
        <v>23</v>
      </c>
      <c r="I3" s="166" t="s">
        <v>297</v>
      </c>
      <c r="J3" s="166" t="s">
        <v>387</v>
      </c>
      <c r="K3" s="166" t="s">
        <v>389</v>
      </c>
      <c r="L3" s="166" t="s">
        <v>23</v>
      </c>
      <c r="M3" s="166" t="s">
        <v>476</v>
      </c>
      <c r="N3" s="161" t="s">
        <v>476</v>
      </c>
      <c r="O3" s="33"/>
      <c r="P3" s="162"/>
      <c r="Q3" s="163"/>
      <c r="R3" s="171"/>
      <c r="S3" s="158"/>
    </row>
    <row r="4" spans="1:19" ht="19.5" hidden="1" customHeight="1">
      <c r="A4" s="70"/>
      <c r="B4" s="160">
        <v>2</v>
      </c>
      <c r="C4" s="34" t="s">
        <v>82</v>
      </c>
      <c r="D4" s="66">
        <v>172</v>
      </c>
      <c r="E4" s="66" t="s">
        <v>23</v>
      </c>
      <c r="F4" s="95" t="s">
        <v>244</v>
      </c>
      <c r="G4" s="85" t="s">
        <v>244</v>
      </c>
      <c r="H4" s="110" t="s">
        <v>23</v>
      </c>
      <c r="I4" s="110" t="s">
        <v>297</v>
      </c>
      <c r="J4" s="110" t="s">
        <v>387</v>
      </c>
      <c r="K4" s="169" t="s">
        <v>389</v>
      </c>
      <c r="L4" s="63" t="s">
        <v>23</v>
      </c>
      <c r="M4" s="63" t="s">
        <v>476</v>
      </c>
      <c r="N4" s="161" t="s">
        <v>476</v>
      </c>
      <c r="O4" s="33"/>
      <c r="P4" s="162"/>
      <c r="Q4" s="163"/>
      <c r="R4" s="171"/>
      <c r="S4" s="158"/>
    </row>
    <row r="5" spans="1:19" ht="19.5" hidden="1" customHeight="1">
      <c r="A5" s="70"/>
      <c r="B5" s="37">
        <v>3</v>
      </c>
      <c r="C5" s="35" t="s">
        <v>89</v>
      </c>
      <c r="D5" s="67">
        <v>138.4</v>
      </c>
      <c r="E5" s="67" t="s">
        <v>23</v>
      </c>
      <c r="F5" s="97" t="s">
        <v>244</v>
      </c>
      <c r="G5" s="87" t="s">
        <v>244</v>
      </c>
      <c r="H5" s="111" t="s">
        <v>23</v>
      </c>
      <c r="I5" s="111" t="s">
        <v>297</v>
      </c>
      <c r="J5" s="111" t="s">
        <v>387</v>
      </c>
      <c r="K5" s="65" t="s">
        <v>389</v>
      </c>
      <c r="L5" s="65" t="s">
        <v>23</v>
      </c>
      <c r="M5" s="65" t="s">
        <v>476</v>
      </c>
      <c r="N5" s="161" t="s">
        <v>476</v>
      </c>
      <c r="O5" s="33"/>
      <c r="P5" s="162"/>
      <c r="Q5" s="163"/>
      <c r="R5" s="171"/>
      <c r="S5" s="158"/>
    </row>
    <row r="6" spans="1:19" ht="19.5" hidden="1" customHeight="1">
      <c r="A6" s="70"/>
      <c r="B6" s="37">
        <v>4</v>
      </c>
      <c r="C6" s="35" t="s">
        <v>83</v>
      </c>
      <c r="D6" s="67">
        <v>170.6</v>
      </c>
      <c r="E6" s="67" t="s">
        <v>23</v>
      </c>
      <c r="F6" s="97" t="s">
        <v>244</v>
      </c>
      <c r="G6" s="87" t="s">
        <v>244</v>
      </c>
      <c r="H6" s="112" t="s">
        <v>23</v>
      </c>
      <c r="I6" s="112" t="s">
        <v>297</v>
      </c>
      <c r="J6" s="112" t="s">
        <v>387</v>
      </c>
      <c r="K6" s="63" t="s">
        <v>389</v>
      </c>
      <c r="L6" s="63" t="s">
        <v>23</v>
      </c>
      <c r="M6" s="63" t="s">
        <v>476</v>
      </c>
      <c r="N6" s="161" t="s">
        <v>476</v>
      </c>
      <c r="O6" s="33"/>
      <c r="P6" s="162"/>
      <c r="Q6" s="163"/>
      <c r="R6" s="171"/>
      <c r="S6" s="158"/>
    </row>
    <row r="7" spans="1:19" ht="19.5" hidden="1" customHeight="1">
      <c r="A7" s="70"/>
      <c r="B7" s="37">
        <v>5</v>
      </c>
      <c r="C7" s="41" t="s">
        <v>92</v>
      </c>
      <c r="D7" s="61">
        <v>171.2</v>
      </c>
      <c r="E7" s="61" t="s">
        <v>23</v>
      </c>
      <c r="F7" s="96" t="s">
        <v>244</v>
      </c>
      <c r="G7" s="86" t="s">
        <v>244</v>
      </c>
      <c r="H7" s="112" t="s">
        <v>23</v>
      </c>
      <c r="I7" s="112" t="s">
        <v>297</v>
      </c>
      <c r="J7" s="112" t="s">
        <v>387</v>
      </c>
      <c r="K7" s="164" t="s">
        <v>389</v>
      </c>
      <c r="L7" s="63" t="s">
        <v>23</v>
      </c>
      <c r="M7" s="63" t="s">
        <v>476</v>
      </c>
      <c r="N7" s="161" t="s">
        <v>476</v>
      </c>
      <c r="O7" s="33"/>
      <c r="P7" s="162"/>
      <c r="Q7" s="163"/>
      <c r="R7" s="171"/>
      <c r="S7" s="158"/>
    </row>
    <row r="8" spans="1:19" ht="19.5" hidden="1" customHeight="1">
      <c r="A8" s="70"/>
      <c r="B8" s="160">
        <v>6</v>
      </c>
      <c r="C8" s="41" t="s">
        <v>93</v>
      </c>
      <c r="D8" s="61">
        <v>191.3</v>
      </c>
      <c r="E8" s="61" t="s">
        <v>23</v>
      </c>
      <c r="F8" s="96" t="s">
        <v>244</v>
      </c>
      <c r="G8" s="86" t="s">
        <v>244</v>
      </c>
      <c r="H8" s="111" t="s">
        <v>23</v>
      </c>
      <c r="I8" s="111" t="s">
        <v>297</v>
      </c>
      <c r="J8" s="111" t="s">
        <v>387</v>
      </c>
      <c r="K8" s="111" t="s">
        <v>389</v>
      </c>
      <c r="L8" s="65" t="s">
        <v>23</v>
      </c>
      <c r="M8" s="65" t="s">
        <v>476</v>
      </c>
      <c r="N8" s="161" t="s">
        <v>476</v>
      </c>
      <c r="O8" s="33"/>
      <c r="P8" s="162"/>
      <c r="Q8" s="163"/>
      <c r="R8" s="171"/>
      <c r="S8" s="158"/>
    </row>
    <row r="9" spans="1:19" ht="19.5" hidden="1" customHeight="1">
      <c r="A9" s="70"/>
      <c r="B9" s="37">
        <v>7</v>
      </c>
      <c r="C9" s="41" t="s">
        <v>94</v>
      </c>
      <c r="D9" s="61">
        <v>150.30000000000001</v>
      </c>
      <c r="E9" s="61" t="s">
        <v>23</v>
      </c>
      <c r="F9" s="96" t="s">
        <v>244</v>
      </c>
      <c r="G9" s="86" t="s">
        <v>244</v>
      </c>
      <c r="H9" s="112" t="s">
        <v>23</v>
      </c>
      <c r="I9" s="112" t="s">
        <v>297</v>
      </c>
      <c r="J9" s="112" t="s">
        <v>387</v>
      </c>
      <c r="K9" s="112" t="s">
        <v>389</v>
      </c>
      <c r="L9" s="63" t="s">
        <v>23</v>
      </c>
      <c r="M9" s="63" t="s">
        <v>476</v>
      </c>
      <c r="N9" s="161" t="s">
        <v>476</v>
      </c>
      <c r="O9" s="33"/>
      <c r="P9" s="162"/>
      <c r="Q9" s="163"/>
      <c r="R9" s="171"/>
      <c r="S9" s="158"/>
    </row>
    <row r="10" spans="1:19" ht="19.5" hidden="1" customHeight="1">
      <c r="A10" s="70"/>
      <c r="B10" s="37">
        <v>8</v>
      </c>
      <c r="C10" s="35" t="s">
        <v>85</v>
      </c>
      <c r="D10" s="67">
        <v>162.80000000000001</v>
      </c>
      <c r="E10" s="67" t="s">
        <v>23</v>
      </c>
      <c r="F10" s="97" t="s">
        <v>244</v>
      </c>
      <c r="G10" s="87" t="s">
        <v>244</v>
      </c>
      <c r="H10" s="112" t="s">
        <v>23</v>
      </c>
      <c r="I10" s="112" t="s">
        <v>297</v>
      </c>
      <c r="J10" s="112" t="s">
        <v>387</v>
      </c>
      <c r="K10" s="112" t="s">
        <v>389</v>
      </c>
      <c r="L10" s="63" t="s">
        <v>23</v>
      </c>
      <c r="M10" s="63" t="s">
        <v>476</v>
      </c>
      <c r="N10" s="161" t="s">
        <v>476</v>
      </c>
      <c r="O10" s="33"/>
      <c r="P10" s="162"/>
      <c r="Q10" s="163"/>
      <c r="R10" s="171"/>
      <c r="S10" s="158"/>
    </row>
    <row r="11" spans="1:19" ht="19.5" customHeight="1">
      <c r="A11" s="70"/>
      <c r="B11" s="37">
        <v>1</v>
      </c>
      <c r="C11" s="35" t="s">
        <v>79</v>
      </c>
      <c r="D11" s="67">
        <v>182.4</v>
      </c>
      <c r="E11" s="67" t="s">
        <v>23</v>
      </c>
      <c r="F11" s="97" t="s">
        <v>244</v>
      </c>
      <c r="G11" s="167">
        <v>201.33333333333334</v>
      </c>
      <c r="H11" s="111" t="s">
        <v>23</v>
      </c>
      <c r="I11" s="111">
        <v>175.66666666666666</v>
      </c>
      <c r="J11" s="111" t="s">
        <v>387</v>
      </c>
      <c r="K11" s="111" t="s">
        <v>389</v>
      </c>
      <c r="L11" s="65">
        <v>187.3</v>
      </c>
      <c r="M11" s="65" t="s">
        <v>481</v>
      </c>
      <c r="N11" s="161">
        <f t="shared" ref="N11:N42" si="0">AVERAGE(E11:M11)</f>
        <v>188.1</v>
      </c>
      <c r="O11" s="33"/>
      <c r="P11" s="162"/>
      <c r="Q11" s="163"/>
      <c r="R11" s="171"/>
      <c r="S11" s="158"/>
    </row>
    <row r="12" spans="1:19" ht="19.5" customHeight="1">
      <c r="A12" s="70"/>
      <c r="B12" s="160">
        <v>2</v>
      </c>
      <c r="C12" s="41" t="s">
        <v>41</v>
      </c>
      <c r="D12" s="61">
        <v>182.3</v>
      </c>
      <c r="E12" s="90">
        <v>201</v>
      </c>
      <c r="F12" s="96">
        <v>169</v>
      </c>
      <c r="G12" s="86" t="s">
        <v>244</v>
      </c>
      <c r="H12" s="111" t="s">
        <v>23</v>
      </c>
      <c r="I12" s="111" t="s">
        <v>297</v>
      </c>
      <c r="J12" s="111">
        <v>183.33333333333334</v>
      </c>
      <c r="K12" s="111" t="s">
        <v>389</v>
      </c>
      <c r="L12" s="65" t="s">
        <v>23</v>
      </c>
      <c r="M12" s="65" t="s">
        <v>476</v>
      </c>
      <c r="N12" s="161">
        <f t="shared" si="0"/>
        <v>184.44444444444446</v>
      </c>
      <c r="O12" s="33"/>
      <c r="P12" s="162"/>
      <c r="Q12" s="163"/>
      <c r="R12" s="171"/>
      <c r="S12" s="158"/>
    </row>
    <row r="13" spans="1:19" ht="19.5" customHeight="1">
      <c r="A13" s="70"/>
      <c r="B13" s="37">
        <v>3</v>
      </c>
      <c r="C13" s="41" t="s">
        <v>68</v>
      </c>
      <c r="D13" s="61">
        <v>181.6</v>
      </c>
      <c r="E13" s="61">
        <v>156.30000000000001</v>
      </c>
      <c r="F13" s="96" t="s">
        <v>244</v>
      </c>
      <c r="G13" s="86">
        <v>184</v>
      </c>
      <c r="H13" s="111" t="s">
        <v>23</v>
      </c>
      <c r="I13" s="111" t="s">
        <v>297</v>
      </c>
      <c r="J13" s="111">
        <v>203.66666666666666</v>
      </c>
      <c r="K13" s="111" t="s">
        <v>389</v>
      </c>
      <c r="L13" s="145">
        <v>193</v>
      </c>
      <c r="M13" s="145" t="s">
        <v>481</v>
      </c>
      <c r="N13" s="161">
        <f t="shared" si="0"/>
        <v>184.24166666666667</v>
      </c>
      <c r="O13" s="33"/>
      <c r="P13" s="162"/>
      <c r="Q13" s="163"/>
      <c r="R13" s="171"/>
      <c r="S13" s="158"/>
    </row>
    <row r="14" spans="1:19" ht="19.5" customHeight="1">
      <c r="A14" s="70"/>
      <c r="B14" s="37">
        <v>4</v>
      </c>
      <c r="C14" s="35" t="s">
        <v>86</v>
      </c>
      <c r="D14" s="67">
        <v>161.80000000000001</v>
      </c>
      <c r="E14" s="67" t="s">
        <v>23</v>
      </c>
      <c r="F14" s="97" t="s">
        <v>244</v>
      </c>
      <c r="G14" s="87">
        <v>188.66666666666666</v>
      </c>
      <c r="H14" s="112" t="s">
        <v>23</v>
      </c>
      <c r="I14" s="112" t="s">
        <v>297</v>
      </c>
      <c r="J14" s="112" t="s">
        <v>387</v>
      </c>
      <c r="K14" s="112" t="s">
        <v>389</v>
      </c>
      <c r="L14" s="63" t="s">
        <v>23</v>
      </c>
      <c r="M14" s="63">
        <v>168</v>
      </c>
      <c r="N14" s="161">
        <f t="shared" si="0"/>
        <v>178.33333333333331</v>
      </c>
      <c r="O14" s="33"/>
      <c r="P14" s="162"/>
      <c r="Q14" s="163"/>
      <c r="R14" s="171"/>
      <c r="S14" s="158"/>
    </row>
    <row r="15" spans="1:19" ht="19.5" customHeight="1">
      <c r="A15" s="70"/>
      <c r="B15" s="37">
        <v>5</v>
      </c>
      <c r="C15" s="35" t="s">
        <v>81</v>
      </c>
      <c r="D15" s="67">
        <v>177.5</v>
      </c>
      <c r="E15" s="67" t="s">
        <v>23</v>
      </c>
      <c r="F15" s="97" t="s">
        <v>244</v>
      </c>
      <c r="G15" s="87" t="s">
        <v>244</v>
      </c>
      <c r="H15" s="112">
        <v>184</v>
      </c>
      <c r="I15" s="112" t="s">
        <v>297</v>
      </c>
      <c r="J15" s="112">
        <v>165.66666666666666</v>
      </c>
      <c r="K15" s="112" t="s">
        <v>389</v>
      </c>
      <c r="L15" s="63">
        <v>166.7</v>
      </c>
      <c r="M15" s="63">
        <v>191.7</v>
      </c>
      <c r="N15" s="161">
        <f t="shared" si="0"/>
        <v>177.01666666666665</v>
      </c>
      <c r="O15" s="33"/>
      <c r="P15" s="162"/>
      <c r="Q15" s="163"/>
      <c r="R15" s="171"/>
      <c r="S15" s="158"/>
    </row>
    <row r="16" spans="1:19" ht="19.5" customHeight="1">
      <c r="A16" s="70"/>
      <c r="B16" s="37">
        <v>6</v>
      </c>
      <c r="C16" s="41" t="s">
        <v>62</v>
      </c>
      <c r="D16" s="61">
        <v>162.5</v>
      </c>
      <c r="E16" s="61">
        <v>140.30000000000001</v>
      </c>
      <c r="F16" s="96" t="s">
        <v>244</v>
      </c>
      <c r="G16" s="86" t="s">
        <v>244</v>
      </c>
      <c r="H16" s="111">
        <v>187.33333333333334</v>
      </c>
      <c r="I16" s="111">
        <v>193.66666666666666</v>
      </c>
      <c r="J16" s="111">
        <v>183.66666666666666</v>
      </c>
      <c r="K16" s="111">
        <v>190.3</v>
      </c>
      <c r="L16" s="145">
        <v>185.66666666666666</v>
      </c>
      <c r="M16" s="145">
        <v>152</v>
      </c>
      <c r="N16" s="161">
        <f t="shared" si="0"/>
        <v>176.13333333333335</v>
      </c>
      <c r="O16" s="33"/>
      <c r="P16" s="162"/>
      <c r="Q16" s="163"/>
      <c r="R16" s="171"/>
      <c r="S16" s="158"/>
    </row>
    <row r="17" spans="1:19" ht="19.5" hidden="1" customHeight="1">
      <c r="A17" s="70"/>
      <c r="B17" s="37">
        <v>6</v>
      </c>
      <c r="C17" s="41" t="s">
        <v>69</v>
      </c>
      <c r="D17" s="61">
        <v>172.2</v>
      </c>
      <c r="E17" s="61">
        <v>154.69999999999999</v>
      </c>
      <c r="F17" s="96" t="s">
        <v>244</v>
      </c>
      <c r="G17" s="86" t="s">
        <v>244</v>
      </c>
      <c r="H17" s="111">
        <v>170</v>
      </c>
      <c r="I17" s="111">
        <v>195.33333333333334</v>
      </c>
      <c r="J17" s="111" t="s">
        <v>387</v>
      </c>
      <c r="K17" s="111" t="s">
        <v>389</v>
      </c>
      <c r="L17" s="65" t="s">
        <v>23</v>
      </c>
      <c r="M17" s="65" t="s">
        <v>476</v>
      </c>
      <c r="N17" s="161">
        <f t="shared" si="0"/>
        <v>173.34444444444443</v>
      </c>
      <c r="O17" s="33"/>
      <c r="P17" s="162"/>
      <c r="Q17" s="163"/>
      <c r="R17" s="171"/>
      <c r="S17" s="158"/>
    </row>
    <row r="18" spans="1:19" ht="19.5" customHeight="1">
      <c r="A18" s="70"/>
      <c r="B18" s="37">
        <v>7</v>
      </c>
      <c r="C18" s="41" t="s">
        <v>42</v>
      </c>
      <c r="D18" s="61">
        <v>175.8</v>
      </c>
      <c r="E18" s="61" t="s">
        <v>60</v>
      </c>
      <c r="F18" s="96">
        <v>168.66666666666666</v>
      </c>
      <c r="G18" s="86">
        <v>165.66666666666666</v>
      </c>
      <c r="H18" s="111">
        <v>172</v>
      </c>
      <c r="I18" s="111">
        <v>165.33333333333334</v>
      </c>
      <c r="J18" s="111">
        <v>153</v>
      </c>
      <c r="K18" s="170">
        <v>155.66666666666666</v>
      </c>
      <c r="L18" s="145">
        <v>192.33333333333334</v>
      </c>
      <c r="M18" s="178">
        <v>201.3</v>
      </c>
      <c r="N18" s="161">
        <f t="shared" si="0"/>
        <v>171.74583333333331</v>
      </c>
      <c r="O18" s="33"/>
      <c r="P18" s="162"/>
      <c r="Q18" s="163"/>
      <c r="R18" s="171"/>
      <c r="S18" s="158"/>
    </row>
    <row r="19" spans="1:19" ht="19.5" customHeight="1">
      <c r="A19" s="70"/>
      <c r="B19" s="37">
        <v>8</v>
      </c>
      <c r="C19" s="41" t="s">
        <v>40</v>
      </c>
      <c r="D19" s="61">
        <v>158.1</v>
      </c>
      <c r="E19" s="61" t="s">
        <v>60</v>
      </c>
      <c r="F19" s="98">
        <v>201.66666666666666</v>
      </c>
      <c r="G19" s="86">
        <v>166.66666666666666</v>
      </c>
      <c r="H19" s="112" t="s">
        <v>23</v>
      </c>
      <c r="I19" s="112" t="s">
        <v>297</v>
      </c>
      <c r="J19" s="112" t="s">
        <v>387</v>
      </c>
      <c r="K19" s="112" t="s">
        <v>389</v>
      </c>
      <c r="L19" s="145">
        <v>156.33333333333334</v>
      </c>
      <c r="M19" s="145">
        <v>158</v>
      </c>
      <c r="N19" s="161">
        <f t="shared" si="0"/>
        <v>170.66666666666666</v>
      </c>
      <c r="O19" s="33"/>
      <c r="P19" s="162"/>
      <c r="Q19" s="163"/>
      <c r="R19" s="171"/>
      <c r="S19" s="158"/>
    </row>
    <row r="20" spans="1:19" ht="19.5" customHeight="1">
      <c r="A20" s="70"/>
      <c r="B20" s="37">
        <v>9</v>
      </c>
      <c r="C20" s="41" t="s">
        <v>54</v>
      </c>
      <c r="D20" s="61">
        <v>162.6</v>
      </c>
      <c r="E20" s="61">
        <v>176</v>
      </c>
      <c r="F20" s="96">
        <v>125.66666666666667</v>
      </c>
      <c r="G20" s="86">
        <v>181.33333333333334</v>
      </c>
      <c r="H20" s="111">
        <v>156.33333333333334</v>
      </c>
      <c r="I20" s="111">
        <v>179.66666666666666</v>
      </c>
      <c r="J20" s="111">
        <v>191.66666666666666</v>
      </c>
      <c r="K20" s="111">
        <v>178.3</v>
      </c>
      <c r="L20" s="65" t="s">
        <v>23</v>
      </c>
      <c r="M20" s="65">
        <v>167.7</v>
      </c>
      <c r="N20" s="161">
        <f t="shared" si="0"/>
        <v>169.58333333333334</v>
      </c>
      <c r="O20" s="33"/>
      <c r="P20" s="162"/>
      <c r="Q20" s="163"/>
      <c r="R20" s="171"/>
      <c r="S20" s="158"/>
    </row>
    <row r="21" spans="1:19" ht="19.5" customHeight="1">
      <c r="A21" s="70"/>
      <c r="B21" s="37">
        <v>10</v>
      </c>
      <c r="C21" s="41" t="s">
        <v>50</v>
      </c>
      <c r="D21" s="61">
        <v>161.30000000000001</v>
      </c>
      <c r="E21" s="61">
        <v>147</v>
      </c>
      <c r="F21" s="96">
        <v>136.33333333333334</v>
      </c>
      <c r="G21" s="86">
        <v>140.33333333333334</v>
      </c>
      <c r="H21" s="111">
        <v>180</v>
      </c>
      <c r="I21" s="111">
        <v>190.33333333333334</v>
      </c>
      <c r="J21" s="111">
        <v>167</v>
      </c>
      <c r="K21" s="111" t="s">
        <v>389</v>
      </c>
      <c r="L21" s="65">
        <v>199</v>
      </c>
      <c r="M21" s="65">
        <v>191.3</v>
      </c>
      <c r="N21" s="161">
        <f t="shared" si="0"/>
        <v>168.91249999999999</v>
      </c>
      <c r="O21" s="33"/>
      <c r="P21" s="162"/>
      <c r="Q21" s="163"/>
      <c r="R21" s="171"/>
      <c r="S21" s="158"/>
    </row>
    <row r="22" spans="1:19" ht="19.5" customHeight="1">
      <c r="A22" s="70"/>
      <c r="B22" s="37">
        <v>11</v>
      </c>
      <c r="C22" s="41" t="s">
        <v>44</v>
      </c>
      <c r="D22" s="90">
        <v>204.4</v>
      </c>
      <c r="E22" s="61">
        <v>174</v>
      </c>
      <c r="F22" s="96">
        <v>167</v>
      </c>
      <c r="G22" s="86" t="s">
        <v>244</v>
      </c>
      <c r="H22" s="111" t="s">
        <v>23</v>
      </c>
      <c r="I22" s="111" t="s">
        <v>297</v>
      </c>
      <c r="J22" s="111">
        <v>165</v>
      </c>
      <c r="K22" s="111" t="s">
        <v>389</v>
      </c>
      <c r="L22" s="65" t="s">
        <v>23</v>
      </c>
      <c r="M22" s="65" t="s">
        <v>476</v>
      </c>
      <c r="N22" s="161">
        <f t="shared" si="0"/>
        <v>168.66666666666666</v>
      </c>
      <c r="O22" s="33"/>
      <c r="P22" s="162"/>
      <c r="Q22" s="163"/>
      <c r="R22" s="171"/>
      <c r="S22" s="158"/>
    </row>
    <row r="23" spans="1:19" ht="19.5" customHeight="1">
      <c r="A23" s="70"/>
      <c r="B23" s="37">
        <v>12</v>
      </c>
      <c r="C23" s="41" t="s">
        <v>70</v>
      </c>
      <c r="D23" s="61" t="s">
        <v>60</v>
      </c>
      <c r="E23" s="61">
        <v>130</v>
      </c>
      <c r="F23" s="96" t="s">
        <v>244</v>
      </c>
      <c r="G23" s="86">
        <v>147</v>
      </c>
      <c r="H23" s="111">
        <v>165.66666666666666</v>
      </c>
      <c r="I23" s="111">
        <v>158</v>
      </c>
      <c r="J23" s="111">
        <v>175</v>
      </c>
      <c r="K23" s="111">
        <v>175.7</v>
      </c>
      <c r="L23" s="65">
        <v>199.7</v>
      </c>
      <c r="M23" s="65">
        <v>189.3</v>
      </c>
      <c r="N23" s="161">
        <f t="shared" si="0"/>
        <v>167.54583333333332</v>
      </c>
      <c r="O23" s="33"/>
      <c r="P23" s="162"/>
      <c r="Q23" s="163"/>
      <c r="R23" s="171"/>
      <c r="S23" s="158"/>
    </row>
    <row r="24" spans="1:19" ht="19.5" customHeight="1">
      <c r="A24" s="70"/>
      <c r="B24" s="37">
        <v>13</v>
      </c>
      <c r="C24" s="41" t="s">
        <v>61</v>
      </c>
      <c r="D24" s="61">
        <v>193.6</v>
      </c>
      <c r="E24" s="61">
        <v>127.7</v>
      </c>
      <c r="F24" s="96" t="s">
        <v>244</v>
      </c>
      <c r="G24" s="86">
        <v>161</v>
      </c>
      <c r="H24" s="111" t="s">
        <v>23</v>
      </c>
      <c r="I24" s="111" t="s">
        <v>297</v>
      </c>
      <c r="J24" s="111">
        <v>199.66666666666666</v>
      </c>
      <c r="K24" s="111" t="s">
        <v>389</v>
      </c>
      <c r="L24" s="145">
        <v>174.33333333333334</v>
      </c>
      <c r="M24" s="145" t="s">
        <v>513</v>
      </c>
      <c r="N24" s="161">
        <f t="shared" si="0"/>
        <v>165.67500000000001</v>
      </c>
      <c r="O24" s="33"/>
      <c r="P24" s="162"/>
      <c r="Q24" s="163"/>
      <c r="R24" s="171"/>
      <c r="S24" s="158"/>
    </row>
    <row r="25" spans="1:19" ht="19.5" customHeight="1">
      <c r="A25" s="70"/>
      <c r="B25" s="37">
        <v>14</v>
      </c>
      <c r="C25" s="41" t="s">
        <v>71</v>
      </c>
      <c r="D25" s="61">
        <v>148.80000000000001</v>
      </c>
      <c r="E25" s="61">
        <v>150.30000000000001</v>
      </c>
      <c r="F25" s="96" t="s">
        <v>244</v>
      </c>
      <c r="G25" s="86">
        <v>163.33333333333334</v>
      </c>
      <c r="H25" s="111" t="s">
        <v>23</v>
      </c>
      <c r="I25" s="111">
        <v>166.66666666666666</v>
      </c>
      <c r="J25" s="111">
        <v>163.33333333333334</v>
      </c>
      <c r="K25" s="111">
        <v>179.7</v>
      </c>
      <c r="L25" s="65">
        <v>163</v>
      </c>
      <c r="M25" s="65">
        <v>184.3</v>
      </c>
      <c r="N25" s="161">
        <f t="shared" si="0"/>
        <v>167.23333333333332</v>
      </c>
      <c r="O25" s="33"/>
      <c r="P25" s="162"/>
      <c r="Q25" s="163"/>
      <c r="R25" s="171"/>
      <c r="S25" s="158"/>
    </row>
    <row r="26" spans="1:19" ht="19.5" customHeight="1">
      <c r="A26" s="70"/>
      <c r="B26" s="37">
        <v>15</v>
      </c>
      <c r="C26" s="41" t="s">
        <v>43</v>
      </c>
      <c r="D26" s="61">
        <v>183</v>
      </c>
      <c r="E26" s="61" t="s">
        <v>60</v>
      </c>
      <c r="F26" s="96">
        <v>168.33333333333334</v>
      </c>
      <c r="G26" s="86">
        <v>163</v>
      </c>
      <c r="H26" s="111">
        <v>173.5</v>
      </c>
      <c r="I26" s="111">
        <v>181</v>
      </c>
      <c r="J26" s="111">
        <v>155.66666666666666</v>
      </c>
      <c r="K26" s="111">
        <v>166.7</v>
      </c>
      <c r="L26" s="145">
        <v>150.33333333333334</v>
      </c>
      <c r="M26" s="145">
        <v>174</v>
      </c>
      <c r="N26" s="161">
        <f t="shared" si="0"/>
        <v>166.56666666666666</v>
      </c>
      <c r="O26" s="33"/>
      <c r="P26" s="162"/>
      <c r="Q26" s="163"/>
      <c r="R26" s="171"/>
      <c r="S26" s="158"/>
    </row>
    <row r="27" spans="1:19" ht="19.5" customHeight="1">
      <c r="A27" s="70"/>
      <c r="B27" s="37">
        <v>16</v>
      </c>
      <c r="C27" s="35" t="s">
        <v>391</v>
      </c>
      <c r="D27" s="67" t="s">
        <v>476</v>
      </c>
      <c r="E27" s="67" t="s">
        <v>23</v>
      </c>
      <c r="F27" s="97" t="s">
        <v>244</v>
      </c>
      <c r="G27" s="87" t="s">
        <v>244</v>
      </c>
      <c r="H27" s="112" t="s">
        <v>23</v>
      </c>
      <c r="I27" s="112" t="s">
        <v>23</v>
      </c>
      <c r="J27" s="112" t="s">
        <v>476</v>
      </c>
      <c r="K27" s="112" t="s">
        <v>23</v>
      </c>
      <c r="L27" s="63">
        <v>148</v>
      </c>
      <c r="M27" s="63">
        <v>182.7</v>
      </c>
      <c r="N27" s="161">
        <f t="shared" si="0"/>
        <v>165.35</v>
      </c>
      <c r="O27" s="33"/>
      <c r="P27" s="162"/>
      <c r="Q27" s="163"/>
      <c r="R27" s="171"/>
      <c r="S27" s="158"/>
    </row>
    <row r="28" spans="1:19" ht="19.5" customHeight="1">
      <c r="A28" s="70"/>
      <c r="B28" s="37">
        <v>17</v>
      </c>
      <c r="C28" s="41" t="s">
        <v>49</v>
      </c>
      <c r="D28" s="61">
        <v>190.1</v>
      </c>
      <c r="E28" s="61">
        <v>165</v>
      </c>
      <c r="F28" s="96">
        <v>138.33333333333334</v>
      </c>
      <c r="G28" s="86">
        <v>151.33333333333334</v>
      </c>
      <c r="H28" s="111">
        <v>140</v>
      </c>
      <c r="I28" s="111">
        <v>156</v>
      </c>
      <c r="J28" s="111" t="s">
        <v>387</v>
      </c>
      <c r="K28" s="111">
        <v>187.3</v>
      </c>
      <c r="L28" s="145">
        <v>184</v>
      </c>
      <c r="M28" s="145">
        <v>196.7</v>
      </c>
      <c r="N28" s="161">
        <f t="shared" si="0"/>
        <v>164.83333333333334</v>
      </c>
      <c r="O28" s="33"/>
      <c r="P28" s="162"/>
      <c r="Q28" s="163"/>
      <c r="R28" s="171"/>
      <c r="S28" s="158"/>
    </row>
    <row r="29" spans="1:19" ht="19.5" customHeight="1">
      <c r="A29" s="70"/>
      <c r="B29" s="37">
        <v>18</v>
      </c>
      <c r="C29" s="41" t="s">
        <v>72</v>
      </c>
      <c r="D29" s="61">
        <v>155.5</v>
      </c>
      <c r="E29" s="61">
        <v>128.69999999999999</v>
      </c>
      <c r="F29" s="96" t="s">
        <v>244</v>
      </c>
      <c r="G29" s="86">
        <v>189.66666666666666</v>
      </c>
      <c r="H29" s="111" t="s">
        <v>23</v>
      </c>
      <c r="I29" s="111" t="s">
        <v>297</v>
      </c>
      <c r="J29" s="111">
        <v>160.33333333333334</v>
      </c>
      <c r="K29" s="111" t="s">
        <v>389</v>
      </c>
      <c r="L29" s="65">
        <v>165.7</v>
      </c>
      <c r="M29" s="65" t="s">
        <v>513</v>
      </c>
      <c r="N29" s="161">
        <f t="shared" si="0"/>
        <v>161.10000000000002</v>
      </c>
      <c r="O29" s="33"/>
      <c r="P29" s="162"/>
      <c r="Q29" s="163"/>
      <c r="R29" s="171"/>
      <c r="S29" s="158"/>
    </row>
    <row r="30" spans="1:19" ht="19.5" customHeight="1">
      <c r="A30" s="70"/>
      <c r="B30" s="37">
        <v>19</v>
      </c>
      <c r="C30" s="41" t="s">
        <v>45</v>
      </c>
      <c r="D30" s="61">
        <v>173.4</v>
      </c>
      <c r="E30" s="61">
        <v>146.69999999999999</v>
      </c>
      <c r="F30" s="96">
        <v>159</v>
      </c>
      <c r="G30" s="86">
        <v>171.33333333333334</v>
      </c>
      <c r="H30" s="111">
        <v>162</v>
      </c>
      <c r="I30" s="111">
        <v>175.66666666666666</v>
      </c>
      <c r="J30" s="111">
        <v>154</v>
      </c>
      <c r="K30" s="170">
        <v>155</v>
      </c>
      <c r="L30" s="145">
        <v>170.66666666666666</v>
      </c>
      <c r="M30" s="145">
        <v>154.30000000000001</v>
      </c>
      <c r="N30" s="161">
        <f t="shared" si="0"/>
        <v>160.96296296296293</v>
      </c>
      <c r="O30" s="33"/>
      <c r="P30" s="162"/>
      <c r="Q30" s="163"/>
      <c r="R30" s="163"/>
      <c r="S30" s="158"/>
    </row>
    <row r="31" spans="1:19" ht="19.5" customHeight="1">
      <c r="A31" s="70"/>
      <c r="B31" s="37">
        <v>20</v>
      </c>
      <c r="C31" s="41" t="s">
        <v>65</v>
      </c>
      <c r="D31" s="61">
        <v>162.1</v>
      </c>
      <c r="E31" s="61">
        <v>146.30000000000001</v>
      </c>
      <c r="F31" s="96" t="s">
        <v>244</v>
      </c>
      <c r="G31" s="86">
        <v>138</v>
      </c>
      <c r="H31" s="111">
        <v>164</v>
      </c>
      <c r="I31" s="111">
        <v>164.66666666666666</v>
      </c>
      <c r="J31" s="111">
        <v>175</v>
      </c>
      <c r="K31" s="111">
        <v>165</v>
      </c>
      <c r="L31" s="145">
        <v>148.33333333333334</v>
      </c>
      <c r="M31" s="145">
        <v>180.3</v>
      </c>
      <c r="N31" s="161">
        <f t="shared" si="0"/>
        <v>160.19999999999999</v>
      </c>
      <c r="O31" s="33"/>
      <c r="P31" s="162"/>
      <c r="Q31" s="163"/>
      <c r="R31" s="163"/>
      <c r="S31" s="158"/>
    </row>
    <row r="32" spans="1:19" ht="19.5" customHeight="1">
      <c r="A32" s="70"/>
      <c r="B32" s="37">
        <v>21</v>
      </c>
      <c r="C32" s="41" t="s">
        <v>64</v>
      </c>
      <c r="D32" s="61">
        <v>164.5</v>
      </c>
      <c r="E32" s="61">
        <v>160</v>
      </c>
      <c r="F32" s="96" t="s">
        <v>244</v>
      </c>
      <c r="G32" s="86">
        <v>149.33333333333334</v>
      </c>
      <c r="H32" s="111" t="s">
        <v>23</v>
      </c>
      <c r="I32" s="111" t="s">
        <v>297</v>
      </c>
      <c r="J32" s="111">
        <v>164.66666666666666</v>
      </c>
      <c r="K32" s="111" t="s">
        <v>389</v>
      </c>
      <c r="L32" s="145">
        <v>161.33333333333334</v>
      </c>
      <c r="M32" s="145" t="s">
        <v>513</v>
      </c>
      <c r="N32" s="161">
        <f t="shared" si="0"/>
        <v>158.83333333333334</v>
      </c>
      <c r="O32" s="33"/>
      <c r="P32" s="162"/>
      <c r="Q32" s="163"/>
      <c r="R32" s="163"/>
      <c r="S32" s="158"/>
    </row>
    <row r="33" spans="1:19" ht="19.5" customHeight="1">
      <c r="A33" s="70"/>
      <c r="B33" s="37">
        <v>22</v>
      </c>
      <c r="C33" s="41" t="s">
        <v>393</v>
      </c>
      <c r="D33" s="61" t="s">
        <v>476</v>
      </c>
      <c r="E33" s="61" t="s">
        <v>476</v>
      </c>
      <c r="F33" s="96" t="s">
        <v>244</v>
      </c>
      <c r="G33" s="86" t="s">
        <v>476</v>
      </c>
      <c r="H33" s="111" t="s">
        <v>23</v>
      </c>
      <c r="I33" s="111" t="s">
        <v>476</v>
      </c>
      <c r="J33" s="111" t="s">
        <v>476</v>
      </c>
      <c r="K33" s="111" t="s">
        <v>476</v>
      </c>
      <c r="L33" s="65">
        <v>157.5</v>
      </c>
      <c r="M33" s="65" t="s">
        <v>513</v>
      </c>
      <c r="N33" s="161">
        <f t="shared" si="0"/>
        <v>157.5</v>
      </c>
      <c r="O33" s="33"/>
      <c r="P33" s="162"/>
      <c r="Q33" s="163"/>
      <c r="R33" s="163"/>
      <c r="S33" s="158"/>
    </row>
    <row r="34" spans="1:19" ht="19.5" customHeight="1">
      <c r="A34" s="70"/>
      <c r="B34" s="37">
        <v>23</v>
      </c>
      <c r="C34" s="41" t="s">
        <v>53</v>
      </c>
      <c r="D34" s="61">
        <v>132</v>
      </c>
      <c r="E34" s="61">
        <v>126</v>
      </c>
      <c r="F34" s="96">
        <v>127</v>
      </c>
      <c r="G34" s="86">
        <v>173.66666666666666</v>
      </c>
      <c r="H34" s="111">
        <v>174</v>
      </c>
      <c r="I34" s="111">
        <v>149.66666666666666</v>
      </c>
      <c r="J34" s="111">
        <v>160</v>
      </c>
      <c r="K34" s="111">
        <v>156.69999999999999</v>
      </c>
      <c r="L34" s="65">
        <v>156.69999999999999</v>
      </c>
      <c r="M34" s="65">
        <v>186.7</v>
      </c>
      <c r="N34" s="161">
        <f t="shared" si="0"/>
        <v>156.71481481481482</v>
      </c>
      <c r="O34" s="33"/>
      <c r="P34" s="162"/>
      <c r="Q34" s="163"/>
      <c r="R34" s="163"/>
      <c r="S34" s="158"/>
    </row>
    <row r="35" spans="1:19" ht="19.5" customHeight="1">
      <c r="A35" s="70"/>
      <c r="B35" s="37">
        <v>24</v>
      </c>
      <c r="C35" s="41" t="s">
        <v>48</v>
      </c>
      <c r="D35" s="61">
        <v>145</v>
      </c>
      <c r="E35" s="61" t="s">
        <v>60</v>
      </c>
      <c r="F35" s="96">
        <v>142.33333333333334</v>
      </c>
      <c r="G35" s="86">
        <v>160.66666666666666</v>
      </c>
      <c r="H35" s="111">
        <v>167.33333333333334</v>
      </c>
      <c r="I35" s="111">
        <v>139.66666666666666</v>
      </c>
      <c r="J35" s="111">
        <v>147.33333333333334</v>
      </c>
      <c r="K35" s="111">
        <v>161.30000000000001</v>
      </c>
      <c r="L35" s="145">
        <v>146.66666666666666</v>
      </c>
      <c r="M35" s="145">
        <v>181.3</v>
      </c>
      <c r="N35" s="161">
        <f t="shared" si="0"/>
        <v>155.82500000000002</v>
      </c>
      <c r="O35" s="33"/>
      <c r="P35" s="162"/>
      <c r="Q35" s="163"/>
      <c r="R35" s="163"/>
      <c r="S35" s="158"/>
    </row>
    <row r="36" spans="1:19" ht="19.5" customHeight="1">
      <c r="A36" s="70"/>
      <c r="B36" s="37">
        <v>25</v>
      </c>
      <c r="C36" s="41" t="s">
        <v>483</v>
      </c>
      <c r="D36" s="61" t="s">
        <v>481</v>
      </c>
      <c r="E36" s="61" t="s">
        <v>481</v>
      </c>
      <c r="F36" s="96" t="s">
        <v>481</v>
      </c>
      <c r="G36" s="86" t="s">
        <v>481</v>
      </c>
      <c r="H36" s="111" t="s">
        <v>481</v>
      </c>
      <c r="I36" s="111" t="s">
        <v>481</v>
      </c>
      <c r="J36" s="111" t="s">
        <v>481</v>
      </c>
      <c r="K36" s="111" t="s">
        <v>481</v>
      </c>
      <c r="L36" s="65" t="s">
        <v>481</v>
      </c>
      <c r="M36" s="65">
        <v>155.69999999999999</v>
      </c>
      <c r="N36" s="161">
        <f t="shared" si="0"/>
        <v>155.69999999999999</v>
      </c>
      <c r="O36" s="33"/>
      <c r="P36" s="162"/>
      <c r="Q36" s="163"/>
      <c r="R36" s="163"/>
      <c r="S36" s="158"/>
    </row>
    <row r="37" spans="1:19" ht="19.5" customHeight="1">
      <c r="A37" s="70"/>
      <c r="B37" s="37">
        <v>26</v>
      </c>
      <c r="C37" s="41" t="s">
        <v>154</v>
      </c>
      <c r="D37" s="61" t="s">
        <v>153</v>
      </c>
      <c r="E37" s="61" t="s">
        <v>153</v>
      </c>
      <c r="F37" s="96" t="s">
        <v>244</v>
      </c>
      <c r="G37" s="86">
        <v>152.66666666666666</v>
      </c>
      <c r="H37" s="111">
        <v>153</v>
      </c>
      <c r="I37" s="111" t="s">
        <v>297</v>
      </c>
      <c r="J37" s="111">
        <v>142.33333333333334</v>
      </c>
      <c r="K37" s="111">
        <v>167.7</v>
      </c>
      <c r="L37" s="65" t="s">
        <v>23</v>
      </c>
      <c r="M37" s="65" t="s">
        <v>476</v>
      </c>
      <c r="N37" s="161">
        <f t="shared" si="0"/>
        <v>153.92500000000001</v>
      </c>
      <c r="O37" s="33"/>
      <c r="P37" s="162"/>
      <c r="Q37" s="163"/>
      <c r="R37" s="163"/>
      <c r="S37" s="158"/>
    </row>
    <row r="38" spans="1:19" ht="19.5" customHeight="1">
      <c r="A38" s="70"/>
      <c r="B38" s="37">
        <v>27</v>
      </c>
      <c r="C38" s="35" t="s">
        <v>88</v>
      </c>
      <c r="D38" s="67">
        <v>151.80000000000001</v>
      </c>
      <c r="E38" s="67" t="s">
        <v>23</v>
      </c>
      <c r="F38" s="97" t="s">
        <v>244</v>
      </c>
      <c r="G38" s="87" t="s">
        <v>244</v>
      </c>
      <c r="H38" s="112" t="s">
        <v>23</v>
      </c>
      <c r="I38" s="112" t="s">
        <v>297</v>
      </c>
      <c r="J38" s="112" t="s">
        <v>387</v>
      </c>
      <c r="K38" s="170">
        <v>170.33333333333334</v>
      </c>
      <c r="L38" s="145">
        <v>144.66666666666666</v>
      </c>
      <c r="M38" s="145" t="s">
        <v>513</v>
      </c>
      <c r="N38" s="161">
        <f t="shared" si="0"/>
        <v>157.5</v>
      </c>
      <c r="O38" s="33"/>
      <c r="P38" s="162"/>
      <c r="Q38" s="163"/>
      <c r="R38" s="163"/>
      <c r="S38" s="158"/>
    </row>
    <row r="39" spans="1:19" ht="19.5" customHeight="1">
      <c r="A39" s="70"/>
      <c r="B39" s="37">
        <v>28</v>
      </c>
      <c r="C39" s="35" t="s">
        <v>91</v>
      </c>
      <c r="D39" s="67">
        <v>155.4</v>
      </c>
      <c r="E39" s="67" t="s">
        <v>23</v>
      </c>
      <c r="F39" s="97" t="s">
        <v>244</v>
      </c>
      <c r="G39" s="87" t="s">
        <v>244</v>
      </c>
      <c r="H39" s="112">
        <v>149.5</v>
      </c>
      <c r="I39" s="112">
        <v>149</v>
      </c>
      <c r="J39" s="112">
        <v>149</v>
      </c>
      <c r="K39" s="112">
        <v>169</v>
      </c>
      <c r="L39" s="145">
        <v>153.66666666666666</v>
      </c>
      <c r="M39" s="145">
        <v>148.30000000000001</v>
      </c>
      <c r="N39" s="161">
        <f t="shared" si="0"/>
        <v>153.07777777777778</v>
      </c>
      <c r="O39" s="33"/>
      <c r="P39" s="162"/>
      <c r="Q39" s="163"/>
      <c r="R39" s="163"/>
      <c r="S39" s="158"/>
    </row>
    <row r="40" spans="1:19" ht="19.5" customHeight="1">
      <c r="A40" s="70"/>
      <c r="B40" s="37">
        <v>29</v>
      </c>
      <c r="C40" s="59" t="s">
        <v>57</v>
      </c>
      <c r="D40" s="62">
        <v>178.8</v>
      </c>
      <c r="E40" s="62">
        <v>156</v>
      </c>
      <c r="F40" s="99">
        <v>117.7</v>
      </c>
      <c r="G40" s="88">
        <v>146.66666666666666</v>
      </c>
      <c r="H40" s="111">
        <v>149.33333333333334</v>
      </c>
      <c r="I40" s="111">
        <v>159.33333333333334</v>
      </c>
      <c r="J40" s="179">
        <v>202.66666666666666</v>
      </c>
      <c r="K40" s="111">
        <v>156.30000000000001</v>
      </c>
      <c r="L40" s="145">
        <v>120.33333333333333</v>
      </c>
      <c r="M40" s="145">
        <v>165.3</v>
      </c>
      <c r="N40" s="161">
        <f t="shared" si="0"/>
        <v>152.62592592592591</v>
      </c>
      <c r="O40" s="33"/>
      <c r="P40" s="162"/>
      <c r="Q40" s="163"/>
      <c r="R40" s="163"/>
      <c r="S40" s="158"/>
    </row>
    <row r="41" spans="1:19" ht="19.5" customHeight="1">
      <c r="A41" s="70"/>
      <c r="B41" s="37">
        <v>30</v>
      </c>
      <c r="C41" s="59" t="s">
        <v>479</v>
      </c>
      <c r="D41" s="62" t="s">
        <v>245</v>
      </c>
      <c r="E41" s="62" t="s">
        <v>245</v>
      </c>
      <c r="F41" s="99" t="s">
        <v>245</v>
      </c>
      <c r="G41" s="88" t="s">
        <v>248</v>
      </c>
      <c r="H41" s="111">
        <v>151.33333333333334</v>
      </c>
      <c r="I41" s="111" t="s">
        <v>297</v>
      </c>
      <c r="J41" s="111">
        <v>155</v>
      </c>
      <c r="K41" s="111" t="s">
        <v>389</v>
      </c>
      <c r="L41" s="65">
        <v>167.7</v>
      </c>
      <c r="M41" s="65">
        <v>134</v>
      </c>
      <c r="N41" s="161">
        <f t="shared" si="0"/>
        <v>152.00833333333333</v>
      </c>
      <c r="O41" s="33"/>
      <c r="P41" s="162"/>
      <c r="Q41" s="163"/>
      <c r="R41" s="163"/>
      <c r="S41" s="158"/>
    </row>
    <row r="42" spans="1:19" ht="19.5" customHeight="1">
      <c r="A42" s="33"/>
      <c r="B42" s="37">
        <v>31</v>
      </c>
      <c r="C42" s="60" t="s">
        <v>87</v>
      </c>
      <c r="D42" s="63">
        <v>161.6</v>
      </c>
      <c r="E42" s="63" t="s">
        <v>23</v>
      </c>
      <c r="F42" s="63" t="s">
        <v>244</v>
      </c>
      <c r="G42" s="63">
        <v>157.33333333333334</v>
      </c>
      <c r="H42" s="112" t="s">
        <v>23</v>
      </c>
      <c r="I42" s="112">
        <v>153.33333333333334</v>
      </c>
      <c r="J42" s="112" t="s">
        <v>387</v>
      </c>
      <c r="K42" s="112" t="s">
        <v>389</v>
      </c>
      <c r="L42" s="145">
        <v>147</v>
      </c>
      <c r="M42" s="145" t="s">
        <v>513</v>
      </c>
      <c r="N42" s="161">
        <f t="shared" si="0"/>
        <v>152.55555555555557</v>
      </c>
      <c r="O42" s="33"/>
      <c r="P42" s="162"/>
      <c r="Q42" s="163"/>
      <c r="R42" s="163"/>
      <c r="S42" s="163"/>
    </row>
    <row r="43" spans="1:19" ht="19.5" customHeight="1">
      <c r="A43" s="33"/>
      <c r="B43" s="37">
        <v>32</v>
      </c>
      <c r="C43" s="64" t="s">
        <v>247</v>
      </c>
      <c r="D43" s="65" t="s">
        <v>245</v>
      </c>
      <c r="E43" s="65" t="s">
        <v>245</v>
      </c>
      <c r="F43" s="65" t="s">
        <v>245</v>
      </c>
      <c r="G43" s="65" t="s">
        <v>245</v>
      </c>
      <c r="H43" s="111">
        <v>154</v>
      </c>
      <c r="I43" s="111">
        <v>132.33333333333334</v>
      </c>
      <c r="J43" s="111" t="s">
        <v>387</v>
      </c>
      <c r="K43" s="111">
        <v>151.69999999999999</v>
      </c>
      <c r="L43" s="65">
        <v>134</v>
      </c>
      <c r="M43" s="65">
        <v>163</v>
      </c>
      <c r="N43" s="161">
        <f t="shared" ref="N43:N74" si="1">AVERAGE(E43:M43)</f>
        <v>147.00666666666666</v>
      </c>
      <c r="O43" s="33"/>
      <c r="P43" s="162"/>
      <c r="Q43" s="163"/>
      <c r="R43" s="163"/>
      <c r="S43" s="163"/>
    </row>
    <row r="44" spans="1:19" ht="19.5" hidden="1" customHeight="1">
      <c r="A44" s="33"/>
      <c r="B44" s="37">
        <v>33</v>
      </c>
      <c r="C44" s="64" t="s">
        <v>51</v>
      </c>
      <c r="D44" s="65" t="s">
        <v>60</v>
      </c>
      <c r="E44" s="65" t="s">
        <v>60</v>
      </c>
      <c r="F44" s="65">
        <v>134</v>
      </c>
      <c r="G44" s="65">
        <v>154.33333333333334</v>
      </c>
      <c r="H44" s="111" t="s">
        <v>23</v>
      </c>
      <c r="I44" s="111" t="s">
        <v>297</v>
      </c>
      <c r="J44" s="111" t="s">
        <v>387</v>
      </c>
      <c r="K44" s="111" t="s">
        <v>389</v>
      </c>
      <c r="L44" s="65" t="s">
        <v>23</v>
      </c>
      <c r="M44" s="65" t="s">
        <v>476</v>
      </c>
      <c r="N44" s="161">
        <f t="shared" si="1"/>
        <v>144.16666666666669</v>
      </c>
      <c r="O44" s="33"/>
      <c r="P44" s="162"/>
      <c r="Q44" s="163"/>
      <c r="R44" s="163"/>
      <c r="S44" s="163"/>
    </row>
    <row r="45" spans="1:19" ht="19.5" customHeight="1">
      <c r="A45" s="33"/>
      <c r="B45" s="37">
        <v>33</v>
      </c>
      <c r="C45" s="64" t="s">
        <v>58</v>
      </c>
      <c r="D45" s="65">
        <v>136.4</v>
      </c>
      <c r="E45" s="65">
        <v>150</v>
      </c>
      <c r="F45" s="65">
        <v>110.3</v>
      </c>
      <c r="G45" s="65">
        <v>129.66666666666666</v>
      </c>
      <c r="H45" s="111">
        <v>149.33333333333334</v>
      </c>
      <c r="I45" s="111">
        <v>159</v>
      </c>
      <c r="J45" s="111">
        <v>143</v>
      </c>
      <c r="K45" s="111">
        <v>156.30000000000001</v>
      </c>
      <c r="L45" s="145">
        <v>165.33333333333334</v>
      </c>
      <c r="M45" s="145">
        <v>157.30000000000001</v>
      </c>
      <c r="N45" s="161">
        <f t="shared" si="1"/>
        <v>146.6925925925926</v>
      </c>
      <c r="O45" s="33"/>
      <c r="P45" s="162"/>
      <c r="Q45" s="163"/>
      <c r="R45" s="163"/>
      <c r="S45" s="163"/>
    </row>
    <row r="46" spans="1:19" ht="19.5" customHeight="1">
      <c r="A46" s="33"/>
      <c r="B46" s="37">
        <v>34</v>
      </c>
      <c r="C46" s="60" t="s">
        <v>80</v>
      </c>
      <c r="D46" s="63">
        <v>177.8</v>
      </c>
      <c r="E46" s="63" t="s">
        <v>23</v>
      </c>
      <c r="F46" s="63" t="s">
        <v>244</v>
      </c>
      <c r="G46" s="63" t="s">
        <v>244</v>
      </c>
      <c r="H46" s="112" t="s">
        <v>23</v>
      </c>
      <c r="I46" s="112" t="s">
        <v>297</v>
      </c>
      <c r="J46" s="112">
        <v>145.33333333333334</v>
      </c>
      <c r="K46" s="112" t="s">
        <v>389</v>
      </c>
      <c r="L46" s="63" t="s">
        <v>23</v>
      </c>
      <c r="M46" s="63" t="s">
        <v>476</v>
      </c>
      <c r="N46" s="161">
        <f t="shared" si="1"/>
        <v>145.33333333333334</v>
      </c>
      <c r="O46" s="33"/>
      <c r="P46" s="162"/>
      <c r="Q46" s="163"/>
      <c r="R46" s="163"/>
      <c r="S46" s="163"/>
    </row>
    <row r="47" spans="1:19" ht="19.5" customHeight="1">
      <c r="A47" s="33"/>
      <c r="B47" s="37">
        <v>35</v>
      </c>
      <c r="C47" s="64" t="s">
        <v>63</v>
      </c>
      <c r="D47" s="65">
        <v>132.69999999999999</v>
      </c>
      <c r="E47" s="65">
        <v>143.30000000000001</v>
      </c>
      <c r="F47" s="65" t="s">
        <v>244</v>
      </c>
      <c r="G47" s="65">
        <v>124</v>
      </c>
      <c r="H47" s="111">
        <v>134.66666666666666</v>
      </c>
      <c r="I47" s="111">
        <v>142</v>
      </c>
      <c r="J47" s="111">
        <v>143</v>
      </c>
      <c r="K47" s="111">
        <v>140.69999999999999</v>
      </c>
      <c r="L47" s="145">
        <v>146.66666666666666</v>
      </c>
      <c r="M47" s="145">
        <v>149</v>
      </c>
      <c r="N47" s="161">
        <f t="shared" si="1"/>
        <v>140.41666666666669</v>
      </c>
      <c r="O47" s="33"/>
      <c r="P47" s="24"/>
    </row>
    <row r="48" spans="1:19" ht="19.5" customHeight="1">
      <c r="A48" s="33"/>
      <c r="B48" s="37">
        <v>36</v>
      </c>
      <c r="C48" s="64" t="s">
        <v>55</v>
      </c>
      <c r="D48" s="65">
        <v>146.69999999999999</v>
      </c>
      <c r="E48" s="65">
        <v>146.69999999999999</v>
      </c>
      <c r="F48" s="65">
        <v>124.66666666666667</v>
      </c>
      <c r="G48" s="65" t="s">
        <v>244</v>
      </c>
      <c r="H48" s="111" t="s">
        <v>23</v>
      </c>
      <c r="I48" s="111">
        <v>136.33333333333334</v>
      </c>
      <c r="J48" s="111" t="s">
        <v>387</v>
      </c>
      <c r="K48" s="111">
        <v>126.7</v>
      </c>
      <c r="L48" s="65">
        <v>144.69999999999999</v>
      </c>
      <c r="M48" s="65" t="s">
        <v>513</v>
      </c>
      <c r="N48" s="161">
        <f t="shared" si="1"/>
        <v>135.82000000000002</v>
      </c>
      <c r="O48" s="33"/>
      <c r="P48" s="24"/>
    </row>
    <row r="49" spans="1:16" ht="19.5" customHeight="1">
      <c r="A49" s="33"/>
      <c r="B49" s="37">
        <v>37</v>
      </c>
      <c r="C49" s="60" t="s">
        <v>475</v>
      </c>
      <c r="D49" s="165" t="s">
        <v>476</v>
      </c>
      <c r="E49" s="165" t="s">
        <v>476</v>
      </c>
      <c r="F49" s="165" t="s">
        <v>476</v>
      </c>
      <c r="G49" s="165" t="s">
        <v>476</v>
      </c>
      <c r="H49" s="168" t="s">
        <v>476</v>
      </c>
      <c r="I49" s="168" t="s">
        <v>476</v>
      </c>
      <c r="J49" s="168" t="s">
        <v>476</v>
      </c>
      <c r="K49" s="168" t="s">
        <v>476</v>
      </c>
      <c r="L49" s="165">
        <v>128.69999999999999</v>
      </c>
      <c r="M49" s="165">
        <v>145.69999999999999</v>
      </c>
      <c r="N49" s="161">
        <f t="shared" si="1"/>
        <v>137.19999999999999</v>
      </c>
      <c r="O49" s="33"/>
      <c r="P49" s="24"/>
    </row>
    <row r="50" spans="1:16" ht="19.5" customHeight="1">
      <c r="A50" s="33"/>
      <c r="B50" s="37">
        <v>38</v>
      </c>
      <c r="C50" s="64" t="s">
        <v>47</v>
      </c>
      <c r="D50" s="65">
        <v>167.8</v>
      </c>
      <c r="E50" s="65">
        <v>130.30000000000001</v>
      </c>
      <c r="F50" s="65">
        <v>147</v>
      </c>
      <c r="G50" s="65">
        <v>124.33333333333333</v>
      </c>
      <c r="H50" s="111">
        <v>130</v>
      </c>
      <c r="I50" s="111">
        <v>150.66666666666666</v>
      </c>
      <c r="J50" s="111">
        <v>136.66666666666666</v>
      </c>
      <c r="K50" s="111" t="s">
        <v>389</v>
      </c>
      <c r="L50" s="65" t="s">
        <v>23</v>
      </c>
      <c r="M50" s="65" t="s">
        <v>476</v>
      </c>
      <c r="N50" s="161">
        <f t="shared" si="1"/>
        <v>136.49444444444444</v>
      </c>
      <c r="O50" s="33"/>
      <c r="P50" s="24"/>
    </row>
    <row r="51" spans="1:16" ht="19.5" hidden="1" customHeight="1">
      <c r="A51" s="33"/>
      <c r="B51" s="37">
        <v>40</v>
      </c>
      <c r="C51" s="64" t="s">
        <v>52</v>
      </c>
      <c r="D51" s="65">
        <v>119.4</v>
      </c>
      <c r="E51" s="65" t="s">
        <v>60</v>
      </c>
      <c r="F51" s="65">
        <v>130</v>
      </c>
      <c r="G51" s="65" t="s">
        <v>244</v>
      </c>
      <c r="H51" s="111" t="s">
        <v>23</v>
      </c>
      <c r="I51" s="111" t="s">
        <v>297</v>
      </c>
      <c r="J51" s="111" t="s">
        <v>387</v>
      </c>
      <c r="K51" s="111" t="s">
        <v>389</v>
      </c>
      <c r="L51" s="65" t="s">
        <v>23</v>
      </c>
      <c r="M51" s="65" t="s">
        <v>476</v>
      </c>
      <c r="N51" s="161">
        <f t="shared" si="1"/>
        <v>130</v>
      </c>
      <c r="O51" s="33"/>
      <c r="P51" s="24"/>
    </row>
    <row r="52" spans="1:16" ht="19.5" customHeight="1">
      <c r="A52" s="33"/>
      <c r="B52" s="37">
        <v>39</v>
      </c>
      <c r="C52" s="64" t="s">
        <v>59</v>
      </c>
      <c r="D52" s="65">
        <v>129.19999999999999</v>
      </c>
      <c r="E52" s="65">
        <v>131.5</v>
      </c>
      <c r="F52" s="65" t="s">
        <v>244</v>
      </c>
      <c r="G52" s="65">
        <v>136</v>
      </c>
      <c r="H52" s="111">
        <v>131.33333333333334</v>
      </c>
      <c r="I52" s="111">
        <v>122.66666666666667</v>
      </c>
      <c r="J52" s="111">
        <v>145</v>
      </c>
      <c r="K52" s="170">
        <v>121.66666666666667</v>
      </c>
      <c r="L52" s="145">
        <v>123.33333333333333</v>
      </c>
      <c r="M52" s="145">
        <v>149</v>
      </c>
      <c r="N52" s="161">
        <f t="shared" si="1"/>
        <v>132.5625</v>
      </c>
      <c r="O52" s="33"/>
      <c r="P52" s="24"/>
    </row>
    <row r="53" spans="1:16" ht="19.5" customHeight="1">
      <c r="A53" s="33"/>
      <c r="B53" s="37">
        <v>40</v>
      </c>
      <c r="C53" s="64" t="s">
        <v>46</v>
      </c>
      <c r="D53" s="65">
        <v>124.1</v>
      </c>
      <c r="E53" s="65" t="s">
        <v>60</v>
      </c>
      <c r="F53" s="65">
        <v>149.33333333333334</v>
      </c>
      <c r="G53" s="65" t="s">
        <v>244</v>
      </c>
      <c r="H53" s="111" t="s">
        <v>23</v>
      </c>
      <c r="I53" s="111" t="s">
        <v>297</v>
      </c>
      <c r="J53" s="111">
        <v>114</v>
      </c>
      <c r="K53" s="111" t="s">
        <v>389</v>
      </c>
      <c r="L53" s="65" t="s">
        <v>23</v>
      </c>
      <c r="M53" s="65" t="s">
        <v>476</v>
      </c>
      <c r="N53" s="161">
        <f t="shared" si="1"/>
        <v>131.66666666666669</v>
      </c>
      <c r="O53" s="33"/>
      <c r="P53" s="24"/>
    </row>
    <row r="54" spans="1:16" ht="19.5" hidden="1" customHeight="1">
      <c r="A54" s="33"/>
      <c r="B54" s="37">
        <v>43</v>
      </c>
      <c r="C54" s="64" t="s">
        <v>67</v>
      </c>
      <c r="D54" s="65" t="s">
        <v>60</v>
      </c>
      <c r="E54" s="65">
        <v>128.30000000000001</v>
      </c>
      <c r="F54" s="65" t="s">
        <v>244</v>
      </c>
      <c r="G54" s="65" t="s">
        <v>244</v>
      </c>
      <c r="H54" s="112" t="s">
        <v>23</v>
      </c>
      <c r="I54" s="112" t="s">
        <v>297</v>
      </c>
      <c r="J54" s="112" t="s">
        <v>387</v>
      </c>
      <c r="K54" s="112" t="s">
        <v>389</v>
      </c>
      <c r="L54" s="63" t="s">
        <v>23</v>
      </c>
      <c r="M54" s="63" t="s">
        <v>476</v>
      </c>
      <c r="N54" s="161">
        <f t="shared" si="1"/>
        <v>128.30000000000001</v>
      </c>
      <c r="O54" s="33"/>
      <c r="P54" s="24"/>
    </row>
    <row r="55" spans="1:16" ht="19.5" customHeight="1">
      <c r="A55" s="33"/>
      <c r="B55" s="37">
        <v>41</v>
      </c>
      <c r="C55" s="64" t="s">
        <v>482</v>
      </c>
      <c r="D55" s="65" t="s">
        <v>481</v>
      </c>
      <c r="E55" s="65" t="s">
        <v>481</v>
      </c>
      <c r="F55" s="65" t="s">
        <v>481</v>
      </c>
      <c r="G55" s="65" t="s">
        <v>481</v>
      </c>
      <c r="H55" s="111" t="s">
        <v>481</v>
      </c>
      <c r="I55" s="111" t="s">
        <v>481</v>
      </c>
      <c r="J55" s="111" t="s">
        <v>481</v>
      </c>
      <c r="K55" s="111" t="s">
        <v>481</v>
      </c>
      <c r="L55" s="65" t="s">
        <v>481</v>
      </c>
      <c r="M55" s="65">
        <v>129.69999999999999</v>
      </c>
      <c r="N55" s="161">
        <f t="shared" si="1"/>
        <v>129.69999999999999</v>
      </c>
      <c r="O55" s="33"/>
      <c r="P55" s="24"/>
    </row>
    <row r="56" spans="1:16" ht="19.5" hidden="1" customHeight="1">
      <c r="A56" s="33"/>
      <c r="B56" s="37">
        <v>45</v>
      </c>
      <c r="C56" s="64" t="s">
        <v>156</v>
      </c>
      <c r="D56" s="65" t="s">
        <v>153</v>
      </c>
      <c r="E56" s="65" t="s">
        <v>153</v>
      </c>
      <c r="F56" s="65" t="s">
        <v>244</v>
      </c>
      <c r="G56" s="65">
        <v>111.66666666666667</v>
      </c>
      <c r="H56" s="112" t="s">
        <v>23</v>
      </c>
      <c r="I56" s="112" t="s">
        <v>297</v>
      </c>
      <c r="J56" s="112" t="s">
        <v>387</v>
      </c>
      <c r="K56" s="112" t="s">
        <v>389</v>
      </c>
      <c r="L56" s="63" t="s">
        <v>23</v>
      </c>
      <c r="M56" s="63" t="s">
        <v>476</v>
      </c>
      <c r="N56" s="161">
        <f t="shared" si="1"/>
        <v>111.66666666666667</v>
      </c>
      <c r="O56" s="24"/>
      <c r="P56" s="24"/>
    </row>
    <row r="57" spans="1:16" ht="19.5" customHeight="1">
      <c r="A57" s="33"/>
      <c r="B57" s="37">
        <v>42</v>
      </c>
      <c r="C57" s="64" t="s">
        <v>56</v>
      </c>
      <c r="D57" s="65">
        <v>123.7</v>
      </c>
      <c r="E57" s="65" t="s">
        <v>60</v>
      </c>
      <c r="F57" s="65">
        <v>122.33333333333333</v>
      </c>
      <c r="G57" s="65" t="s">
        <v>244</v>
      </c>
      <c r="H57" s="112" t="s">
        <v>23</v>
      </c>
      <c r="I57" s="112" t="s">
        <v>297</v>
      </c>
      <c r="J57" s="112">
        <v>135</v>
      </c>
      <c r="K57" s="112" t="s">
        <v>389</v>
      </c>
      <c r="L57" s="63" t="s">
        <v>23</v>
      </c>
      <c r="M57" s="63" t="s">
        <v>476</v>
      </c>
      <c r="N57" s="161">
        <f t="shared" si="1"/>
        <v>128.66666666666666</v>
      </c>
      <c r="O57" s="24"/>
      <c r="P57" s="24"/>
    </row>
    <row r="58" spans="1:16" ht="19.5" customHeight="1">
      <c r="A58" s="33"/>
      <c r="B58" s="37">
        <v>43</v>
      </c>
      <c r="C58" s="60" t="s">
        <v>90</v>
      </c>
      <c r="D58" s="63">
        <v>136.9</v>
      </c>
      <c r="E58" s="63" t="s">
        <v>23</v>
      </c>
      <c r="F58" s="63" t="s">
        <v>244</v>
      </c>
      <c r="G58" s="63" t="s">
        <v>244</v>
      </c>
      <c r="H58" s="112">
        <v>122.33333333333333</v>
      </c>
      <c r="I58" s="112" t="s">
        <v>297</v>
      </c>
      <c r="J58" s="112">
        <v>106.33333333333333</v>
      </c>
      <c r="K58" s="112" t="s">
        <v>389</v>
      </c>
      <c r="L58" s="145">
        <v>141.33333333333334</v>
      </c>
      <c r="M58" s="145" t="s">
        <v>513</v>
      </c>
      <c r="N58" s="161">
        <f t="shared" si="1"/>
        <v>123.33333333333333</v>
      </c>
      <c r="O58" s="24"/>
      <c r="P58" s="24"/>
    </row>
    <row r="59" spans="1:16" ht="19.5" customHeight="1">
      <c r="A59" s="33"/>
      <c r="B59" s="37">
        <v>44</v>
      </c>
      <c r="C59" s="64" t="s">
        <v>299</v>
      </c>
      <c r="D59" s="65" t="s">
        <v>297</v>
      </c>
      <c r="E59" s="65" t="s">
        <v>297</v>
      </c>
      <c r="F59" s="65" t="s">
        <v>297</v>
      </c>
      <c r="G59" s="65" t="s">
        <v>297</v>
      </c>
      <c r="H59" s="65" t="s">
        <v>297</v>
      </c>
      <c r="I59" s="65">
        <v>88.333333333333329</v>
      </c>
      <c r="J59" s="65">
        <v>86.333333333333329</v>
      </c>
      <c r="K59" s="65">
        <v>123</v>
      </c>
      <c r="L59" s="65" t="s">
        <v>478</v>
      </c>
      <c r="M59" s="65">
        <v>127</v>
      </c>
      <c r="N59" s="161">
        <f t="shared" si="1"/>
        <v>106.16666666666666</v>
      </c>
      <c r="O59" s="24"/>
      <c r="P59" s="24"/>
    </row>
    <row r="60" spans="1:16" ht="19.5" customHeight="1">
      <c r="A60" s="33"/>
      <c r="B60" s="37">
        <v>45</v>
      </c>
      <c r="C60" s="60" t="s">
        <v>477</v>
      </c>
      <c r="D60" s="63" t="s">
        <v>476</v>
      </c>
      <c r="E60" s="63" t="s">
        <v>476</v>
      </c>
      <c r="F60" s="63" t="s">
        <v>476</v>
      </c>
      <c r="G60" s="63" t="s">
        <v>476</v>
      </c>
      <c r="H60" s="63" t="s">
        <v>476</v>
      </c>
      <c r="I60" s="63" t="s">
        <v>476</v>
      </c>
      <c r="J60" s="63" t="s">
        <v>476</v>
      </c>
      <c r="K60" s="63" t="s">
        <v>476</v>
      </c>
      <c r="L60" s="63">
        <v>91.5</v>
      </c>
      <c r="M60" s="63">
        <v>110.3</v>
      </c>
      <c r="N60" s="161">
        <f t="shared" si="1"/>
        <v>100.9</v>
      </c>
      <c r="O60" s="24"/>
      <c r="P60" s="24"/>
    </row>
    <row r="61" spans="1:16" ht="19.5" hidden="1" customHeight="1">
      <c r="A61" s="33"/>
      <c r="B61" s="37">
        <v>48</v>
      </c>
      <c r="C61" s="64" t="s">
        <v>66</v>
      </c>
      <c r="D61" s="65" t="s">
        <v>60</v>
      </c>
      <c r="E61" s="65">
        <v>94.3</v>
      </c>
      <c r="F61" s="65" t="s">
        <v>244</v>
      </c>
      <c r="G61" s="65" t="s">
        <v>244</v>
      </c>
      <c r="H61" s="111" t="s">
        <v>23</v>
      </c>
      <c r="I61" s="111" t="s">
        <v>297</v>
      </c>
      <c r="J61" s="111" t="s">
        <v>387</v>
      </c>
      <c r="K61" s="111" t="s">
        <v>389</v>
      </c>
      <c r="L61" s="65" t="s">
        <v>23</v>
      </c>
      <c r="M61" s="65" t="s">
        <v>476</v>
      </c>
      <c r="N61" s="161">
        <f t="shared" si="1"/>
        <v>94.3</v>
      </c>
      <c r="O61" s="24"/>
      <c r="P61" s="24"/>
    </row>
    <row r="62" spans="1:16" ht="19.5" customHeight="1">
      <c r="A62" s="33"/>
      <c r="B62" s="37">
        <v>46</v>
      </c>
      <c r="C62" s="64" t="s">
        <v>155</v>
      </c>
      <c r="D62" s="65" t="s">
        <v>153</v>
      </c>
      <c r="E62" s="65" t="s">
        <v>153</v>
      </c>
      <c r="F62" s="65" t="s">
        <v>244</v>
      </c>
      <c r="G62" s="65">
        <v>74.333333333333329</v>
      </c>
      <c r="H62" s="111">
        <v>76.666666666666671</v>
      </c>
      <c r="I62" s="111">
        <v>109.66666666666667</v>
      </c>
      <c r="J62" s="111">
        <v>104</v>
      </c>
      <c r="K62" s="111">
        <v>126.3</v>
      </c>
      <c r="L62" s="180" t="s">
        <v>23</v>
      </c>
      <c r="M62" s="180" t="s">
        <v>476</v>
      </c>
      <c r="N62" s="161">
        <f t="shared" si="1"/>
        <v>98.193333333333342</v>
      </c>
      <c r="O62" s="24"/>
      <c r="P62" s="24"/>
    </row>
    <row r="63" spans="1:16" ht="19.5" hidden="1" customHeight="1" thickBot="1">
      <c r="A63" s="33"/>
      <c r="B63" s="89">
        <v>45</v>
      </c>
      <c r="C63" s="68" t="s">
        <v>394</v>
      </c>
      <c r="D63" s="69" t="s">
        <v>23</v>
      </c>
      <c r="E63" s="69" t="s">
        <v>23</v>
      </c>
      <c r="F63" s="69" t="s">
        <v>244</v>
      </c>
      <c r="G63" s="69" t="s">
        <v>476</v>
      </c>
      <c r="H63" s="113" t="s">
        <v>476</v>
      </c>
      <c r="I63" s="113" t="s">
        <v>476</v>
      </c>
      <c r="J63" s="113" t="s">
        <v>476</v>
      </c>
      <c r="K63" s="113" t="s">
        <v>476</v>
      </c>
      <c r="L63" s="113">
        <v>61.7</v>
      </c>
      <c r="M63" s="113">
        <v>61.7</v>
      </c>
      <c r="N63" s="159">
        <f t="shared" ref="N63" si="2">AVERAGE(E63:M63)</f>
        <v>61.7</v>
      </c>
      <c r="O63" s="24"/>
      <c r="P63" s="24"/>
    </row>
    <row r="64" spans="1:16" ht="19.5" customHeight="1">
      <c r="A64" s="33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4"/>
      <c r="P64" s="24"/>
    </row>
    <row r="65" spans="1:16" ht="19.5" customHeight="1">
      <c r="A65" s="3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</row>
    <row r="66" spans="1:16" ht="19.5" customHeight="1">
      <c r="A66" s="33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4"/>
      <c r="P66" s="24"/>
    </row>
    <row r="67" spans="1:16" ht="19.5" customHeight="1">
      <c r="A67" s="3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</row>
    <row r="68" spans="1:16" ht="19.5" customHeight="1">
      <c r="A68" s="33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4"/>
      <c r="P68" s="24"/>
    </row>
    <row r="69" spans="1:16" ht="19.5" customHeight="1">
      <c r="A69" s="3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</row>
    <row r="70" spans="1:16" ht="19.5" customHeight="1"/>
  </sheetData>
  <sortState ref="D64:E87">
    <sortCondition ref="D5:D2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K63"/>
  <sheetViews>
    <sheetView workbookViewId="0">
      <selection activeCell="F12" sqref="F12"/>
    </sheetView>
  </sheetViews>
  <sheetFormatPr defaultRowHeight="16.5"/>
  <cols>
    <col min="1" max="1" width="3.125" style="1" customWidth="1"/>
    <col min="2" max="3" width="9" style="1"/>
    <col min="4" max="9" width="12.625" style="1" customWidth="1"/>
    <col min="10" max="10" width="3.125" style="1" customWidth="1"/>
    <col min="11" max="16384" width="9" style="1"/>
  </cols>
  <sheetData>
    <row r="1" spans="1:11" ht="19.5" customHeight="1" thickBot="1">
      <c r="A1" s="71"/>
      <c r="B1" s="72"/>
      <c r="C1" s="72"/>
      <c r="D1" s="72"/>
      <c r="E1" s="72"/>
      <c r="F1" s="72"/>
      <c r="G1" s="72"/>
      <c r="H1" s="72"/>
      <c r="I1" s="72"/>
      <c r="J1" s="28"/>
      <c r="K1" s="28"/>
    </row>
    <row r="2" spans="1:11" ht="19.5" customHeight="1" thickBot="1">
      <c r="A2" s="70"/>
      <c r="B2" s="3"/>
      <c r="C2" s="40" t="s">
        <v>0</v>
      </c>
      <c r="D2" s="39" t="s">
        <v>21</v>
      </c>
      <c r="E2" s="39" t="s">
        <v>243</v>
      </c>
      <c r="F2" s="39" t="s">
        <v>242</v>
      </c>
      <c r="G2" s="39" t="s">
        <v>246</v>
      </c>
      <c r="H2" s="39" t="s">
        <v>296</v>
      </c>
      <c r="I2" s="114" t="s">
        <v>298</v>
      </c>
      <c r="J2" s="33"/>
      <c r="K2" s="24"/>
    </row>
    <row r="3" spans="1:11" ht="19.5" hidden="1" customHeight="1">
      <c r="A3" s="70"/>
      <c r="B3" s="36">
        <v>1</v>
      </c>
      <c r="C3" s="34" t="s">
        <v>88</v>
      </c>
      <c r="D3" s="66" t="s">
        <v>23</v>
      </c>
      <c r="E3" s="95" t="s">
        <v>244</v>
      </c>
      <c r="F3" s="85" t="s">
        <v>244</v>
      </c>
      <c r="G3" s="110" t="s">
        <v>23</v>
      </c>
      <c r="H3" s="110" t="s">
        <v>297</v>
      </c>
      <c r="I3" s="83" t="s">
        <v>297</v>
      </c>
      <c r="J3" s="33"/>
      <c r="K3" s="24"/>
    </row>
    <row r="4" spans="1:11" ht="19.5" customHeight="1">
      <c r="A4" s="70"/>
      <c r="B4" s="37">
        <v>2</v>
      </c>
      <c r="C4" s="41" t="s">
        <v>15</v>
      </c>
      <c r="D4" s="61">
        <v>131.5</v>
      </c>
      <c r="E4" s="96" t="s">
        <v>244</v>
      </c>
      <c r="F4" s="86">
        <v>136</v>
      </c>
      <c r="G4" s="111">
        <v>131.33333333333334</v>
      </c>
      <c r="H4" s="111">
        <v>122.66666666666667</v>
      </c>
      <c r="I4" s="84">
        <f>AVERAGE(D4:H4)</f>
        <v>130.375</v>
      </c>
      <c r="J4" s="33"/>
      <c r="K4" s="24"/>
    </row>
    <row r="5" spans="1:11" ht="19.5" customHeight="1">
      <c r="A5" s="70"/>
      <c r="B5" s="37">
        <v>3</v>
      </c>
      <c r="C5" s="41" t="s">
        <v>11</v>
      </c>
      <c r="D5" s="61">
        <v>146.69999999999999</v>
      </c>
      <c r="E5" s="96">
        <v>159</v>
      </c>
      <c r="F5" s="86">
        <v>171.33333333333334</v>
      </c>
      <c r="G5" s="111">
        <v>162</v>
      </c>
      <c r="H5" s="111">
        <v>175.66666666666666</v>
      </c>
      <c r="I5" s="84">
        <f>AVERAGE(D5:H5)</f>
        <v>162.94</v>
      </c>
      <c r="J5" s="33"/>
      <c r="K5" s="24"/>
    </row>
    <row r="6" spans="1:11" ht="19.5" customHeight="1">
      <c r="A6" s="70"/>
      <c r="B6" s="37">
        <v>4</v>
      </c>
      <c r="C6" s="41" t="s">
        <v>27</v>
      </c>
      <c r="D6" s="61" t="s">
        <v>23</v>
      </c>
      <c r="E6" s="96">
        <v>168.66666666666666</v>
      </c>
      <c r="F6" s="86">
        <v>165.66666666666666</v>
      </c>
      <c r="G6" s="111">
        <v>172</v>
      </c>
      <c r="H6" s="111">
        <v>165.33333333333334</v>
      </c>
      <c r="I6" s="84">
        <f>AVERAGE(D6:H6)</f>
        <v>167.91666666666666</v>
      </c>
      <c r="J6" s="33"/>
      <c r="K6" s="24"/>
    </row>
    <row r="7" spans="1:11" ht="19.5" hidden="1" customHeight="1">
      <c r="A7" s="70"/>
      <c r="B7" s="37">
        <v>5</v>
      </c>
      <c r="C7" s="41" t="s">
        <v>19</v>
      </c>
      <c r="D7" s="61">
        <v>127.7</v>
      </c>
      <c r="E7" s="96" t="s">
        <v>244</v>
      </c>
      <c r="F7" s="86">
        <v>161</v>
      </c>
      <c r="G7" s="111" t="s">
        <v>23</v>
      </c>
      <c r="H7" s="111" t="s">
        <v>297</v>
      </c>
      <c r="I7" s="84" t="s">
        <v>23</v>
      </c>
      <c r="J7" s="33"/>
      <c r="K7" s="24"/>
    </row>
    <row r="8" spans="1:11" ht="19.5" hidden="1" customHeight="1">
      <c r="A8" s="70"/>
      <c r="B8" s="37">
        <v>6</v>
      </c>
      <c r="C8" s="35" t="s">
        <v>91</v>
      </c>
      <c r="D8" s="67" t="s">
        <v>23</v>
      </c>
      <c r="E8" s="97" t="s">
        <v>244</v>
      </c>
      <c r="F8" s="87" t="s">
        <v>244</v>
      </c>
      <c r="G8" s="112">
        <v>149.5</v>
      </c>
      <c r="H8" s="112">
        <v>149</v>
      </c>
      <c r="I8" s="84" t="s">
        <v>23</v>
      </c>
      <c r="J8" s="33"/>
      <c r="K8" s="24"/>
    </row>
    <row r="9" spans="1:11" ht="19.5" hidden="1" customHeight="1">
      <c r="A9" s="70"/>
      <c r="B9" s="37">
        <v>7</v>
      </c>
      <c r="C9" s="35" t="s">
        <v>90</v>
      </c>
      <c r="D9" s="67" t="s">
        <v>23</v>
      </c>
      <c r="E9" s="97" t="s">
        <v>244</v>
      </c>
      <c r="F9" s="87" t="s">
        <v>244</v>
      </c>
      <c r="G9" s="112">
        <v>122.33333333333333</v>
      </c>
      <c r="H9" s="112" t="s">
        <v>297</v>
      </c>
      <c r="I9" s="84" t="s">
        <v>23</v>
      </c>
      <c r="J9" s="33"/>
      <c r="K9" s="24"/>
    </row>
    <row r="10" spans="1:11" ht="19.5" hidden="1" customHeight="1">
      <c r="A10" s="70"/>
      <c r="B10" s="37">
        <v>8</v>
      </c>
      <c r="C10" s="35" t="s">
        <v>84</v>
      </c>
      <c r="D10" s="67" t="s">
        <v>23</v>
      </c>
      <c r="E10" s="97" t="s">
        <v>244</v>
      </c>
      <c r="F10" s="87" t="s">
        <v>244</v>
      </c>
      <c r="G10" s="112" t="s">
        <v>23</v>
      </c>
      <c r="H10" s="112" t="s">
        <v>297</v>
      </c>
      <c r="I10" s="84" t="s">
        <v>297</v>
      </c>
      <c r="J10" s="33"/>
      <c r="K10" s="24"/>
    </row>
    <row r="11" spans="1:11" ht="19.5" customHeight="1">
      <c r="A11" s="70"/>
      <c r="B11" s="37">
        <v>9</v>
      </c>
      <c r="C11" s="41" t="s">
        <v>7</v>
      </c>
      <c r="D11" s="61">
        <v>156</v>
      </c>
      <c r="E11" s="96">
        <v>117.7</v>
      </c>
      <c r="F11" s="86">
        <v>146.66666666666666</v>
      </c>
      <c r="G11" s="111">
        <v>149.33333333333334</v>
      </c>
      <c r="H11" s="111">
        <v>159.33333333333334</v>
      </c>
      <c r="I11" s="84">
        <f>AVERAGE(D11:H11)</f>
        <v>145.80666666666667</v>
      </c>
      <c r="J11" s="33"/>
      <c r="K11" s="24"/>
    </row>
    <row r="12" spans="1:11" ht="19.5" customHeight="1">
      <c r="A12" s="70"/>
      <c r="B12" s="37">
        <v>10</v>
      </c>
      <c r="C12" s="41" t="s">
        <v>62</v>
      </c>
      <c r="D12" s="61">
        <v>140.30000000000001</v>
      </c>
      <c r="E12" s="96" t="s">
        <v>244</v>
      </c>
      <c r="F12" s="86" t="s">
        <v>244</v>
      </c>
      <c r="G12" s="111">
        <v>187.33333333333334</v>
      </c>
      <c r="H12" s="111">
        <v>193.66666666666666</v>
      </c>
      <c r="I12" s="84">
        <f>AVERAGE(D12:H12)</f>
        <v>173.76666666666665</v>
      </c>
      <c r="J12" s="33"/>
      <c r="K12" s="24"/>
    </row>
    <row r="13" spans="1:11" ht="19.5" customHeight="1">
      <c r="A13" s="70"/>
      <c r="B13" s="37">
        <v>11</v>
      </c>
      <c r="C13" s="41" t="s">
        <v>25</v>
      </c>
      <c r="D13" s="61" t="s">
        <v>23</v>
      </c>
      <c r="E13" s="96">
        <v>168.33333333333334</v>
      </c>
      <c r="F13" s="86">
        <v>163</v>
      </c>
      <c r="G13" s="111">
        <v>173.5</v>
      </c>
      <c r="H13" s="111">
        <v>181</v>
      </c>
      <c r="I13" s="84">
        <f>AVERAGE(D13:H13)</f>
        <v>171.45833333333334</v>
      </c>
      <c r="J13" s="33"/>
      <c r="K13" s="24"/>
    </row>
    <row r="14" spans="1:11" ht="19.5" hidden="1" customHeight="1">
      <c r="A14" s="70"/>
      <c r="B14" s="37">
        <v>12</v>
      </c>
      <c r="C14" s="41" t="s">
        <v>29</v>
      </c>
      <c r="D14" s="61" t="s">
        <v>23</v>
      </c>
      <c r="E14" s="96">
        <v>149.33333333333334</v>
      </c>
      <c r="F14" s="86" t="s">
        <v>244</v>
      </c>
      <c r="G14" s="111" t="s">
        <v>23</v>
      </c>
      <c r="H14" s="111" t="s">
        <v>297</v>
      </c>
      <c r="I14" s="84" t="s">
        <v>23</v>
      </c>
      <c r="J14" s="33"/>
      <c r="K14" s="24"/>
    </row>
    <row r="15" spans="1:11" ht="19.5" hidden="1" customHeight="1">
      <c r="A15" s="70"/>
      <c r="B15" s="37">
        <v>13</v>
      </c>
      <c r="C15" s="41" t="s">
        <v>31</v>
      </c>
      <c r="D15" s="61" t="s">
        <v>23</v>
      </c>
      <c r="E15" s="96">
        <v>134</v>
      </c>
      <c r="F15" s="86">
        <v>154.33333333333334</v>
      </c>
      <c r="G15" s="111" t="s">
        <v>23</v>
      </c>
      <c r="H15" s="111" t="s">
        <v>297</v>
      </c>
      <c r="I15" s="84" t="s">
        <v>23</v>
      </c>
      <c r="J15" s="33"/>
      <c r="K15" s="24"/>
    </row>
    <row r="16" spans="1:11" ht="19.5" customHeight="1">
      <c r="A16" s="70"/>
      <c r="B16" s="37">
        <v>14</v>
      </c>
      <c r="C16" s="41" t="s">
        <v>9</v>
      </c>
      <c r="D16" s="61">
        <v>150</v>
      </c>
      <c r="E16" s="96">
        <v>110.3</v>
      </c>
      <c r="F16" s="86">
        <v>129.66666666666666</v>
      </c>
      <c r="G16" s="111">
        <v>149.33333333333334</v>
      </c>
      <c r="H16" s="111">
        <v>159</v>
      </c>
      <c r="I16" s="84">
        <f>AVERAGE(D16:H16)</f>
        <v>139.66000000000003</v>
      </c>
      <c r="J16" s="33"/>
      <c r="K16" s="24"/>
    </row>
    <row r="17" spans="1:11" ht="19.5" customHeight="1">
      <c r="A17" s="70"/>
      <c r="B17" s="37">
        <v>15</v>
      </c>
      <c r="C17" s="41" t="s">
        <v>14</v>
      </c>
      <c r="D17" s="61">
        <v>143.30000000000001</v>
      </c>
      <c r="E17" s="96" t="s">
        <v>244</v>
      </c>
      <c r="F17" s="86">
        <v>124</v>
      </c>
      <c r="G17" s="111">
        <v>134.66666666666666</v>
      </c>
      <c r="H17" s="111">
        <v>142</v>
      </c>
      <c r="I17" s="84">
        <f>AVERAGE(D17:H17)</f>
        <v>135.99166666666667</v>
      </c>
      <c r="J17" s="33"/>
      <c r="K17" s="24"/>
    </row>
    <row r="18" spans="1:11" ht="19.5" hidden="1" customHeight="1">
      <c r="A18" s="70"/>
      <c r="B18" s="37">
        <v>16</v>
      </c>
      <c r="C18" s="41" t="s">
        <v>96</v>
      </c>
      <c r="D18" s="61" t="s">
        <v>23</v>
      </c>
      <c r="E18" s="96" t="s">
        <v>244</v>
      </c>
      <c r="F18" s="86">
        <v>152.66666666666666</v>
      </c>
      <c r="G18" s="111">
        <v>153</v>
      </c>
      <c r="H18" s="111" t="s">
        <v>297</v>
      </c>
      <c r="I18" s="84" t="s">
        <v>23</v>
      </c>
      <c r="J18" s="33"/>
      <c r="K18" s="24"/>
    </row>
    <row r="19" spans="1:11" ht="19.5" hidden="1" customHeight="1">
      <c r="A19" s="70"/>
      <c r="B19" s="37">
        <v>17</v>
      </c>
      <c r="C19" s="35" t="s">
        <v>87</v>
      </c>
      <c r="D19" s="67" t="s">
        <v>23</v>
      </c>
      <c r="E19" s="97" t="s">
        <v>244</v>
      </c>
      <c r="F19" s="87">
        <v>157.33333333333334</v>
      </c>
      <c r="G19" s="112" t="s">
        <v>23</v>
      </c>
      <c r="H19" s="112">
        <v>153.33333333333334</v>
      </c>
      <c r="I19" s="84" t="s">
        <v>23</v>
      </c>
      <c r="J19" s="33"/>
      <c r="K19" s="24"/>
    </row>
    <row r="20" spans="1:11" ht="19.5" hidden="1" customHeight="1">
      <c r="A20" s="70"/>
      <c r="B20" s="37">
        <v>18</v>
      </c>
      <c r="C20" s="41" t="s">
        <v>1</v>
      </c>
      <c r="D20" s="90">
        <v>201</v>
      </c>
      <c r="E20" s="96">
        <v>169</v>
      </c>
      <c r="F20" s="86" t="s">
        <v>244</v>
      </c>
      <c r="G20" s="111" t="s">
        <v>23</v>
      </c>
      <c r="H20" s="111" t="s">
        <v>297</v>
      </c>
      <c r="I20" s="84" t="s">
        <v>23</v>
      </c>
      <c r="J20" s="33"/>
      <c r="K20" s="24"/>
    </row>
    <row r="21" spans="1:11" ht="19.5" hidden="1" customHeight="1">
      <c r="A21" s="70"/>
      <c r="B21" s="37">
        <v>19</v>
      </c>
      <c r="C21" s="35" t="s">
        <v>82</v>
      </c>
      <c r="D21" s="67" t="s">
        <v>23</v>
      </c>
      <c r="E21" s="97" t="s">
        <v>244</v>
      </c>
      <c r="F21" s="87" t="s">
        <v>244</v>
      </c>
      <c r="G21" s="112" t="s">
        <v>23</v>
      </c>
      <c r="H21" s="112" t="s">
        <v>297</v>
      </c>
      <c r="I21" s="84" t="s">
        <v>297</v>
      </c>
      <c r="J21" s="33"/>
      <c r="K21" s="24"/>
    </row>
    <row r="22" spans="1:11" ht="19.5" hidden="1" customHeight="1">
      <c r="A22" s="70"/>
      <c r="B22" s="37">
        <v>20</v>
      </c>
      <c r="C22" s="41" t="s">
        <v>5</v>
      </c>
      <c r="D22" s="61">
        <v>160</v>
      </c>
      <c r="E22" s="96" t="s">
        <v>244</v>
      </c>
      <c r="F22" s="86">
        <v>149.33333333333334</v>
      </c>
      <c r="G22" s="111" t="s">
        <v>23</v>
      </c>
      <c r="H22" s="111" t="s">
        <v>297</v>
      </c>
      <c r="I22" s="84" t="s">
        <v>23</v>
      </c>
      <c r="J22" s="33"/>
      <c r="K22" s="24"/>
    </row>
    <row r="23" spans="1:11" ht="19.5" hidden="1" customHeight="1">
      <c r="A23" s="70"/>
      <c r="B23" s="37">
        <v>21</v>
      </c>
      <c r="C23" s="41" t="s">
        <v>26</v>
      </c>
      <c r="D23" s="61" t="s">
        <v>23</v>
      </c>
      <c r="E23" s="98">
        <v>201.66666666666666</v>
      </c>
      <c r="F23" s="86">
        <v>166.66666666666666</v>
      </c>
      <c r="G23" s="112" t="s">
        <v>23</v>
      </c>
      <c r="H23" s="112" t="s">
        <v>297</v>
      </c>
      <c r="I23" s="84" t="s">
        <v>23</v>
      </c>
      <c r="J23" s="33"/>
      <c r="K23" s="24"/>
    </row>
    <row r="24" spans="1:11" ht="19.5" hidden="1" customHeight="1">
      <c r="A24" s="70"/>
      <c r="B24" s="37">
        <v>22</v>
      </c>
      <c r="C24" s="35" t="s">
        <v>89</v>
      </c>
      <c r="D24" s="67" t="s">
        <v>23</v>
      </c>
      <c r="E24" s="97" t="s">
        <v>244</v>
      </c>
      <c r="F24" s="87" t="s">
        <v>244</v>
      </c>
      <c r="G24" s="111" t="s">
        <v>23</v>
      </c>
      <c r="H24" s="111" t="s">
        <v>297</v>
      </c>
      <c r="I24" s="84" t="s">
        <v>297</v>
      </c>
      <c r="J24" s="33"/>
      <c r="K24" s="24"/>
    </row>
    <row r="25" spans="1:11" ht="19.5" customHeight="1">
      <c r="A25" s="70"/>
      <c r="B25" s="37">
        <v>23</v>
      </c>
      <c r="C25" s="41" t="s">
        <v>13</v>
      </c>
      <c r="D25" s="61">
        <v>146.30000000000001</v>
      </c>
      <c r="E25" s="96" t="s">
        <v>244</v>
      </c>
      <c r="F25" s="86">
        <v>138</v>
      </c>
      <c r="G25" s="111">
        <v>164</v>
      </c>
      <c r="H25" s="111">
        <v>164.66666666666666</v>
      </c>
      <c r="I25" s="84">
        <f>AVERAGE(D25:H25)</f>
        <v>153.24166666666667</v>
      </c>
      <c r="J25" s="33"/>
      <c r="K25" s="24"/>
    </row>
    <row r="26" spans="1:11" ht="19.5" hidden="1" customHeight="1">
      <c r="A26" s="70"/>
      <c r="B26" s="37">
        <v>24</v>
      </c>
      <c r="C26" s="35" t="s">
        <v>83</v>
      </c>
      <c r="D26" s="67" t="s">
        <v>23</v>
      </c>
      <c r="E26" s="97" t="s">
        <v>244</v>
      </c>
      <c r="F26" s="87" t="s">
        <v>244</v>
      </c>
      <c r="G26" s="112" t="s">
        <v>23</v>
      </c>
      <c r="H26" s="112" t="s">
        <v>297</v>
      </c>
      <c r="I26" s="84" t="s">
        <v>297</v>
      </c>
      <c r="J26" s="33"/>
      <c r="K26" s="24"/>
    </row>
    <row r="27" spans="1:11" ht="19.5" customHeight="1">
      <c r="A27" s="70"/>
      <c r="B27" s="37">
        <v>25</v>
      </c>
      <c r="C27" s="41" t="s">
        <v>24</v>
      </c>
      <c r="D27" s="61" t="s">
        <v>23</v>
      </c>
      <c r="E27" s="96">
        <v>142.33333333333334</v>
      </c>
      <c r="F27" s="86">
        <v>160.66666666666666</v>
      </c>
      <c r="G27" s="111">
        <v>167.33333333333334</v>
      </c>
      <c r="H27" s="111">
        <v>139.66666666666666</v>
      </c>
      <c r="I27" s="84">
        <f>AVERAGE(D27:H27)</f>
        <v>152.5</v>
      </c>
      <c r="J27" s="33"/>
      <c r="K27" s="24"/>
    </row>
    <row r="28" spans="1:11" ht="19.5" hidden="1" customHeight="1">
      <c r="A28" s="70"/>
      <c r="B28" s="37">
        <v>26</v>
      </c>
      <c r="C28" s="41" t="s">
        <v>66</v>
      </c>
      <c r="D28" s="61">
        <v>94.3</v>
      </c>
      <c r="E28" s="96" t="s">
        <v>244</v>
      </c>
      <c r="F28" s="86" t="s">
        <v>244</v>
      </c>
      <c r="G28" s="111" t="s">
        <v>23</v>
      </c>
      <c r="H28" s="111" t="s">
        <v>297</v>
      </c>
      <c r="I28" s="84" t="s">
        <v>23</v>
      </c>
      <c r="J28" s="33"/>
      <c r="K28" s="24"/>
    </row>
    <row r="29" spans="1:11" ht="19.5" customHeight="1">
      <c r="A29" s="70"/>
      <c r="B29" s="37">
        <v>27</v>
      </c>
      <c r="C29" s="41" t="s">
        <v>4</v>
      </c>
      <c r="D29" s="61">
        <v>165</v>
      </c>
      <c r="E29" s="96">
        <v>138.33333333333334</v>
      </c>
      <c r="F29" s="86">
        <v>151.33333333333334</v>
      </c>
      <c r="G29" s="111">
        <v>140</v>
      </c>
      <c r="H29" s="111">
        <v>156</v>
      </c>
      <c r="I29" s="84">
        <f>AVERAGE(D29:H29)</f>
        <v>150.13333333333335</v>
      </c>
      <c r="J29" s="33"/>
      <c r="K29" s="24"/>
    </row>
    <row r="30" spans="1:11" ht="19.5" hidden="1" customHeight="1">
      <c r="A30" s="70"/>
      <c r="B30" s="37">
        <v>28</v>
      </c>
      <c r="C30" s="41" t="s">
        <v>67</v>
      </c>
      <c r="D30" s="61">
        <v>128.30000000000001</v>
      </c>
      <c r="E30" s="96" t="s">
        <v>244</v>
      </c>
      <c r="F30" s="86" t="s">
        <v>244</v>
      </c>
      <c r="G30" s="112" t="s">
        <v>23</v>
      </c>
      <c r="H30" s="112" t="s">
        <v>297</v>
      </c>
      <c r="I30" s="84" t="s">
        <v>23</v>
      </c>
      <c r="J30" s="33"/>
      <c r="K30" s="24"/>
    </row>
    <row r="31" spans="1:11" ht="19.5" hidden="1" customHeight="1">
      <c r="A31" s="70"/>
      <c r="B31" s="37">
        <v>29</v>
      </c>
      <c r="C31" s="41" t="s">
        <v>6</v>
      </c>
      <c r="D31" s="61">
        <v>156.30000000000001</v>
      </c>
      <c r="E31" s="96" t="s">
        <v>244</v>
      </c>
      <c r="F31" s="86">
        <v>184</v>
      </c>
      <c r="G31" s="111" t="s">
        <v>23</v>
      </c>
      <c r="H31" s="111" t="s">
        <v>297</v>
      </c>
      <c r="I31" s="84" t="s">
        <v>23</v>
      </c>
      <c r="J31" s="33"/>
      <c r="K31" s="24"/>
    </row>
    <row r="32" spans="1:11" ht="19.5" customHeight="1">
      <c r="A32" s="70"/>
      <c r="B32" s="37">
        <v>30</v>
      </c>
      <c r="C32" s="41" t="s">
        <v>97</v>
      </c>
      <c r="D32" s="61" t="s">
        <v>23</v>
      </c>
      <c r="E32" s="96" t="s">
        <v>244</v>
      </c>
      <c r="F32" s="86">
        <v>74.333333333333329</v>
      </c>
      <c r="G32" s="111">
        <v>76.666666666666671</v>
      </c>
      <c r="H32" s="111">
        <v>109.66666666666667</v>
      </c>
      <c r="I32" s="84">
        <f>AVERAGE(D32:H32)</f>
        <v>86.8888888888889</v>
      </c>
      <c r="J32" s="33"/>
      <c r="K32" s="24"/>
    </row>
    <row r="33" spans="1:11" ht="19.5" hidden="1" customHeight="1">
      <c r="A33" s="70"/>
      <c r="B33" s="37">
        <v>31</v>
      </c>
      <c r="C33" s="41" t="s">
        <v>98</v>
      </c>
      <c r="D33" s="61" t="s">
        <v>23</v>
      </c>
      <c r="E33" s="96" t="s">
        <v>244</v>
      </c>
      <c r="F33" s="86">
        <v>111.66666666666667</v>
      </c>
      <c r="G33" s="112" t="s">
        <v>23</v>
      </c>
      <c r="H33" s="112" t="s">
        <v>297</v>
      </c>
      <c r="I33" s="84" t="s">
        <v>23</v>
      </c>
      <c r="J33" s="33"/>
      <c r="K33" s="24"/>
    </row>
    <row r="34" spans="1:11" ht="19.5" customHeight="1">
      <c r="A34" s="70"/>
      <c r="B34" s="37">
        <v>32</v>
      </c>
      <c r="C34" s="41" t="s">
        <v>69</v>
      </c>
      <c r="D34" s="61">
        <v>154.69999999999999</v>
      </c>
      <c r="E34" s="96" t="s">
        <v>244</v>
      </c>
      <c r="F34" s="86" t="s">
        <v>244</v>
      </c>
      <c r="G34" s="111">
        <v>170</v>
      </c>
      <c r="H34" s="111">
        <v>195.33333333333334</v>
      </c>
      <c r="I34" s="84">
        <f>AVERAGE(D34:H34)</f>
        <v>173.34444444444443</v>
      </c>
      <c r="J34" s="33"/>
      <c r="K34" s="24"/>
    </row>
    <row r="35" spans="1:11" ht="19.5" hidden="1" customHeight="1">
      <c r="A35" s="70"/>
      <c r="B35" s="37">
        <v>33</v>
      </c>
      <c r="C35" s="41" t="s">
        <v>299</v>
      </c>
      <c r="D35" s="61" t="s">
        <v>297</v>
      </c>
      <c r="E35" s="96" t="s">
        <v>297</v>
      </c>
      <c r="F35" s="86" t="s">
        <v>297</v>
      </c>
      <c r="G35" s="111" t="s">
        <v>297</v>
      </c>
      <c r="H35" s="111">
        <v>88.333333333333329</v>
      </c>
      <c r="I35" s="84" t="s">
        <v>23</v>
      </c>
      <c r="J35" s="33"/>
      <c r="K35" s="24"/>
    </row>
    <row r="36" spans="1:11" ht="19.5" customHeight="1">
      <c r="A36" s="70"/>
      <c r="B36" s="37">
        <v>34</v>
      </c>
      <c r="C36" s="41" t="s">
        <v>17</v>
      </c>
      <c r="D36" s="61">
        <v>130</v>
      </c>
      <c r="E36" s="96" t="s">
        <v>244</v>
      </c>
      <c r="F36" s="86">
        <v>147</v>
      </c>
      <c r="G36" s="111">
        <v>165.66666666666666</v>
      </c>
      <c r="H36" s="111">
        <v>158</v>
      </c>
      <c r="I36" s="84">
        <f>AVERAGE(D36:H36)</f>
        <v>150.16666666666666</v>
      </c>
      <c r="J36" s="33"/>
      <c r="K36" s="24"/>
    </row>
    <row r="37" spans="1:11" ht="19.5" customHeight="1">
      <c r="A37" s="70"/>
      <c r="B37" s="37">
        <v>35</v>
      </c>
      <c r="C37" s="59" t="s">
        <v>8</v>
      </c>
      <c r="D37" s="62">
        <v>150.30000000000001</v>
      </c>
      <c r="E37" s="99" t="s">
        <v>244</v>
      </c>
      <c r="F37" s="88">
        <v>163.33333333333334</v>
      </c>
      <c r="G37" s="111" t="s">
        <v>23</v>
      </c>
      <c r="H37" s="111">
        <v>166.66666666666666</v>
      </c>
      <c r="I37" s="84">
        <f>AVERAGE(D37:H37)</f>
        <v>160.1</v>
      </c>
      <c r="J37" s="33"/>
      <c r="K37" s="24"/>
    </row>
    <row r="38" spans="1:11" ht="19.5" hidden="1" customHeight="1">
      <c r="A38" s="33"/>
      <c r="B38" s="37">
        <v>36</v>
      </c>
      <c r="C38" s="64" t="s">
        <v>30</v>
      </c>
      <c r="D38" s="65" t="s">
        <v>23</v>
      </c>
      <c r="E38" s="65">
        <v>122.33333333333333</v>
      </c>
      <c r="F38" s="65" t="s">
        <v>244</v>
      </c>
      <c r="G38" s="112" t="s">
        <v>23</v>
      </c>
      <c r="H38" s="112" t="s">
        <v>297</v>
      </c>
      <c r="I38" s="84" t="s">
        <v>23</v>
      </c>
      <c r="J38" s="33"/>
      <c r="K38" s="24"/>
    </row>
    <row r="39" spans="1:11" ht="19.5" hidden="1" customHeight="1">
      <c r="A39" s="33"/>
      <c r="B39" s="37">
        <v>37</v>
      </c>
      <c r="C39" s="64" t="s">
        <v>180</v>
      </c>
      <c r="D39" s="65" t="s">
        <v>23</v>
      </c>
      <c r="E39" s="65" t="s">
        <v>23</v>
      </c>
      <c r="F39" s="65" t="s">
        <v>23</v>
      </c>
      <c r="G39" s="111">
        <v>151.33333333333334</v>
      </c>
      <c r="H39" s="111" t="s">
        <v>297</v>
      </c>
      <c r="I39" s="84" t="s">
        <v>23</v>
      </c>
      <c r="J39" s="33"/>
      <c r="K39" s="24"/>
    </row>
    <row r="40" spans="1:11" ht="19.5" customHeight="1">
      <c r="A40" s="33"/>
      <c r="B40" s="37">
        <v>38</v>
      </c>
      <c r="C40" s="64" t="s">
        <v>10</v>
      </c>
      <c r="D40" s="65">
        <v>147</v>
      </c>
      <c r="E40" s="65">
        <v>136.33333333333334</v>
      </c>
      <c r="F40" s="65">
        <v>140.33333333333334</v>
      </c>
      <c r="G40" s="111">
        <v>180</v>
      </c>
      <c r="H40" s="111">
        <v>190.33333333333334</v>
      </c>
      <c r="I40" s="84">
        <f>AVERAGE(D40:H40)</f>
        <v>158.80000000000001</v>
      </c>
      <c r="J40" s="33"/>
      <c r="K40" s="24"/>
    </row>
    <row r="41" spans="1:11" ht="19.5" hidden="1" customHeight="1">
      <c r="A41" s="33"/>
      <c r="B41" s="37">
        <v>39</v>
      </c>
      <c r="C41" s="60" t="s">
        <v>79</v>
      </c>
      <c r="D41" s="63" t="s">
        <v>23</v>
      </c>
      <c r="E41" s="63" t="s">
        <v>244</v>
      </c>
      <c r="F41" s="115">
        <v>201.33333333333334</v>
      </c>
      <c r="G41" s="111" t="s">
        <v>23</v>
      </c>
      <c r="H41" s="111">
        <v>175.66666666666666</v>
      </c>
      <c r="I41" s="84" t="s">
        <v>23</v>
      </c>
      <c r="J41" s="33"/>
      <c r="K41" s="24"/>
    </row>
    <row r="42" spans="1:11" ht="19.5" hidden="1" customHeight="1">
      <c r="A42" s="33"/>
      <c r="B42" s="37">
        <v>40</v>
      </c>
      <c r="C42" s="60" t="s">
        <v>80</v>
      </c>
      <c r="D42" s="63" t="s">
        <v>23</v>
      </c>
      <c r="E42" s="63" t="s">
        <v>244</v>
      </c>
      <c r="F42" s="63" t="s">
        <v>244</v>
      </c>
      <c r="G42" s="112" t="s">
        <v>23</v>
      </c>
      <c r="H42" s="112" t="s">
        <v>297</v>
      </c>
      <c r="I42" s="84" t="s">
        <v>297</v>
      </c>
      <c r="J42" s="33"/>
      <c r="K42" s="24"/>
    </row>
    <row r="43" spans="1:11" ht="19.5" hidden="1" customHeight="1">
      <c r="A43" s="33"/>
      <c r="B43" s="37">
        <v>41</v>
      </c>
      <c r="C43" s="64" t="s">
        <v>28</v>
      </c>
      <c r="D43" s="65" t="s">
        <v>23</v>
      </c>
      <c r="E43" s="65">
        <v>130</v>
      </c>
      <c r="F43" s="65" t="s">
        <v>244</v>
      </c>
      <c r="G43" s="111" t="s">
        <v>23</v>
      </c>
      <c r="H43" s="111" t="s">
        <v>297</v>
      </c>
      <c r="I43" s="84" t="s">
        <v>23</v>
      </c>
      <c r="J43" s="33"/>
      <c r="K43" s="24"/>
    </row>
    <row r="44" spans="1:11" ht="19.5" hidden="1" customHeight="1">
      <c r="A44" s="33"/>
      <c r="B44" s="37">
        <v>42</v>
      </c>
      <c r="C44" s="64" t="s">
        <v>92</v>
      </c>
      <c r="D44" s="65" t="s">
        <v>23</v>
      </c>
      <c r="E44" s="65" t="s">
        <v>244</v>
      </c>
      <c r="F44" s="65" t="s">
        <v>244</v>
      </c>
      <c r="G44" s="112" t="s">
        <v>23</v>
      </c>
      <c r="H44" s="112" t="s">
        <v>297</v>
      </c>
      <c r="I44" s="84" t="s">
        <v>297</v>
      </c>
      <c r="J44" s="33"/>
      <c r="K44" s="24"/>
    </row>
    <row r="45" spans="1:11" ht="19.5" customHeight="1">
      <c r="A45" s="33"/>
      <c r="B45" s="37">
        <v>43</v>
      </c>
      <c r="C45" s="64" t="s">
        <v>2</v>
      </c>
      <c r="D45" s="65">
        <v>176</v>
      </c>
      <c r="E45" s="65">
        <v>125.66666666666667</v>
      </c>
      <c r="F45" s="65">
        <v>181.33333333333334</v>
      </c>
      <c r="G45" s="111">
        <v>156.33333333333334</v>
      </c>
      <c r="H45" s="111">
        <v>179.66666666666666</v>
      </c>
      <c r="I45" s="84">
        <f>AVERAGE(D45:H45)</f>
        <v>163.80000000000001</v>
      </c>
      <c r="J45" s="33"/>
      <c r="K45" s="24"/>
    </row>
    <row r="46" spans="1:11" ht="19.5" hidden="1" customHeight="1">
      <c r="A46" s="33"/>
      <c r="B46" s="37">
        <v>44</v>
      </c>
      <c r="C46" s="64" t="s">
        <v>93</v>
      </c>
      <c r="D46" s="65" t="s">
        <v>23</v>
      </c>
      <c r="E46" s="65" t="s">
        <v>244</v>
      </c>
      <c r="F46" s="65" t="s">
        <v>244</v>
      </c>
      <c r="G46" s="111" t="s">
        <v>23</v>
      </c>
      <c r="H46" s="111" t="s">
        <v>297</v>
      </c>
      <c r="I46" s="84" t="s">
        <v>297</v>
      </c>
      <c r="J46" s="33"/>
      <c r="K46" s="24"/>
    </row>
    <row r="47" spans="1:11" ht="19.5" hidden="1" customHeight="1">
      <c r="A47" s="33"/>
      <c r="B47" s="37">
        <v>45</v>
      </c>
      <c r="C47" s="64" t="s">
        <v>177</v>
      </c>
      <c r="D47" s="65" t="s">
        <v>23</v>
      </c>
      <c r="E47" s="65" t="s">
        <v>23</v>
      </c>
      <c r="F47" s="65" t="s">
        <v>23</v>
      </c>
      <c r="G47" s="111">
        <v>154</v>
      </c>
      <c r="H47" s="111">
        <v>132.33333333333334</v>
      </c>
      <c r="I47" s="84" t="s">
        <v>23</v>
      </c>
      <c r="J47" s="33"/>
      <c r="K47" s="24"/>
    </row>
    <row r="48" spans="1:11" ht="19.5" hidden="1" customHeight="1">
      <c r="A48" s="33"/>
      <c r="B48" s="37">
        <v>46</v>
      </c>
      <c r="C48" s="64" t="s">
        <v>94</v>
      </c>
      <c r="D48" s="65" t="s">
        <v>23</v>
      </c>
      <c r="E48" s="65" t="s">
        <v>244</v>
      </c>
      <c r="F48" s="65" t="s">
        <v>244</v>
      </c>
      <c r="G48" s="112" t="s">
        <v>23</v>
      </c>
      <c r="H48" s="112" t="s">
        <v>297</v>
      </c>
      <c r="I48" s="84" t="s">
        <v>297</v>
      </c>
      <c r="J48" s="33"/>
      <c r="K48" s="24"/>
    </row>
    <row r="49" spans="1:11" ht="19.5" hidden="1" customHeight="1">
      <c r="A49" s="33"/>
      <c r="B49" s="37">
        <v>47</v>
      </c>
      <c r="C49" s="64" t="s">
        <v>3</v>
      </c>
      <c r="D49" s="65">
        <v>174</v>
      </c>
      <c r="E49" s="65">
        <v>167</v>
      </c>
      <c r="F49" s="65" t="s">
        <v>244</v>
      </c>
      <c r="G49" s="111" t="s">
        <v>23</v>
      </c>
      <c r="H49" s="111" t="s">
        <v>297</v>
      </c>
      <c r="I49" s="84" t="s">
        <v>23</v>
      </c>
      <c r="J49" s="33"/>
      <c r="K49" s="24"/>
    </row>
    <row r="50" spans="1:11" ht="19.5" hidden="1" customHeight="1">
      <c r="A50" s="33"/>
      <c r="B50" s="37">
        <v>48</v>
      </c>
      <c r="C50" s="60" t="s">
        <v>85</v>
      </c>
      <c r="D50" s="63" t="s">
        <v>23</v>
      </c>
      <c r="E50" s="63" t="s">
        <v>244</v>
      </c>
      <c r="F50" s="63" t="s">
        <v>244</v>
      </c>
      <c r="G50" s="112" t="s">
        <v>23</v>
      </c>
      <c r="H50" s="112" t="s">
        <v>297</v>
      </c>
      <c r="I50" s="84" t="s">
        <v>297</v>
      </c>
      <c r="J50" s="33"/>
      <c r="K50" s="24"/>
    </row>
    <row r="51" spans="1:11" ht="19.5" customHeight="1">
      <c r="A51" s="33"/>
      <c r="B51" s="37">
        <v>49</v>
      </c>
      <c r="C51" s="64" t="s">
        <v>16</v>
      </c>
      <c r="D51" s="65">
        <v>130.30000000000001</v>
      </c>
      <c r="E51" s="65">
        <v>147</v>
      </c>
      <c r="F51" s="65">
        <v>124.33333333333333</v>
      </c>
      <c r="G51" s="111">
        <v>130</v>
      </c>
      <c r="H51" s="111">
        <v>150.66666666666666</v>
      </c>
      <c r="I51" s="84">
        <f>AVERAGE(D51:H51)</f>
        <v>136.45999999999998</v>
      </c>
      <c r="J51" s="24"/>
      <c r="K51" s="24"/>
    </row>
    <row r="52" spans="1:11" ht="19.5" hidden="1" customHeight="1">
      <c r="A52" s="33"/>
      <c r="B52" s="37">
        <v>50</v>
      </c>
      <c r="C52" s="64" t="s">
        <v>18</v>
      </c>
      <c r="D52" s="65">
        <v>128.69999999999999</v>
      </c>
      <c r="E52" s="65" t="s">
        <v>244</v>
      </c>
      <c r="F52" s="65">
        <v>189.66666666666666</v>
      </c>
      <c r="G52" s="111" t="s">
        <v>23</v>
      </c>
      <c r="H52" s="111" t="s">
        <v>297</v>
      </c>
      <c r="I52" s="84" t="s">
        <v>23</v>
      </c>
      <c r="J52" s="24"/>
      <c r="K52" s="24"/>
    </row>
    <row r="53" spans="1:11" ht="19.5" hidden="1" customHeight="1">
      <c r="A53" s="33"/>
      <c r="B53" s="37">
        <v>51</v>
      </c>
      <c r="C53" s="60" t="s">
        <v>86</v>
      </c>
      <c r="D53" s="63" t="s">
        <v>23</v>
      </c>
      <c r="E53" s="63" t="s">
        <v>244</v>
      </c>
      <c r="F53" s="63">
        <v>188.66666666666666</v>
      </c>
      <c r="G53" s="112" t="s">
        <v>23</v>
      </c>
      <c r="H53" s="112" t="s">
        <v>297</v>
      </c>
      <c r="I53" s="84" t="s">
        <v>23</v>
      </c>
      <c r="J53" s="24"/>
      <c r="K53" s="24"/>
    </row>
    <row r="54" spans="1:11" ht="19.5" customHeight="1">
      <c r="A54" s="33"/>
      <c r="B54" s="37">
        <v>52</v>
      </c>
      <c r="C54" s="64" t="s">
        <v>20</v>
      </c>
      <c r="D54" s="65">
        <v>126</v>
      </c>
      <c r="E54" s="65">
        <v>127</v>
      </c>
      <c r="F54" s="65">
        <v>173.66666666666666</v>
      </c>
      <c r="G54" s="111">
        <v>174</v>
      </c>
      <c r="H54" s="111">
        <v>149.66666666666666</v>
      </c>
      <c r="I54" s="84">
        <f>AVERAGE(D54:H54)</f>
        <v>150.06666666666666</v>
      </c>
      <c r="J54" s="24"/>
      <c r="K54" s="24"/>
    </row>
    <row r="55" spans="1:11" ht="19.5" hidden="1" customHeight="1">
      <c r="A55" s="33"/>
      <c r="B55" s="37">
        <v>53</v>
      </c>
      <c r="C55" s="60" t="s">
        <v>81</v>
      </c>
      <c r="D55" s="63" t="s">
        <v>23</v>
      </c>
      <c r="E55" s="63" t="s">
        <v>244</v>
      </c>
      <c r="F55" s="63" t="s">
        <v>244</v>
      </c>
      <c r="G55" s="112">
        <v>184</v>
      </c>
      <c r="H55" s="112" t="s">
        <v>297</v>
      </c>
      <c r="I55" s="84" t="s">
        <v>23</v>
      </c>
      <c r="J55" s="24"/>
      <c r="K55" s="24"/>
    </row>
    <row r="56" spans="1:11" ht="19.5" customHeight="1" thickBot="1">
      <c r="A56" s="33"/>
      <c r="B56" s="89">
        <v>54</v>
      </c>
      <c r="C56" s="68" t="s">
        <v>12</v>
      </c>
      <c r="D56" s="69">
        <v>146.69999999999999</v>
      </c>
      <c r="E56" s="69">
        <v>124.66666666666667</v>
      </c>
      <c r="F56" s="69" t="s">
        <v>244</v>
      </c>
      <c r="G56" s="113" t="s">
        <v>23</v>
      </c>
      <c r="H56" s="113">
        <v>136.33333333333334</v>
      </c>
      <c r="I56" s="100">
        <f>AVERAGE(D56:H56)</f>
        <v>135.9</v>
      </c>
      <c r="J56" s="24"/>
      <c r="K56" s="24"/>
    </row>
    <row r="57" spans="1:11" ht="19.5" customHeight="1">
      <c r="A57" s="33"/>
      <c r="B57" s="28"/>
      <c r="C57" s="28"/>
      <c r="D57" s="28"/>
      <c r="E57" s="28"/>
      <c r="F57" s="28"/>
      <c r="G57" s="28"/>
      <c r="H57" s="28"/>
      <c r="I57" s="28"/>
      <c r="J57" s="24"/>
      <c r="K57" s="24"/>
    </row>
    <row r="58" spans="1:11" ht="19.5" customHeight="1">
      <c r="A58" s="33"/>
      <c r="B58" s="24"/>
      <c r="C58" s="24"/>
      <c r="D58" s="24"/>
      <c r="E58" s="24"/>
      <c r="F58" s="24"/>
      <c r="G58" s="24"/>
      <c r="H58" s="24"/>
      <c r="I58" s="24"/>
      <c r="J58" s="24"/>
      <c r="K58" s="24"/>
    </row>
    <row r="59" spans="1:11" ht="19.5" customHeight="1">
      <c r="A59" s="33"/>
      <c r="B59" s="28"/>
      <c r="C59" s="28"/>
      <c r="D59" s="28"/>
      <c r="E59" s="28"/>
      <c r="F59" s="28"/>
      <c r="G59" s="28"/>
      <c r="H59" s="28"/>
      <c r="I59" s="28"/>
      <c r="J59" s="24"/>
      <c r="K59" s="24"/>
    </row>
    <row r="60" spans="1:11" ht="19.5" customHeight="1">
      <c r="A60" s="33"/>
      <c r="B60" s="24"/>
      <c r="C60" s="24"/>
      <c r="D60" s="24"/>
      <c r="E60" s="24"/>
      <c r="F60" s="24"/>
      <c r="G60" s="24"/>
      <c r="H60" s="24"/>
      <c r="I60" s="24"/>
      <c r="J60" s="24"/>
      <c r="K60" s="24"/>
    </row>
    <row r="61" spans="1:11" ht="19.5" customHeight="1">
      <c r="A61" s="33"/>
      <c r="B61" s="28"/>
      <c r="C61" s="28"/>
      <c r="D61" s="28"/>
      <c r="E61" s="28"/>
      <c r="F61" s="28"/>
      <c r="G61" s="28"/>
      <c r="H61" s="28"/>
      <c r="I61" s="28"/>
      <c r="J61" s="24"/>
      <c r="K61" s="24"/>
    </row>
    <row r="62" spans="1:11" ht="19.5" customHeight="1">
      <c r="A62" s="33"/>
      <c r="B62" s="24"/>
      <c r="C62" s="24"/>
      <c r="D62" s="24"/>
      <c r="E62" s="24"/>
      <c r="F62" s="24"/>
      <c r="G62" s="24"/>
      <c r="H62" s="24"/>
      <c r="I62" s="24"/>
      <c r="J62" s="24"/>
      <c r="K62" s="24"/>
    </row>
    <row r="63" spans="1:11" ht="19.5" customHeight="1"/>
  </sheetData>
  <autoFilter ref="C2:I56">
    <filterColumn colId="6">
      <filters>
        <filter val="130.4"/>
        <filter val="135.9"/>
        <filter val="136.0"/>
        <filter val="136.5"/>
        <filter val="139.7"/>
        <filter val="145.8"/>
        <filter val="150.1"/>
        <filter val="150.2"/>
        <filter val="152.5"/>
        <filter val="153.2"/>
        <filter val="158.8"/>
        <filter val="160.1"/>
        <filter val="162.9"/>
        <filter val="163.8"/>
        <filter val="167.9"/>
        <filter val="171.5"/>
        <filter val="173.3"/>
        <filter val="173.8"/>
        <filter val="86.9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49"/>
  <sheetViews>
    <sheetView workbookViewId="0">
      <selection activeCell="F11" sqref="F11"/>
    </sheetView>
  </sheetViews>
  <sheetFormatPr defaultRowHeight="20.25" customHeight="1"/>
  <cols>
    <col min="1" max="1" width="3.125" customWidth="1"/>
    <col min="7" max="7" width="6.25" customWidth="1"/>
    <col min="9" max="9" width="11.625" bestFit="1" customWidth="1"/>
    <col min="10" max="10" width="3.125" customWidth="1"/>
    <col min="13" max="14" width="9" style="23"/>
    <col min="16" max="17" width="9.125" bestFit="1" customWidth="1"/>
    <col min="18" max="18" width="14.875" bestFit="1" customWidth="1"/>
  </cols>
  <sheetData>
    <row r="1" spans="1:18" ht="20.2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2"/>
    </row>
    <row r="2" spans="1:18" ht="32.25" customHeight="1">
      <c r="A2" s="23"/>
      <c r="B2" s="181" t="s">
        <v>512</v>
      </c>
      <c r="C2" s="182"/>
      <c r="D2" s="182"/>
      <c r="E2" s="182"/>
      <c r="F2" s="182"/>
      <c r="G2" s="182"/>
      <c r="H2" s="182"/>
      <c r="I2" s="183"/>
      <c r="J2" s="23"/>
      <c r="K2" s="23"/>
      <c r="L2" s="22"/>
    </row>
    <row r="3" spans="1:18" ht="20.25" customHeight="1" thickBot="1">
      <c r="A3" s="23"/>
      <c r="B3" s="32"/>
      <c r="C3" s="32"/>
      <c r="D3" s="32"/>
      <c r="E3" s="32"/>
      <c r="F3" s="32"/>
      <c r="G3" s="32"/>
      <c r="H3" s="32"/>
      <c r="I3" s="32"/>
      <c r="J3" s="23"/>
      <c r="K3" s="23"/>
      <c r="L3" s="22"/>
    </row>
    <row r="4" spans="1:18" ht="20.25" customHeight="1" thickBot="1">
      <c r="A4" s="22"/>
      <c r="B4" s="4"/>
      <c r="C4" s="8" t="s">
        <v>0</v>
      </c>
      <c r="D4" s="9" t="s">
        <v>33</v>
      </c>
      <c r="E4" s="9" t="s">
        <v>34</v>
      </c>
      <c r="F4" s="9" t="s">
        <v>35</v>
      </c>
      <c r="G4" s="10" t="s">
        <v>36</v>
      </c>
      <c r="H4" s="11" t="s">
        <v>37</v>
      </c>
      <c r="I4" s="12" t="s">
        <v>511</v>
      </c>
      <c r="J4" s="31"/>
      <c r="K4" s="23"/>
      <c r="L4" s="22"/>
      <c r="N4" s="24"/>
      <c r="O4" s="1"/>
      <c r="P4" s="1"/>
      <c r="Q4" s="1"/>
      <c r="R4" s="1"/>
    </row>
    <row r="5" spans="1:18" ht="20.25" customHeight="1">
      <c r="A5" s="22"/>
      <c r="B5" s="13">
        <v>1</v>
      </c>
      <c r="C5" s="5" t="s">
        <v>27</v>
      </c>
      <c r="D5" s="138" t="s">
        <v>119</v>
      </c>
      <c r="E5" s="80" t="s">
        <v>458</v>
      </c>
      <c r="F5" s="80" t="s">
        <v>356</v>
      </c>
      <c r="G5" s="16"/>
      <c r="H5" s="79">
        <f t="shared" ref="H5:H32" si="0">D5+E5+F5+G5</f>
        <v>604</v>
      </c>
      <c r="I5" s="78">
        <f t="shared" ref="I5:I32" si="1">H5/3</f>
        <v>201.33333333333334</v>
      </c>
      <c r="J5" s="31"/>
      <c r="K5" s="23"/>
      <c r="L5" s="22"/>
      <c r="N5" s="24"/>
      <c r="O5" s="1"/>
      <c r="P5" s="2"/>
      <c r="Q5" s="2"/>
      <c r="R5" s="2"/>
    </row>
    <row r="6" spans="1:18" ht="20.25" customHeight="1">
      <c r="A6" s="22"/>
      <c r="B6" s="14">
        <v>2</v>
      </c>
      <c r="C6" s="6" t="s">
        <v>4</v>
      </c>
      <c r="D6" s="81" t="s">
        <v>142</v>
      </c>
      <c r="E6" s="116" t="s">
        <v>312</v>
      </c>
      <c r="F6" s="116" t="s">
        <v>343</v>
      </c>
      <c r="G6" s="17"/>
      <c r="H6" s="17">
        <f t="shared" si="0"/>
        <v>590</v>
      </c>
      <c r="I6" s="20">
        <f t="shared" si="1"/>
        <v>196.66666666666666</v>
      </c>
      <c r="J6" s="31"/>
      <c r="K6" s="23"/>
      <c r="L6" s="22"/>
      <c r="N6" s="24"/>
      <c r="O6" s="1"/>
      <c r="P6" s="2"/>
      <c r="Q6" s="2"/>
      <c r="R6" s="2"/>
    </row>
    <row r="7" spans="1:18" ht="20.25" customHeight="1">
      <c r="A7" s="22"/>
      <c r="B7" s="14">
        <v>3</v>
      </c>
      <c r="C7" s="6" t="s">
        <v>165</v>
      </c>
      <c r="D7" s="116" t="s">
        <v>194</v>
      </c>
      <c r="E7" s="116" t="s">
        <v>318</v>
      </c>
      <c r="F7" s="81" t="s">
        <v>505</v>
      </c>
      <c r="G7" s="17"/>
      <c r="H7" s="17">
        <f t="shared" si="0"/>
        <v>575</v>
      </c>
      <c r="I7" s="20">
        <f t="shared" si="1"/>
        <v>191.66666666666666</v>
      </c>
      <c r="J7" s="31"/>
      <c r="K7" s="23"/>
      <c r="L7" s="22"/>
      <c r="N7" s="24"/>
      <c r="O7" s="1"/>
      <c r="P7" s="2"/>
      <c r="Q7" s="2"/>
      <c r="R7" s="2"/>
    </row>
    <row r="8" spans="1:18" ht="20.25" customHeight="1">
      <c r="A8" s="22"/>
      <c r="B8" s="14">
        <v>4</v>
      </c>
      <c r="C8" s="6" t="s">
        <v>10</v>
      </c>
      <c r="D8" s="81" t="s">
        <v>450</v>
      </c>
      <c r="E8" s="116" t="s">
        <v>228</v>
      </c>
      <c r="F8" s="116" t="s">
        <v>203</v>
      </c>
      <c r="G8" s="17"/>
      <c r="H8" s="17">
        <f t="shared" si="0"/>
        <v>574</v>
      </c>
      <c r="I8" s="20">
        <f t="shared" si="1"/>
        <v>191.33333333333334</v>
      </c>
      <c r="J8" s="31"/>
      <c r="K8" s="23"/>
      <c r="L8" s="22"/>
      <c r="N8" s="24"/>
      <c r="O8" s="1"/>
      <c r="P8" s="2"/>
      <c r="Q8" s="2"/>
      <c r="R8" s="2"/>
    </row>
    <row r="9" spans="1:18" ht="20.25" customHeight="1">
      <c r="A9" s="22"/>
      <c r="B9" s="14">
        <v>5</v>
      </c>
      <c r="C9" s="6" t="s">
        <v>510</v>
      </c>
      <c r="D9" s="116" t="s">
        <v>509</v>
      </c>
      <c r="E9" s="116" t="s">
        <v>508</v>
      </c>
      <c r="F9" s="116" t="s">
        <v>507</v>
      </c>
      <c r="G9" s="17" t="s">
        <v>506</v>
      </c>
      <c r="H9" s="17">
        <f t="shared" si="0"/>
        <v>568</v>
      </c>
      <c r="I9" s="20">
        <f t="shared" si="1"/>
        <v>189.33333333333334</v>
      </c>
      <c r="J9" s="31"/>
      <c r="K9" s="23"/>
      <c r="L9" s="22"/>
      <c r="N9" s="24"/>
      <c r="O9" s="1"/>
      <c r="P9" s="2"/>
      <c r="Q9" s="2"/>
      <c r="R9" s="2"/>
    </row>
    <row r="10" spans="1:18" ht="20.25" customHeight="1">
      <c r="A10" s="22"/>
      <c r="B10" s="14">
        <v>6</v>
      </c>
      <c r="C10" s="6" t="s">
        <v>20</v>
      </c>
      <c r="D10" s="116" t="s">
        <v>110</v>
      </c>
      <c r="E10" s="116" t="s">
        <v>302</v>
      </c>
      <c r="F10" s="81" t="s">
        <v>505</v>
      </c>
      <c r="G10" s="17"/>
      <c r="H10" s="17">
        <f t="shared" si="0"/>
        <v>560</v>
      </c>
      <c r="I10" s="20">
        <f t="shared" si="1"/>
        <v>186.66666666666666</v>
      </c>
      <c r="J10" s="31"/>
      <c r="K10" s="23"/>
      <c r="L10" s="22"/>
      <c r="N10" s="24"/>
      <c r="O10" s="1"/>
      <c r="P10" s="2"/>
      <c r="Q10" s="2"/>
      <c r="R10" s="2"/>
    </row>
    <row r="11" spans="1:18" ht="20.25" customHeight="1">
      <c r="A11" s="22"/>
      <c r="B11" s="14">
        <v>7</v>
      </c>
      <c r="C11" s="6" t="s">
        <v>8</v>
      </c>
      <c r="D11" s="116" t="s">
        <v>229</v>
      </c>
      <c r="E11" s="81" t="s">
        <v>150</v>
      </c>
      <c r="F11" s="116" t="s">
        <v>184</v>
      </c>
      <c r="G11" s="17"/>
      <c r="H11" s="17">
        <f t="shared" si="0"/>
        <v>553</v>
      </c>
      <c r="I11" s="20">
        <f t="shared" si="1"/>
        <v>184.33333333333334</v>
      </c>
      <c r="J11" s="31"/>
      <c r="K11" s="23"/>
      <c r="L11" s="22"/>
      <c r="N11" s="24"/>
      <c r="O11" s="1"/>
      <c r="P11" s="2"/>
      <c r="Q11" s="2"/>
      <c r="R11" s="2"/>
    </row>
    <row r="12" spans="1:18" ht="20.25" customHeight="1">
      <c r="A12" s="22"/>
      <c r="B12" s="14">
        <v>8</v>
      </c>
      <c r="C12" s="6" t="s">
        <v>391</v>
      </c>
      <c r="D12" s="116" t="s">
        <v>184</v>
      </c>
      <c r="E12" s="116" t="s">
        <v>304</v>
      </c>
      <c r="F12" s="116" t="s">
        <v>119</v>
      </c>
      <c r="G12" s="17"/>
      <c r="H12" s="17">
        <f t="shared" si="0"/>
        <v>548</v>
      </c>
      <c r="I12" s="20">
        <f t="shared" si="1"/>
        <v>182.66666666666666</v>
      </c>
      <c r="J12" s="31"/>
      <c r="K12" s="23"/>
      <c r="L12" s="22"/>
      <c r="N12" s="24"/>
      <c r="O12" s="1"/>
      <c r="P12" s="2"/>
      <c r="Q12" s="2"/>
      <c r="R12" s="2"/>
    </row>
    <row r="13" spans="1:18" ht="20.25" customHeight="1">
      <c r="A13" s="22"/>
      <c r="B13" s="14">
        <v>9</v>
      </c>
      <c r="C13" s="6" t="s">
        <v>24</v>
      </c>
      <c r="D13" s="116" t="s">
        <v>73</v>
      </c>
      <c r="E13" s="116" t="s">
        <v>143</v>
      </c>
      <c r="F13" s="116" t="s">
        <v>290</v>
      </c>
      <c r="G13" s="17"/>
      <c r="H13" s="17">
        <f t="shared" si="0"/>
        <v>544</v>
      </c>
      <c r="I13" s="20">
        <f t="shared" si="1"/>
        <v>181.33333333333334</v>
      </c>
      <c r="J13" s="31"/>
      <c r="K13" s="23"/>
      <c r="L13" s="22"/>
      <c r="N13" s="24"/>
      <c r="O13" s="1"/>
      <c r="P13" s="2"/>
      <c r="Q13" s="2"/>
      <c r="R13" s="2"/>
    </row>
    <row r="14" spans="1:18" ht="20.25" customHeight="1">
      <c r="A14" s="22"/>
      <c r="B14" s="14">
        <v>10</v>
      </c>
      <c r="C14" s="6" t="s">
        <v>65</v>
      </c>
      <c r="D14" s="116" t="s">
        <v>309</v>
      </c>
      <c r="E14" s="116" t="s">
        <v>124</v>
      </c>
      <c r="F14" s="116" t="s">
        <v>318</v>
      </c>
      <c r="G14" s="17"/>
      <c r="H14" s="17">
        <f t="shared" si="0"/>
        <v>541</v>
      </c>
      <c r="I14" s="20">
        <f t="shared" si="1"/>
        <v>180.33333333333334</v>
      </c>
      <c r="J14" s="31"/>
      <c r="K14" s="23"/>
      <c r="L14" s="22"/>
      <c r="N14" s="24"/>
      <c r="O14" s="1"/>
      <c r="P14" s="2"/>
      <c r="Q14" s="2"/>
      <c r="R14" s="2"/>
    </row>
    <row r="15" spans="1:18" ht="20.25" customHeight="1">
      <c r="A15" s="22"/>
      <c r="B15" s="14">
        <v>11</v>
      </c>
      <c r="C15" s="6" t="s">
        <v>43</v>
      </c>
      <c r="D15" s="116" t="s">
        <v>116</v>
      </c>
      <c r="E15" s="116" t="s">
        <v>110</v>
      </c>
      <c r="F15" s="116" t="s">
        <v>194</v>
      </c>
      <c r="G15" s="17" t="s">
        <v>148</v>
      </c>
      <c r="H15" s="17">
        <f t="shared" si="0"/>
        <v>522</v>
      </c>
      <c r="I15" s="20">
        <f t="shared" si="1"/>
        <v>174</v>
      </c>
      <c r="J15" s="31"/>
      <c r="K15" s="23"/>
      <c r="L15" s="22"/>
      <c r="N15" s="24"/>
      <c r="O15" s="1"/>
      <c r="P15" s="2"/>
      <c r="Q15" s="2"/>
      <c r="R15" s="2"/>
    </row>
    <row r="16" spans="1:18" ht="20.25" customHeight="1">
      <c r="A16" s="22"/>
      <c r="B16" s="14">
        <v>12</v>
      </c>
      <c r="C16" s="6" t="s">
        <v>86</v>
      </c>
      <c r="D16" s="116" t="s">
        <v>252</v>
      </c>
      <c r="E16" s="116" t="s">
        <v>252</v>
      </c>
      <c r="F16" s="116" t="s">
        <v>119</v>
      </c>
      <c r="G16" s="17"/>
      <c r="H16" s="17">
        <f t="shared" si="0"/>
        <v>504</v>
      </c>
      <c r="I16" s="20">
        <f t="shared" si="1"/>
        <v>168</v>
      </c>
      <c r="J16" s="31"/>
      <c r="K16" s="23"/>
      <c r="L16" s="22"/>
      <c r="N16" s="24"/>
      <c r="O16" s="1"/>
      <c r="P16" s="2"/>
      <c r="Q16" s="2"/>
      <c r="R16" s="2"/>
    </row>
    <row r="17" spans="1:18" ht="20.25" customHeight="1">
      <c r="A17" s="22"/>
      <c r="B17" s="14">
        <v>13</v>
      </c>
      <c r="C17" s="6" t="s">
        <v>2</v>
      </c>
      <c r="D17" s="116" t="s">
        <v>128</v>
      </c>
      <c r="E17" s="116" t="s">
        <v>126</v>
      </c>
      <c r="F17" s="116" t="s">
        <v>111</v>
      </c>
      <c r="G17" s="17" t="s">
        <v>148</v>
      </c>
      <c r="H17" s="17">
        <f t="shared" si="0"/>
        <v>503</v>
      </c>
      <c r="I17" s="20">
        <f t="shared" si="1"/>
        <v>167.66666666666666</v>
      </c>
      <c r="J17" s="31"/>
      <c r="K17" s="23"/>
      <c r="L17" s="22"/>
      <c r="N17" s="24"/>
      <c r="O17" s="1"/>
      <c r="P17" s="2"/>
      <c r="Q17" s="2"/>
      <c r="R17" s="2"/>
    </row>
    <row r="18" spans="1:18" ht="20.25" customHeight="1">
      <c r="A18" s="22"/>
      <c r="B18" s="14">
        <v>14</v>
      </c>
      <c r="C18" s="6" t="s">
        <v>164</v>
      </c>
      <c r="D18" s="116" t="s">
        <v>429</v>
      </c>
      <c r="E18" s="116" t="s">
        <v>100</v>
      </c>
      <c r="F18" s="81" t="s">
        <v>376</v>
      </c>
      <c r="G18" s="17"/>
      <c r="H18" s="17">
        <f t="shared" si="0"/>
        <v>496</v>
      </c>
      <c r="I18" s="20">
        <f t="shared" si="1"/>
        <v>165.33333333333334</v>
      </c>
      <c r="J18" s="31"/>
      <c r="K18" s="23"/>
      <c r="L18" s="22"/>
      <c r="N18" s="24"/>
      <c r="O18" s="1"/>
      <c r="P18" s="2"/>
      <c r="Q18" s="2"/>
      <c r="R18" s="2"/>
    </row>
    <row r="19" spans="1:18" ht="20.25" customHeight="1">
      <c r="A19" s="22"/>
      <c r="B19" s="14">
        <v>15</v>
      </c>
      <c r="C19" s="6" t="s">
        <v>177</v>
      </c>
      <c r="D19" s="116" t="s">
        <v>223</v>
      </c>
      <c r="E19" s="116" t="s">
        <v>110</v>
      </c>
      <c r="F19" s="116" t="s">
        <v>203</v>
      </c>
      <c r="G19" s="17"/>
      <c r="H19" s="17">
        <f t="shared" si="0"/>
        <v>489</v>
      </c>
      <c r="I19" s="20">
        <f t="shared" si="1"/>
        <v>163</v>
      </c>
      <c r="J19" s="31"/>
      <c r="K19" s="23"/>
      <c r="L19" s="22"/>
      <c r="N19" s="24"/>
      <c r="O19" s="1"/>
      <c r="P19" s="2"/>
      <c r="Q19" s="2"/>
      <c r="R19" s="2"/>
    </row>
    <row r="20" spans="1:18" ht="20.25" customHeight="1">
      <c r="A20" s="22"/>
      <c r="B20" s="14">
        <v>16</v>
      </c>
      <c r="C20" s="6" t="s">
        <v>26</v>
      </c>
      <c r="D20" s="116" t="s">
        <v>73</v>
      </c>
      <c r="E20" s="116" t="s">
        <v>229</v>
      </c>
      <c r="F20" s="116" t="s">
        <v>139</v>
      </c>
      <c r="G20" s="17"/>
      <c r="H20" s="17">
        <f t="shared" si="0"/>
        <v>474</v>
      </c>
      <c r="I20" s="20">
        <f t="shared" si="1"/>
        <v>158</v>
      </c>
      <c r="J20" s="31"/>
      <c r="K20" s="23"/>
      <c r="L20" s="22"/>
      <c r="N20" s="24"/>
      <c r="O20" s="1"/>
      <c r="P20" s="2"/>
      <c r="Q20" s="2"/>
      <c r="R20" s="2"/>
    </row>
    <row r="21" spans="1:18" ht="20.25" customHeight="1">
      <c r="A21" s="22"/>
      <c r="B21" s="14">
        <v>17</v>
      </c>
      <c r="C21" s="6" t="s">
        <v>158</v>
      </c>
      <c r="D21" s="116" t="s">
        <v>108</v>
      </c>
      <c r="E21" s="116" t="s">
        <v>228</v>
      </c>
      <c r="F21" s="116" t="s">
        <v>119</v>
      </c>
      <c r="G21" s="17"/>
      <c r="H21" s="17">
        <f t="shared" si="0"/>
        <v>472</v>
      </c>
      <c r="I21" s="20">
        <f t="shared" si="1"/>
        <v>157.33333333333334</v>
      </c>
      <c r="J21" s="31"/>
      <c r="K21" s="23"/>
      <c r="L21" s="22"/>
      <c r="N21" s="24"/>
      <c r="O21" s="1"/>
      <c r="P21" s="2"/>
      <c r="Q21" s="2"/>
      <c r="R21" s="2"/>
    </row>
    <row r="22" spans="1:18" ht="20.25" customHeight="1">
      <c r="A22" s="22"/>
      <c r="B22" s="14">
        <v>18</v>
      </c>
      <c r="C22" s="6" t="s">
        <v>483</v>
      </c>
      <c r="D22" s="116" t="s">
        <v>108</v>
      </c>
      <c r="E22" s="116" t="s">
        <v>144</v>
      </c>
      <c r="F22" s="116" t="s">
        <v>125</v>
      </c>
      <c r="G22" s="17" t="s">
        <v>148</v>
      </c>
      <c r="H22" s="17">
        <f t="shared" si="0"/>
        <v>467</v>
      </c>
      <c r="I22" s="20">
        <f t="shared" si="1"/>
        <v>155.66666666666666</v>
      </c>
      <c r="J22" s="31"/>
      <c r="K22" s="23"/>
      <c r="L22" s="22"/>
      <c r="N22" s="24"/>
      <c r="O22" s="1"/>
      <c r="P22" s="2"/>
      <c r="Q22" s="2"/>
      <c r="R22" s="2"/>
    </row>
    <row r="23" spans="1:18" ht="20.25" customHeight="1">
      <c r="A23" s="22"/>
      <c r="B23" s="14">
        <v>19</v>
      </c>
      <c r="C23" s="6" t="s">
        <v>45</v>
      </c>
      <c r="D23" s="116" t="s">
        <v>399</v>
      </c>
      <c r="E23" s="116" t="s">
        <v>184</v>
      </c>
      <c r="F23" s="116" t="s">
        <v>116</v>
      </c>
      <c r="G23" s="17"/>
      <c r="H23" s="17">
        <f t="shared" si="0"/>
        <v>463</v>
      </c>
      <c r="I23" s="20">
        <f t="shared" si="1"/>
        <v>154.33333333333334</v>
      </c>
      <c r="J23" s="31"/>
      <c r="K23" s="23"/>
      <c r="L23" s="22"/>
      <c r="N23" s="24"/>
      <c r="O23" s="1"/>
      <c r="P23" s="2"/>
      <c r="Q23" s="2"/>
      <c r="R23" s="2"/>
    </row>
    <row r="24" spans="1:18" ht="20.25" customHeight="1">
      <c r="A24" s="22"/>
      <c r="B24" s="14">
        <v>20</v>
      </c>
      <c r="C24" s="6" t="s">
        <v>174</v>
      </c>
      <c r="D24" s="116" t="s">
        <v>116</v>
      </c>
      <c r="E24" s="116" t="s">
        <v>206</v>
      </c>
      <c r="F24" s="116" t="s">
        <v>141</v>
      </c>
      <c r="G24" s="17"/>
      <c r="H24" s="17">
        <f t="shared" si="0"/>
        <v>456</v>
      </c>
      <c r="I24" s="20">
        <f t="shared" si="1"/>
        <v>152</v>
      </c>
      <c r="J24" s="31"/>
      <c r="K24" s="23"/>
      <c r="L24" s="22"/>
      <c r="N24" s="24"/>
      <c r="O24" s="1"/>
      <c r="P24" s="2"/>
      <c r="Q24" s="2"/>
      <c r="R24" s="2"/>
    </row>
    <row r="25" spans="1:18" ht="20.25" customHeight="1">
      <c r="A25" s="22"/>
      <c r="B25" s="14">
        <v>21</v>
      </c>
      <c r="C25" s="6" t="s">
        <v>14</v>
      </c>
      <c r="D25" s="116" t="s">
        <v>212</v>
      </c>
      <c r="E25" s="116" t="s">
        <v>232</v>
      </c>
      <c r="F25" s="116" t="s">
        <v>125</v>
      </c>
      <c r="G25" s="17"/>
      <c r="H25" s="17">
        <f t="shared" si="0"/>
        <v>447</v>
      </c>
      <c r="I25" s="20">
        <f t="shared" si="1"/>
        <v>149</v>
      </c>
      <c r="J25" s="31"/>
      <c r="K25" s="23"/>
      <c r="L25" s="22"/>
      <c r="N25" s="24"/>
      <c r="O25" s="1"/>
      <c r="P25" s="2"/>
      <c r="Q25" s="2"/>
      <c r="R25" s="2"/>
    </row>
    <row r="26" spans="1:18" ht="20.25" customHeight="1">
      <c r="A26" s="22"/>
      <c r="B26" s="14">
        <v>22</v>
      </c>
      <c r="C26" s="6" t="s">
        <v>59</v>
      </c>
      <c r="D26" s="116" t="s">
        <v>116</v>
      </c>
      <c r="E26" s="116" t="s">
        <v>128</v>
      </c>
      <c r="F26" s="116" t="s">
        <v>115</v>
      </c>
      <c r="G26" s="17" t="s">
        <v>148</v>
      </c>
      <c r="H26" s="17">
        <f t="shared" si="0"/>
        <v>447</v>
      </c>
      <c r="I26" s="20">
        <f t="shared" si="1"/>
        <v>149</v>
      </c>
      <c r="J26" s="31"/>
      <c r="K26" s="23"/>
      <c r="L26" s="22"/>
      <c r="N26" s="24"/>
      <c r="O26" s="1"/>
      <c r="P26" s="2"/>
      <c r="Q26" s="2"/>
      <c r="R26" s="2"/>
    </row>
    <row r="27" spans="1:18" ht="20.25" customHeight="1">
      <c r="A27" s="22"/>
      <c r="B27" s="14">
        <v>23</v>
      </c>
      <c r="C27" s="6" t="s">
        <v>173</v>
      </c>
      <c r="D27" s="116" t="s">
        <v>190</v>
      </c>
      <c r="E27" s="116" t="s">
        <v>100</v>
      </c>
      <c r="F27" s="116" t="s">
        <v>124</v>
      </c>
      <c r="G27" s="17" t="s">
        <v>148</v>
      </c>
      <c r="H27" s="17">
        <f t="shared" si="0"/>
        <v>445</v>
      </c>
      <c r="I27" s="20">
        <f t="shared" si="1"/>
        <v>148.33333333333334</v>
      </c>
      <c r="J27" s="31"/>
      <c r="K27" s="23"/>
      <c r="L27" s="22"/>
      <c r="N27" s="24"/>
      <c r="O27" s="1"/>
      <c r="P27" s="2"/>
      <c r="Q27" s="2"/>
      <c r="R27" s="2"/>
    </row>
    <row r="28" spans="1:18" ht="20.25" customHeight="1">
      <c r="A28" s="22"/>
      <c r="B28" s="14">
        <v>24</v>
      </c>
      <c r="C28" s="6" t="s">
        <v>390</v>
      </c>
      <c r="D28" s="116" t="s">
        <v>116</v>
      </c>
      <c r="E28" s="116" t="s">
        <v>399</v>
      </c>
      <c r="F28" s="116" t="s">
        <v>110</v>
      </c>
      <c r="G28" s="17"/>
      <c r="H28" s="17">
        <f t="shared" si="0"/>
        <v>437</v>
      </c>
      <c r="I28" s="20">
        <f t="shared" si="1"/>
        <v>145.66666666666666</v>
      </c>
      <c r="J28" s="31"/>
      <c r="K28" s="23"/>
      <c r="L28" s="22"/>
      <c r="N28" s="24"/>
      <c r="O28" s="1"/>
      <c r="P28" s="2"/>
      <c r="Q28" s="2"/>
      <c r="R28" s="2"/>
    </row>
    <row r="29" spans="1:18" ht="20.25" customHeight="1">
      <c r="A29" s="22"/>
      <c r="B29" s="14">
        <v>25</v>
      </c>
      <c r="C29" s="6" t="s">
        <v>479</v>
      </c>
      <c r="D29" s="116" t="s">
        <v>331</v>
      </c>
      <c r="E29" s="116" t="s">
        <v>336</v>
      </c>
      <c r="F29" s="116" t="s">
        <v>258</v>
      </c>
      <c r="G29" s="17"/>
      <c r="H29" s="17">
        <f t="shared" si="0"/>
        <v>402</v>
      </c>
      <c r="I29" s="20">
        <f t="shared" si="1"/>
        <v>134</v>
      </c>
      <c r="J29" s="31"/>
      <c r="K29" s="23"/>
      <c r="L29" s="22"/>
      <c r="N29" s="24"/>
      <c r="O29" s="1"/>
      <c r="P29" s="2"/>
      <c r="Q29" s="2"/>
      <c r="R29" s="2"/>
    </row>
    <row r="30" spans="1:18" ht="20.25" customHeight="1">
      <c r="A30" s="22"/>
      <c r="B30" s="14">
        <v>26</v>
      </c>
      <c r="C30" s="6" t="s">
        <v>482</v>
      </c>
      <c r="D30" s="116" t="s">
        <v>233</v>
      </c>
      <c r="E30" s="116" t="s">
        <v>100</v>
      </c>
      <c r="F30" s="116" t="s">
        <v>456</v>
      </c>
      <c r="G30" s="17" t="s">
        <v>148</v>
      </c>
      <c r="H30" s="17">
        <f t="shared" si="0"/>
        <v>389</v>
      </c>
      <c r="I30" s="20">
        <f t="shared" si="1"/>
        <v>129.66666666666666</v>
      </c>
      <c r="J30" s="31"/>
      <c r="K30" s="23"/>
      <c r="L30" s="22"/>
      <c r="N30" s="24"/>
      <c r="O30" s="1"/>
      <c r="P30" s="2"/>
      <c r="Q30" s="2"/>
      <c r="R30" s="2"/>
    </row>
    <row r="31" spans="1:18" ht="20.25" customHeight="1">
      <c r="A31" s="22"/>
      <c r="B31" s="14">
        <v>27</v>
      </c>
      <c r="C31" s="6" t="s">
        <v>250</v>
      </c>
      <c r="D31" s="116" t="s">
        <v>190</v>
      </c>
      <c r="E31" s="116" t="s">
        <v>121</v>
      </c>
      <c r="F31" s="116" t="s">
        <v>269</v>
      </c>
      <c r="G31" s="17" t="s">
        <v>148</v>
      </c>
      <c r="H31" s="17">
        <f t="shared" si="0"/>
        <v>381</v>
      </c>
      <c r="I31" s="20">
        <f t="shared" si="1"/>
        <v>127</v>
      </c>
      <c r="J31" s="31"/>
      <c r="K31" s="23"/>
      <c r="L31" s="22"/>
      <c r="N31" s="24"/>
      <c r="O31" s="1"/>
      <c r="P31" s="2"/>
      <c r="Q31" s="2"/>
      <c r="R31" s="2"/>
    </row>
    <row r="32" spans="1:18" ht="20.25" customHeight="1" thickBot="1">
      <c r="A32" s="22"/>
      <c r="B32" s="15">
        <v>28</v>
      </c>
      <c r="C32" s="7" t="s">
        <v>392</v>
      </c>
      <c r="D32" s="139" t="s">
        <v>136</v>
      </c>
      <c r="E32" s="139" t="s">
        <v>307</v>
      </c>
      <c r="F32" s="139" t="s">
        <v>307</v>
      </c>
      <c r="G32" s="18" t="s">
        <v>148</v>
      </c>
      <c r="H32" s="18">
        <f t="shared" si="0"/>
        <v>331</v>
      </c>
      <c r="I32" s="21">
        <f t="shared" si="1"/>
        <v>110.33333333333333</v>
      </c>
      <c r="J32" s="31"/>
      <c r="K32" s="23"/>
      <c r="L32" s="22"/>
      <c r="N32" s="24"/>
      <c r="O32" s="1"/>
      <c r="P32" s="2"/>
      <c r="Q32" s="2"/>
      <c r="R32" s="2"/>
    </row>
    <row r="33" spans="1:18" ht="20.25" customHeight="1">
      <c r="A33" s="23"/>
      <c r="B33" s="28"/>
      <c r="C33" s="28"/>
      <c r="D33" s="29"/>
      <c r="E33" s="29"/>
      <c r="F33" s="29"/>
      <c r="G33" s="30"/>
      <c r="H33" s="30"/>
      <c r="I33" s="27"/>
      <c r="J33" s="23"/>
      <c r="K33" s="23"/>
      <c r="L33" s="22"/>
      <c r="N33" s="24"/>
      <c r="O33" s="1"/>
      <c r="P33" s="2"/>
      <c r="Q33" s="2"/>
      <c r="R33" s="2"/>
    </row>
    <row r="34" spans="1:18" ht="20.25" customHeight="1" thickBot="1">
      <c r="A34" s="23"/>
      <c r="B34" s="24"/>
      <c r="C34" s="24"/>
      <c r="D34" s="25"/>
      <c r="E34" s="25"/>
      <c r="F34" s="25"/>
      <c r="G34" s="26"/>
      <c r="H34" s="26"/>
      <c r="I34" s="23"/>
      <c r="J34" s="23"/>
      <c r="K34" s="23"/>
      <c r="L34" s="22"/>
      <c r="N34" s="24"/>
      <c r="O34" s="1"/>
      <c r="P34" s="2"/>
      <c r="Q34" s="2"/>
      <c r="R34" s="2"/>
    </row>
    <row r="35" spans="1:18" ht="20.25" customHeight="1" thickBot="1">
      <c r="A35" s="22"/>
      <c r="B35" s="49"/>
      <c r="C35" s="50"/>
      <c r="D35" s="51"/>
      <c r="E35" s="51"/>
      <c r="F35" s="51"/>
      <c r="G35" s="46"/>
      <c r="H35" s="44"/>
      <c r="I35" s="45"/>
      <c r="J35" s="31"/>
      <c r="K35" s="23"/>
      <c r="L35" s="22"/>
    </row>
    <row r="36" spans="1:18" ht="20.25" customHeight="1" thickBot="1">
      <c r="A36" s="23"/>
      <c r="B36" s="24"/>
      <c r="C36" s="24"/>
      <c r="D36" s="25"/>
      <c r="E36" s="25"/>
      <c r="F36" s="25"/>
      <c r="G36" s="43"/>
      <c r="H36" s="43"/>
      <c r="I36" s="32"/>
      <c r="J36" s="23"/>
      <c r="K36" s="23"/>
      <c r="L36" s="22"/>
    </row>
    <row r="37" spans="1:18" ht="20.25" customHeight="1" thickBot="1">
      <c r="A37" s="23"/>
      <c r="B37" s="4"/>
      <c r="C37" s="8" t="s">
        <v>0</v>
      </c>
      <c r="D37" s="9" t="s">
        <v>33</v>
      </c>
      <c r="E37" s="9" t="s">
        <v>34</v>
      </c>
      <c r="F37" s="42" t="s">
        <v>35</v>
      </c>
      <c r="G37" s="184"/>
      <c r="H37" s="185"/>
      <c r="I37" s="186"/>
      <c r="J37" s="31"/>
      <c r="K37" s="23"/>
      <c r="L37" s="22"/>
    </row>
    <row r="38" spans="1:18" s="23" customFormat="1" ht="20.25" customHeight="1">
      <c r="B38" s="13">
        <v>1</v>
      </c>
      <c r="C38" s="6" t="s">
        <v>43</v>
      </c>
      <c r="D38" s="116" t="s">
        <v>493</v>
      </c>
      <c r="E38" s="116" t="s">
        <v>504</v>
      </c>
      <c r="F38" s="116" t="s">
        <v>502</v>
      </c>
      <c r="G38" s="184" t="s">
        <v>503</v>
      </c>
      <c r="H38" s="185"/>
      <c r="I38" s="186"/>
      <c r="J38" s="31"/>
      <c r="L38" s="22"/>
      <c r="O38"/>
      <c r="P38"/>
      <c r="Q38"/>
      <c r="R38"/>
    </row>
    <row r="39" spans="1:18" s="23" customFormat="1" ht="20.25" customHeight="1">
      <c r="B39" s="14">
        <v>2</v>
      </c>
      <c r="C39" s="6" t="s">
        <v>165</v>
      </c>
      <c r="D39" s="177" t="s">
        <v>502</v>
      </c>
      <c r="E39" s="147" t="s">
        <v>501</v>
      </c>
      <c r="F39" s="176" t="s">
        <v>500</v>
      </c>
      <c r="G39" s="46"/>
      <c r="H39" s="32"/>
      <c r="J39" s="31"/>
      <c r="L39" s="22"/>
      <c r="O39"/>
      <c r="P39"/>
      <c r="Q39"/>
      <c r="R39"/>
    </row>
    <row r="40" spans="1:18" s="23" customFormat="1" ht="20.25" customHeight="1">
      <c r="B40" s="14">
        <v>3</v>
      </c>
      <c r="C40" s="6" t="s">
        <v>4</v>
      </c>
      <c r="D40" s="153" t="s">
        <v>499</v>
      </c>
      <c r="E40" s="147" t="s">
        <v>498</v>
      </c>
      <c r="F40" s="175" t="s">
        <v>497</v>
      </c>
      <c r="G40" s="102"/>
      <c r="H40" s="103" t="s">
        <v>496</v>
      </c>
      <c r="I40" s="58"/>
      <c r="J40" s="31"/>
      <c r="L40" s="22"/>
      <c r="O40"/>
      <c r="P40"/>
      <c r="Q40"/>
      <c r="R40"/>
    </row>
    <row r="41" spans="1:18" s="23" customFormat="1" ht="20.25" customHeight="1">
      <c r="B41" s="14">
        <v>4</v>
      </c>
      <c r="C41" s="6" t="s">
        <v>45</v>
      </c>
      <c r="D41" s="147" t="s">
        <v>495</v>
      </c>
      <c r="E41" s="147" t="s">
        <v>484</v>
      </c>
      <c r="F41" s="175" t="s">
        <v>493</v>
      </c>
      <c r="G41" s="102"/>
      <c r="H41" s="103" t="s">
        <v>494</v>
      </c>
      <c r="I41" s="58"/>
      <c r="J41" s="31"/>
      <c r="L41" s="22"/>
      <c r="O41"/>
      <c r="P41"/>
      <c r="Q41"/>
      <c r="R41"/>
    </row>
    <row r="42" spans="1:18" s="23" customFormat="1" ht="20.25" customHeight="1">
      <c r="B42" s="14">
        <v>5</v>
      </c>
      <c r="C42" s="6" t="s">
        <v>174</v>
      </c>
      <c r="D42" s="147" t="s">
        <v>493</v>
      </c>
      <c r="E42" s="147" t="s">
        <v>492</v>
      </c>
      <c r="F42" s="175" t="s">
        <v>491</v>
      </c>
      <c r="G42" s="102"/>
      <c r="H42" s="103" t="s">
        <v>490</v>
      </c>
      <c r="I42" s="58"/>
      <c r="J42" s="31"/>
      <c r="L42" s="22"/>
      <c r="O42"/>
      <c r="P42"/>
      <c r="Q42"/>
      <c r="R42"/>
    </row>
    <row r="43" spans="1:18" s="23" customFormat="1" ht="20.25" customHeight="1">
      <c r="B43" s="14">
        <v>6</v>
      </c>
      <c r="C43" s="6" t="s">
        <v>27</v>
      </c>
      <c r="D43" s="147" t="s">
        <v>489</v>
      </c>
      <c r="E43" s="153" t="s">
        <v>488</v>
      </c>
      <c r="F43" s="174" t="s">
        <v>487</v>
      </c>
      <c r="G43" s="102"/>
      <c r="H43" s="103"/>
      <c r="I43" s="58"/>
      <c r="J43" s="31"/>
      <c r="L43" s="22"/>
      <c r="O43"/>
      <c r="P43"/>
      <c r="Q43"/>
      <c r="R43"/>
    </row>
    <row r="44" spans="1:18" s="23" customFormat="1" ht="20.25" customHeight="1" thickBot="1">
      <c r="B44" s="15">
        <v>7</v>
      </c>
      <c r="C44" s="7" t="s">
        <v>8</v>
      </c>
      <c r="D44" s="173" t="s">
        <v>486</v>
      </c>
      <c r="E44" s="156" t="s">
        <v>485</v>
      </c>
      <c r="F44" s="172" t="s">
        <v>484</v>
      </c>
      <c r="G44" s="46"/>
      <c r="H44" s="44"/>
      <c r="I44" s="45"/>
      <c r="J44" s="31"/>
      <c r="L44" s="22"/>
      <c r="O44"/>
      <c r="P44"/>
      <c r="Q44"/>
      <c r="R44"/>
    </row>
    <row r="45" spans="1:18" s="23" customFormat="1" ht="20.25" customHeight="1" thickBot="1">
      <c r="A45" s="22"/>
      <c r="B45" s="52"/>
      <c r="C45" s="53"/>
      <c r="D45" s="54"/>
      <c r="E45" s="54"/>
      <c r="F45" s="54"/>
      <c r="G45" s="46"/>
      <c r="H45" s="44"/>
      <c r="I45" s="45"/>
      <c r="J45" s="31"/>
      <c r="L45" s="22"/>
      <c r="O45"/>
      <c r="P45"/>
      <c r="Q45"/>
      <c r="R45"/>
    </row>
    <row r="46" spans="1:18" s="23" customFormat="1" ht="20.25" customHeight="1">
      <c r="D46" s="22"/>
      <c r="E46" s="132"/>
      <c r="F46" s="31"/>
      <c r="L46" s="22"/>
      <c r="O46"/>
      <c r="P46"/>
      <c r="Q46"/>
      <c r="R46"/>
    </row>
    <row r="47" spans="1:18" s="23" customFormat="1" ht="20.25" customHeight="1">
      <c r="E47" s="27"/>
      <c r="L47" s="22"/>
      <c r="O47"/>
      <c r="P47"/>
      <c r="Q47"/>
      <c r="R47"/>
    </row>
    <row r="48" spans="1:18" s="23" customFormat="1" ht="20.25" customHeight="1">
      <c r="L48" s="22"/>
      <c r="O48"/>
      <c r="P48"/>
      <c r="Q48"/>
      <c r="R48"/>
    </row>
    <row r="49" spans="12:18" s="23" customFormat="1" ht="20.25" customHeight="1">
      <c r="L49" s="22"/>
      <c r="O49"/>
      <c r="P49"/>
      <c r="Q49"/>
      <c r="R49"/>
    </row>
  </sheetData>
  <mergeCells count="3">
    <mergeCell ref="B2:I2"/>
    <mergeCell ref="G37:I37"/>
    <mergeCell ref="G38:I3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59"/>
  <sheetViews>
    <sheetView workbookViewId="0">
      <selection activeCell="B30" sqref="B30"/>
    </sheetView>
  </sheetViews>
  <sheetFormatPr defaultRowHeight="20.25" customHeight="1"/>
  <cols>
    <col min="1" max="1" width="3.125" customWidth="1"/>
    <col min="7" max="7" width="6.25" customWidth="1"/>
    <col min="9" max="9" width="11.625" bestFit="1" customWidth="1"/>
    <col min="10" max="10" width="3.125" customWidth="1"/>
    <col min="13" max="14" width="9" style="23"/>
    <col min="16" max="17" width="9.125" bestFit="1" customWidth="1"/>
    <col min="18" max="18" width="14.875" bestFit="1" customWidth="1"/>
  </cols>
  <sheetData>
    <row r="1" spans="1:18" ht="20.2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2"/>
    </row>
    <row r="2" spans="1:18" ht="32.25" customHeight="1">
      <c r="A2" s="23"/>
      <c r="B2" s="181" t="s">
        <v>473</v>
      </c>
      <c r="C2" s="182"/>
      <c r="D2" s="182"/>
      <c r="E2" s="182"/>
      <c r="F2" s="182"/>
      <c r="G2" s="182"/>
      <c r="H2" s="182"/>
      <c r="I2" s="183"/>
      <c r="J2" s="23"/>
      <c r="K2" s="23"/>
      <c r="L2" s="22"/>
    </row>
    <row r="3" spans="1:18" ht="20.25" customHeight="1" thickBot="1">
      <c r="A3" s="23"/>
      <c r="B3" s="32"/>
      <c r="C3" s="32"/>
      <c r="D3" s="32"/>
      <c r="E3" s="32"/>
      <c r="F3" s="32"/>
      <c r="G3" s="32"/>
      <c r="H3" s="32"/>
      <c r="I3" s="32"/>
      <c r="J3" s="23"/>
      <c r="K3" s="23"/>
      <c r="L3" s="22"/>
    </row>
    <row r="4" spans="1:18" ht="20.25" customHeight="1" thickBot="1">
      <c r="A4" s="22"/>
      <c r="B4" s="4"/>
      <c r="C4" s="8" t="s">
        <v>0</v>
      </c>
      <c r="D4" s="9" t="s">
        <v>33</v>
      </c>
      <c r="E4" s="9" t="s">
        <v>34</v>
      </c>
      <c r="F4" s="9" t="s">
        <v>35</v>
      </c>
      <c r="G4" s="10" t="s">
        <v>36</v>
      </c>
      <c r="H4" s="11" t="s">
        <v>37</v>
      </c>
      <c r="I4" s="12" t="s">
        <v>38</v>
      </c>
      <c r="J4" s="31"/>
      <c r="K4" s="23"/>
      <c r="L4" s="22"/>
      <c r="N4" s="24"/>
      <c r="O4" s="1"/>
      <c r="P4" s="1"/>
      <c r="Q4" s="1"/>
      <c r="R4" s="1"/>
    </row>
    <row r="5" spans="1:18" ht="20.25" customHeight="1">
      <c r="A5" s="22"/>
      <c r="B5" s="13">
        <v>1</v>
      </c>
      <c r="C5" s="5" t="s">
        <v>17</v>
      </c>
      <c r="D5" s="138" t="s">
        <v>421</v>
      </c>
      <c r="E5" s="80" t="s">
        <v>450</v>
      </c>
      <c r="F5" s="138" t="s">
        <v>451</v>
      </c>
      <c r="G5" s="16" t="s">
        <v>148</v>
      </c>
      <c r="H5" s="16">
        <f t="shared" ref="H5:H39" si="0">D5+E5+F5+G5</f>
        <v>599</v>
      </c>
      <c r="I5" s="19">
        <f t="shared" ref="I5:I19" si="1">H5/3</f>
        <v>199.66666666666666</v>
      </c>
      <c r="J5" s="31"/>
      <c r="K5" s="23"/>
      <c r="L5" s="22"/>
      <c r="N5" s="24"/>
      <c r="O5" s="1"/>
      <c r="P5" s="2"/>
      <c r="Q5" s="2"/>
      <c r="R5" s="2"/>
    </row>
    <row r="6" spans="1:18" ht="20.25" customHeight="1">
      <c r="A6" s="22"/>
      <c r="B6" s="14">
        <v>2</v>
      </c>
      <c r="C6" s="6" t="s">
        <v>10</v>
      </c>
      <c r="D6" s="116" t="s">
        <v>431</v>
      </c>
      <c r="E6" s="116" t="s">
        <v>431</v>
      </c>
      <c r="F6" s="81" t="s">
        <v>432</v>
      </c>
      <c r="G6" s="17"/>
      <c r="H6" s="17">
        <f t="shared" si="0"/>
        <v>597</v>
      </c>
      <c r="I6" s="20">
        <f t="shared" si="1"/>
        <v>199</v>
      </c>
      <c r="J6" s="31"/>
      <c r="K6" s="23"/>
      <c r="L6" s="22"/>
      <c r="N6" s="24"/>
      <c r="O6" s="1"/>
      <c r="P6" s="2"/>
      <c r="Q6" s="2"/>
      <c r="R6" s="2"/>
    </row>
    <row r="7" spans="1:18" ht="20.25" customHeight="1">
      <c r="A7" s="22"/>
      <c r="B7" s="14">
        <v>3</v>
      </c>
      <c r="C7" s="6" t="s">
        <v>6</v>
      </c>
      <c r="D7" s="81" t="s">
        <v>416</v>
      </c>
      <c r="E7" s="116" t="s">
        <v>417</v>
      </c>
      <c r="F7" s="116" t="s">
        <v>418</v>
      </c>
      <c r="G7" s="17"/>
      <c r="H7" s="17">
        <f t="shared" si="0"/>
        <v>579</v>
      </c>
      <c r="I7" s="20">
        <f t="shared" si="1"/>
        <v>193</v>
      </c>
      <c r="J7" s="31"/>
      <c r="K7" s="23"/>
      <c r="L7" s="22"/>
      <c r="N7" s="24"/>
      <c r="O7" s="1"/>
      <c r="P7" s="2"/>
      <c r="Q7" s="2"/>
      <c r="R7" s="2"/>
    </row>
    <row r="8" spans="1:18" ht="20.25" customHeight="1">
      <c r="A8" s="22"/>
      <c r="B8" s="14">
        <v>4</v>
      </c>
      <c r="C8" s="6" t="s">
        <v>27</v>
      </c>
      <c r="D8" s="116" t="s">
        <v>403</v>
      </c>
      <c r="E8" s="81" t="s">
        <v>404</v>
      </c>
      <c r="F8" s="116" t="s">
        <v>405</v>
      </c>
      <c r="G8" s="17"/>
      <c r="H8" s="17">
        <f t="shared" si="0"/>
        <v>577</v>
      </c>
      <c r="I8" s="20">
        <f t="shared" si="1"/>
        <v>192.33333333333334</v>
      </c>
      <c r="J8" s="31"/>
      <c r="K8" s="23"/>
      <c r="L8" s="22"/>
      <c r="N8" s="24"/>
      <c r="O8" s="1"/>
      <c r="P8" s="2"/>
      <c r="Q8" s="2"/>
      <c r="R8" s="2"/>
    </row>
    <row r="9" spans="1:18" ht="20.25" customHeight="1">
      <c r="A9" s="22"/>
      <c r="B9" s="14">
        <v>5</v>
      </c>
      <c r="C9" s="6" t="s">
        <v>79</v>
      </c>
      <c r="D9" s="116" t="s">
        <v>463</v>
      </c>
      <c r="E9" s="116" t="s">
        <v>455</v>
      </c>
      <c r="F9" s="116" t="s">
        <v>420</v>
      </c>
      <c r="G9" s="17" t="s">
        <v>148</v>
      </c>
      <c r="H9" s="17">
        <f t="shared" si="0"/>
        <v>562</v>
      </c>
      <c r="I9" s="20">
        <f t="shared" si="1"/>
        <v>187.33333333333334</v>
      </c>
      <c r="J9" s="31"/>
      <c r="K9" s="23"/>
      <c r="L9" s="22"/>
      <c r="N9" s="24"/>
      <c r="O9" s="1"/>
      <c r="P9" s="2"/>
      <c r="Q9" s="2"/>
      <c r="R9" s="2"/>
    </row>
    <row r="10" spans="1:18" ht="20.25" customHeight="1">
      <c r="A10" s="22"/>
      <c r="B10" s="14">
        <v>6</v>
      </c>
      <c r="C10" s="6" t="s">
        <v>62</v>
      </c>
      <c r="D10" s="81" t="s">
        <v>406</v>
      </c>
      <c r="E10" s="81" t="s">
        <v>407</v>
      </c>
      <c r="F10" s="116" t="s">
        <v>408</v>
      </c>
      <c r="G10" s="17"/>
      <c r="H10" s="17">
        <f t="shared" si="0"/>
        <v>557</v>
      </c>
      <c r="I10" s="20">
        <f t="shared" si="1"/>
        <v>185.66666666666666</v>
      </c>
      <c r="J10" s="31"/>
      <c r="K10" s="23"/>
      <c r="L10" s="22"/>
      <c r="N10" s="24"/>
      <c r="O10" s="1"/>
      <c r="P10" s="2"/>
      <c r="Q10" s="2"/>
      <c r="R10" s="2"/>
    </row>
    <row r="11" spans="1:18" ht="20.25" customHeight="1">
      <c r="A11" s="22"/>
      <c r="B11" s="14">
        <v>7</v>
      </c>
      <c r="C11" s="6" t="s">
        <v>4</v>
      </c>
      <c r="D11" s="116" t="s">
        <v>413</v>
      </c>
      <c r="E11" s="116" t="s">
        <v>414</v>
      </c>
      <c r="F11" s="116" t="s">
        <v>415</v>
      </c>
      <c r="G11" s="17"/>
      <c r="H11" s="17">
        <f t="shared" si="0"/>
        <v>552</v>
      </c>
      <c r="I11" s="20">
        <f t="shared" si="1"/>
        <v>184</v>
      </c>
      <c r="J11" s="31"/>
      <c r="K11" s="23"/>
      <c r="L11" s="22"/>
      <c r="N11" s="24"/>
      <c r="O11" s="1"/>
      <c r="P11" s="2"/>
      <c r="Q11" s="2"/>
      <c r="R11" s="2"/>
    </row>
    <row r="12" spans="1:18" ht="20.25" customHeight="1">
      <c r="A12" s="22"/>
      <c r="B12" s="14">
        <v>8</v>
      </c>
      <c r="C12" s="6" t="s">
        <v>19</v>
      </c>
      <c r="D12" s="116" t="s">
        <v>401</v>
      </c>
      <c r="E12" s="116" t="s">
        <v>415</v>
      </c>
      <c r="F12" s="116" t="s">
        <v>428</v>
      </c>
      <c r="G12" s="17"/>
      <c r="H12" s="17">
        <f t="shared" si="0"/>
        <v>523</v>
      </c>
      <c r="I12" s="20">
        <f t="shared" si="1"/>
        <v>174.33333333333334</v>
      </c>
      <c r="J12" s="31"/>
      <c r="K12" s="23"/>
      <c r="L12" s="22"/>
      <c r="N12" s="24"/>
      <c r="O12" s="1"/>
      <c r="P12" s="2"/>
      <c r="Q12" s="2"/>
      <c r="R12" s="2"/>
    </row>
    <row r="13" spans="1:18" ht="20.25" customHeight="1">
      <c r="A13" s="22"/>
      <c r="B13" s="14">
        <v>9</v>
      </c>
      <c r="C13" s="6" t="s">
        <v>11</v>
      </c>
      <c r="D13" s="116" t="s">
        <v>400</v>
      </c>
      <c r="E13" s="116" t="s">
        <v>401</v>
      </c>
      <c r="F13" s="116" t="s">
        <v>402</v>
      </c>
      <c r="G13" s="17"/>
      <c r="H13" s="17">
        <f t="shared" si="0"/>
        <v>512</v>
      </c>
      <c r="I13" s="20">
        <f t="shared" si="1"/>
        <v>170.66666666666666</v>
      </c>
      <c r="J13" s="31"/>
      <c r="K13" s="23"/>
      <c r="L13" s="22"/>
      <c r="N13" s="24"/>
      <c r="O13" s="1"/>
      <c r="P13" s="2"/>
      <c r="Q13" s="2"/>
      <c r="R13" s="2"/>
    </row>
    <row r="14" spans="1:18" ht="20.25" customHeight="1">
      <c r="A14" s="22"/>
      <c r="B14" s="14">
        <v>10</v>
      </c>
      <c r="C14" s="6" t="s">
        <v>180</v>
      </c>
      <c r="D14" s="116" t="s">
        <v>431</v>
      </c>
      <c r="E14" s="116" t="s">
        <v>436</v>
      </c>
      <c r="F14" s="116" t="s">
        <v>453</v>
      </c>
      <c r="G14" s="17"/>
      <c r="H14" s="17">
        <f t="shared" si="0"/>
        <v>503</v>
      </c>
      <c r="I14" s="20">
        <f t="shared" si="1"/>
        <v>167.66666666666666</v>
      </c>
      <c r="J14" s="31"/>
      <c r="K14" s="23"/>
      <c r="L14" s="22"/>
      <c r="N14" s="24"/>
      <c r="O14" s="1"/>
      <c r="P14" s="2"/>
      <c r="Q14" s="2"/>
      <c r="R14" s="2"/>
    </row>
    <row r="15" spans="1:18" ht="20.25" customHeight="1">
      <c r="A15" s="22"/>
      <c r="B15" s="14">
        <v>11</v>
      </c>
      <c r="C15" s="6" t="s">
        <v>81</v>
      </c>
      <c r="D15" s="116" t="s">
        <v>423</v>
      </c>
      <c r="E15" s="81" t="s">
        <v>424</v>
      </c>
      <c r="F15" s="116" t="s">
        <v>425</v>
      </c>
      <c r="G15" s="17"/>
      <c r="H15" s="17">
        <f t="shared" si="0"/>
        <v>500</v>
      </c>
      <c r="I15" s="20">
        <f t="shared" si="1"/>
        <v>166.66666666666666</v>
      </c>
      <c r="J15" s="31"/>
      <c r="K15" s="23"/>
      <c r="L15" s="22"/>
      <c r="N15" s="24"/>
      <c r="O15" s="1"/>
      <c r="P15" s="2"/>
      <c r="Q15" s="2"/>
      <c r="R15" s="2"/>
    </row>
    <row r="16" spans="1:18" ht="20.25" customHeight="1">
      <c r="A16" s="22"/>
      <c r="B16" s="14">
        <v>12</v>
      </c>
      <c r="C16" s="6" t="s">
        <v>18</v>
      </c>
      <c r="D16" s="116" t="s">
        <v>409</v>
      </c>
      <c r="E16" s="116" t="s">
        <v>429</v>
      </c>
      <c r="F16" s="116" t="s">
        <v>428</v>
      </c>
      <c r="G16" s="17" t="s">
        <v>148</v>
      </c>
      <c r="H16" s="17">
        <f t="shared" si="0"/>
        <v>497</v>
      </c>
      <c r="I16" s="20">
        <f t="shared" si="1"/>
        <v>165.66666666666666</v>
      </c>
      <c r="J16" s="31"/>
      <c r="K16" s="23"/>
      <c r="L16" s="22"/>
      <c r="N16" s="24"/>
      <c r="O16" s="1"/>
      <c r="P16" s="2"/>
      <c r="Q16" s="2"/>
      <c r="R16" s="2"/>
    </row>
    <row r="17" spans="1:18" ht="20.25" customHeight="1">
      <c r="A17" s="22"/>
      <c r="B17" s="14">
        <v>13</v>
      </c>
      <c r="C17" s="6" t="s">
        <v>9</v>
      </c>
      <c r="D17" s="81" t="s">
        <v>458</v>
      </c>
      <c r="E17" s="116" t="s">
        <v>459</v>
      </c>
      <c r="F17" s="116" t="s">
        <v>460</v>
      </c>
      <c r="G17" s="17"/>
      <c r="H17" s="17">
        <f t="shared" si="0"/>
        <v>496</v>
      </c>
      <c r="I17" s="20">
        <f t="shared" si="1"/>
        <v>165.33333333333334</v>
      </c>
      <c r="J17" s="31"/>
      <c r="K17" s="23"/>
      <c r="L17" s="22"/>
      <c r="N17" s="24"/>
      <c r="O17" s="1"/>
      <c r="P17" s="2"/>
      <c r="Q17" s="2"/>
      <c r="R17" s="2"/>
    </row>
    <row r="18" spans="1:18" ht="20.25" customHeight="1">
      <c r="A18" s="22"/>
      <c r="B18" s="14">
        <v>14</v>
      </c>
      <c r="C18" s="6" t="s">
        <v>8</v>
      </c>
      <c r="D18" s="116" t="s">
        <v>419</v>
      </c>
      <c r="E18" s="116" t="s">
        <v>420</v>
      </c>
      <c r="F18" s="116" t="s">
        <v>421</v>
      </c>
      <c r="G18" s="17"/>
      <c r="H18" s="17">
        <f t="shared" si="0"/>
        <v>489</v>
      </c>
      <c r="I18" s="20">
        <f t="shared" si="1"/>
        <v>163</v>
      </c>
      <c r="J18" s="31"/>
      <c r="K18" s="23"/>
      <c r="L18" s="22"/>
      <c r="N18" s="24"/>
      <c r="O18" s="1"/>
      <c r="P18" s="2"/>
      <c r="Q18" s="2"/>
      <c r="R18" s="2"/>
    </row>
    <row r="19" spans="1:18" ht="20.25" customHeight="1">
      <c r="A19" s="22"/>
      <c r="B19" s="14">
        <v>15</v>
      </c>
      <c r="C19" s="6" t="s">
        <v>5</v>
      </c>
      <c r="D19" s="116" t="s">
        <v>405</v>
      </c>
      <c r="E19" s="116" t="s">
        <v>442</v>
      </c>
      <c r="F19" s="116" t="s">
        <v>428</v>
      </c>
      <c r="G19" s="17" t="s">
        <v>148</v>
      </c>
      <c r="H19" s="17">
        <f t="shared" si="0"/>
        <v>484</v>
      </c>
      <c r="I19" s="20">
        <f t="shared" si="1"/>
        <v>161.33333333333334</v>
      </c>
      <c r="J19" s="31"/>
      <c r="K19" s="23"/>
      <c r="L19" s="22"/>
      <c r="N19" s="24"/>
      <c r="O19" s="1"/>
      <c r="P19" s="2"/>
      <c r="Q19" s="2"/>
      <c r="R19" s="2"/>
    </row>
    <row r="20" spans="1:18" ht="20.25" customHeight="1">
      <c r="A20" s="22"/>
      <c r="B20" s="14">
        <v>16</v>
      </c>
      <c r="C20" s="6" t="s">
        <v>393</v>
      </c>
      <c r="D20" s="146"/>
      <c r="E20" s="116" t="s">
        <v>468</v>
      </c>
      <c r="F20" s="116" t="s">
        <v>429</v>
      </c>
      <c r="G20" s="17"/>
      <c r="H20" s="17">
        <f t="shared" si="0"/>
        <v>315</v>
      </c>
      <c r="I20" s="20">
        <f>H20/2</f>
        <v>157.5</v>
      </c>
      <c r="J20" s="31"/>
      <c r="K20" s="23"/>
      <c r="L20" s="22"/>
      <c r="N20" s="24"/>
      <c r="O20" s="1"/>
      <c r="P20" s="2"/>
      <c r="Q20" s="2"/>
      <c r="R20" s="2"/>
    </row>
    <row r="21" spans="1:18" ht="20.25" customHeight="1">
      <c r="A21" s="22"/>
      <c r="B21" s="14">
        <v>17</v>
      </c>
      <c r="C21" s="6" t="s">
        <v>20</v>
      </c>
      <c r="D21" s="116" t="s">
        <v>455</v>
      </c>
      <c r="E21" s="116" t="s">
        <v>405</v>
      </c>
      <c r="F21" s="116" t="s">
        <v>442</v>
      </c>
      <c r="G21" s="17"/>
      <c r="H21" s="17">
        <f t="shared" si="0"/>
        <v>470</v>
      </c>
      <c r="I21" s="20">
        <f t="shared" ref="I21:I37" si="2">H21/3</f>
        <v>156.66666666666666</v>
      </c>
      <c r="J21" s="31"/>
      <c r="K21" s="23"/>
      <c r="L21" s="22"/>
      <c r="N21" s="24"/>
      <c r="O21" s="1"/>
      <c r="P21" s="2"/>
      <c r="Q21" s="2"/>
      <c r="R21" s="2"/>
    </row>
    <row r="22" spans="1:18" ht="20.25" customHeight="1">
      <c r="A22" s="22"/>
      <c r="B22" s="14">
        <v>18</v>
      </c>
      <c r="C22" s="6" t="s">
        <v>26</v>
      </c>
      <c r="D22" s="116" t="s">
        <v>425</v>
      </c>
      <c r="E22" s="116" t="s">
        <v>403</v>
      </c>
      <c r="F22" s="116" t="s">
        <v>448</v>
      </c>
      <c r="G22" s="17"/>
      <c r="H22" s="17">
        <f t="shared" si="0"/>
        <v>469</v>
      </c>
      <c r="I22" s="20">
        <f t="shared" si="2"/>
        <v>156.33333333333334</v>
      </c>
      <c r="J22" s="31"/>
      <c r="K22" s="23"/>
      <c r="L22" s="22"/>
      <c r="N22" s="24"/>
      <c r="O22" s="1"/>
      <c r="P22" s="2"/>
      <c r="Q22" s="2"/>
      <c r="R22" s="2"/>
    </row>
    <row r="23" spans="1:18" ht="20.25" customHeight="1">
      <c r="A23" s="22"/>
      <c r="B23" s="14">
        <v>19</v>
      </c>
      <c r="C23" s="6" t="s">
        <v>91</v>
      </c>
      <c r="D23" s="116" t="s">
        <v>436</v>
      </c>
      <c r="E23" s="116" t="s">
        <v>445</v>
      </c>
      <c r="F23" s="116" t="s">
        <v>402</v>
      </c>
      <c r="G23" s="17" t="s">
        <v>148</v>
      </c>
      <c r="H23" s="17">
        <f t="shared" si="0"/>
        <v>461</v>
      </c>
      <c r="I23" s="20">
        <f t="shared" si="2"/>
        <v>153.66666666666666</v>
      </c>
      <c r="J23" s="31"/>
      <c r="K23" s="23"/>
      <c r="L23" s="22"/>
      <c r="N23" s="24"/>
      <c r="O23" s="1"/>
      <c r="P23" s="2"/>
      <c r="Q23" s="2"/>
      <c r="R23" s="2"/>
    </row>
    <row r="24" spans="1:18" ht="20.25" customHeight="1">
      <c r="A24" s="22"/>
      <c r="B24" s="14">
        <v>20</v>
      </c>
      <c r="C24" s="6" t="s">
        <v>25</v>
      </c>
      <c r="D24" s="116" t="s">
        <v>430</v>
      </c>
      <c r="E24" s="116" t="s">
        <v>425</v>
      </c>
      <c r="F24" s="116" t="s">
        <v>420</v>
      </c>
      <c r="G24" s="17" t="s">
        <v>148</v>
      </c>
      <c r="H24" s="17">
        <f t="shared" si="0"/>
        <v>451</v>
      </c>
      <c r="I24" s="20">
        <f t="shared" si="2"/>
        <v>150.33333333333334</v>
      </c>
      <c r="J24" s="31"/>
      <c r="K24" s="23"/>
      <c r="L24" s="22"/>
      <c r="N24" s="24"/>
      <c r="O24" s="1"/>
      <c r="P24" s="2"/>
      <c r="Q24" s="2"/>
      <c r="R24" s="2"/>
    </row>
    <row r="25" spans="1:18" ht="20.25" customHeight="1">
      <c r="A25" s="22"/>
      <c r="B25" s="14">
        <v>21</v>
      </c>
      <c r="C25" s="6" t="s">
        <v>13</v>
      </c>
      <c r="D25" s="116" t="s">
        <v>447</v>
      </c>
      <c r="E25" s="116" t="s">
        <v>448</v>
      </c>
      <c r="F25" s="116" t="s">
        <v>449</v>
      </c>
      <c r="G25" s="17"/>
      <c r="H25" s="17">
        <f t="shared" si="0"/>
        <v>445</v>
      </c>
      <c r="I25" s="20">
        <f t="shared" si="2"/>
        <v>148.33333333333334</v>
      </c>
      <c r="J25" s="31"/>
      <c r="K25" s="23"/>
      <c r="L25" s="22"/>
      <c r="N25" s="24"/>
      <c r="O25" s="1"/>
      <c r="P25" s="2"/>
      <c r="Q25" s="2"/>
      <c r="R25" s="2"/>
    </row>
    <row r="26" spans="1:18" ht="20.25" customHeight="1">
      <c r="A26" s="22"/>
      <c r="B26" s="14">
        <v>22</v>
      </c>
      <c r="C26" s="6" t="s">
        <v>391</v>
      </c>
      <c r="D26" s="116" t="s">
        <v>454</v>
      </c>
      <c r="E26" s="116" t="s">
        <v>423</v>
      </c>
      <c r="F26" s="116" t="s">
        <v>440</v>
      </c>
      <c r="G26" s="17"/>
      <c r="H26" s="17">
        <f t="shared" si="0"/>
        <v>444</v>
      </c>
      <c r="I26" s="20">
        <f t="shared" si="2"/>
        <v>148</v>
      </c>
      <c r="J26" s="31"/>
      <c r="K26" s="23"/>
      <c r="L26" s="22"/>
      <c r="N26" s="24"/>
      <c r="O26" s="1"/>
      <c r="P26" s="2"/>
      <c r="Q26" s="2"/>
      <c r="R26" s="2"/>
    </row>
    <row r="27" spans="1:18" ht="20.25" customHeight="1">
      <c r="A27" s="22"/>
      <c r="B27" s="14">
        <v>23</v>
      </c>
      <c r="C27" s="6" t="s">
        <v>87</v>
      </c>
      <c r="D27" s="116" t="s">
        <v>410</v>
      </c>
      <c r="E27" s="116" t="s">
        <v>411</v>
      </c>
      <c r="F27" s="116" t="s">
        <v>412</v>
      </c>
      <c r="G27" s="17"/>
      <c r="H27" s="17">
        <f t="shared" si="0"/>
        <v>441</v>
      </c>
      <c r="I27" s="20">
        <f t="shared" si="2"/>
        <v>147</v>
      </c>
      <c r="J27" s="31"/>
      <c r="K27" s="23"/>
      <c r="L27" s="22"/>
      <c r="N27" s="24"/>
      <c r="O27" s="1"/>
      <c r="P27" s="2"/>
      <c r="Q27" s="2"/>
      <c r="R27" s="2"/>
    </row>
    <row r="28" spans="1:18" ht="20.25" customHeight="1">
      <c r="A28" s="22"/>
      <c r="B28" s="14">
        <v>24</v>
      </c>
      <c r="C28" s="6" t="s">
        <v>14</v>
      </c>
      <c r="D28" s="116" t="s">
        <v>421</v>
      </c>
      <c r="E28" s="116" t="s">
        <v>445</v>
      </c>
      <c r="F28" s="116" t="s">
        <v>446</v>
      </c>
      <c r="G28" s="17"/>
      <c r="H28" s="17">
        <f t="shared" si="0"/>
        <v>440</v>
      </c>
      <c r="I28" s="20">
        <f t="shared" si="2"/>
        <v>146.66666666666666</v>
      </c>
      <c r="J28" s="31"/>
      <c r="K28" s="23"/>
      <c r="L28" s="22"/>
      <c r="N28" s="24"/>
      <c r="O28" s="1"/>
      <c r="P28" s="2"/>
      <c r="Q28" s="2"/>
      <c r="R28" s="2"/>
    </row>
    <row r="29" spans="1:18" ht="20.25" customHeight="1">
      <c r="A29" s="22"/>
      <c r="B29" s="14">
        <v>25</v>
      </c>
      <c r="C29" s="6" t="s">
        <v>24</v>
      </c>
      <c r="D29" s="116" t="s">
        <v>443</v>
      </c>
      <c r="E29" s="116" t="s">
        <v>444</v>
      </c>
      <c r="F29" s="116" t="s">
        <v>109</v>
      </c>
      <c r="G29" s="17"/>
      <c r="H29" s="17">
        <f t="shared" si="0"/>
        <v>440</v>
      </c>
      <c r="I29" s="20">
        <f t="shared" si="2"/>
        <v>146.66666666666666</v>
      </c>
      <c r="J29" s="31"/>
      <c r="K29" s="23"/>
      <c r="L29" s="22"/>
      <c r="N29" s="24"/>
      <c r="O29" s="1"/>
      <c r="P29" s="2"/>
      <c r="Q29" s="2"/>
      <c r="R29" s="2"/>
    </row>
    <row r="30" spans="1:18" ht="20.25" customHeight="1">
      <c r="A30" s="22"/>
      <c r="B30" s="14">
        <v>26</v>
      </c>
      <c r="C30" s="6" t="s">
        <v>88</v>
      </c>
      <c r="D30" s="116" t="s">
        <v>439</v>
      </c>
      <c r="E30" s="116" t="s">
        <v>440</v>
      </c>
      <c r="F30" s="116" t="s">
        <v>441</v>
      </c>
      <c r="G30" s="17" t="s">
        <v>148</v>
      </c>
      <c r="H30" s="17">
        <f t="shared" si="0"/>
        <v>434</v>
      </c>
      <c r="I30" s="20">
        <f t="shared" si="2"/>
        <v>144.66666666666666</v>
      </c>
      <c r="J30" s="31"/>
      <c r="K30" s="23"/>
      <c r="L30" s="22"/>
      <c r="N30" s="24"/>
      <c r="O30" s="1"/>
      <c r="P30" s="2"/>
      <c r="Q30" s="2"/>
      <c r="R30" s="2"/>
    </row>
    <row r="31" spans="1:18" ht="20.25" customHeight="1">
      <c r="A31" s="22"/>
      <c r="B31" s="14">
        <v>27</v>
      </c>
      <c r="C31" s="6" t="s">
        <v>12</v>
      </c>
      <c r="D31" s="116" t="s">
        <v>401</v>
      </c>
      <c r="E31" s="116" t="s">
        <v>469</v>
      </c>
      <c r="F31" s="116" t="s">
        <v>447</v>
      </c>
      <c r="G31" s="17"/>
      <c r="H31" s="17">
        <f t="shared" si="0"/>
        <v>434</v>
      </c>
      <c r="I31" s="20">
        <f t="shared" si="2"/>
        <v>144.66666666666666</v>
      </c>
      <c r="J31" s="31"/>
      <c r="K31" s="23"/>
      <c r="L31" s="22"/>
      <c r="N31" s="24"/>
      <c r="O31" s="1"/>
      <c r="P31" s="2"/>
      <c r="Q31" s="2"/>
      <c r="R31" s="2"/>
    </row>
    <row r="32" spans="1:18" ht="20.25" customHeight="1">
      <c r="A32" s="22"/>
      <c r="B32" s="14">
        <v>28</v>
      </c>
      <c r="C32" s="6" t="s">
        <v>90</v>
      </c>
      <c r="D32" s="116" t="s">
        <v>461</v>
      </c>
      <c r="E32" s="116" t="s">
        <v>462</v>
      </c>
      <c r="F32" s="116" t="s">
        <v>456</v>
      </c>
      <c r="G32" s="17" t="s">
        <v>148</v>
      </c>
      <c r="H32" s="17">
        <f t="shared" si="0"/>
        <v>424</v>
      </c>
      <c r="I32" s="20">
        <f t="shared" si="2"/>
        <v>141.33333333333334</v>
      </c>
      <c r="J32" s="31"/>
      <c r="K32" s="23"/>
      <c r="L32" s="22"/>
      <c r="N32" s="24"/>
      <c r="O32" s="1"/>
      <c r="P32" s="2"/>
      <c r="Q32" s="2"/>
      <c r="R32" s="2"/>
    </row>
    <row r="33" spans="1:18" ht="20.25" customHeight="1">
      <c r="A33" s="22"/>
      <c r="B33" s="14">
        <v>29</v>
      </c>
      <c r="C33" s="6" t="s">
        <v>177</v>
      </c>
      <c r="D33" s="116" t="s">
        <v>466</v>
      </c>
      <c r="E33" s="116" t="s">
        <v>467</v>
      </c>
      <c r="F33" s="116" t="s">
        <v>445</v>
      </c>
      <c r="G33" s="17"/>
      <c r="H33" s="17">
        <f t="shared" si="0"/>
        <v>402</v>
      </c>
      <c r="I33" s="20">
        <f t="shared" si="2"/>
        <v>134</v>
      </c>
      <c r="J33" s="31"/>
      <c r="K33" s="23"/>
      <c r="L33" s="22"/>
      <c r="N33" s="24"/>
      <c r="O33" s="1"/>
      <c r="P33" s="2"/>
      <c r="Q33" s="2"/>
      <c r="R33" s="2"/>
    </row>
    <row r="34" spans="1:18" ht="20.25" customHeight="1">
      <c r="A34" s="22"/>
      <c r="B34" s="14">
        <v>30</v>
      </c>
      <c r="C34" s="6" t="s">
        <v>390</v>
      </c>
      <c r="D34" s="116" t="s">
        <v>430</v>
      </c>
      <c r="E34" s="116" t="s">
        <v>411</v>
      </c>
      <c r="F34" s="116" t="s">
        <v>452</v>
      </c>
      <c r="G34" s="17"/>
      <c r="H34" s="17">
        <f t="shared" si="0"/>
        <v>386</v>
      </c>
      <c r="I34" s="20">
        <f t="shared" si="2"/>
        <v>128.66666666666666</v>
      </c>
      <c r="J34" s="31"/>
      <c r="K34" s="23"/>
      <c r="L34" s="22"/>
      <c r="N34" s="24"/>
      <c r="O34" s="1"/>
      <c r="P34" s="2"/>
      <c r="Q34" s="2"/>
      <c r="R34" s="2"/>
    </row>
    <row r="35" spans="1:18" ht="20.25" customHeight="1">
      <c r="A35" s="22"/>
      <c r="B35" s="14">
        <v>31</v>
      </c>
      <c r="C35" s="74" t="s">
        <v>15</v>
      </c>
      <c r="D35" s="116" t="s">
        <v>464</v>
      </c>
      <c r="E35" s="117" t="s">
        <v>447</v>
      </c>
      <c r="F35" s="117" t="s">
        <v>465</v>
      </c>
      <c r="G35" s="75" t="s">
        <v>148</v>
      </c>
      <c r="H35" s="75">
        <f t="shared" si="0"/>
        <v>370</v>
      </c>
      <c r="I35" s="20">
        <f t="shared" si="2"/>
        <v>123.33333333333333</v>
      </c>
      <c r="J35" s="31"/>
      <c r="K35" s="23"/>
      <c r="L35" s="22"/>
      <c r="N35" s="24"/>
      <c r="O35" s="1"/>
      <c r="P35" s="2"/>
      <c r="Q35" s="2"/>
      <c r="R35" s="2"/>
    </row>
    <row r="36" spans="1:18" ht="20.25" customHeight="1">
      <c r="A36" s="22"/>
      <c r="B36" s="14">
        <v>32</v>
      </c>
      <c r="C36" s="74" t="s">
        <v>7</v>
      </c>
      <c r="D36" s="117" t="s">
        <v>436</v>
      </c>
      <c r="E36" s="117" t="s">
        <v>437</v>
      </c>
      <c r="F36" s="117" t="s">
        <v>438</v>
      </c>
      <c r="G36" s="17"/>
      <c r="H36" s="75">
        <f t="shared" si="0"/>
        <v>361</v>
      </c>
      <c r="I36" s="20">
        <f t="shared" si="2"/>
        <v>120.33333333333333</v>
      </c>
      <c r="J36" s="31"/>
      <c r="K36" s="23"/>
      <c r="L36" s="22"/>
      <c r="N36" s="24"/>
      <c r="O36" s="1"/>
      <c r="P36" s="2"/>
      <c r="Q36" s="2"/>
      <c r="R36" s="2"/>
    </row>
    <row r="37" spans="1:18" ht="20.25" customHeight="1">
      <c r="A37" s="22"/>
      <c r="B37" s="14">
        <v>33</v>
      </c>
      <c r="C37" s="74" t="s">
        <v>250</v>
      </c>
      <c r="D37" s="117" t="s">
        <v>433</v>
      </c>
      <c r="E37" s="117" t="s">
        <v>434</v>
      </c>
      <c r="F37" s="117" t="s">
        <v>435</v>
      </c>
      <c r="G37" s="75" t="s">
        <v>148</v>
      </c>
      <c r="H37" s="75">
        <f t="shared" si="0"/>
        <v>334</v>
      </c>
      <c r="I37" s="20">
        <f t="shared" si="2"/>
        <v>111.33333333333333</v>
      </c>
      <c r="J37" s="31"/>
      <c r="K37" s="23"/>
      <c r="L37" s="22"/>
      <c r="N37" s="24"/>
      <c r="O37" s="1"/>
      <c r="P37" s="2"/>
      <c r="Q37" s="2"/>
      <c r="R37" s="2"/>
    </row>
    <row r="38" spans="1:18" ht="20.25" customHeight="1">
      <c r="A38" s="22"/>
      <c r="B38" s="14">
        <v>34</v>
      </c>
      <c r="C38" s="74" t="s">
        <v>392</v>
      </c>
      <c r="D38" s="146"/>
      <c r="E38" s="117" t="s">
        <v>456</v>
      </c>
      <c r="F38" s="117" t="s">
        <v>457</v>
      </c>
      <c r="G38" s="75" t="s">
        <v>241</v>
      </c>
      <c r="H38" s="75">
        <f t="shared" si="0"/>
        <v>183</v>
      </c>
      <c r="I38" s="20">
        <f>H38/2</f>
        <v>91.5</v>
      </c>
      <c r="J38" s="31"/>
      <c r="K38" s="23"/>
      <c r="L38" s="22"/>
      <c r="N38" s="24"/>
      <c r="O38" s="1"/>
      <c r="P38" s="2"/>
      <c r="Q38" s="2"/>
      <c r="R38" s="2"/>
    </row>
    <row r="39" spans="1:18" ht="20.25" customHeight="1" thickBot="1">
      <c r="A39" s="22"/>
      <c r="B39" s="15">
        <v>35</v>
      </c>
      <c r="C39" s="7" t="s">
        <v>394</v>
      </c>
      <c r="D39" s="139" t="s">
        <v>470</v>
      </c>
      <c r="E39" s="139" t="s">
        <v>471</v>
      </c>
      <c r="F39" s="139" t="s">
        <v>472</v>
      </c>
      <c r="G39" s="18" t="s">
        <v>148</v>
      </c>
      <c r="H39" s="18">
        <f t="shared" si="0"/>
        <v>185</v>
      </c>
      <c r="I39" s="21">
        <f>H39/3</f>
        <v>61.666666666666664</v>
      </c>
      <c r="J39" s="31"/>
      <c r="K39" s="23"/>
      <c r="L39" s="22"/>
      <c r="N39" s="24"/>
      <c r="O39" s="1"/>
      <c r="P39" s="2"/>
      <c r="Q39" s="2"/>
      <c r="R39" s="2"/>
    </row>
    <row r="40" spans="1:18" ht="20.25" customHeight="1">
      <c r="A40" s="23"/>
      <c r="B40" s="28"/>
      <c r="C40" s="28"/>
      <c r="D40" s="29"/>
      <c r="E40" s="29"/>
      <c r="F40" s="29"/>
      <c r="G40" s="30"/>
      <c r="H40" s="30"/>
      <c r="I40" s="27"/>
      <c r="J40" s="23"/>
      <c r="K40" s="23"/>
      <c r="L40" s="22"/>
      <c r="N40" s="24"/>
      <c r="O40" s="1"/>
      <c r="P40" s="2"/>
      <c r="Q40" s="2"/>
      <c r="R40" s="2"/>
    </row>
    <row r="41" spans="1:18" ht="20.25" customHeight="1" thickBot="1">
      <c r="A41" s="23"/>
      <c r="B41" s="24"/>
      <c r="C41" s="24"/>
      <c r="D41" s="25"/>
      <c r="E41" s="25"/>
      <c r="F41" s="25"/>
      <c r="G41" s="26"/>
      <c r="H41" s="26"/>
      <c r="I41" s="23"/>
      <c r="J41" s="23"/>
      <c r="K41" s="23"/>
      <c r="L41" s="22"/>
      <c r="N41" s="24"/>
      <c r="O41" s="1"/>
      <c r="P41" s="2"/>
      <c r="Q41" s="2"/>
      <c r="R41" s="2"/>
    </row>
    <row r="42" spans="1:18" ht="20.25" customHeight="1" thickBot="1">
      <c r="A42" s="22"/>
      <c r="B42" s="49"/>
      <c r="C42" s="50"/>
      <c r="D42" s="51"/>
      <c r="E42" s="51"/>
      <c r="F42" s="51"/>
      <c r="G42" s="46"/>
      <c r="H42" s="44"/>
      <c r="I42" s="45"/>
      <c r="J42" s="31"/>
      <c r="K42" s="23"/>
      <c r="L42" s="22"/>
    </row>
    <row r="43" spans="1:18" ht="20.25" customHeight="1" thickBot="1">
      <c r="A43" s="23"/>
      <c r="B43" s="24"/>
      <c r="C43" s="24"/>
      <c r="D43" s="25"/>
      <c r="E43" s="25"/>
      <c r="F43" s="25"/>
      <c r="G43" s="43"/>
      <c r="H43" s="43"/>
      <c r="I43" s="32"/>
      <c r="J43" s="23"/>
      <c r="K43" s="23"/>
      <c r="L43" s="22"/>
    </row>
    <row r="44" spans="1:18" ht="20.25" customHeight="1" thickBot="1">
      <c r="A44" s="23"/>
      <c r="B44" s="4"/>
      <c r="C44" s="8" t="s">
        <v>0</v>
      </c>
      <c r="D44" s="9" t="s">
        <v>33</v>
      </c>
      <c r="E44" s="9" t="s">
        <v>34</v>
      </c>
      <c r="F44" s="42" t="s">
        <v>35</v>
      </c>
      <c r="G44" s="184"/>
      <c r="H44" s="185"/>
      <c r="I44" s="186"/>
      <c r="J44" s="31"/>
      <c r="K44" s="23"/>
      <c r="L44" s="22"/>
    </row>
    <row r="45" spans="1:18" s="23" customFormat="1" ht="20.25" customHeight="1">
      <c r="B45" s="13">
        <v>1</v>
      </c>
      <c r="C45" s="6" t="s">
        <v>11</v>
      </c>
      <c r="D45" s="116" t="s">
        <v>261</v>
      </c>
      <c r="E45" s="116" t="s">
        <v>302</v>
      </c>
      <c r="F45" s="116" t="s">
        <v>223</v>
      </c>
      <c r="G45" s="184" t="s">
        <v>395</v>
      </c>
      <c r="H45" s="185"/>
      <c r="I45" s="186"/>
      <c r="J45" s="31"/>
      <c r="L45" s="22"/>
      <c r="O45"/>
      <c r="P45"/>
      <c r="Q45"/>
      <c r="R45"/>
    </row>
    <row r="46" spans="1:18" s="23" customFormat="1" ht="20.25" customHeight="1">
      <c r="B46" s="14">
        <v>2</v>
      </c>
      <c r="C46" s="6" t="s">
        <v>27</v>
      </c>
      <c r="D46" s="147" t="s">
        <v>103</v>
      </c>
      <c r="E46" s="153" t="s">
        <v>404</v>
      </c>
      <c r="F46" s="157" t="s">
        <v>105</v>
      </c>
      <c r="G46" s="46"/>
      <c r="H46" s="32"/>
      <c r="J46" s="31"/>
      <c r="L46" s="22"/>
      <c r="O46"/>
      <c r="P46"/>
      <c r="Q46"/>
      <c r="R46"/>
    </row>
    <row r="47" spans="1:18" s="23" customFormat="1" ht="20.25" customHeight="1">
      <c r="B47" s="14">
        <v>3</v>
      </c>
      <c r="C47" s="6" t="s">
        <v>62</v>
      </c>
      <c r="D47" s="153" t="s">
        <v>406</v>
      </c>
      <c r="E47" s="152" t="s">
        <v>426</v>
      </c>
      <c r="F47" s="149" t="s">
        <v>190</v>
      </c>
      <c r="G47" s="102"/>
      <c r="H47" s="103" t="s">
        <v>396</v>
      </c>
      <c r="I47" s="58"/>
      <c r="J47" s="31"/>
      <c r="L47" s="22"/>
      <c r="O47"/>
      <c r="P47"/>
      <c r="Q47"/>
      <c r="R47"/>
    </row>
    <row r="48" spans="1:18" s="23" customFormat="1" ht="20.25" customHeight="1">
      <c r="B48" s="14">
        <v>4</v>
      </c>
      <c r="C48" s="6" t="s">
        <v>25</v>
      </c>
      <c r="D48" s="148" t="s">
        <v>399</v>
      </c>
      <c r="E48" s="148" t="s">
        <v>116</v>
      </c>
      <c r="F48" s="149" t="s">
        <v>292</v>
      </c>
      <c r="G48" s="102"/>
      <c r="H48" s="103" t="s">
        <v>398</v>
      </c>
      <c r="I48" s="58"/>
      <c r="J48" s="31"/>
      <c r="L48" s="22"/>
      <c r="O48"/>
      <c r="P48"/>
      <c r="Q48"/>
      <c r="R48"/>
    </row>
    <row r="49" spans="1:18" s="23" customFormat="1" ht="20.25" customHeight="1">
      <c r="B49" s="14">
        <v>5</v>
      </c>
      <c r="C49" s="6" t="s">
        <v>87</v>
      </c>
      <c r="D49" s="148" t="s">
        <v>252</v>
      </c>
      <c r="E49" s="148" t="s">
        <v>119</v>
      </c>
      <c r="F49" s="149" t="s">
        <v>186</v>
      </c>
      <c r="G49" s="102"/>
      <c r="H49" s="103" t="s">
        <v>397</v>
      </c>
      <c r="I49" s="58"/>
      <c r="J49" s="31"/>
      <c r="L49" s="22"/>
      <c r="O49"/>
      <c r="P49"/>
      <c r="Q49"/>
      <c r="R49"/>
    </row>
    <row r="50" spans="1:18" s="23" customFormat="1" ht="20.25" customHeight="1">
      <c r="B50" s="14">
        <v>6</v>
      </c>
      <c r="C50" s="6" t="s">
        <v>4</v>
      </c>
      <c r="D50" s="148" t="s">
        <v>194</v>
      </c>
      <c r="E50" s="148" t="s">
        <v>113</v>
      </c>
      <c r="F50" s="154" t="s">
        <v>235</v>
      </c>
      <c r="G50" s="102"/>
      <c r="H50" s="103"/>
      <c r="I50" s="58"/>
      <c r="J50" s="31"/>
      <c r="L50" s="22"/>
      <c r="O50"/>
      <c r="P50"/>
      <c r="Q50"/>
      <c r="R50"/>
    </row>
    <row r="51" spans="1:18" s="23" customFormat="1" ht="20.25" customHeight="1">
      <c r="B51" s="14">
        <v>7</v>
      </c>
      <c r="C51" s="6" t="s">
        <v>6</v>
      </c>
      <c r="D51" s="155" t="s">
        <v>197</v>
      </c>
      <c r="E51" s="148" t="s">
        <v>312</v>
      </c>
      <c r="F51" s="149" t="s">
        <v>110</v>
      </c>
      <c r="G51" s="102"/>
      <c r="H51" s="103"/>
      <c r="I51" s="58"/>
      <c r="J51" s="31"/>
      <c r="L51" s="22"/>
      <c r="O51"/>
      <c r="P51"/>
      <c r="Q51"/>
      <c r="R51"/>
    </row>
    <row r="52" spans="1:18" s="23" customFormat="1" ht="20.25" customHeight="1">
      <c r="B52" s="14">
        <v>8</v>
      </c>
      <c r="C52" s="6" t="s">
        <v>8</v>
      </c>
      <c r="D52" s="148" t="s">
        <v>260</v>
      </c>
      <c r="E52" s="148" t="s">
        <v>254</v>
      </c>
      <c r="F52" s="149" t="s">
        <v>106</v>
      </c>
      <c r="G52" s="46"/>
      <c r="H52" s="103"/>
      <c r="I52" s="45"/>
      <c r="J52" s="31"/>
      <c r="L52" s="22"/>
      <c r="O52"/>
      <c r="P52"/>
      <c r="Q52"/>
      <c r="R52"/>
    </row>
    <row r="53" spans="1:18" s="23" customFormat="1" ht="20.25" customHeight="1">
      <c r="B53" s="14">
        <v>9</v>
      </c>
      <c r="C53" s="6" t="s">
        <v>79</v>
      </c>
      <c r="D53" s="152" t="s">
        <v>422</v>
      </c>
      <c r="E53" s="148" t="s">
        <v>290</v>
      </c>
      <c r="F53" s="149" t="s">
        <v>292</v>
      </c>
      <c r="G53" s="46"/>
      <c r="H53" s="103"/>
      <c r="I53" s="45"/>
      <c r="J53" s="31"/>
      <c r="L53" s="22"/>
      <c r="O53"/>
      <c r="P53"/>
      <c r="Q53"/>
      <c r="R53"/>
    </row>
    <row r="54" spans="1:18" s="23" customFormat="1" ht="20.25" customHeight="1" thickBot="1">
      <c r="B54" s="15">
        <v>10</v>
      </c>
      <c r="C54" s="7" t="s">
        <v>81</v>
      </c>
      <c r="D54" s="150" t="s">
        <v>101</v>
      </c>
      <c r="E54" s="156" t="s">
        <v>427</v>
      </c>
      <c r="F54" s="151" t="s">
        <v>198</v>
      </c>
      <c r="G54" s="46"/>
      <c r="H54" s="44"/>
      <c r="I54" s="45"/>
      <c r="J54" s="31"/>
      <c r="L54" s="22"/>
      <c r="O54"/>
      <c r="P54"/>
      <c r="Q54"/>
      <c r="R54"/>
    </row>
    <row r="55" spans="1:18" s="23" customFormat="1" ht="20.25" customHeight="1" thickBot="1">
      <c r="A55" s="22"/>
      <c r="B55" s="52"/>
      <c r="C55" s="53"/>
      <c r="D55" s="54"/>
      <c r="E55" s="54"/>
      <c r="F55" s="54"/>
      <c r="G55" s="46"/>
      <c r="H55" s="44"/>
      <c r="I55" s="45"/>
      <c r="J55" s="31"/>
      <c r="L55" s="22"/>
      <c r="O55"/>
      <c r="P55"/>
      <c r="Q55"/>
      <c r="R55"/>
    </row>
    <row r="56" spans="1:18" s="23" customFormat="1" ht="20.25" customHeight="1">
      <c r="D56" s="22"/>
      <c r="E56" s="132"/>
      <c r="F56" s="31"/>
      <c r="L56" s="22"/>
      <c r="O56"/>
      <c r="P56"/>
      <c r="Q56"/>
      <c r="R56"/>
    </row>
    <row r="57" spans="1:18" s="23" customFormat="1" ht="20.25" customHeight="1">
      <c r="E57" s="27"/>
      <c r="L57" s="22"/>
      <c r="O57"/>
      <c r="P57"/>
      <c r="Q57"/>
      <c r="R57"/>
    </row>
    <row r="58" spans="1:18" s="23" customFormat="1" ht="20.25" customHeight="1">
      <c r="L58" s="22"/>
      <c r="O58"/>
      <c r="P58"/>
      <c r="Q58"/>
      <c r="R58"/>
    </row>
    <row r="59" spans="1:18" s="23" customFormat="1" ht="20.25" customHeight="1">
      <c r="L59" s="22"/>
      <c r="O59"/>
      <c r="P59"/>
      <c r="Q59"/>
      <c r="R59"/>
    </row>
  </sheetData>
  <mergeCells count="3">
    <mergeCell ref="B2:I2"/>
    <mergeCell ref="G44:I44"/>
    <mergeCell ref="G45:I4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42"/>
  <sheetViews>
    <sheetView topLeftCell="A19" workbookViewId="0">
      <selection activeCell="N11" sqref="N11"/>
    </sheetView>
  </sheetViews>
  <sheetFormatPr defaultRowHeight="20.25" customHeight="1"/>
  <cols>
    <col min="1" max="1" width="3.125" customWidth="1"/>
    <col min="7" max="7" width="6.25" customWidth="1"/>
    <col min="9" max="9" width="11.625" bestFit="1" customWidth="1"/>
    <col min="10" max="10" width="3.125" customWidth="1"/>
    <col min="13" max="14" width="9" style="23"/>
    <col min="16" max="17" width="9.125" bestFit="1" customWidth="1"/>
    <col min="18" max="18" width="14.875" bestFit="1" customWidth="1"/>
  </cols>
  <sheetData>
    <row r="1" spans="1:18" ht="20.2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2"/>
    </row>
    <row r="2" spans="1:18" ht="32.25" customHeight="1">
      <c r="A2" s="23"/>
      <c r="B2" s="181" t="s">
        <v>373</v>
      </c>
      <c r="C2" s="182"/>
      <c r="D2" s="182"/>
      <c r="E2" s="182"/>
      <c r="F2" s="182"/>
      <c r="G2" s="182"/>
      <c r="H2" s="182"/>
      <c r="I2" s="183"/>
      <c r="J2" s="23"/>
      <c r="K2" s="23"/>
      <c r="L2" s="22"/>
    </row>
    <row r="3" spans="1:18" ht="20.25" customHeight="1" thickBot="1">
      <c r="A3" s="23"/>
      <c r="B3" s="32"/>
      <c r="C3" s="32"/>
      <c r="D3" s="32"/>
      <c r="E3" s="32"/>
      <c r="F3" s="32"/>
      <c r="G3" s="32"/>
      <c r="H3" s="32"/>
      <c r="I3" s="32"/>
      <c r="J3" s="23"/>
      <c r="K3" s="23"/>
      <c r="L3" s="22"/>
    </row>
    <row r="4" spans="1:18" ht="20.25" customHeight="1" thickBot="1">
      <c r="A4" s="22"/>
      <c r="B4" s="4"/>
      <c r="C4" s="8" t="s">
        <v>0</v>
      </c>
      <c r="D4" s="9" t="s">
        <v>33</v>
      </c>
      <c r="E4" s="9" t="s">
        <v>34</v>
      </c>
      <c r="F4" s="9" t="s">
        <v>35</v>
      </c>
      <c r="G4" s="10" t="s">
        <v>36</v>
      </c>
      <c r="H4" s="11" t="s">
        <v>37</v>
      </c>
      <c r="I4" s="12" t="s">
        <v>38</v>
      </c>
      <c r="J4" s="31"/>
      <c r="K4" s="23"/>
      <c r="L4" s="22"/>
      <c r="N4" s="24"/>
      <c r="O4" s="1"/>
      <c r="P4" s="1"/>
      <c r="Q4" s="1"/>
      <c r="R4" s="1"/>
    </row>
    <row r="5" spans="1:18" ht="20.25" customHeight="1">
      <c r="A5" s="22"/>
      <c r="B5" s="13">
        <v>1</v>
      </c>
      <c r="C5" s="5" t="s">
        <v>62</v>
      </c>
      <c r="D5" s="138" t="s">
        <v>213</v>
      </c>
      <c r="E5" s="138" t="s">
        <v>147</v>
      </c>
      <c r="F5" s="80" t="s">
        <v>356</v>
      </c>
      <c r="G5" s="16"/>
      <c r="H5" s="16">
        <f t="shared" ref="H5:H26" si="0">D5+E5+F5+G5</f>
        <v>571</v>
      </c>
      <c r="I5" s="19">
        <f t="shared" ref="I5:I26" si="1">H5/3</f>
        <v>190.33333333333334</v>
      </c>
      <c r="J5" s="31"/>
      <c r="K5" s="23"/>
      <c r="L5" s="22"/>
      <c r="N5" s="24"/>
      <c r="O5" s="1"/>
      <c r="P5" s="2"/>
      <c r="Q5" s="2"/>
      <c r="R5" s="2"/>
    </row>
    <row r="6" spans="1:18" ht="20.25" customHeight="1">
      <c r="A6" s="22"/>
      <c r="B6" s="14">
        <v>2</v>
      </c>
      <c r="C6" s="6" t="s">
        <v>4</v>
      </c>
      <c r="D6" s="116" t="s">
        <v>143</v>
      </c>
      <c r="E6" s="116" t="s">
        <v>75</v>
      </c>
      <c r="F6" s="81" t="s">
        <v>382</v>
      </c>
      <c r="G6" s="17"/>
      <c r="H6" s="17">
        <f t="shared" si="0"/>
        <v>562</v>
      </c>
      <c r="I6" s="20">
        <f t="shared" si="1"/>
        <v>187.33333333333334</v>
      </c>
      <c r="J6" s="31"/>
      <c r="K6" s="23"/>
      <c r="L6" s="22"/>
      <c r="N6" s="24"/>
      <c r="O6" s="1"/>
      <c r="P6" s="2"/>
      <c r="Q6" s="2"/>
      <c r="R6" s="2"/>
    </row>
    <row r="7" spans="1:18" ht="20.25" customHeight="1">
      <c r="A7" s="22"/>
      <c r="B7" s="14">
        <v>3</v>
      </c>
      <c r="C7" s="6" t="s">
        <v>8</v>
      </c>
      <c r="D7" s="116" t="s">
        <v>103</v>
      </c>
      <c r="E7" s="116" t="s">
        <v>261</v>
      </c>
      <c r="F7" s="116" t="s">
        <v>194</v>
      </c>
      <c r="G7" s="17"/>
      <c r="H7" s="17">
        <f t="shared" si="0"/>
        <v>539</v>
      </c>
      <c r="I7" s="20">
        <f t="shared" si="1"/>
        <v>179.66666666666666</v>
      </c>
      <c r="J7" s="31"/>
      <c r="K7" s="23"/>
      <c r="L7" s="22"/>
      <c r="N7" s="24"/>
      <c r="O7" s="1"/>
      <c r="P7" s="2"/>
      <c r="Q7" s="2"/>
      <c r="R7" s="2"/>
    </row>
    <row r="8" spans="1:18" ht="20.25" customHeight="1">
      <c r="A8" s="22"/>
      <c r="B8" s="14">
        <v>4</v>
      </c>
      <c r="C8" s="6" t="s">
        <v>2</v>
      </c>
      <c r="D8" s="81" t="s">
        <v>376</v>
      </c>
      <c r="E8" s="116" t="s">
        <v>190</v>
      </c>
      <c r="F8" s="92" t="s">
        <v>75</v>
      </c>
      <c r="G8" s="17" t="s">
        <v>148</v>
      </c>
      <c r="H8" s="17">
        <f t="shared" si="0"/>
        <v>535</v>
      </c>
      <c r="I8" s="20">
        <f t="shared" si="1"/>
        <v>178.33333333333334</v>
      </c>
      <c r="J8" s="31"/>
      <c r="K8" s="23"/>
      <c r="L8" s="22"/>
      <c r="N8" s="24"/>
      <c r="O8" s="1"/>
      <c r="P8" s="2"/>
      <c r="Q8" s="2"/>
      <c r="R8" s="2"/>
    </row>
    <row r="9" spans="1:18" ht="20.25" customHeight="1">
      <c r="A9" s="22"/>
      <c r="B9" s="14">
        <v>5</v>
      </c>
      <c r="C9" s="6" t="s">
        <v>17</v>
      </c>
      <c r="D9" s="116" t="s">
        <v>110</v>
      </c>
      <c r="E9" s="116" t="s">
        <v>290</v>
      </c>
      <c r="F9" s="116" t="s">
        <v>99</v>
      </c>
      <c r="G9" s="17" t="s">
        <v>148</v>
      </c>
      <c r="H9" s="17">
        <f t="shared" si="0"/>
        <v>527</v>
      </c>
      <c r="I9" s="20">
        <f t="shared" si="1"/>
        <v>175.66666666666666</v>
      </c>
      <c r="J9" s="31"/>
      <c r="K9" s="23"/>
      <c r="L9" s="22"/>
      <c r="N9" s="24"/>
      <c r="O9" s="1"/>
      <c r="P9" s="2"/>
      <c r="Q9" s="2"/>
      <c r="R9" s="2"/>
    </row>
    <row r="10" spans="1:18" ht="20.25" customHeight="1">
      <c r="A10" s="22"/>
      <c r="B10" s="14">
        <v>6</v>
      </c>
      <c r="C10" s="6" t="s">
        <v>88</v>
      </c>
      <c r="D10" s="116" t="s">
        <v>258</v>
      </c>
      <c r="E10" s="116" t="s">
        <v>255</v>
      </c>
      <c r="F10" s="92" t="s">
        <v>258</v>
      </c>
      <c r="G10" s="17" t="s">
        <v>148</v>
      </c>
      <c r="H10" s="17">
        <f t="shared" si="0"/>
        <v>511</v>
      </c>
      <c r="I10" s="20">
        <f t="shared" si="1"/>
        <v>170.33333333333334</v>
      </c>
      <c r="J10" s="31"/>
      <c r="K10" s="23"/>
      <c r="L10" s="22"/>
      <c r="N10" s="24"/>
      <c r="O10" s="1"/>
      <c r="P10" s="2"/>
      <c r="Q10" s="2"/>
      <c r="R10" s="2"/>
    </row>
    <row r="11" spans="1:18" ht="20.25" customHeight="1">
      <c r="A11" s="22"/>
      <c r="B11" s="14">
        <v>7</v>
      </c>
      <c r="C11" s="6" t="s">
        <v>91</v>
      </c>
      <c r="D11" s="116" t="s">
        <v>290</v>
      </c>
      <c r="E11" s="116" t="s">
        <v>122</v>
      </c>
      <c r="F11" s="92" t="s">
        <v>75</v>
      </c>
      <c r="G11" s="17" t="s">
        <v>148</v>
      </c>
      <c r="H11" s="17">
        <f t="shared" si="0"/>
        <v>507</v>
      </c>
      <c r="I11" s="20">
        <f t="shared" si="1"/>
        <v>169</v>
      </c>
      <c r="J11" s="31"/>
      <c r="K11" s="23"/>
      <c r="L11" s="22"/>
      <c r="N11" s="24"/>
      <c r="O11" s="1"/>
      <c r="P11" s="2"/>
      <c r="Q11" s="2"/>
      <c r="R11" s="2"/>
    </row>
    <row r="12" spans="1:18" ht="20.25" customHeight="1">
      <c r="A12" s="22"/>
      <c r="B12" s="14">
        <v>8</v>
      </c>
      <c r="C12" s="6" t="s">
        <v>96</v>
      </c>
      <c r="D12" s="116" t="s">
        <v>302</v>
      </c>
      <c r="E12" s="116" t="s">
        <v>144</v>
      </c>
      <c r="F12" s="116" t="s">
        <v>291</v>
      </c>
      <c r="G12" s="17"/>
      <c r="H12" s="17">
        <f t="shared" si="0"/>
        <v>503</v>
      </c>
      <c r="I12" s="20">
        <f t="shared" si="1"/>
        <v>167.66666666666666</v>
      </c>
      <c r="J12" s="31"/>
      <c r="K12" s="23"/>
      <c r="L12" s="22"/>
      <c r="N12" s="24"/>
      <c r="O12" s="1"/>
      <c r="P12" s="2"/>
      <c r="Q12" s="2"/>
      <c r="R12" s="2"/>
    </row>
    <row r="13" spans="1:18" ht="20.25" customHeight="1">
      <c r="A13" s="22"/>
      <c r="B13" s="14">
        <v>9</v>
      </c>
      <c r="C13" s="6" t="s">
        <v>25</v>
      </c>
      <c r="D13" s="116" t="s">
        <v>111</v>
      </c>
      <c r="E13" s="116" t="s">
        <v>223</v>
      </c>
      <c r="F13" s="116" t="s">
        <v>215</v>
      </c>
      <c r="G13" s="17" t="s">
        <v>148</v>
      </c>
      <c r="H13" s="17">
        <f t="shared" si="0"/>
        <v>500</v>
      </c>
      <c r="I13" s="20">
        <f t="shared" si="1"/>
        <v>166.66666666666666</v>
      </c>
      <c r="J13" s="31"/>
      <c r="K13" s="23"/>
      <c r="L13" s="22"/>
      <c r="N13" s="24"/>
      <c r="O13" s="1"/>
      <c r="P13" s="2"/>
      <c r="Q13" s="2"/>
      <c r="R13" s="2"/>
    </row>
    <row r="14" spans="1:18" ht="20.25" customHeight="1">
      <c r="A14" s="22"/>
      <c r="B14" s="14">
        <v>10</v>
      </c>
      <c r="C14" s="6" t="s">
        <v>13</v>
      </c>
      <c r="D14" s="116" t="s">
        <v>235</v>
      </c>
      <c r="E14" s="116" t="s">
        <v>111</v>
      </c>
      <c r="F14" s="116" t="s">
        <v>258</v>
      </c>
      <c r="G14" s="17"/>
      <c r="H14" s="17">
        <f t="shared" si="0"/>
        <v>495</v>
      </c>
      <c r="I14" s="20">
        <f t="shared" si="1"/>
        <v>165</v>
      </c>
      <c r="J14" s="31"/>
      <c r="K14" s="23"/>
      <c r="L14" s="22"/>
      <c r="N14" s="24"/>
      <c r="O14" s="1"/>
      <c r="P14" s="2"/>
      <c r="Q14" s="2"/>
      <c r="R14" s="2"/>
    </row>
    <row r="15" spans="1:18" ht="20.25" customHeight="1">
      <c r="A15" s="22"/>
      <c r="B15" s="14">
        <v>11</v>
      </c>
      <c r="C15" s="6" t="s">
        <v>24</v>
      </c>
      <c r="D15" s="116" t="s">
        <v>76</v>
      </c>
      <c r="E15" s="116" t="s">
        <v>223</v>
      </c>
      <c r="F15" s="116" t="s">
        <v>377</v>
      </c>
      <c r="G15" s="17"/>
      <c r="H15" s="17">
        <f t="shared" si="0"/>
        <v>484</v>
      </c>
      <c r="I15" s="20">
        <f t="shared" si="1"/>
        <v>161.33333333333334</v>
      </c>
      <c r="J15" s="31"/>
      <c r="K15" s="23"/>
      <c r="L15" s="22"/>
      <c r="N15" s="24"/>
      <c r="O15" s="1"/>
      <c r="P15" s="2"/>
      <c r="Q15" s="2"/>
      <c r="R15" s="2"/>
    </row>
    <row r="16" spans="1:18" ht="20.25" customHeight="1">
      <c r="A16" s="22"/>
      <c r="B16" s="14">
        <v>12</v>
      </c>
      <c r="C16" s="6" t="s">
        <v>20</v>
      </c>
      <c r="D16" s="116" t="s">
        <v>106</v>
      </c>
      <c r="E16" s="116" t="s">
        <v>291</v>
      </c>
      <c r="F16" s="92" t="s">
        <v>126</v>
      </c>
      <c r="G16" s="17"/>
      <c r="H16" s="17">
        <f t="shared" si="0"/>
        <v>470</v>
      </c>
      <c r="I16" s="20">
        <f t="shared" si="1"/>
        <v>156.66666666666666</v>
      </c>
      <c r="J16" s="31"/>
      <c r="K16" s="23"/>
      <c r="L16" s="22"/>
      <c r="N16" s="24"/>
      <c r="O16" s="1"/>
      <c r="P16" s="2"/>
      <c r="Q16" s="2"/>
      <c r="R16" s="2"/>
    </row>
    <row r="17" spans="1:18" ht="20.25" customHeight="1">
      <c r="A17" s="22"/>
      <c r="B17" s="14">
        <v>13</v>
      </c>
      <c r="C17" s="6" t="s">
        <v>7</v>
      </c>
      <c r="D17" s="92" t="s">
        <v>124</v>
      </c>
      <c r="E17" s="92" t="s">
        <v>119</v>
      </c>
      <c r="F17" s="92" t="s">
        <v>120</v>
      </c>
      <c r="G17" s="17"/>
      <c r="H17" s="17">
        <f t="shared" si="0"/>
        <v>469</v>
      </c>
      <c r="I17" s="20">
        <f t="shared" si="1"/>
        <v>156.33333333333334</v>
      </c>
      <c r="J17" s="31"/>
      <c r="K17" s="23"/>
      <c r="L17" s="22"/>
      <c r="N17" s="24"/>
      <c r="O17" s="1"/>
      <c r="P17" s="2"/>
      <c r="Q17" s="2"/>
      <c r="R17" s="2"/>
    </row>
    <row r="18" spans="1:18" ht="20.25" customHeight="1">
      <c r="A18" s="22"/>
      <c r="B18" s="14">
        <v>14</v>
      </c>
      <c r="C18" s="6" t="s">
        <v>9</v>
      </c>
      <c r="D18" s="116" t="s">
        <v>235</v>
      </c>
      <c r="E18" s="116" t="s">
        <v>223</v>
      </c>
      <c r="F18" s="116" t="s">
        <v>379</v>
      </c>
      <c r="G18" s="17"/>
      <c r="H18" s="17">
        <f t="shared" si="0"/>
        <v>469</v>
      </c>
      <c r="I18" s="20">
        <f t="shared" si="1"/>
        <v>156.33333333333334</v>
      </c>
      <c r="J18" s="31"/>
      <c r="K18" s="23"/>
      <c r="L18" s="22"/>
      <c r="N18" s="24"/>
      <c r="O18" s="1"/>
      <c r="P18" s="2"/>
      <c r="Q18" s="2"/>
      <c r="R18" s="2"/>
    </row>
    <row r="19" spans="1:18" ht="20.25" customHeight="1">
      <c r="A19" s="22"/>
      <c r="B19" s="14">
        <v>15</v>
      </c>
      <c r="C19" s="6" t="s">
        <v>27</v>
      </c>
      <c r="D19" s="116" t="s">
        <v>147</v>
      </c>
      <c r="E19" s="116" t="s">
        <v>108</v>
      </c>
      <c r="F19" s="92" t="s">
        <v>260</v>
      </c>
      <c r="G19" s="17"/>
      <c r="H19" s="17">
        <f t="shared" si="0"/>
        <v>467</v>
      </c>
      <c r="I19" s="20">
        <f t="shared" si="1"/>
        <v>155.66666666666666</v>
      </c>
      <c r="J19" s="31"/>
      <c r="K19" s="23"/>
      <c r="L19" s="22"/>
      <c r="N19" s="24"/>
      <c r="O19" s="1"/>
      <c r="P19" s="2"/>
      <c r="Q19" s="2"/>
      <c r="R19" s="2"/>
    </row>
    <row r="20" spans="1:18" ht="20.25" customHeight="1">
      <c r="A20" s="22"/>
      <c r="B20" s="14">
        <v>16</v>
      </c>
      <c r="C20" s="6" t="s">
        <v>11</v>
      </c>
      <c r="D20" s="92" t="s">
        <v>76</v>
      </c>
      <c r="E20" s="92" t="s">
        <v>118</v>
      </c>
      <c r="F20" s="92" t="s">
        <v>126</v>
      </c>
      <c r="G20" s="17"/>
      <c r="H20" s="17">
        <f t="shared" si="0"/>
        <v>465</v>
      </c>
      <c r="I20" s="20">
        <f t="shared" si="1"/>
        <v>155</v>
      </c>
      <c r="J20" s="31"/>
      <c r="K20" s="23"/>
      <c r="L20" s="22"/>
      <c r="N20" s="24"/>
      <c r="O20" s="1"/>
      <c r="P20" s="2"/>
      <c r="Q20" s="2"/>
      <c r="R20" s="2"/>
    </row>
    <row r="21" spans="1:18" ht="20.25" customHeight="1">
      <c r="A21" s="22"/>
      <c r="B21" s="14">
        <v>17</v>
      </c>
      <c r="C21" s="6" t="s">
        <v>177</v>
      </c>
      <c r="D21" s="116" t="s">
        <v>375</v>
      </c>
      <c r="E21" s="116" t="s">
        <v>109</v>
      </c>
      <c r="F21" s="92" t="s">
        <v>221</v>
      </c>
      <c r="G21" s="17"/>
      <c r="H21" s="17">
        <f t="shared" si="0"/>
        <v>455</v>
      </c>
      <c r="I21" s="20">
        <f t="shared" si="1"/>
        <v>151.66666666666666</v>
      </c>
      <c r="J21" s="31"/>
      <c r="K21" s="23"/>
      <c r="L21" s="22"/>
      <c r="N21" s="24"/>
      <c r="O21" s="1"/>
      <c r="P21" s="2"/>
      <c r="Q21" s="2"/>
      <c r="R21" s="2"/>
    </row>
    <row r="22" spans="1:18" ht="20.25" customHeight="1">
      <c r="A22" s="22"/>
      <c r="B22" s="14">
        <v>18</v>
      </c>
      <c r="C22" s="6" t="s">
        <v>14</v>
      </c>
      <c r="D22" s="116" t="s">
        <v>103</v>
      </c>
      <c r="E22" s="116" t="s">
        <v>107</v>
      </c>
      <c r="F22" s="92" t="s">
        <v>134</v>
      </c>
      <c r="G22" s="17"/>
      <c r="H22" s="17">
        <f t="shared" si="0"/>
        <v>422</v>
      </c>
      <c r="I22" s="20">
        <f t="shared" si="1"/>
        <v>140.66666666666666</v>
      </c>
      <c r="J22" s="31"/>
      <c r="K22" s="23"/>
      <c r="L22" s="22"/>
      <c r="N22" s="24"/>
      <c r="O22" s="1"/>
      <c r="P22" s="2"/>
      <c r="Q22" s="2"/>
      <c r="R22" s="2"/>
    </row>
    <row r="23" spans="1:18" ht="20.25" customHeight="1">
      <c r="A23" s="22"/>
      <c r="B23" s="14">
        <v>19</v>
      </c>
      <c r="C23" s="74" t="s">
        <v>12</v>
      </c>
      <c r="D23" s="117" t="s">
        <v>116</v>
      </c>
      <c r="E23" s="117" t="s">
        <v>190</v>
      </c>
      <c r="F23" s="117" t="s">
        <v>381</v>
      </c>
      <c r="G23" s="75"/>
      <c r="H23" s="75">
        <f t="shared" si="0"/>
        <v>380</v>
      </c>
      <c r="I23" s="20">
        <f t="shared" si="1"/>
        <v>126.66666666666667</v>
      </c>
      <c r="J23" s="31"/>
      <c r="K23" s="23"/>
      <c r="L23" s="22"/>
      <c r="N23" s="24"/>
      <c r="O23" s="1"/>
      <c r="P23" s="2"/>
      <c r="Q23" s="2"/>
      <c r="R23" s="2"/>
    </row>
    <row r="24" spans="1:18" ht="20.25" customHeight="1">
      <c r="A24" s="22"/>
      <c r="B24" s="14">
        <v>20</v>
      </c>
      <c r="C24" s="74" t="s">
        <v>97</v>
      </c>
      <c r="D24" s="93" t="s">
        <v>118</v>
      </c>
      <c r="E24" s="93" t="s">
        <v>138</v>
      </c>
      <c r="F24" s="93" t="s">
        <v>132</v>
      </c>
      <c r="G24" s="17"/>
      <c r="H24" s="75">
        <f t="shared" si="0"/>
        <v>379</v>
      </c>
      <c r="I24" s="20">
        <f t="shared" si="1"/>
        <v>126.33333333333333</v>
      </c>
      <c r="J24" s="31"/>
      <c r="K24" s="23"/>
      <c r="L24" s="22"/>
      <c r="N24" s="24"/>
      <c r="O24" s="1"/>
      <c r="P24" s="2"/>
      <c r="Q24" s="2"/>
      <c r="R24" s="2"/>
    </row>
    <row r="25" spans="1:18" ht="20.25" customHeight="1">
      <c r="A25" s="22"/>
      <c r="B25" s="14">
        <v>21</v>
      </c>
      <c r="C25" s="74" t="s">
        <v>250</v>
      </c>
      <c r="D25" s="117" t="s">
        <v>307</v>
      </c>
      <c r="E25" s="117" t="s">
        <v>234</v>
      </c>
      <c r="F25" s="117" t="s">
        <v>253</v>
      </c>
      <c r="G25" s="75" t="s">
        <v>148</v>
      </c>
      <c r="H25" s="75">
        <f t="shared" si="0"/>
        <v>369</v>
      </c>
      <c r="I25" s="20">
        <f t="shared" si="1"/>
        <v>123</v>
      </c>
      <c r="J25" s="31"/>
      <c r="K25" s="23"/>
      <c r="L25" s="22"/>
      <c r="N25" s="24"/>
      <c r="O25" s="1"/>
      <c r="P25" s="2"/>
      <c r="Q25" s="2"/>
      <c r="R25" s="2"/>
    </row>
    <row r="26" spans="1:18" ht="20.25" customHeight="1" thickBot="1">
      <c r="A26" s="22"/>
      <c r="B26" s="15">
        <v>22</v>
      </c>
      <c r="C26" s="7" t="s">
        <v>15</v>
      </c>
      <c r="D26" s="139" t="s">
        <v>100</v>
      </c>
      <c r="E26" s="139" t="s">
        <v>135</v>
      </c>
      <c r="F26" s="139" t="s">
        <v>380</v>
      </c>
      <c r="G26" s="18" t="s">
        <v>148</v>
      </c>
      <c r="H26" s="18">
        <f t="shared" si="0"/>
        <v>365</v>
      </c>
      <c r="I26" s="21">
        <f t="shared" si="1"/>
        <v>121.66666666666667</v>
      </c>
      <c r="J26" s="31"/>
      <c r="K26" s="23"/>
      <c r="L26" s="22"/>
      <c r="N26" s="24"/>
      <c r="O26" s="1"/>
      <c r="P26" s="2"/>
      <c r="Q26" s="2"/>
      <c r="R26" s="2"/>
    </row>
    <row r="27" spans="1:18" ht="20.25" customHeight="1">
      <c r="A27" s="23"/>
      <c r="B27" s="28"/>
      <c r="C27" s="28"/>
      <c r="D27" s="29"/>
      <c r="E27" s="29"/>
      <c r="F27" s="29"/>
      <c r="G27" s="30"/>
      <c r="H27" s="30"/>
      <c r="I27" s="27"/>
      <c r="J27" s="23"/>
      <c r="K27" s="23"/>
      <c r="L27" s="22"/>
      <c r="N27" s="24"/>
      <c r="O27" s="1"/>
      <c r="P27" s="2"/>
      <c r="Q27" s="2"/>
      <c r="R27" s="2"/>
    </row>
    <row r="28" spans="1:18" ht="20.25" customHeight="1" thickBot="1">
      <c r="A28" s="23"/>
      <c r="B28" s="24"/>
      <c r="C28" s="24"/>
      <c r="D28" s="25"/>
      <c r="E28" s="25"/>
      <c r="F28" s="25"/>
      <c r="G28" s="26"/>
      <c r="H28" s="26"/>
      <c r="I28" s="23"/>
      <c r="J28" s="23"/>
      <c r="K28" s="23"/>
      <c r="L28" s="22"/>
      <c r="N28" s="24"/>
      <c r="O28" s="1"/>
      <c r="P28" s="2"/>
      <c r="Q28" s="2"/>
      <c r="R28" s="2"/>
    </row>
    <row r="29" spans="1:18" ht="20.25" customHeight="1" thickBot="1">
      <c r="A29" s="22"/>
      <c r="B29" s="49"/>
      <c r="C29" s="50"/>
      <c r="D29" s="51"/>
      <c r="E29" s="51"/>
      <c r="F29" s="51"/>
      <c r="G29" s="46"/>
      <c r="H29" s="44"/>
      <c r="I29" s="45"/>
      <c r="J29" s="31"/>
      <c r="K29" s="23"/>
      <c r="L29" s="22"/>
    </row>
    <row r="30" spans="1:18" ht="20.25" customHeight="1" thickBot="1">
      <c r="A30" s="23"/>
      <c r="B30" s="24"/>
      <c r="C30" s="24"/>
      <c r="D30" s="25"/>
      <c r="E30" s="25"/>
      <c r="F30" s="25"/>
      <c r="G30" s="43"/>
      <c r="H30" s="43"/>
      <c r="I30" s="32"/>
      <c r="J30" s="23"/>
      <c r="K30" s="23"/>
      <c r="L30" s="22"/>
    </row>
    <row r="31" spans="1:18" ht="20.25" customHeight="1" thickBot="1">
      <c r="A31" s="23"/>
      <c r="B31" s="4"/>
      <c r="C31" s="8" t="s">
        <v>0</v>
      </c>
      <c r="D31" s="9" t="s">
        <v>33</v>
      </c>
      <c r="E31" s="9" t="s">
        <v>34</v>
      </c>
      <c r="F31" s="42" t="s">
        <v>35</v>
      </c>
      <c r="G31" s="184"/>
      <c r="H31" s="185"/>
      <c r="I31" s="186"/>
      <c r="J31" s="31"/>
      <c r="K31" s="23"/>
      <c r="L31" s="22"/>
    </row>
    <row r="32" spans="1:18" s="23" customFormat="1" ht="20.25" customHeight="1">
      <c r="B32" s="13">
        <v>1</v>
      </c>
      <c r="C32" s="6" t="s">
        <v>11</v>
      </c>
      <c r="D32" s="92" t="s">
        <v>76</v>
      </c>
      <c r="E32" s="92" t="s">
        <v>118</v>
      </c>
      <c r="F32" s="92" t="s">
        <v>126</v>
      </c>
      <c r="G32" s="184" t="s">
        <v>78</v>
      </c>
      <c r="H32" s="185"/>
      <c r="I32" s="186"/>
      <c r="J32" s="31"/>
      <c r="L32" s="22"/>
      <c r="O32"/>
      <c r="P32"/>
      <c r="Q32"/>
      <c r="R32"/>
    </row>
    <row r="33" spans="1:18" s="23" customFormat="1" ht="20.25" customHeight="1">
      <c r="B33" s="14">
        <v>2</v>
      </c>
      <c r="C33" s="6" t="s">
        <v>27</v>
      </c>
      <c r="D33" s="76" t="s">
        <v>147</v>
      </c>
      <c r="E33" s="76" t="s">
        <v>108</v>
      </c>
      <c r="F33" s="77" t="s">
        <v>260</v>
      </c>
      <c r="G33" s="46"/>
      <c r="H33" s="32"/>
      <c r="J33" s="31"/>
      <c r="L33" s="22"/>
      <c r="O33"/>
      <c r="P33"/>
      <c r="Q33"/>
      <c r="R33"/>
    </row>
    <row r="34" spans="1:18" s="23" customFormat="1" ht="20.25" customHeight="1">
      <c r="B34" s="14">
        <v>3</v>
      </c>
      <c r="C34" s="6" t="s">
        <v>62</v>
      </c>
      <c r="D34" s="106" t="s">
        <v>213</v>
      </c>
      <c r="E34" s="104" t="s">
        <v>378</v>
      </c>
      <c r="F34" s="141" t="s">
        <v>383</v>
      </c>
      <c r="G34" s="102"/>
      <c r="H34" s="103" t="s">
        <v>374</v>
      </c>
      <c r="I34" s="58"/>
      <c r="J34" s="31"/>
      <c r="L34" s="22"/>
      <c r="O34"/>
      <c r="P34"/>
      <c r="Q34"/>
      <c r="R34"/>
    </row>
    <row r="35" spans="1:18" s="23" customFormat="1" ht="20.25" customHeight="1">
      <c r="B35" s="14">
        <v>4</v>
      </c>
      <c r="C35" s="6" t="s">
        <v>25</v>
      </c>
      <c r="D35" s="76" t="s">
        <v>120</v>
      </c>
      <c r="E35" s="135" t="s">
        <v>384</v>
      </c>
      <c r="F35" s="140" t="s">
        <v>385</v>
      </c>
      <c r="G35" s="46"/>
      <c r="H35" s="103"/>
      <c r="I35" s="45"/>
      <c r="J35" s="31"/>
      <c r="L35" s="22"/>
      <c r="O35"/>
      <c r="P35"/>
      <c r="Q35"/>
      <c r="R35"/>
    </row>
    <row r="36" spans="1:18" s="23" customFormat="1" ht="20.25" customHeight="1">
      <c r="B36" s="14">
        <v>5</v>
      </c>
      <c r="C36" s="6" t="s">
        <v>4</v>
      </c>
      <c r="D36" s="142" t="s">
        <v>143</v>
      </c>
      <c r="E36" s="76" t="s">
        <v>75</v>
      </c>
      <c r="F36" s="144" t="s">
        <v>382</v>
      </c>
      <c r="G36" s="46"/>
      <c r="H36" s="103"/>
      <c r="I36" s="45"/>
      <c r="J36" s="31"/>
      <c r="L36" s="22"/>
      <c r="O36"/>
      <c r="P36"/>
      <c r="Q36"/>
      <c r="R36"/>
    </row>
    <row r="37" spans="1:18" s="23" customFormat="1" ht="20.25" customHeight="1" thickBot="1">
      <c r="B37" s="15">
        <v>6</v>
      </c>
      <c r="C37" s="7" t="s">
        <v>8</v>
      </c>
      <c r="D37" s="136" t="s">
        <v>103</v>
      </c>
      <c r="E37" s="143" t="s">
        <v>261</v>
      </c>
      <c r="F37" s="137" t="s">
        <v>194</v>
      </c>
      <c r="G37" s="46"/>
      <c r="H37" s="44"/>
      <c r="I37" s="45"/>
      <c r="J37" s="31"/>
      <c r="L37" s="22"/>
      <c r="O37"/>
      <c r="P37"/>
      <c r="Q37"/>
      <c r="R37"/>
    </row>
    <row r="38" spans="1:18" s="23" customFormat="1" ht="20.25" customHeight="1" thickBot="1">
      <c r="A38" s="22"/>
      <c r="B38" s="52"/>
      <c r="C38" s="53"/>
      <c r="D38" s="54"/>
      <c r="E38" s="54"/>
      <c r="F38" s="54"/>
      <c r="G38" s="46"/>
      <c r="H38" s="44"/>
      <c r="I38" s="45"/>
      <c r="J38" s="31"/>
      <c r="L38" s="22"/>
      <c r="O38"/>
      <c r="P38"/>
      <c r="Q38"/>
      <c r="R38"/>
    </row>
    <row r="39" spans="1:18" s="23" customFormat="1" ht="20.25" customHeight="1">
      <c r="D39" s="22"/>
      <c r="E39" s="132"/>
      <c r="F39" s="31"/>
      <c r="L39" s="22"/>
      <c r="O39"/>
      <c r="P39"/>
      <c r="Q39"/>
      <c r="R39"/>
    </row>
    <row r="40" spans="1:18" s="23" customFormat="1" ht="20.25" customHeight="1">
      <c r="E40" s="27"/>
      <c r="L40" s="22"/>
      <c r="O40"/>
      <c r="P40"/>
      <c r="Q40"/>
      <c r="R40"/>
    </row>
    <row r="41" spans="1:18" s="23" customFormat="1" ht="20.25" customHeight="1">
      <c r="L41" s="22"/>
      <c r="O41"/>
      <c r="P41"/>
      <c r="Q41"/>
      <c r="R41"/>
    </row>
    <row r="42" spans="1:18" s="23" customFormat="1" ht="20.25" customHeight="1">
      <c r="L42" s="22"/>
      <c r="O42"/>
      <c r="P42"/>
      <c r="Q42"/>
      <c r="R42"/>
    </row>
  </sheetData>
  <mergeCells count="3">
    <mergeCell ref="B2:I2"/>
    <mergeCell ref="G31:I31"/>
    <mergeCell ref="G32:I3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87"/>
  <sheetViews>
    <sheetView workbookViewId="0">
      <selection activeCell="E26" sqref="E26"/>
    </sheetView>
  </sheetViews>
  <sheetFormatPr defaultRowHeight="20.25" customHeight="1"/>
  <cols>
    <col min="1" max="1" width="3.125" customWidth="1"/>
    <col min="7" max="7" width="6.25" customWidth="1"/>
    <col min="9" max="9" width="11.625" bestFit="1" customWidth="1"/>
    <col min="10" max="10" width="3.125" customWidth="1"/>
    <col min="13" max="14" width="9" style="23"/>
    <col min="16" max="17" width="9.125" bestFit="1" customWidth="1"/>
    <col min="18" max="18" width="14.875" bestFit="1" customWidth="1"/>
  </cols>
  <sheetData>
    <row r="1" spans="1:18" ht="20.2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2"/>
    </row>
    <row r="2" spans="1:18" ht="32.25" customHeight="1">
      <c r="A2" s="23"/>
      <c r="B2" s="181" t="s">
        <v>357</v>
      </c>
      <c r="C2" s="182"/>
      <c r="D2" s="182"/>
      <c r="E2" s="182"/>
      <c r="F2" s="182"/>
      <c r="G2" s="182"/>
      <c r="H2" s="182"/>
      <c r="I2" s="183"/>
      <c r="J2" s="23"/>
      <c r="K2" s="23"/>
      <c r="L2" s="22"/>
    </row>
    <row r="3" spans="1:18" ht="20.25" customHeight="1" thickBot="1">
      <c r="A3" s="23"/>
      <c r="B3" s="32"/>
      <c r="C3" s="32"/>
      <c r="D3" s="32"/>
      <c r="E3" s="32"/>
      <c r="F3" s="32"/>
      <c r="G3" s="32"/>
      <c r="H3" s="32"/>
      <c r="I3" s="32"/>
      <c r="J3" s="23"/>
      <c r="K3" s="23"/>
      <c r="L3" s="22"/>
    </row>
    <row r="4" spans="1:18" ht="20.25" customHeight="1" thickBot="1">
      <c r="A4" s="22"/>
      <c r="B4" s="4"/>
      <c r="C4" s="8" t="s">
        <v>0</v>
      </c>
      <c r="D4" s="9" t="s">
        <v>33</v>
      </c>
      <c r="E4" s="9" t="s">
        <v>34</v>
      </c>
      <c r="F4" s="9" t="s">
        <v>35</v>
      </c>
      <c r="G4" s="10" t="s">
        <v>36</v>
      </c>
      <c r="H4" s="11" t="s">
        <v>37</v>
      </c>
      <c r="I4" s="12" t="s">
        <v>38</v>
      </c>
      <c r="J4" s="31"/>
      <c r="K4" s="23"/>
      <c r="L4" s="22"/>
      <c r="N4" s="24"/>
      <c r="O4" s="1"/>
      <c r="P4" s="1"/>
      <c r="Q4" s="1"/>
      <c r="R4" s="1"/>
    </row>
    <row r="5" spans="1:18" ht="20.25" customHeight="1">
      <c r="A5" s="22"/>
      <c r="B5" s="13">
        <v>1</v>
      </c>
      <c r="C5" s="5" t="s">
        <v>15</v>
      </c>
      <c r="D5" s="91" t="s">
        <v>308</v>
      </c>
      <c r="E5" s="91" t="s">
        <v>138</v>
      </c>
      <c r="F5" s="91" t="s">
        <v>319</v>
      </c>
      <c r="G5" s="16" t="s">
        <v>148</v>
      </c>
      <c r="H5" s="16">
        <f t="shared" ref="H5:H35" si="0">D5+E5+F5+G5</f>
        <v>435</v>
      </c>
      <c r="I5" s="19">
        <f t="shared" ref="I5:I35" si="1">H5/3</f>
        <v>145</v>
      </c>
      <c r="J5" s="31"/>
      <c r="K5" s="23"/>
      <c r="L5" s="22"/>
      <c r="N5" s="24"/>
      <c r="O5" s="1"/>
      <c r="P5" s="2"/>
      <c r="Q5" s="2"/>
      <c r="R5" s="2"/>
    </row>
    <row r="6" spans="1:18" ht="20.25" customHeight="1">
      <c r="A6" s="22"/>
      <c r="B6" s="14">
        <v>2</v>
      </c>
      <c r="C6" s="6" t="s">
        <v>11</v>
      </c>
      <c r="D6" s="92" t="s">
        <v>101</v>
      </c>
      <c r="E6" s="92" t="s">
        <v>113</v>
      </c>
      <c r="F6" s="92" t="s">
        <v>137</v>
      </c>
      <c r="G6" s="17"/>
      <c r="H6" s="17">
        <f t="shared" si="0"/>
        <v>462</v>
      </c>
      <c r="I6" s="20">
        <f t="shared" si="1"/>
        <v>154</v>
      </c>
      <c r="J6" s="31"/>
      <c r="K6" s="23"/>
      <c r="L6" s="22"/>
      <c r="N6" s="24"/>
      <c r="O6" s="1"/>
      <c r="P6" s="2"/>
      <c r="Q6" s="2"/>
      <c r="R6" s="2"/>
    </row>
    <row r="7" spans="1:18" ht="20.25" customHeight="1">
      <c r="A7" s="22"/>
      <c r="B7" s="14">
        <v>3</v>
      </c>
      <c r="C7" s="6" t="s">
        <v>27</v>
      </c>
      <c r="D7" s="116" t="s">
        <v>334</v>
      </c>
      <c r="E7" s="116" t="s">
        <v>335</v>
      </c>
      <c r="F7" s="116" t="s">
        <v>336</v>
      </c>
      <c r="G7" s="17"/>
      <c r="H7" s="17">
        <f t="shared" si="0"/>
        <v>459</v>
      </c>
      <c r="I7" s="20">
        <f t="shared" si="1"/>
        <v>153</v>
      </c>
      <c r="J7" s="31"/>
      <c r="K7" s="23"/>
      <c r="L7" s="22"/>
      <c r="N7" s="24"/>
      <c r="O7" s="1"/>
      <c r="P7" s="2"/>
      <c r="Q7" s="2"/>
      <c r="R7" s="2"/>
    </row>
    <row r="8" spans="1:18" ht="20.25" customHeight="1">
      <c r="A8" s="22"/>
      <c r="B8" s="14">
        <v>4</v>
      </c>
      <c r="C8" s="6" t="s">
        <v>19</v>
      </c>
      <c r="D8" s="81" t="s">
        <v>356</v>
      </c>
      <c r="E8" s="92" t="s">
        <v>105</v>
      </c>
      <c r="F8" s="92" t="s">
        <v>143</v>
      </c>
      <c r="G8" s="17"/>
      <c r="H8" s="17">
        <f t="shared" si="0"/>
        <v>599</v>
      </c>
      <c r="I8" s="20">
        <f t="shared" si="1"/>
        <v>199.66666666666666</v>
      </c>
      <c r="J8" s="31"/>
      <c r="K8" s="23"/>
      <c r="L8" s="22"/>
      <c r="N8" s="24"/>
      <c r="O8" s="1"/>
      <c r="P8" s="2"/>
      <c r="Q8" s="2"/>
      <c r="R8" s="2"/>
    </row>
    <row r="9" spans="1:18" ht="20.25" customHeight="1">
      <c r="A9" s="22"/>
      <c r="B9" s="14">
        <v>5</v>
      </c>
      <c r="C9" s="6" t="s">
        <v>90</v>
      </c>
      <c r="D9" s="92" t="s">
        <v>211</v>
      </c>
      <c r="E9" s="92" t="s">
        <v>211</v>
      </c>
      <c r="F9" s="92" t="s">
        <v>317</v>
      </c>
      <c r="G9" s="17" t="s">
        <v>148</v>
      </c>
      <c r="H9" s="17">
        <f t="shared" si="0"/>
        <v>319</v>
      </c>
      <c r="I9" s="20">
        <f t="shared" si="1"/>
        <v>106.33333333333333</v>
      </c>
      <c r="J9" s="31"/>
      <c r="K9" s="23"/>
      <c r="L9" s="22"/>
      <c r="N9" s="24"/>
      <c r="O9" s="1"/>
      <c r="P9" s="2"/>
      <c r="Q9" s="2"/>
      <c r="R9" s="2"/>
    </row>
    <row r="10" spans="1:18" ht="20.25" customHeight="1">
      <c r="A10" s="22"/>
      <c r="B10" s="14">
        <v>6</v>
      </c>
      <c r="C10" s="6" t="s">
        <v>7</v>
      </c>
      <c r="D10" s="81" t="s">
        <v>355</v>
      </c>
      <c r="E10" s="92" t="s">
        <v>309</v>
      </c>
      <c r="F10" s="81" t="s">
        <v>355</v>
      </c>
      <c r="G10" s="17"/>
      <c r="H10" s="17">
        <f t="shared" si="0"/>
        <v>608</v>
      </c>
      <c r="I10" s="20">
        <f t="shared" si="1"/>
        <v>202.66666666666666</v>
      </c>
      <c r="J10" s="31"/>
      <c r="K10" s="23"/>
      <c r="L10" s="22"/>
      <c r="N10" s="24"/>
      <c r="O10" s="1"/>
      <c r="P10" s="2"/>
      <c r="Q10" s="2"/>
      <c r="R10" s="2"/>
    </row>
    <row r="11" spans="1:18" ht="20.25" customHeight="1">
      <c r="A11" s="22"/>
      <c r="B11" s="14">
        <v>7</v>
      </c>
      <c r="C11" s="6" t="s">
        <v>62</v>
      </c>
      <c r="D11" s="92" t="s">
        <v>303</v>
      </c>
      <c r="E11" s="92" t="s">
        <v>124</v>
      </c>
      <c r="F11" s="81" t="s">
        <v>316</v>
      </c>
      <c r="G11" s="17"/>
      <c r="H11" s="17">
        <f t="shared" si="0"/>
        <v>551</v>
      </c>
      <c r="I11" s="20">
        <f t="shared" si="1"/>
        <v>183.66666666666666</v>
      </c>
      <c r="J11" s="31"/>
      <c r="K11" s="23"/>
      <c r="L11" s="22"/>
      <c r="N11" s="24"/>
      <c r="O11" s="1"/>
      <c r="P11" s="2"/>
      <c r="Q11" s="2"/>
      <c r="R11" s="2"/>
    </row>
    <row r="12" spans="1:18" ht="20.25" customHeight="1">
      <c r="A12" s="22"/>
      <c r="B12" s="14">
        <v>8</v>
      </c>
      <c r="C12" s="6" t="s">
        <v>25</v>
      </c>
      <c r="D12" s="92" t="s">
        <v>307</v>
      </c>
      <c r="E12" s="92" t="s">
        <v>113</v>
      </c>
      <c r="F12" s="92" t="s">
        <v>126</v>
      </c>
      <c r="G12" s="17" t="s">
        <v>148</v>
      </c>
      <c r="H12" s="17">
        <f t="shared" si="0"/>
        <v>467</v>
      </c>
      <c r="I12" s="20">
        <f t="shared" si="1"/>
        <v>155.66666666666666</v>
      </c>
      <c r="J12" s="31"/>
      <c r="K12" s="23"/>
      <c r="L12" s="22"/>
      <c r="N12" s="24"/>
      <c r="O12" s="1"/>
      <c r="P12" s="2"/>
      <c r="Q12" s="2"/>
      <c r="R12" s="2"/>
    </row>
    <row r="13" spans="1:18" ht="20.25" customHeight="1">
      <c r="A13" s="22"/>
      <c r="B13" s="14">
        <v>9</v>
      </c>
      <c r="C13" s="6" t="s">
        <v>29</v>
      </c>
      <c r="D13" s="116" t="s">
        <v>344</v>
      </c>
      <c r="E13" s="116" t="s">
        <v>345</v>
      </c>
      <c r="F13" s="116" t="s">
        <v>346</v>
      </c>
      <c r="G13" s="17"/>
      <c r="H13" s="17">
        <f t="shared" si="0"/>
        <v>342</v>
      </c>
      <c r="I13" s="20">
        <f t="shared" si="1"/>
        <v>114</v>
      </c>
      <c r="J13" s="31"/>
      <c r="K13" s="23"/>
      <c r="L13" s="22"/>
      <c r="N13" s="24"/>
      <c r="O13" s="1"/>
      <c r="P13" s="2"/>
      <c r="Q13" s="2"/>
      <c r="R13" s="2"/>
    </row>
    <row r="14" spans="1:18" ht="20.25" customHeight="1">
      <c r="A14" s="22"/>
      <c r="B14" s="14">
        <v>10</v>
      </c>
      <c r="C14" s="6" t="s">
        <v>9</v>
      </c>
      <c r="D14" s="92" t="s">
        <v>144</v>
      </c>
      <c r="E14" s="92" t="s">
        <v>106</v>
      </c>
      <c r="F14" s="92" t="s">
        <v>193</v>
      </c>
      <c r="G14" s="17"/>
      <c r="H14" s="17">
        <f t="shared" si="0"/>
        <v>429</v>
      </c>
      <c r="I14" s="20">
        <f t="shared" si="1"/>
        <v>143</v>
      </c>
      <c r="J14" s="31"/>
      <c r="K14" s="23"/>
      <c r="L14" s="22"/>
      <c r="N14" s="24"/>
      <c r="O14" s="1"/>
      <c r="P14" s="2"/>
      <c r="Q14" s="2"/>
      <c r="R14" s="2"/>
    </row>
    <row r="15" spans="1:18" ht="20.25" customHeight="1">
      <c r="A15" s="22"/>
      <c r="B15" s="14">
        <v>11</v>
      </c>
      <c r="C15" s="6" t="s">
        <v>14</v>
      </c>
      <c r="D15" s="116" t="s">
        <v>338</v>
      </c>
      <c r="E15" s="116" t="s">
        <v>341</v>
      </c>
      <c r="F15" s="116" t="s">
        <v>342</v>
      </c>
      <c r="G15" s="17"/>
      <c r="H15" s="17">
        <f t="shared" si="0"/>
        <v>429</v>
      </c>
      <c r="I15" s="20">
        <f t="shared" si="1"/>
        <v>143</v>
      </c>
      <c r="J15" s="31"/>
      <c r="K15" s="23"/>
      <c r="L15" s="22"/>
      <c r="N15" s="24"/>
      <c r="O15" s="1"/>
      <c r="P15" s="2"/>
      <c r="Q15" s="2"/>
      <c r="R15" s="2"/>
    </row>
    <row r="16" spans="1:18" ht="20.25" customHeight="1">
      <c r="A16" s="22"/>
      <c r="B16" s="14">
        <v>12</v>
      </c>
      <c r="C16" s="6" t="s">
        <v>96</v>
      </c>
      <c r="D16" s="92" t="s">
        <v>133</v>
      </c>
      <c r="E16" s="92" t="s">
        <v>110</v>
      </c>
      <c r="F16" s="92" t="s">
        <v>106</v>
      </c>
      <c r="G16" s="17"/>
      <c r="H16" s="17">
        <f t="shared" si="0"/>
        <v>427</v>
      </c>
      <c r="I16" s="20">
        <f t="shared" si="1"/>
        <v>142.33333333333334</v>
      </c>
      <c r="J16" s="31"/>
      <c r="K16" s="23"/>
      <c r="L16" s="22"/>
      <c r="N16" s="24"/>
      <c r="O16" s="1"/>
      <c r="P16" s="2"/>
      <c r="Q16" s="2"/>
      <c r="R16" s="2"/>
    </row>
    <row r="17" spans="1:18" ht="20.25" customHeight="1">
      <c r="A17" s="22"/>
      <c r="B17" s="14">
        <v>13</v>
      </c>
      <c r="C17" s="6" t="s">
        <v>1</v>
      </c>
      <c r="D17" s="92" t="s">
        <v>302</v>
      </c>
      <c r="E17" s="92" t="s">
        <v>312</v>
      </c>
      <c r="F17" s="92" t="s">
        <v>306</v>
      </c>
      <c r="G17" s="17"/>
      <c r="H17" s="17">
        <f t="shared" si="0"/>
        <v>550</v>
      </c>
      <c r="I17" s="20">
        <f t="shared" si="1"/>
        <v>183.33333333333334</v>
      </c>
      <c r="J17" s="31"/>
      <c r="K17" s="23"/>
      <c r="L17" s="22"/>
      <c r="N17" s="24"/>
      <c r="O17" s="1"/>
      <c r="P17" s="2"/>
      <c r="Q17" s="2"/>
      <c r="R17" s="2"/>
    </row>
    <row r="18" spans="1:18" ht="20.25" customHeight="1">
      <c r="A18" s="22"/>
      <c r="B18" s="14">
        <v>14</v>
      </c>
      <c r="C18" s="6" t="s">
        <v>5</v>
      </c>
      <c r="D18" s="116" t="s">
        <v>326</v>
      </c>
      <c r="E18" s="116" t="s">
        <v>350</v>
      </c>
      <c r="F18" s="116" t="s">
        <v>345</v>
      </c>
      <c r="G18" s="17" t="s">
        <v>148</v>
      </c>
      <c r="H18" s="17">
        <f t="shared" si="0"/>
        <v>494</v>
      </c>
      <c r="I18" s="20">
        <f t="shared" si="1"/>
        <v>164.66666666666666</v>
      </c>
      <c r="J18" s="31"/>
      <c r="K18" s="23"/>
      <c r="L18" s="22"/>
      <c r="N18" s="24"/>
      <c r="O18" s="1"/>
      <c r="P18" s="2"/>
      <c r="Q18" s="2"/>
      <c r="R18" s="2"/>
    </row>
    <row r="19" spans="1:18" ht="20.25" customHeight="1">
      <c r="A19" s="22"/>
      <c r="B19" s="14">
        <v>15</v>
      </c>
      <c r="C19" s="6" t="s">
        <v>13</v>
      </c>
      <c r="D19" s="92" t="s">
        <v>305</v>
      </c>
      <c r="E19" s="92" t="s">
        <v>304</v>
      </c>
      <c r="F19" s="92" t="s">
        <v>318</v>
      </c>
      <c r="G19" s="17"/>
      <c r="H19" s="17">
        <f t="shared" si="0"/>
        <v>525</v>
      </c>
      <c r="I19" s="20">
        <f t="shared" si="1"/>
        <v>175</v>
      </c>
      <c r="J19" s="31"/>
      <c r="K19" s="23"/>
      <c r="L19" s="22"/>
      <c r="N19" s="24"/>
      <c r="O19" s="1"/>
      <c r="P19" s="2"/>
      <c r="Q19" s="2"/>
      <c r="R19" s="2"/>
    </row>
    <row r="20" spans="1:18" ht="20.25" customHeight="1">
      <c r="A20" s="22"/>
      <c r="B20" s="14">
        <v>16</v>
      </c>
      <c r="C20" s="6" t="s">
        <v>24</v>
      </c>
      <c r="D20" s="92" t="s">
        <v>119</v>
      </c>
      <c r="E20" s="92" t="s">
        <v>311</v>
      </c>
      <c r="F20" s="92" t="s">
        <v>315</v>
      </c>
      <c r="G20" s="17"/>
      <c r="H20" s="17">
        <f t="shared" si="0"/>
        <v>442</v>
      </c>
      <c r="I20" s="20">
        <f t="shared" si="1"/>
        <v>147.33333333333334</v>
      </c>
      <c r="J20" s="31"/>
      <c r="K20" s="23"/>
      <c r="L20" s="22"/>
      <c r="N20" s="24"/>
      <c r="O20" s="1"/>
      <c r="P20" s="2"/>
      <c r="Q20" s="2"/>
      <c r="R20" s="2"/>
    </row>
    <row r="21" spans="1:18" ht="20.25" customHeight="1">
      <c r="A21" s="22"/>
      <c r="B21" s="14">
        <v>17</v>
      </c>
      <c r="C21" s="6" t="s">
        <v>6</v>
      </c>
      <c r="D21" s="92" t="s">
        <v>304</v>
      </c>
      <c r="E21" s="81" t="s">
        <v>314</v>
      </c>
      <c r="F21" s="92" t="s">
        <v>213</v>
      </c>
      <c r="G21" s="17"/>
      <c r="H21" s="17">
        <f t="shared" si="0"/>
        <v>611</v>
      </c>
      <c r="I21" s="20">
        <f t="shared" si="1"/>
        <v>203.66666666666666</v>
      </c>
      <c r="J21" s="31"/>
      <c r="K21" s="23"/>
      <c r="L21" s="22"/>
      <c r="N21" s="24"/>
      <c r="O21" s="1"/>
      <c r="P21" s="2"/>
      <c r="Q21" s="2"/>
      <c r="R21" s="2"/>
    </row>
    <row r="22" spans="1:18" ht="20.25" customHeight="1">
      <c r="A22" s="22"/>
      <c r="B22" s="14">
        <v>18</v>
      </c>
      <c r="C22" s="6" t="s">
        <v>97</v>
      </c>
      <c r="D22" s="116" t="s">
        <v>351</v>
      </c>
      <c r="E22" s="116" t="s">
        <v>352</v>
      </c>
      <c r="F22" s="116" t="s">
        <v>353</v>
      </c>
      <c r="G22" s="17"/>
      <c r="H22" s="17">
        <f t="shared" si="0"/>
        <v>312</v>
      </c>
      <c r="I22" s="20">
        <f t="shared" si="1"/>
        <v>104</v>
      </c>
      <c r="J22" s="31"/>
      <c r="K22" s="23"/>
      <c r="L22" s="22"/>
      <c r="N22" s="24"/>
      <c r="O22" s="1"/>
      <c r="P22" s="2"/>
      <c r="Q22" s="2"/>
      <c r="R22" s="2"/>
    </row>
    <row r="23" spans="1:18" ht="20.25" customHeight="1">
      <c r="A23" s="22"/>
      <c r="B23" s="14">
        <v>19</v>
      </c>
      <c r="C23" s="74" t="s">
        <v>300</v>
      </c>
      <c r="D23" s="93" t="s">
        <v>191</v>
      </c>
      <c r="E23" s="93" t="s">
        <v>313</v>
      </c>
      <c r="F23" s="93" t="s">
        <v>123</v>
      </c>
      <c r="G23" s="75" t="s">
        <v>148</v>
      </c>
      <c r="H23" s="75">
        <f t="shared" si="0"/>
        <v>259</v>
      </c>
      <c r="I23" s="20">
        <f t="shared" si="1"/>
        <v>86.333333333333329</v>
      </c>
      <c r="J23" s="31"/>
      <c r="K23" s="23"/>
      <c r="L23" s="22"/>
      <c r="N23" s="24"/>
      <c r="O23" s="1"/>
      <c r="P23" s="2"/>
      <c r="Q23" s="2"/>
      <c r="R23" s="2"/>
    </row>
    <row r="24" spans="1:18" ht="20.25" customHeight="1">
      <c r="A24" s="22"/>
      <c r="B24" s="14">
        <v>20</v>
      </c>
      <c r="C24" s="74" t="s">
        <v>17</v>
      </c>
      <c r="D24" s="117" t="s">
        <v>347</v>
      </c>
      <c r="E24" s="117" t="s">
        <v>348</v>
      </c>
      <c r="F24" s="117" t="s">
        <v>349</v>
      </c>
      <c r="G24" s="17" t="s">
        <v>148</v>
      </c>
      <c r="H24" s="75">
        <f t="shared" si="0"/>
        <v>525</v>
      </c>
      <c r="I24" s="20">
        <f t="shared" si="1"/>
        <v>175</v>
      </c>
      <c r="J24" s="31"/>
      <c r="K24" s="23"/>
      <c r="L24" s="22"/>
      <c r="N24" s="24"/>
      <c r="O24" s="1"/>
      <c r="P24" s="2"/>
      <c r="Q24" s="2"/>
      <c r="R24" s="2"/>
    </row>
    <row r="25" spans="1:18" ht="20.25" customHeight="1">
      <c r="A25" s="22"/>
      <c r="B25" s="14">
        <v>21</v>
      </c>
      <c r="C25" s="74" t="s">
        <v>8</v>
      </c>
      <c r="D25" s="117" t="s">
        <v>320</v>
      </c>
      <c r="E25" s="117" t="s">
        <v>321</v>
      </c>
      <c r="F25" s="101" t="s">
        <v>322</v>
      </c>
      <c r="G25" s="75"/>
      <c r="H25" s="75">
        <f t="shared" si="0"/>
        <v>490</v>
      </c>
      <c r="I25" s="20">
        <f t="shared" si="1"/>
        <v>163.33333333333334</v>
      </c>
      <c r="J25" s="31"/>
      <c r="K25" s="23"/>
      <c r="L25" s="22"/>
      <c r="N25" s="24"/>
      <c r="O25" s="1"/>
      <c r="P25" s="2"/>
      <c r="Q25" s="2"/>
      <c r="R25" s="2"/>
    </row>
    <row r="26" spans="1:18" ht="20.25" customHeight="1">
      <c r="A26" s="22"/>
      <c r="B26" s="14">
        <v>22</v>
      </c>
      <c r="C26" s="74" t="s">
        <v>30</v>
      </c>
      <c r="D26" s="117" t="s">
        <v>323</v>
      </c>
      <c r="E26" s="117" t="s">
        <v>324</v>
      </c>
      <c r="F26" s="117" t="s">
        <v>325</v>
      </c>
      <c r="G26" s="75" t="s">
        <v>148</v>
      </c>
      <c r="H26" s="75">
        <f t="shared" si="0"/>
        <v>405</v>
      </c>
      <c r="I26" s="20">
        <f t="shared" si="1"/>
        <v>135</v>
      </c>
      <c r="J26" s="31"/>
      <c r="K26" s="23"/>
      <c r="L26" s="22"/>
      <c r="N26" s="24"/>
      <c r="O26" s="1"/>
      <c r="P26" s="2"/>
      <c r="Q26" s="2"/>
      <c r="R26" s="2"/>
    </row>
    <row r="27" spans="1:18" ht="20.25" customHeight="1">
      <c r="A27" s="22"/>
      <c r="B27" s="14">
        <v>23</v>
      </c>
      <c r="C27" s="74" t="s">
        <v>180</v>
      </c>
      <c r="D27" s="117" t="s">
        <v>339</v>
      </c>
      <c r="E27" s="117" t="s">
        <v>340</v>
      </c>
      <c r="F27" s="117" t="s">
        <v>331</v>
      </c>
      <c r="G27" s="17"/>
      <c r="H27" s="75">
        <f t="shared" si="0"/>
        <v>465</v>
      </c>
      <c r="I27" s="20">
        <f t="shared" si="1"/>
        <v>155</v>
      </c>
      <c r="J27" s="31"/>
      <c r="K27" s="23"/>
      <c r="L27" s="22"/>
      <c r="N27" s="24"/>
      <c r="O27" s="1"/>
      <c r="P27" s="2"/>
      <c r="Q27" s="2"/>
      <c r="R27" s="2"/>
    </row>
    <row r="28" spans="1:18" ht="20.25" customHeight="1">
      <c r="A28" s="22"/>
      <c r="B28" s="14">
        <v>24</v>
      </c>
      <c r="C28" s="74" t="s">
        <v>10</v>
      </c>
      <c r="D28" s="117" t="s">
        <v>343</v>
      </c>
      <c r="E28" s="117" t="s">
        <v>337</v>
      </c>
      <c r="F28" s="117" t="s">
        <v>321</v>
      </c>
      <c r="G28" s="17"/>
      <c r="H28" s="75">
        <f t="shared" si="0"/>
        <v>501</v>
      </c>
      <c r="I28" s="20">
        <f t="shared" si="1"/>
        <v>167</v>
      </c>
      <c r="J28" s="31"/>
      <c r="K28" s="23"/>
      <c r="L28" s="22"/>
      <c r="N28" s="24"/>
      <c r="O28" s="1"/>
      <c r="P28" s="2"/>
      <c r="Q28" s="2"/>
      <c r="R28" s="2"/>
    </row>
    <row r="29" spans="1:18" ht="20.25" customHeight="1">
      <c r="A29" s="22"/>
      <c r="B29" s="14">
        <v>25</v>
      </c>
      <c r="C29" s="74" t="s">
        <v>80</v>
      </c>
      <c r="D29" s="117" t="s">
        <v>326</v>
      </c>
      <c r="E29" s="117" t="s">
        <v>327</v>
      </c>
      <c r="F29" s="117" t="s">
        <v>325</v>
      </c>
      <c r="G29" s="75"/>
      <c r="H29" s="75">
        <f t="shared" si="0"/>
        <v>436</v>
      </c>
      <c r="I29" s="20">
        <f t="shared" si="1"/>
        <v>145.33333333333334</v>
      </c>
      <c r="J29" s="31"/>
      <c r="K29" s="23"/>
      <c r="L29" s="22"/>
      <c r="N29" s="24"/>
      <c r="O29" s="1"/>
      <c r="P29" s="2"/>
      <c r="Q29" s="2"/>
      <c r="R29" s="2"/>
    </row>
    <row r="30" spans="1:18" ht="20.25" customHeight="1">
      <c r="A30" s="22"/>
      <c r="B30" s="14">
        <v>26</v>
      </c>
      <c r="C30" s="74" t="s">
        <v>2</v>
      </c>
      <c r="D30" s="117" t="s">
        <v>328</v>
      </c>
      <c r="E30" s="101" t="s">
        <v>329</v>
      </c>
      <c r="F30" s="117" t="s">
        <v>330</v>
      </c>
      <c r="G30" s="17" t="s">
        <v>148</v>
      </c>
      <c r="H30" s="75">
        <f t="shared" si="0"/>
        <v>575</v>
      </c>
      <c r="I30" s="20">
        <f t="shared" si="1"/>
        <v>191.66666666666666</v>
      </c>
      <c r="J30" s="31"/>
      <c r="K30" s="23"/>
      <c r="L30" s="22"/>
      <c r="N30" s="24"/>
      <c r="O30" s="1"/>
      <c r="P30" s="2"/>
      <c r="Q30" s="2"/>
      <c r="R30" s="2"/>
    </row>
    <row r="31" spans="1:18" ht="20.25" customHeight="1">
      <c r="A31" s="22"/>
      <c r="B31" s="14">
        <v>27</v>
      </c>
      <c r="C31" s="74" t="s">
        <v>3</v>
      </c>
      <c r="D31" s="117" t="s">
        <v>342</v>
      </c>
      <c r="E31" s="117" t="s">
        <v>326</v>
      </c>
      <c r="F31" s="117" t="s">
        <v>354</v>
      </c>
      <c r="G31" s="75" t="s">
        <v>148</v>
      </c>
      <c r="H31" s="75">
        <f t="shared" si="0"/>
        <v>495</v>
      </c>
      <c r="I31" s="20">
        <f t="shared" si="1"/>
        <v>165</v>
      </c>
      <c r="J31" s="31"/>
      <c r="K31" s="23"/>
      <c r="L31" s="22"/>
      <c r="N31" s="24"/>
      <c r="O31" s="1"/>
      <c r="P31" s="2"/>
      <c r="Q31" s="2"/>
      <c r="R31" s="2"/>
    </row>
    <row r="32" spans="1:18" ht="20.25" customHeight="1">
      <c r="A32" s="22"/>
      <c r="B32" s="14">
        <v>28</v>
      </c>
      <c r="C32" s="74" t="s">
        <v>16</v>
      </c>
      <c r="D32" s="117" t="s">
        <v>331</v>
      </c>
      <c r="E32" s="117" t="s">
        <v>332</v>
      </c>
      <c r="F32" s="117" t="s">
        <v>333</v>
      </c>
      <c r="G32" s="75" t="s">
        <v>148</v>
      </c>
      <c r="H32" s="75">
        <f t="shared" si="0"/>
        <v>410</v>
      </c>
      <c r="I32" s="20">
        <f t="shared" si="1"/>
        <v>136.66666666666666</v>
      </c>
      <c r="J32" s="31"/>
      <c r="K32" s="23"/>
      <c r="L32" s="22"/>
      <c r="N32" s="24"/>
      <c r="O32" s="1"/>
      <c r="P32" s="2"/>
      <c r="Q32" s="2"/>
      <c r="R32" s="2"/>
    </row>
    <row r="33" spans="1:18" ht="20.25" customHeight="1">
      <c r="A33" s="22"/>
      <c r="B33" s="14">
        <v>29</v>
      </c>
      <c r="C33" s="74" t="s">
        <v>18</v>
      </c>
      <c r="D33" s="93" t="s">
        <v>301</v>
      </c>
      <c r="E33" s="93" t="s">
        <v>110</v>
      </c>
      <c r="F33" s="93" t="s">
        <v>137</v>
      </c>
      <c r="G33" s="17" t="s">
        <v>148</v>
      </c>
      <c r="H33" s="75">
        <f t="shared" si="0"/>
        <v>481</v>
      </c>
      <c r="I33" s="20">
        <f t="shared" si="1"/>
        <v>160.33333333333334</v>
      </c>
      <c r="J33" s="31"/>
      <c r="K33" s="23"/>
      <c r="L33" s="22"/>
      <c r="N33" s="24"/>
      <c r="O33" s="1"/>
      <c r="P33" s="2"/>
      <c r="Q33" s="2"/>
      <c r="R33" s="2"/>
    </row>
    <row r="34" spans="1:18" ht="20.25" customHeight="1">
      <c r="A34" s="22"/>
      <c r="B34" s="14">
        <v>30</v>
      </c>
      <c r="C34" s="74" t="s">
        <v>20</v>
      </c>
      <c r="D34" s="117" t="s">
        <v>335</v>
      </c>
      <c r="E34" s="117" t="s">
        <v>337</v>
      </c>
      <c r="F34" s="117" t="s">
        <v>338</v>
      </c>
      <c r="G34" s="17"/>
      <c r="H34" s="75">
        <f t="shared" si="0"/>
        <v>480</v>
      </c>
      <c r="I34" s="20">
        <f t="shared" si="1"/>
        <v>160</v>
      </c>
      <c r="J34" s="31"/>
      <c r="K34" s="23"/>
      <c r="L34" s="22"/>
      <c r="N34" s="24"/>
      <c r="O34" s="1"/>
      <c r="P34" s="2"/>
      <c r="Q34" s="2"/>
      <c r="R34" s="2"/>
    </row>
    <row r="35" spans="1:18" ht="20.25" customHeight="1" thickBot="1">
      <c r="A35" s="22"/>
      <c r="B35" s="15">
        <v>31</v>
      </c>
      <c r="C35" s="7" t="s">
        <v>81</v>
      </c>
      <c r="D35" s="94" t="s">
        <v>122</v>
      </c>
      <c r="E35" s="94" t="s">
        <v>310</v>
      </c>
      <c r="F35" s="94" t="s">
        <v>141</v>
      </c>
      <c r="G35" s="18"/>
      <c r="H35" s="18">
        <f t="shared" si="0"/>
        <v>497</v>
      </c>
      <c r="I35" s="21">
        <f t="shared" si="1"/>
        <v>165.66666666666666</v>
      </c>
      <c r="J35" s="31"/>
      <c r="K35" s="23"/>
      <c r="L35" s="22"/>
      <c r="N35" s="24"/>
      <c r="O35" s="1"/>
      <c r="P35" s="2"/>
      <c r="Q35" s="2"/>
      <c r="R35" s="2"/>
    </row>
    <row r="36" spans="1:18" ht="20.25" customHeight="1">
      <c r="A36" s="23"/>
      <c r="B36" s="28"/>
      <c r="C36" s="28"/>
      <c r="D36" s="29"/>
      <c r="E36" s="29"/>
      <c r="F36" s="29"/>
      <c r="G36" s="30"/>
      <c r="H36" s="30"/>
      <c r="I36" s="27"/>
      <c r="J36" s="23"/>
      <c r="K36" s="23"/>
      <c r="L36" s="22"/>
      <c r="N36" s="24"/>
      <c r="O36" s="1"/>
      <c r="P36" s="2"/>
      <c r="Q36" s="2"/>
      <c r="R36" s="2"/>
    </row>
    <row r="37" spans="1:18" ht="20.25" customHeight="1" thickBot="1">
      <c r="A37" s="23"/>
      <c r="B37" s="24"/>
      <c r="C37" s="24"/>
      <c r="D37" s="25"/>
      <c r="E37" s="25"/>
      <c r="F37" s="25"/>
      <c r="G37" s="26"/>
      <c r="H37" s="26"/>
      <c r="I37" s="23"/>
      <c r="J37" s="23"/>
      <c r="K37" s="23"/>
      <c r="L37" s="22"/>
      <c r="N37" s="24"/>
      <c r="O37" s="1"/>
      <c r="P37" s="2"/>
      <c r="Q37" s="2"/>
      <c r="R37" s="2"/>
    </row>
    <row r="38" spans="1:18" ht="20.25" customHeight="1" thickBot="1">
      <c r="A38" s="22"/>
      <c r="B38" s="49"/>
      <c r="C38" s="50"/>
      <c r="D38" s="51"/>
      <c r="E38" s="51"/>
      <c r="F38" s="51"/>
      <c r="G38" s="46"/>
      <c r="H38" s="44"/>
      <c r="I38" s="45"/>
      <c r="J38" s="31"/>
      <c r="K38" s="23"/>
      <c r="L38" s="22"/>
    </row>
    <row r="39" spans="1:18" ht="20.25" customHeight="1" thickBot="1">
      <c r="A39" s="22"/>
      <c r="B39" s="49"/>
      <c r="C39" s="50"/>
      <c r="D39" s="51"/>
      <c r="E39" s="125"/>
      <c r="F39" s="51"/>
      <c r="G39" s="46"/>
      <c r="H39" s="44"/>
      <c r="I39" s="45"/>
      <c r="J39" s="31"/>
      <c r="K39" s="23"/>
      <c r="L39" s="22"/>
    </row>
    <row r="40" spans="1:18" ht="20.25" customHeight="1" thickBot="1">
      <c r="A40" s="22"/>
      <c r="B40" s="4"/>
      <c r="C40" s="8" t="s">
        <v>358</v>
      </c>
      <c r="D40" s="42" t="s">
        <v>359</v>
      </c>
      <c r="E40" s="126"/>
      <c r="F40" s="118"/>
      <c r="G40" s="46"/>
      <c r="H40" s="44"/>
      <c r="I40" s="45"/>
      <c r="J40" s="31"/>
      <c r="K40" s="23"/>
      <c r="L40" s="22"/>
    </row>
    <row r="41" spans="1:18" s="23" customFormat="1" ht="20.25" customHeight="1" thickBot="1">
      <c r="A41" s="22"/>
      <c r="B41" s="13">
        <v>1</v>
      </c>
      <c r="C41" s="6" t="s">
        <v>7</v>
      </c>
      <c r="D41" s="123" t="s">
        <v>361</v>
      </c>
      <c r="E41" s="127"/>
      <c r="F41" s="118"/>
      <c r="G41" s="46"/>
      <c r="H41" s="44"/>
      <c r="I41" s="45"/>
      <c r="J41" s="31"/>
      <c r="L41" s="22"/>
      <c r="O41"/>
      <c r="P41"/>
      <c r="Q41"/>
      <c r="R41"/>
    </row>
    <row r="42" spans="1:18" s="23" customFormat="1" ht="20.25" customHeight="1" thickBot="1">
      <c r="A42" s="22"/>
      <c r="B42" s="14">
        <v>2</v>
      </c>
      <c r="C42" s="6" t="s">
        <v>81</v>
      </c>
      <c r="D42" s="123" t="s">
        <v>360</v>
      </c>
      <c r="E42" s="127"/>
      <c r="F42" s="118"/>
      <c r="G42" s="46"/>
      <c r="H42" s="44"/>
      <c r="I42" s="45"/>
      <c r="J42" s="31"/>
      <c r="L42" s="22"/>
      <c r="O42"/>
      <c r="P42"/>
      <c r="Q42"/>
      <c r="R42"/>
    </row>
    <row r="43" spans="1:18" s="23" customFormat="1" ht="20.25" customHeight="1" thickBot="1">
      <c r="A43" s="22"/>
      <c r="B43" s="14">
        <v>3</v>
      </c>
      <c r="C43" s="6" t="s">
        <v>18</v>
      </c>
      <c r="D43" s="123" t="s">
        <v>362</v>
      </c>
      <c r="E43" s="127"/>
      <c r="F43" s="118"/>
      <c r="G43" s="46"/>
      <c r="H43" s="44"/>
      <c r="I43" s="45"/>
      <c r="J43" s="31"/>
      <c r="L43" s="22"/>
      <c r="O43"/>
      <c r="P43"/>
      <c r="Q43"/>
      <c r="R43"/>
    </row>
    <row r="44" spans="1:18" s="23" customFormat="1" ht="20.25" customHeight="1" thickBot="1">
      <c r="A44" s="22"/>
      <c r="B44" s="14">
        <v>4</v>
      </c>
      <c r="C44" s="6" t="s">
        <v>27</v>
      </c>
      <c r="D44" s="123" t="s">
        <v>363</v>
      </c>
      <c r="E44" s="127"/>
      <c r="F44" s="118"/>
      <c r="G44" s="46"/>
      <c r="H44" s="44"/>
      <c r="I44" s="45"/>
      <c r="J44" s="31"/>
      <c r="L44" s="22"/>
      <c r="O44"/>
      <c r="P44"/>
      <c r="Q44"/>
      <c r="R44"/>
    </row>
    <row r="45" spans="1:18" s="23" customFormat="1" ht="20.25" customHeight="1" thickBot="1">
      <c r="A45" s="22"/>
      <c r="B45" s="14">
        <v>5</v>
      </c>
      <c r="C45" s="6" t="s">
        <v>20</v>
      </c>
      <c r="D45" s="123" t="s">
        <v>364</v>
      </c>
      <c r="E45" s="127"/>
      <c r="F45" s="118"/>
      <c r="G45" s="46"/>
      <c r="H45" s="44"/>
      <c r="I45" s="45"/>
      <c r="J45" s="31"/>
      <c r="L45" s="22"/>
      <c r="O45"/>
      <c r="P45"/>
      <c r="Q45"/>
      <c r="R45"/>
    </row>
    <row r="46" spans="1:18" s="23" customFormat="1" ht="20.25" customHeight="1" thickBot="1">
      <c r="A46" s="22"/>
      <c r="B46" s="15">
        <v>6</v>
      </c>
      <c r="C46" s="133" t="s">
        <v>371</v>
      </c>
      <c r="D46" s="124">
        <v>375</v>
      </c>
      <c r="E46" s="127"/>
      <c r="F46" s="118"/>
      <c r="G46" s="46"/>
      <c r="H46" s="44"/>
      <c r="I46" s="45"/>
      <c r="J46" s="31"/>
      <c r="L46" s="22"/>
      <c r="O46"/>
      <c r="P46"/>
      <c r="Q46"/>
      <c r="R46"/>
    </row>
    <row r="47" spans="1:18" s="23" customFormat="1" ht="20.25" customHeight="1" thickBot="1">
      <c r="A47" s="22"/>
      <c r="B47" s="120" t="s">
        <v>365</v>
      </c>
      <c r="C47" s="121"/>
      <c r="D47" s="134">
        <f>D41+D42+D43+D44+D45+D46</f>
        <v>2900</v>
      </c>
      <c r="E47" s="128"/>
      <c r="F47" s="118"/>
      <c r="G47" s="46"/>
      <c r="H47" s="44"/>
      <c r="I47" s="45"/>
      <c r="J47" s="31"/>
      <c r="L47" s="22"/>
      <c r="O47"/>
      <c r="P47"/>
      <c r="Q47"/>
      <c r="R47"/>
    </row>
    <row r="48" spans="1:18" s="23" customFormat="1" ht="20.25" customHeight="1" thickBot="1">
      <c r="A48" s="22"/>
      <c r="B48" s="52"/>
      <c r="C48" s="119"/>
      <c r="D48" s="129"/>
      <c r="E48" s="131"/>
      <c r="F48" s="118"/>
      <c r="G48" s="46"/>
      <c r="H48" s="44"/>
      <c r="I48" s="45"/>
      <c r="J48" s="31"/>
      <c r="L48" s="22"/>
      <c r="O48"/>
      <c r="P48"/>
      <c r="Q48"/>
      <c r="R48"/>
    </row>
    <row r="49" spans="2:18" s="23" customFormat="1" ht="20.25" customHeight="1" thickBot="1">
      <c r="B49" s="4"/>
      <c r="C49" s="8" t="s">
        <v>366</v>
      </c>
      <c r="D49" s="42" t="s">
        <v>359</v>
      </c>
      <c r="E49" s="126"/>
      <c r="F49" s="130"/>
      <c r="G49" s="27"/>
      <c r="H49" s="27"/>
      <c r="I49" s="27"/>
      <c r="L49" s="22"/>
      <c r="O49"/>
      <c r="P49"/>
      <c r="Q49"/>
      <c r="R49"/>
    </row>
    <row r="50" spans="2:18" s="23" customFormat="1" ht="20.25" customHeight="1">
      <c r="B50" s="13">
        <v>1</v>
      </c>
      <c r="C50" s="6" t="s">
        <v>24</v>
      </c>
      <c r="D50" s="123">
        <v>442</v>
      </c>
      <c r="E50" s="127"/>
      <c r="F50" s="31"/>
      <c r="L50" s="22"/>
      <c r="O50"/>
      <c r="P50"/>
      <c r="Q50"/>
      <c r="R50"/>
    </row>
    <row r="51" spans="2:18" s="23" customFormat="1" ht="20.25" customHeight="1">
      <c r="B51" s="14">
        <v>2</v>
      </c>
      <c r="C51" s="6" t="s">
        <v>1</v>
      </c>
      <c r="D51" s="123">
        <v>550</v>
      </c>
      <c r="E51" s="127"/>
      <c r="F51" s="31"/>
      <c r="L51" s="22"/>
      <c r="O51"/>
      <c r="P51"/>
      <c r="Q51"/>
      <c r="R51"/>
    </row>
    <row r="52" spans="2:18" s="23" customFormat="1" ht="20.25" customHeight="1">
      <c r="B52" s="14">
        <v>3</v>
      </c>
      <c r="C52" s="6" t="s">
        <v>62</v>
      </c>
      <c r="D52" s="123">
        <v>551</v>
      </c>
      <c r="E52" s="127"/>
      <c r="F52" s="31"/>
      <c r="L52" s="22"/>
      <c r="O52"/>
      <c r="P52"/>
      <c r="Q52"/>
      <c r="R52"/>
    </row>
    <row r="53" spans="2:18" s="23" customFormat="1" ht="20.25" customHeight="1">
      <c r="B53" s="14">
        <v>4</v>
      </c>
      <c r="C53" s="6" t="s">
        <v>14</v>
      </c>
      <c r="D53" s="123">
        <v>429</v>
      </c>
      <c r="E53" s="127"/>
      <c r="F53" s="31"/>
      <c r="L53" s="22"/>
      <c r="O53"/>
      <c r="P53"/>
      <c r="Q53"/>
      <c r="R53"/>
    </row>
    <row r="54" spans="2:18" s="23" customFormat="1" ht="20.25" customHeight="1">
      <c r="B54" s="14">
        <v>5</v>
      </c>
      <c r="C54" s="6" t="s">
        <v>10</v>
      </c>
      <c r="D54" s="123">
        <v>501</v>
      </c>
      <c r="E54" s="127"/>
      <c r="F54" s="31"/>
      <c r="L54" s="22"/>
      <c r="O54"/>
      <c r="P54"/>
      <c r="Q54"/>
      <c r="R54"/>
    </row>
    <row r="55" spans="2:18" s="23" customFormat="1" ht="20.25" customHeight="1" thickBot="1">
      <c r="B55" s="15">
        <v>6</v>
      </c>
      <c r="C55" s="122" t="s">
        <v>29</v>
      </c>
      <c r="D55" s="124">
        <v>342</v>
      </c>
      <c r="E55" s="127"/>
      <c r="F55" s="31"/>
      <c r="L55" s="22"/>
      <c r="O55"/>
      <c r="P55"/>
      <c r="Q55"/>
      <c r="R55"/>
    </row>
    <row r="56" spans="2:18" s="23" customFormat="1" ht="20.25" customHeight="1" thickBot="1">
      <c r="B56" s="120" t="s">
        <v>365</v>
      </c>
      <c r="C56" s="121"/>
      <c r="D56" s="134">
        <f>D50+D51+D52+D53+D54+D55</f>
        <v>2815</v>
      </c>
      <c r="E56" s="128"/>
      <c r="F56" s="31"/>
      <c r="L56" s="22"/>
      <c r="O56"/>
      <c r="P56"/>
      <c r="Q56"/>
      <c r="R56"/>
    </row>
    <row r="57" spans="2:18" s="23" customFormat="1" ht="20.25" customHeight="1" thickBot="1">
      <c r="D57" s="22"/>
      <c r="E57" s="132"/>
      <c r="F57" s="31"/>
      <c r="L57" s="22"/>
      <c r="O57"/>
      <c r="P57"/>
      <c r="Q57"/>
      <c r="R57"/>
    </row>
    <row r="58" spans="2:18" s="23" customFormat="1" ht="20.25" customHeight="1" thickBot="1">
      <c r="B58" s="4"/>
      <c r="C58" s="8" t="s">
        <v>367</v>
      </c>
      <c r="D58" s="42" t="s">
        <v>359</v>
      </c>
      <c r="E58" s="126"/>
      <c r="F58" s="31"/>
      <c r="L58" s="22"/>
      <c r="O58"/>
      <c r="P58"/>
      <c r="Q58"/>
      <c r="R58"/>
    </row>
    <row r="59" spans="2:18" s="23" customFormat="1" ht="20.25" customHeight="1">
      <c r="B59" s="13">
        <v>1</v>
      </c>
      <c r="C59" s="6" t="s">
        <v>6</v>
      </c>
      <c r="D59" s="123">
        <v>611</v>
      </c>
      <c r="E59" s="127"/>
      <c r="F59" s="31"/>
      <c r="L59" s="22"/>
      <c r="O59"/>
      <c r="P59"/>
      <c r="Q59"/>
      <c r="R59"/>
    </row>
    <row r="60" spans="2:18" s="23" customFormat="1" ht="20.25" customHeight="1">
      <c r="B60" s="14">
        <v>2</v>
      </c>
      <c r="C60" s="6" t="s">
        <v>19</v>
      </c>
      <c r="D60" s="123">
        <v>599</v>
      </c>
      <c r="E60" s="127"/>
      <c r="F60" s="31"/>
      <c r="L60" s="22"/>
      <c r="O60"/>
      <c r="P60"/>
      <c r="Q60"/>
      <c r="R60"/>
    </row>
    <row r="61" spans="2:18" s="23" customFormat="1" ht="20.25" customHeight="1">
      <c r="B61" s="14">
        <v>3</v>
      </c>
      <c r="C61" s="6" t="s">
        <v>90</v>
      </c>
      <c r="D61" s="123">
        <v>319</v>
      </c>
      <c r="E61" s="127"/>
      <c r="F61" s="31"/>
      <c r="L61" s="22"/>
      <c r="O61"/>
      <c r="P61"/>
      <c r="Q61"/>
      <c r="R61"/>
    </row>
    <row r="62" spans="2:18" s="23" customFormat="1" ht="20.25" customHeight="1">
      <c r="B62" s="14">
        <v>4</v>
      </c>
      <c r="C62" s="6" t="s">
        <v>370</v>
      </c>
      <c r="D62" s="123">
        <v>525</v>
      </c>
      <c r="E62" s="127"/>
      <c r="F62" s="31"/>
      <c r="L62" s="22"/>
      <c r="O62"/>
      <c r="P62"/>
      <c r="Q62"/>
      <c r="R62"/>
    </row>
    <row r="63" spans="2:18" s="23" customFormat="1" ht="20.25" customHeight="1">
      <c r="B63" s="14">
        <v>5</v>
      </c>
      <c r="C63" s="6" t="s">
        <v>5</v>
      </c>
      <c r="D63" s="123">
        <v>494</v>
      </c>
      <c r="E63" s="127"/>
      <c r="F63" s="31"/>
      <c r="L63" s="22"/>
      <c r="O63"/>
      <c r="P63"/>
      <c r="Q63"/>
      <c r="R63"/>
    </row>
    <row r="64" spans="2:18" s="23" customFormat="1" ht="20.25" customHeight="1" thickBot="1">
      <c r="B64" s="15">
        <v>6</v>
      </c>
      <c r="C64" s="133" t="s">
        <v>371</v>
      </c>
      <c r="D64" s="124">
        <v>375</v>
      </c>
      <c r="E64" s="127"/>
      <c r="F64" s="31"/>
      <c r="L64" s="22"/>
      <c r="O64"/>
      <c r="P64"/>
      <c r="Q64"/>
      <c r="R64"/>
    </row>
    <row r="65" spans="2:18" s="23" customFormat="1" ht="20.25" customHeight="1" thickBot="1">
      <c r="B65" s="120" t="s">
        <v>365</v>
      </c>
      <c r="C65" s="121"/>
      <c r="D65" s="134">
        <f>D59+D60+D61+D62+D63+D64</f>
        <v>2923</v>
      </c>
      <c r="E65" s="128"/>
      <c r="F65" s="31"/>
      <c r="L65" s="22"/>
      <c r="O65"/>
      <c r="P65"/>
      <c r="Q65"/>
      <c r="R65"/>
    </row>
    <row r="66" spans="2:18" s="23" customFormat="1" ht="20.25" customHeight="1" thickBot="1">
      <c r="D66" s="22"/>
      <c r="E66" s="132"/>
      <c r="F66" s="31"/>
      <c r="L66" s="22"/>
      <c r="O66"/>
      <c r="P66"/>
      <c r="Q66"/>
      <c r="R66"/>
    </row>
    <row r="67" spans="2:18" s="23" customFormat="1" ht="20.25" customHeight="1" thickBot="1">
      <c r="B67" s="4"/>
      <c r="C67" s="8" t="s">
        <v>368</v>
      </c>
      <c r="D67" s="42" t="s">
        <v>359</v>
      </c>
      <c r="E67" s="126"/>
      <c r="F67" s="31"/>
      <c r="L67" s="22"/>
      <c r="O67"/>
      <c r="P67"/>
      <c r="Q67"/>
      <c r="R67"/>
    </row>
    <row r="68" spans="2:18" s="23" customFormat="1" ht="20.25" customHeight="1">
      <c r="B68" s="13">
        <v>1</v>
      </c>
      <c r="C68" s="6" t="s">
        <v>13</v>
      </c>
      <c r="D68" s="123">
        <v>525</v>
      </c>
      <c r="E68" s="127"/>
      <c r="F68" s="31"/>
      <c r="L68" s="22"/>
      <c r="O68"/>
      <c r="P68"/>
      <c r="Q68"/>
      <c r="R68"/>
    </row>
    <row r="69" spans="2:18" s="23" customFormat="1" ht="20.25" customHeight="1">
      <c r="B69" s="14">
        <v>2</v>
      </c>
      <c r="C69" s="6" t="s">
        <v>8</v>
      </c>
      <c r="D69" s="123">
        <v>490</v>
      </c>
      <c r="E69" s="127"/>
      <c r="F69" s="31"/>
      <c r="L69" s="22"/>
      <c r="O69"/>
      <c r="P69"/>
      <c r="Q69"/>
      <c r="R69"/>
    </row>
    <row r="70" spans="2:18" s="23" customFormat="1" ht="20.25" customHeight="1">
      <c r="B70" s="14">
        <v>3</v>
      </c>
      <c r="C70" s="6" t="s">
        <v>30</v>
      </c>
      <c r="D70" s="123">
        <v>405</v>
      </c>
      <c r="E70" s="127"/>
      <c r="F70" s="31"/>
      <c r="L70" s="22"/>
      <c r="O70"/>
      <c r="P70"/>
      <c r="Q70"/>
      <c r="R70"/>
    </row>
    <row r="71" spans="2:18" s="23" customFormat="1" ht="20.25" customHeight="1">
      <c r="B71" s="14">
        <v>4</v>
      </c>
      <c r="C71" s="6" t="s">
        <v>3</v>
      </c>
      <c r="D71" s="123">
        <v>495</v>
      </c>
      <c r="E71" s="127"/>
      <c r="F71" s="31"/>
      <c r="L71" s="22"/>
      <c r="O71"/>
      <c r="P71"/>
      <c r="Q71"/>
      <c r="R71"/>
    </row>
    <row r="72" spans="2:18" s="23" customFormat="1" ht="20.25" customHeight="1">
      <c r="B72" s="14">
        <v>5</v>
      </c>
      <c r="C72" s="6" t="s">
        <v>25</v>
      </c>
      <c r="D72" s="123">
        <v>467</v>
      </c>
      <c r="E72" s="127"/>
      <c r="F72" s="31"/>
      <c r="L72" s="22"/>
      <c r="O72"/>
      <c r="P72"/>
      <c r="Q72"/>
      <c r="R72"/>
    </row>
    <row r="73" spans="2:18" s="23" customFormat="1" ht="20.25" customHeight="1" thickBot="1">
      <c r="B73" s="15">
        <v>6</v>
      </c>
      <c r="C73" s="122" t="s">
        <v>372</v>
      </c>
      <c r="D73" s="124">
        <v>435</v>
      </c>
      <c r="E73" s="127"/>
      <c r="F73" s="31"/>
      <c r="L73" s="22"/>
      <c r="O73"/>
      <c r="P73"/>
      <c r="Q73"/>
      <c r="R73"/>
    </row>
    <row r="74" spans="2:18" s="23" customFormat="1" ht="20.25" customHeight="1" thickBot="1">
      <c r="B74" s="120" t="s">
        <v>365</v>
      </c>
      <c r="C74" s="121"/>
      <c r="D74" s="134">
        <f>D68+D69+D70+D71+D72+D73</f>
        <v>2817</v>
      </c>
      <c r="E74" s="128"/>
      <c r="F74" s="31"/>
      <c r="L74" s="22"/>
      <c r="O74"/>
      <c r="P74"/>
      <c r="Q74"/>
      <c r="R74"/>
    </row>
    <row r="75" spans="2:18" s="23" customFormat="1" ht="20.25" customHeight="1" thickBot="1">
      <c r="D75" s="22"/>
      <c r="E75" s="132"/>
      <c r="F75" s="31"/>
      <c r="L75" s="22"/>
      <c r="O75"/>
      <c r="P75"/>
      <c r="Q75"/>
      <c r="R75"/>
    </row>
    <row r="76" spans="2:18" s="23" customFormat="1" ht="20.25" customHeight="1" thickBot="1">
      <c r="B76" s="4"/>
      <c r="C76" s="8" t="s">
        <v>369</v>
      </c>
      <c r="D76" s="42" t="s">
        <v>359</v>
      </c>
      <c r="E76" s="126"/>
      <c r="F76" s="31"/>
      <c r="L76" s="22"/>
      <c r="O76"/>
      <c r="P76"/>
      <c r="Q76"/>
      <c r="R76"/>
    </row>
    <row r="77" spans="2:18" s="23" customFormat="1" ht="20.25" customHeight="1">
      <c r="B77" s="13">
        <v>1</v>
      </c>
      <c r="C77" s="6" t="s">
        <v>80</v>
      </c>
      <c r="D77" s="123">
        <v>436</v>
      </c>
      <c r="E77" s="127"/>
      <c r="F77" s="31"/>
      <c r="L77" s="22"/>
      <c r="O77"/>
      <c r="P77"/>
      <c r="Q77"/>
      <c r="R77"/>
    </row>
    <row r="78" spans="2:18" s="23" customFormat="1" ht="20.25" customHeight="1">
      <c r="B78" s="14">
        <v>2</v>
      </c>
      <c r="C78" s="6" t="s">
        <v>2</v>
      </c>
      <c r="D78" s="123">
        <v>575</v>
      </c>
      <c r="E78" s="127"/>
      <c r="F78" s="31"/>
      <c r="L78" s="22"/>
      <c r="O78"/>
      <c r="P78"/>
      <c r="Q78"/>
      <c r="R78"/>
    </row>
    <row r="79" spans="2:18" s="23" customFormat="1" ht="20.25" customHeight="1">
      <c r="B79" s="14">
        <v>3</v>
      </c>
      <c r="C79" s="6" t="s">
        <v>16</v>
      </c>
      <c r="D79" s="123">
        <v>410</v>
      </c>
      <c r="E79" s="127"/>
      <c r="F79" s="31"/>
      <c r="L79" s="22"/>
      <c r="O79"/>
      <c r="P79"/>
      <c r="Q79"/>
      <c r="R79"/>
    </row>
    <row r="80" spans="2:18" s="23" customFormat="1" ht="20.25" customHeight="1">
      <c r="B80" s="14">
        <v>4</v>
      </c>
      <c r="C80" s="6" t="s">
        <v>11</v>
      </c>
      <c r="D80" s="123">
        <v>462</v>
      </c>
      <c r="E80" s="127"/>
      <c r="F80" s="31"/>
      <c r="L80" s="22"/>
      <c r="O80"/>
      <c r="P80"/>
      <c r="Q80"/>
      <c r="R80"/>
    </row>
    <row r="81" spans="2:18" s="23" customFormat="1" ht="20.25" customHeight="1">
      <c r="B81" s="14">
        <v>5</v>
      </c>
      <c r="C81" s="6" t="s">
        <v>9</v>
      </c>
      <c r="D81" s="123">
        <v>429</v>
      </c>
      <c r="E81" s="127"/>
      <c r="F81" s="31"/>
      <c r="L81" s="22"/>
      <c r="O81"/>
      <c r="P81"/>
      <c r="Q81"/>
      <c r="R81"/>
    </row>
    <row r="82" spans="2:18" s="23" customFormat="1" ht="20.25" customHeight="1" thickBot="1">
      <c r="B82" s="15">
        <v>6</v>
      </c>
      <c r="C82" s="133" t="s">
        <v>371</v>
      </c>
      <c r="D82" s="124">
        <v>375</v>
      </c>
      <c r="E82" s="127"/>
      <c r="F82" s="31"/>
      <c r="L82" s="22"/>
      <c r="O82"/>
      <c r="P82"/>
      <c r="Q82"/>
      <c r="R82"/>
    </row>
    <row r="83" spans="2:18" s="23" customFormat="1" ht="20.25" customHeight="1" thickBot="1">
      <c r="B83" s="120" t="s">
        <v>365</v>
      </c>
      <c r="C83" s="121"/>
      <c r="D83" s="134">
        <f>D77+D78+D79+D80+D81+D82</f>
        <v>2687</v>
      </c>
      <c r="E83" s="128"/>
      <c r="F83" s="31"/>
      <c r="L83" s="22"/>
      <c r="O83"/>
      <c r="P83"/>
      <c r="Q83"/>
      <c r="R83"/>
    </row>
    <row r="84" spans="2:18" s="23" customFormat="1" ht="20.25" customHeight="1">
      <c r="D84" s="22"/>
      <c r="E84" s="132"/>
      <c r="F84" s="31"/>
      <c r="L84" s="22"/>
      <c r="O84"/>
      <c r="P84"/>
      <c r="Q84"/>
      <c r="R84"/>
    </row>
    <row r="85" spans="2:18" s="23" customFormat="1" ht="20.25" customHeight="1">
      <c r="E85" s="27"/>
      <c r="L85" s="22"/>
      <c r="O85"/>
      <c r="P85"/>
      <c r="Q85"/>
      <c r="R85"/>
    </row>
    <row r="86" spans="2:18" s="23" customFormat="1" ht="20.25" customHeight="1">
      <c r="L86" s="22"/>
      <c r="O86"/>
      <c r="P86"/>
      <c r="Q86"/>
      <c r="R86"/>
    </row>
    <row r="87" spans="2:18" s="23" customFormat="1" ht="20.25" customHeight="1">
      <c r="L87" s="22"/>
      <c r="O87"/>
      <c r="P87"/>
      <c r="Q87"/>
      <c r="R87"/>
    </row>
  </sheetData>
  <autoFilter ref="C4:I35">
    <sortState ref="C5:I35">
      <sortCondition ref="C4:C35"/>
    </sortState>
  </autoFilter>
  <mergeCells count="1">
    <mergeCell ref="B2:I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94"/>
  <sheetViews>
    <sheetView topLeftCell="A19" workbookViewId="0">
      <selection activeCell="A43" sqref="A33:K43"/>
    </sheetView>
  </sheetViews>
  <sheetFormatPr defaultRowHeight="20.25" customHeight="1"/>
  <cols>
    <col min="1" max="1" width="3.125" customWidth="1"/>
    <col min="7" max="7" width="6.25" customWidth="1"/>
    <col min="9" max="9" width="11.625" bestFit="1" customWidth="1"/>
    <col min="10" max="10" width="3.125" customWidth="1"/>
    <col min="13" max="14" width="9" style="23"/>
    <col min="16" max="17" width="9.125" bestFit="1" customWidth="1"/>
    <col min="18" max="18" width="14.875" bestFit="1" customWidth="1"/>
  </cols>
  <sheetData>
    <row r="1" spans="1:18" ht="20.2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2"/>
    </row>
    <row r="2" spans="1:18" ht="32.25" customHeight="1">
      <c r="A2" s="23"/>
      <c r="B2" s="181" t="s">
        <v>249</v>
      </c>
      <c r="C2" s="182"/>
      <c r="D2" s="182"/>
      <c r="E2" s="182"/>
      <c r="F2" s="182"/>
      <c r="G2" s="182"/>
      <c r="H2" s="182"/>
      <c r="I2" s="183"/>
      <c r="J2" s="23"/>
      <c r="K2" s="23"/>
      <c r="L2" s="22"/>
    </row>
    <row r="3" spans="1:18" ht="20.25" customHeight="1" thickBot="1">
      <c r="A3" s="23"/>
      <c r="B3" s="32"/>
      <c r="C3" s="32"/>
      <c r="D3" s="32"/>
      <c r="E3" s="32"/>
      <c r="F3" s="32"/>
      <c r="G3" s="32"/>
      <c r="H3" s="32"/>
      <c r="I3" s="32"/>
      <c r="J3" s="23"/>
      <c r="K3" s="23"/>
      <c r="L3" s="22"/>
    </row>
    <row r="4" spans="1:18" ht="20.25" customHeight="1" thickBot="1">
      <c r="A4" s="22"/>
      <c r="B4" s="4"/>
      <c r="C4" s="8" t="s">
        <v>0</v>
      </c>
      <c r="D4" s="9" t="s">
        <v>33</v>
      </c>
      <c r="E4" s="9" t="s">
        <v>34</v>
      </c>
      <c r="F4" s="9" t="s">
        <v>35</v>
      </c>
      <c r="G4" s="10" t="s">
        <v>36</v>
      </c>
      <c r="H4" s="11" t="s">
        <v>37</v>
      </c>
      <c r="I4" s="12" t="s">
        <v>38</v>
      </c>
      <c r="J4" s="31"/>
      <c r="K4" s="23"/>
      <c r="L4" s="22"/>
      <c r="N4" s="24"/>
      <c r="O4" s="1"/>
      <c r="P4" s="1"/>
      <c r="Q4" s="1"/>
      <c r="R4" s="1"/>
    </row>
    <row r="5" spans="1:18" ht="20.25" customHeight="1">
      <c r="A5" s="22"/>
      <c r="B5" s="13">
        <v>1</v>
      </c>
      <c r="C5" s="5" t="s">
        <v>15</v>
      </c>
      <c r="D5" s="91" t="s">
        <v>270</v>
      </c>
      <c r="E5" s="91" t="s">
        <v>271</v>
      </c>
      <c r="F5" s="91" t="s">
        <v>117</v>
      </c>
      <c r="G5" s="16" t="s">
        <v>148</v>
      </c>
      <c r="H5" s="16">
        <f t="shared" ref="H5:H29" si="0">D5+E5+F5+G5</f>
        <v>368</v>
      </c>
      <c r="I5" s="19">
        <f t="shared" ref="I5:I29" si="1">H5/3</f>
        <v>122.66666666666667</v>
      </c>
      <c r="J5" s="31"/>
      <c r="K5" s="23"/>
      <c r="L5" s="22"/>
      <c r="N5" s="24"/>
      <c r="O5" s="1"/>
      <c r="P5" s="2"/>
      <c r="Q5" s="2"/>
      <c r="R5" s="2"/>
    </row>
    <row r="6" spans="1:18" ht="20.25" customHeight="1">
      <c r="A6" s="22"/>
      <c r="B6" s="14">
        <v>2</v>
      </c>
      <c r="C6" s="6" t="s">
        <v>11</v>
      </c>
      <c r="D6" s="92" t="s">
        <v>257</v>
      </c>
      <c r="E6" s="92" t="s">
        <v>120</v>
      </c>
      <c r="F6" s="92" t="s">
        <v>215</v>
      </c>
      <c r="G6" s="17"/>
      <c r="H6" s="17">
        <f t="shared" si="0"/>
        <v>527</v>
      </c>
      <c r="I6" s="20">
        <f t="shared" si="1"/>
        <v>175.66666666666666</v>
      </c>
      <c r="J6" s="31"/>
      <c r="K6" s="23"/>
      <c r="L6" s="22"/>
      <c r="N6" s="24"/>
      <c r="O6" s="1"/>
      <c r="P6" s="2"/>
      <c r="Q6" s="2"/>
      <c r="R6" s="2"/>
    </row>
    <row r="7" spans="1:18" ht="20.25" customHeight="1">
      <c r="A7" s="22"/>
      <c r="B7" s="14">
        <v>3</v>
      </c>
      <c r="C7" s="6" t="s">
        <v>251</v>
      </c>
      <c r="D7" s="92" t="s">
        <v>110</v>
      </c>
      <c r="E7" s="92" t="s">
        <v>215</v>
      </c>
      <c r="F7" s="92" t="s">
        <v>126</v>
      </c>
      <c r="G7" s="17"/>
      <c r="H7" s="17">
        <f t="shared" si="0"/>
        <v>496</v>
      </c>
      <c r="I7" s="20">
        <f t="shared" si="1"/>
        <v>165.33333333333334</v>
      </c>
      <c r="J7" s="31"/>
      <c r="K7" s="23"/>
      <c r="L7" s="22"/>
      <c r="N7" s="24"/>
      <c r="O7" s="1"/>
      <c r="P7" s="2"/>
      <c r="Q7" s="2"/>
      <c r="R7" s="2"/>
    </row>
    <row r="8" spans="1:18" ht="20.25" customHeight="1">
      <c r="A8" s="22"/>
      <c r="B8" s="14">
        <v>4</v>
      </c>
      <c r="C8" s="6" t="s">
        <v>91</v>
      </c>
      <c r="D8" s="92" t="s">
        <v>216</v>
      </c>
      <c r="E8" s="92" t="s">
        <v>190</v>
      </c>
      <c r="F8" s="92" t="s">
        <v>116</v>
      </c>
      <c r="G8" s="17" t="s">
        <v>148</v>
      </c>
      <c r="H8" s="17">
        <f t="shared" si="0"/>
        <v>447</v>
      </c>
      <c r="I8" s="20">
        <f t="shared" si="1"/>
        <v>149</v>
      </c>
      <c r="J8" s="31"/>
      <c r="K8" s="23"/>
      <c r="L8" s="22"/>
      <c r="N8" s="24"/>
      <c r="O8" s="1"/>
      <c r="P8" s="2"/>
      <c r="Q8" s="2"/>
      <c r="R8" s="2"/>
    </row>
    <row r="9" spans="1:18" ht="20.25" customHeight="1">
      <c r="A9" s="22"/>
      <c r="B9" s="14">
        <v>5</v>
      </c>
      <c r="C9" s="6" t="s">
        <v>7</v>
      </c>
      <c r="D9" s="92" t="s">
        <v>272</v>
      </c>
      <c r="E9" s="92" t="s">
        <v>273</v>
      </c>
      <c r="F9" s="92" t="s">
        <v>124</v>
      </c>
      <c r="G9" s="17"/>
      <c r="H9" s="17">
        <f t="shared" si="0"/>
        <v>478</v>
      </c>
      <c r="I9" s="20">
        <f t="shared" si="1"/>
        <v>159.33333333333334</v>
      </c>
      <c r="J9" s="31"/>
      <c r="K9" s="23"/>
      <c r="L9" s="22"/>
      <c r="N9" s="24"/>
      <c r="O9" s="1"/>
      <c r="P9" s="2"/>
      <c r="Q9" s="2"/>
      <c r="R9" s="2"/>
    </row>
    <row r="10" spans="1:18" ht="20.25" customHeight="1">
      <c r="A10" s="22"/>
      <c r="B10" s="14">
        <v>6</v>
      </c>
      <c r="C10" s="6" t="s">
        <v>62</v>
      </c>
      <c r="D10" s="92" t="s">
        <v>76</v>
      </c>
      <c r="E10" s="92" t="s">
        <v>257</v>
      </c>
      <c r="F10" s="81" t="s">
        <v>265</v>
      </c>
      <c r="G10" s="17"/>
      <c r="H10" s="17">
        <f t="shared" si="0"/>
        <v>581</v>
      </c>
      <c r="I10" s="20">
        <f t="shared" si="1"/>
        <v>193.66666666666666</v>
      </c>
      <c r="J10" s="31"/>
      <c r="K10" s="23"/>
      <c r="L10" s="22"/>
      <c r="N10" s="24"/>
      <c r="O10" s="1"/>
      <c r="P10" s="2"/>
      <c r="Q10" s="2"/>
      <c r="R10" s="2"/>
    </row>
    <row r="11" spans="1:18" ht="20.25" customHeight="1">
      <c r="A11" s="22"/>
      <c r="B11" s="14">
        <v>7</v>
      </c>
      <c r="C11" s="6" t="s">
        <v>25</v>
      </c>
      <c r="D11" s="92" t="s">
        <v>254</v>
      </c>
      <c r="E11" s="92" t="s">
        <v>73</v>
      </c>
      <c r="F11" s="92" t="s">
        <v>109</v>
      </c>
      <c r="G11" s="17" t="s">
        <v>148</v>
      </c>
      <c r="H11" s="17">
        <f t="shared" si="0"/>
        <v>543</v>
      </c>
      <c r="I11" s="20">
        <f t="shared" si="1"/>
        <v>181</v>
      </c>
      <c r="J11" s="31"/>
      <c r="K11" s="23"/>
      <c r="L11" s="22"/>
      <c r="N11" s="24"/>
      <c r="O11" s="1"/>
      <c r="P11" s="2"/>
      <c r="Q11" s="2"/>
      <c r="R11" s="2"/>
    </row>
    <row r="12" spans="1:18" ht="20.25" customHeight="1">
      <c r="A12" s="22"/>
      <c r="B12" s="14">
        <v>8</v>
      </c>
      <c r="C12" s="6" t="s">
        <v>9</v>
      </c>
      <c r="D12" s="92" t="s">
        <v>133</v>
      </c>
      <c r="E12" s="81" t="s">
        <v>256</v>
      </c>
      <c r="F12" s="92" t="s">
        <v>221</v>
      </c>
      <c r="G12" s="17"/>
      <c r="H12" s="17">
        <f t="shared" si="0"/>
        <v>477</v>
      </c>
      <c r="I12" s="20">
        <f t="shared" si="1"/>
        <v>159</v>
      </c>
      <c r="J12" s="31"/>
      <c r="K12" s="23"/>
      <c r="L12" s="22"/>
      <c r="N12" s="24"/>
      <c r="O12" s="1"/>
      <c r="P12" s="2"/>
      <c r="Q12" s="2"/>
      <c r="R12" s="2"/>
    </row>
    <row r="13" spans="1:18" ht="20.25" customHeight="1">
      <c r="A13" s="22"/>
      <c r="B13" s="14">
        <v>9</v>
      </c>
      <c r="C13" s="6" t="s">
        <v>14</v>
      </c>
      <c r="D13" s="92" t="s">
        <v>266</v>
      </c>
      <c r="E13" s="92" t="s">
        <v>267</v>
      </c>
      <c r="F13" s="92" t="s">
        <v>138</v>
      </c>
      <c r="G13" s="17"/>
      <c r="H13" s="17">
        <f t="shared" si="0"/>
        <v>426</v>
      </c>
      <c r="I13" s="20">
        <f t="shared" si="1"/>
        <v>142</v>
      </c>
      <c r="J13" s="31"/>
      <c r="K13" s="23"/>
      <c r="L13" s="22"/>
      <c r="N13" s="24"/>
      <c r="O13" s="1"/>
      <c r="P13" s="2"/>
      <c r="Q13" s="2"/>
      <c r="R13" s="2"/>
    </row>
    <row r="14" spans="1:18" ht="20.25" customHeight="1">
      <c r="A14" s="22"/>
      <c r="B14" s="14">
        <v>10</v>
      </c>
      <c r="C14" s="6" t="s">
        <v>87</v>
      </c>
      <c r="D14" s="92" t="s">
        <v>223</v>
      </c>
      <c r="E14" s="92" t="s">
        <v>205</v>
      </c>
      <c r="F14" s="92" t="s">
        <v>261</v>
      </c>
      <c r="G14" s="17"/>
      <c r="H14" s="17">
        <f t="shared" si="0"/>
        <v>460</v>
      </c>
      <c r="I14" s="20">
        <f t="shared" si="1"/>
        <v>153.33333333333334</v>
      </c>
      <c r="J14" s="31"/>
      <c r="K14" s="23"/>
      <c r="L14" s="22"/>
      <c r="N14" s="24"/>
      <c r="O14" s="1"/>
      <c r="P14" s="2"/>
      <c r="Q14" s="2"/>
      <c r="R14" s="2"/>
    </row>
    <row r="15" spans="1:18" ht="20.25" customHeight="1">
      <c r="A15" s="22"/>
      <c r="B15" s="14">
        <v>11</v>
      </c>
      <c r="C15" s="6" t="s">
        <v>13</v>
      </c>
      <c r="D15" s="92" t="s">
        <v>274</v>
      </c>
      <c r="E15" s="92" t="s">
        <v>275</v>
      </c>
      <c r="F15" s="92" t="s">
        <v>260</v>
      </c>
      <c r="G15" s="17"/>
      <c r="H15" s="17">
        <f t="shared" si="0"/>
        <v>494</v>
      </c>
      <c r="I15" s="20">
        <f t="shared" si="1"/>
        <v>164.66666666666666</v>
      </c>
      <c r="J15" s="31"/>
      <c r="K15" s="23"/>
      <c r="L15" s="22"/>
      <c r="N15" s="24"/>
      <c r="O15" s="1"/>
      <c r="P15" s="2"/>
      <c r="Q15" s="2"/>
      <c r="R15" s="2"/>
    </row>
    <row r="16" spans="1:18" ht="20.25" customHeight="1">
      <c r="A16" s="22"/>
      <c r="B16" s="14">
        <v>12</v>
      </c>
      <c r="C16" s="6" t="s">
        <v>24</v>
      </c>
      <c r="D16" s="81" t="s">
        <v>283</v>
      </c>
      <c r="E16" s="92" t="s">
        <v>117</v>
      </c>
      <c r="F16" s="92" t="s">
        <v>263</v>
      </c>
      <c r="G16" s="17"/>
      <c r="H16" s="17">
        <f t="shared" si="0"/>
        <v>419</v>
      </c>
      <c r="I16" s="20">
        <f t="shared" si="1"/>
        <v>139.66666666666666</v>
      </c>
      <c r="J16" s="31"/>
      <c r="K16" s="23"/>
      <c r="L16" s="22"/>
      <c r="N16" s="24"/>
      <c r="O16" s="1"/>
      <c r="P16" s="2"/>
      <c r="Q16" s="2"/>
      <c r="R16" s="2"/>
    </row>
    <row r="17" spans="1:18" ht="20.25" customHeight="1">
      <c r="A17" s="22"/>
      <c r="B17" s="14">
        <v>13</v>
      </c>
      <c r="C17" s="6" t="s">
        <v>4</v>
      </c>
      <c r="D17" s="92" t="s">
        <v>128</v>
      </c>
      <c r="E17" s="92" t="s">
        <v>258</v>
      </c>
      <c r="F17" s="92" t="s">
        <v>109</v>
      </c>
      <c r="G17" s="17"/>
      <c r="H17" s="17">
        <f t="shared" si="0"/>
        <v>468</v>
      </c>
      <c r="I17" s="20">
        <f t="shared" si="1"/>
        <v>156</v>
      </c>
      <c r="J17" s="31"/>
      <c r="K17" s="23"/>
      <c r="L17" s="22"/>
      <c r="N17" s="24"/>
      <c r="O17" s="1"/>
      <c r="P17" s="2"/>
      <c r="Q17" s="2"/>
      <c r="R17" s="2"/>
    </row>
    <row r="18" spans="1:18" ht="20.25" customHeight="1">
      <c r="A18" s="22"/>
      <c r="B18" s="14">
        <v>14</v>
      </c>
      <c r="C18" s="6" t="s">
        <v>97</v>
      </c>
      <c r="D18" s="92" t="s">
        <v>232</v>
      </c>
      <c r="E18" s="92" t="s">
        <v>115</v>
      </c>
      <c r="F18" s="92" t="s">
        <v>264</v>
      </c>
      <c r="G18" s="17"/>
      <c r="H18" s="17">
        <f t="shared" si="0"/>
        <v>329</v>
      </c>
      <c r="I18" s="20">
        <f t="shared" si="1"/>
        <v>109.66666666666667</v>
      </c>
      <c r="J18" s="31"/>
      <c r="K18" s="23"/>
      <c r="L18" s="22"/>
      <c r="N18" s="24"/>
      <c r="O18" s="1"/>
      <c r="P18" s="2"/>
      <c r="Q18" s="2"/>
      <c r="R18" s="2"/>
    </row>
    <row r="19" spans="1:18" ht="20.25" customHeight="1">
      <c r="A19" s="22"/>
      <c r="B19" s="14">
        <v>15</v>
      </c>
      <c r="C19" s="6" t="s">
        <v>69</v>
      </c>
      <c r="D19" s="81" t="s">
        <v>284</v>
      </c>
      <c r="E19" s="92" t="s">
        <v>221</v>
      </c>
      <c r="F19" s="92" t="s">
        <v>126</v>
      </c>
      <c r="G19" s="17" t="s">
        <v>148</v>
      </c>
      <c r="H19" s="17">
        <f t="shared" si="0"/>
        <v>586</v>
      </c>
      <c r="I19" s="20">
        <f t="shared" si="1"/>
        <v>195.33333333333334</v>
      </c>
      <c r="J19" s="31"/>
      <c r="K19" s="23"/>
      <c r="L19" s="22"/>
      <c r="N19" s="24"/>
      <c r="O19" s="1"/>
      <c r="P19" s="2"/>
      <c r="Q19" s="2"/>
      <c r="R19" s="2"/>
    </row>
    <row r="20" spans="1:18" ht="20.25" customHeight="1">
      <c r="A20" s="22"/>
      <c r="B20" s="14">
        <v>16</v>
      </c>
      <c r="C20" s="6" t="s">
        <v>250</v>
      </c>
      <c r="D20" s="92" t="s">
        <v>268</v>
      </c>
      <c r="E20" s="92" t="s">
        <v>269</v>
      </c>
      <c r="F20" s="92" t="s">
        <v>259</v>
      </c>
      <c r="G20" s="17" t="s">
        <v>148</v>
      </c>
      <c r="H20" s="17">
        <f t="shared" si="0"/>
        <v>265</v>
      </c>
      <c r="I20" s="20">
        <f t="shared" si="1"/>
        <v>88.333333333333329</v>
      </c>
      <c r="J20" s="31"/>
      <c r="K20" s="23"/>
      <c r="L20" s="22"/>
      <c r="N20" s="24"/>
      <c r="O20" s="1"/>
      <c r="P20" s="2"/>
      <c r="Q20" s="2"/>
      <c r="R20" s="2"/>
    </row>
    <row r="21" spans="1:18" ht="20.25" customHeight="1">
      <c r="A21" s="22"/>
      <c r="B21" s="14">
        <v>17</v>
      </c>
      <c r="C21" s="6" t="s">
        <v>17</v>
      </c>
      <c r="D21" s="92" t="s">
        <v>133</v>
      </c>
      <c r="E21" s="92" t="s">
        <v>113</v>
      </c>
      <c r="F21" s="92" t="s">
        <v>106</v>
      </c>
      <c r="G21" s="17" t="s">
        <v>148</v>
      </c>
      <c r="H21" s="17">
        <f t="shared" si="0"/>
        <v>474</v>
      </c>
      <c r="I21" s="20">
        <f t="shared" si="1"/>
        <v>158</v>
      </c>
      <c r="J21" s="31"/>
      <c r="K21" s="23"/>
      <c r="L21" s="22"/>
      <c r="N21" s="24"/>
      <c r="O21" s="1"/>
      <c r="P21" s="2"/>
      <c r="Q21" s="2"/>
      <c r="R21" s="2"/>
    </row>
    <row r="22" spans="1:18" ht="20.25" customHeight="1">
      <c r="A22" s="22"/>
      <c r="B22" s="14">
        <v>18</v>
      </c>
      <c r="C22" s="6" t="s">
        <v>8</v>
      </c>
      <c r="D22" s="92" t="s">
        <v>110</v>
      </c>
      <c r="E22" s="92" t="s">
        <v>125</v>
      </c>
      <c r="F22" s="92" t="s">
        <v>102</v>
      </c>
      <c r="G22" s="17"/>
      <c r="H22" s="17">
        <f t="shared" si="0"/>
        <v>500</v>
      </c>
      <c r="I22" s="20">
        <f t="shared" si="1"/>
        <v>166.66666666666666</v>
      </c>
      <c r="J22" s="31"/>
      <c r="K22" s="23"/>
      <c r="L22" s="22"/>
      <c r="N22" s="24"/>
      <c r="O22" s="1"/>
      <c r="P22" s="2"/>
      <c r="Q22" s="2"/>
      <c r="R22" s="2"/>
    </row>
    <row r="23" spans="1:18" ht="20.25" customHeight="1">
      <c r="A23" s="22"/>
      <c r="B23" s="14">
        <v>19</v>
      </c>
      <c r="C23" s="74" t="s">
        <v>10</v>
      </c>
      <c r="D23" s="93" t="s">
        <v>255</v>
      </c>
      <c r="E23" s="93" t="s">
        <v>258</v>
      </c>
      <c r="F23" s="101" t="s">
        <v>262</v>
      </c>
      <c r="G23" s="75"/>
      <c r="H23" s="75">
        <f t="shared" si="0"/>
        <v>571</v>
      </c>
      <c r="I23" s="20">
        <f t="shared" si="1"/>
        <v>190.33333333333334</v>
      </c>
      <c r="J23" s="31"/>
      <c r="K23" s="23"/>
      <c r="L23" s="22"/>
      <c r="N23" s="24"/>
      <c r="O23" s="1"/>
      <c r="P23" s="2"/>
      <c r="Q23" s="2"/>
      <c r="R23" s="2"/>
    </row>
    <row r="24" spans="1:18" ht="20.25" customHeight="1">
      <c r="A24" s="22"/>
      <c r="B24" s="14">
        <v>20</v>
      </c>
      <c r="C24" s="74" t="s">
        <v>79</v>
      </c>
      <c r="D24" s="93" t="s">
        <v>106</v>
      </c>
      <c r="E24" s="93" t="s">
        <v>76</v>
      </c>
      <c r="F24" s="93" t="s">
        <v>73</v>
      </c>
      <c r="G24" s="17" t="s">
        <v>148</v>
      </c>
      <c r="H24" s="75">
        <f t="shared" si="0"/>
        <v>527</v>
      </c>
      <c r="I24" s="20">
        <f t="shared" si="1"/>
        <v>175.66666666666666</v>
      </c>
      <c r="J24" s="31"/>
      <c r="K24" s="23"/>
      <c r="L24" s="22"/>
      <c r="N24" s="24"/>
      <c r="O24" s="1"/>
      <c r="P24" s="2"/>
      <c r="Q24" s="2"/>
      <c r="R24" s="2"/>
    </row>
    <row r="25" spans="1:18" ht="20.25" customHeight="1">
      <c r="A25" s="22"/>
      <c r="B25" s="14">
        <v>21</v>
      </c>
      <c r="C25" s="74" t="s">
        <v>2</v>
      </c>
      <c r="D25" s="93" t="s">
        <v>276</v>
      </c>
      <c r="E25" s="93" t="s">
        <v>277</v>
      </c>
      <c r="F25" s="93" t="s">
        <v>119</v>
      </c>
      <c r="G25" s="75" t="s">
        <v>148</v>
      </c>
      <c r="H25" s="75">
        <f t="shared" si="0"/>
        <v>539</v>
      </c>
      <c r="I25" s="20">
        <f t="shared" si="1"/>
        <v>179.66666666666666</v>
      </c>
      <c r="J25" s="31"/>
      <c r="K25" s="23"/>
      <c r="L25" s="22"/>
      <c r="N25" s="24"/>
      <c r="O25" s="1"/>
      <c r="P25" s="2"/>
      <c r="Q25" s="2"/>
      <c r="R25" s="2"/>
    </row>
    <row r="26" spans="1:18" ht="20.25" customHeight="1">
      <c r="A26" s="22"/>
      <c r="B26" s="14">
        <v>22</v>
      </c>
      <c r="C26" s="74" t="s">
        <v>177</v>
      </c>
      <c r="D26" s="93" t="s">
        <v>280</v>
      </c>
      <c r="E26" s="93" t="s">
        <v>275</v>
      </c>
      <c r="F26" s="93" t="s">
        <v>253</v>
      </c>
      <c r="G26" s="75"/>
      <c r="H26" s="75">
        <f t="shared" si="0"/>
        <v>397</v>
      </c>
      <c r="I26" s="20">
        <f t="shared" si="1"/>
        <v>132.33333333333334</v>
      </c>
      <c r="J26" s="31"/>
      <c r="K26" s="23"/>
      <c r="L26" s="22"/>
      <c r="N26" s="24"/>
      <c r="O26" s="1"/>
      <c r="P26" s="2"/>
      <c r="Q26" s="2"/>
      <c r="R26" s="2"/>
    </row>
    <row r="27" spans="1:18" ht="20.25" customHeight="1">
      <c r="A27" s="22"/>
      <c r="B27" s="14">
        <v>23</v>
      </c>
      <c r="C27" s="74" t="s">
        <v>16</v>
      </c>
      <c r="D27" s="93" t="s">
        <v>278</v>
      </c>
      <c r="E27" s="93" t="s">
        <v>279</v>
      </c>
      <c r="F27" s="93" t="s">
        <v>114</v>
      </c>
      <c r="G27" s="17" t="s">
        <v>148</v>
      </c>
      <c r="H27" s="75">
        <f t="shared" si="0"/>
        <v>452</v>
      </c>
      <c r="I27" s="20">
        <f t="shared" si="1"/>
        <v>150.66666666666666</v>
      </c>
      <c r="J27" s="31"/>
      <c r="K27" s="23"/>
      <c r="L27" s="22"/>
      <c r="N27" s="24"/>
      <c r="O27" s="1"/>
      <c r="P27" s="2"/>
      <c r="Q27" s="2"/>
      <c r="R27" s="2"/>
    </row>
    <row r="28" spans="1:18" ht="20.25" customHeight="1">
      <c r="A28" s="22"/>
      <c r="B28" s="14">
        <v>24</v>
      </c>
      <c r="C28" s="74" t="s">
        <v>20</v>
      </c>
      <c r="D28" s="93" t="s">
        <v>253</v>
      </c>
      <c r="E28" s="93" t="s">
        <v>252</v>
      </c>
      <c r="F28" s="93" t="s">
        <v>147</v>
      </c>
      <c r="G28" s="17"/>
      <c r="H28" s="75">
        <f t="shared" si="0"/>
        <v>449</v>
      </c>
      <c r="I28" s="20">
        <f t="shared" si="1"/>
        <v>149.66666666666666</v>
      </c>
      <c r="J28" s="31"/>
      <c r="K28" s="23"/>
      <c r="L28" s="22"/>
      <c r="N28" s="24"/>
      <c r="O28" s="1"/>
      <c r="P28" s="2"/>
      <c r="Q28" s="2"/>
      <c r="R28" s="2"/>
    </row>
    <row r="29" spans="1:18" ht="20.25" customHeight="1" thickBot="1">
      <c r="A29" s="22"/>
      <c r="B29" s="15">
        <v>25</v>
      </c>
      <c r="C29" s="7" t="s">
        <v>12</v>
      </c>
      <c r="D29" s="94" t="s">
        <v>281</v>
      </c>
      <c r="E29" s="94" t="s">
        <v>282</v>
      </c>
      <c r="F29" s="94" t="s">
        <v>126</v>
      </c>
      <c r="G29" s="18"/>
      <c r="H29" s="18">
        <f t="shared" si="0"/>
        <v>409</v>
      </c>
      <c r="I29" s="21">
        <f t="shared" si="1"/>
        <v>136.33333333333334</v>
      </c>
      <c r="J29" s="31"/>
      <c r="K29" s="23"/>
      <c r="L29" s="22"/>
      <c r="N29" s="24"/>
      <c r="O29" s="1"/>
      <c r="P29" s="2"/>
      <c r="Q29" s="2"/>
      <c r="R29" s="2"/>
    </row>
    <row r="30" spans="1:18" ht="20.25" customHeight="1">
      <c r="A30" s="23"/>
      <c r="B30" s="28"/>
      <c r="C30" s="28"/>
      <c r="D30" s="29"/>
      <c r="E30" s="29"/>
      <c r="F30" s="29"/>
      <c r="G30" s="30"/>
      <c r="H30" s="30"/>
      <c r="I30" s="27"/>
      <c r="J30" s="23"/>
      <c r="K30" s="23"/>
      <c r="L30" s="22"/>
      <c r="N30" s="24"/>
      <c r="O30" s="1"/>
      <c r="P30" s="2"/>
      <c r="Q30" s="2"/>
      <c r="R30" s="2"/>
    </row>
    <row r="31" spans="1:18" ht="20.25" customHeight="1">
      <c r="A31" s="23"/>
      <c r="B31" s="24"/>
      <c r="C31" s="24"/>
      <c r="D31" s="25"/>
      <c r="E31" s="25"/>
      <c r="F31" s="25"/>
      <c r="G31" s="26"/>
      <c r="H31" s="26"/>
      <c r="I31" s="23"/>
      <c r="J31" s="23"/>
      <c r="K31" s="23"/>
      <c r="L31" s="22"/>
      <c r="N31" s="24"/>
      <c r="O31" s="1"/>
      <c r="P31" s="2"/>
      <c r="Q31" s="2"/>
      <c r="R31" s="2"/>
    </row>
    <row r="32" spans="1:18" ht="20.25" customHeight="1">
      <c r="A32" s="23"/>
      <c r="B32" s="24"/>
      <c r="C32" s="24"/>
      <c r="D32" s="25"/>
      <c r="E32" s="25"/>
      <c r="F32" s="25"/>
      <c r="G32" s="26"/>
      <c r="H32" s="26"/>
      <c r="I32" s="23"/>
      <c r="J32" s="23"/>
      <c r="K32" s="27"/>
      <c r="L32" s="73"/>
      <c r="N32" s="24"/>
      <c r="O32" s="1"/>
      <c r="P32" s="2"/>
      <c r="Q32" s="2"/>
      <c r="R32" s="2"/>
    </row>
    <row r="33" spans="1:18" ht="20.25" customHeight="1" thickBot="1">
      <c r="A33" s="23"/>
      <c r="B33" s="24"/>
      <c r="C33" s="24"/>
      <c r="D33" s="25"/>
      <c r="E33" s="25"/>
      <c r="F33" s="25"/>
      <c r="G33" s="43"/>
      <c r="H33" s="43"/>
      <c r="I33" s="32"/>
      <c r="J33" s="23"/>
      <c r="K33" s="23"/>
      <c r="L33" s="22"/>
      <c r="N33" s="24"/>
      <c r="O33" s="1"/>
      <c r="P33" s="2"/>
      <c r="Q33" s="2"/>
      <c r="R33" s="2"/>
    </row>
    <row r="34" spans="1:18" ht="20.25" customHeight="1" thickBot="1">
      <c r="A34" s="23"/>
      <c r="B34" s="4"/>
      <c r="C34" s="8" t="s">
        <v>0</v>
      </c>
      <c r="D34" s="9" t="s">
        <v>33</v>
      </c>
      <c r="E34" s="9" t="s">
        <v>34</v>
      </c>
      <c r="F34" s="42" t="s">
        <v>35</v>
      </c>
      <c r="G34" s="184"/>
      <c r="H34" s="185"/>
      <c r="I34" s="186"/>
      <c r="J34" s="31"/>
      <c r="K34" s="23"/>
      <c r="L34" s="22"/>
      <c r="N34" s="24"/>
      <c r="O34" s="1"/>
      <c r="P34" s="2"/>
      <c r="Q34" s="2"/>
      <c r="R34" s="2"/>
    </row>
    <row r="35" spans="1:18" ht="20.25" customHeight="1">
      <c r="A35" s="23"/>
      <c r="B35" s="13">
        <v>1</v>
      </c>
      <c r="C35" s="6" t="s">
        <v>11</v>
      </c>
      <c r="D35" s="104" t="s">
        <v>257</v>
      </c>
      <c r="E35" s="92" t="s">
        <v>120</v>
      </c>
      <c r="F35" s="92" t="s">
        <v>215</v>
      </c>
      <c r="G35" s="184" t="s">
        <v>286</v>
      </c>
      <c r="H35" s="185"/>
      <c r="I35" s="186"/>
      <c r="J35" s="31"/>
      <c r="K35" s="23"/>
      <c r="L35" s="22"/>
      <c r="N35" s="24"/>
      <c r="O35" s="1"/>
      <c r="P35" s="2"/>
      <c r="Q35" s="2"/>
      <c r="R35" s="2"/>
    </row>
    <row r="36" spans="1:18" ht="20.25" customHeight="1">
      <c r="A36" s="23"/>
      <c r="B36" s="14">
        <v>2</v>
      </c>
      <c r="C36" s="6" t="s">
        <v>27</v>
      </c>
      <c r="D36" s="76" t="s">
        <v>110</v>
      </c>
      <c r="E36" s="76" t="s">
        <v>215</v>
      </c>
      <c r="F36" s="77" t="s">
        <v>126</v>
      </c>
      <c r="G36" s="46"/>
      <c r="H36" s="32"/>
      <c r="I36" s="23"/>
      <c r="J36" s="31"/>
      <c r="K36" s="23"/>
      <c r="L36" s="22"/>
      <c r="N36" s="24"/>
      <c r="O36" s="1"/>
      <c r="P36" s="2"/>
      <c r="Q36" s="2"/>
      <c r="R36" s="2"/>
    </row>
    <row r="37" spans="1:18" ht="20.25" customHeight="1">
      <c r="A37" s="23"/>
      <c r="B37" s="14">
        <v>3</v>
      </c>
      <c r="C37" s="6" t="s">
        <v>62</v>
      </c>
      <c r="D37" s="17" t="s">
        <v>76</v>
      </c>
      <c r="E37" s="108" t="s">
        <v>294</v>
      </c>
      <c r="F37" s="109" t="s">
        <v>295</v>
      </c>
      <c r="G37" s="102"/>
      <c r="H37" s="103" t="s">
        <v>287</v>
      </c>
      <c r="I37" s="58"/>
      <c r="J37" s="31"/>
      <c r="K37" s="23"/>
      <c r="L37" s="22"/>
      <c r="N37" s="24"/>
      <c r="O37" s="1"/>
      <c r="P37" s="2"/>
      <c r="Q37" s="2"/>
      <c r="R37" s="2"/>
    </row>
    <row r="38" spans="1:18" ht="20.25" customHeight="1">
      <c r="A38" s="23"/>
      <c r="B38" s="14">
        <v>4</v>
      </c>
      <c r="C38" s="6" t="s">
        <v>25</v>
      </c>
      <c r="D38" s="76" t="s">
        <v>292</v>
      </c>
      <c r="E38" s="106" t="s">
        <v>143</v>
      </c>
      <c r="F38" s="77" t="s">
        <v>260</v>
      </c>
      <c r="G38" s="46"/>
      <c r="H38" s="103" t="s">
        <v>288</v>
      </c>
      <c r="I38" s="45"/>
      <c r="J38" s="31"/>
      <c r="K38" s="23"/>
      <c r="L38" s="22"/>
      <c r="N38" s="24"/>
      <c r="O38" s="1"/>
      <c r="P38" s="2"/>
      <c r="Q38" s="2"/>
      <c r="R38" s="2"/>
    </row>
    <row r="39" spans="1:18" ht="20.25" customHeight="1">
      <c r="A39" s="23"/>
      <c r="B39" s="14">
        <v>5</v>
      </c>
      <c r="C39" s="6" t="s">
        <v>285</v>
      </c>
      <c r="D39" s="17" t="s">
        <v>223</v>
      </c>
      <c r="E39" s="17" t="s">
        <v>205</v>
      </c>
      <c r="F39" s="47" t="s">
        <v>261</v>
      </c>
      <c r="G39" s="46"/>
      <c r="H39" s="103" t="s">
        <v>289</v>
      </c>
      <c r="I39" s="45"/>
      <c r="J39" s="31"/>
      <c r="K39" s="23"/>
      <c r="L39" s="22"/>
      <c r="N39" s="24"/>
      <c r="O39" s="1"/>
      <c r="P39" s="2"/>
      <c r="Q39" s="2"/>
      <c r="R39" s="2"/>
    </row>
    <row r="40" spans="1:18" ht="20.25" customHeight="1">
      <c r="A40" s="23"/>
      <c r="B40" s="14">
        <v>6</v>
      </c>
      <c r="C40" s="6" t="s">
        <v>4</v>
      </c>
      <c r="D40" s="17" t="s">
        <v>128</v>
      </c>
      <c r="E40" s="17" t="s">
        <v>258</v>
      </c>
      <c r="F40" s="47" t="s">
        <v>109</v>
      </c>
      <c r="G40" s="46"/>
      <c r="H40" s="44"/>
      <c r="I40" s="45"/>
      <c r="J40" s="31"/>
      <c r="K40" s="23"/>
      <c r="L40" s="22"/>
      <c r="N40" s="24"/>
      <c r="O40" s="1"/>
      <c r="P40" s="2"/>
      <c r="Q40" s="2"/>
      <c r="R40" s="2"/>
    </row>
    <row r="41" spans="1:18" ht="20.25" customHeight="1">
      <c r="A41" s="23"/>
      <c r="B41" s="14">
        <v>7</v>
      </c>
      <c r="C41" s="6" t="s">
        <v>69</v>
      </c>
      <c r="D41" s="107" t="s">
        <v>293</v>
      </c>
      <c r="E41" s="17" t="s">
        <v>290</v>
      </c>
      <c r="F41" s="47" t="s">
        <v>291</v>
      </c>
      <c r="G41" s="46"/>
      <c r="H41" s="44"/>
      <c r="I41" s="45"/>
      <c r="J41" s="31"/>
      <c r="K41" s="23"/>
      <c r="L41" s="22"/>
      <c r="N41" s="24"/>
      <c r="O41" s="1"/>
      <c r="P41" s="2"/>
      <c r="Q41" s="2"/>
      <c r="R41" s="2"/>
    </row>
    <row r="42" spans="1:18" ht="20.25" customHeight="1" thickBot="1">
      <c r="A42" s="23"/>
      <c r="B42" s="15">
        <v>8</v>
      </c>
      <c r="C42" s="7" t="s">
        <v>79</v>
      </c>
      <c r="D42" s="18" t="s">
        <v>147</v>
      </c>
      <c r="E42" s="18" t="s">
        <v>203</v>
      </c>
      <c r="F42" s="105" t="s">
        <v>143</v>
      </c>
      <c r="G42" s="46"/>
      <c r="H42" s="44"/>
      <c r="I42" s="45"/>
      <c r="J42" s="31"/>
      <c r="K42" s="23"/>
      <c r="L42" s="22"/>
      <c r="N42" s="24"/>
      <c r="O42" s="1"/>
      <c r="P42" s="2"/>
      <c r="Q42" s="2"/>
      <c r="R42" s="2"/>
    </row>
    <row r="43" spans="1:18" ht="20.25" customHeight="1" thickBot="1">
      <c r="A43" s="22"/>
      <c r="B43" s="52"/>
      <c r="C43" s="53"/>
      <c r="D43" s="54"/>
      <c r="E43" s="54"/>
      <c r="F43" s="54"/>
      <c r="G43" s="46"/>
      <c r="H43" s="44"/>
      <c r="I43" s="45"/>
      <c r="J43" s="31"/>
      <c r="K43" s="23"/>
      <c r="L43" s="22"/>
      <c r="N43" s="24"/>
      <c r="O43" s="1"/>
      <c r="P43" s="2"/>
      <c r="Q43" s="2"/>
      <c r="R43" s="2"/>
    </row>
    <row r="44" spans="1:18" ht="20.25" customHeight="1" thickBot="1">
      <c r="A44" s="22"/>
      <c r="B44" s="49"/>
      <c r="C44" s="50"/>
      <c r="D44" s="51"/>
      <c r="E44" s="51"/>
      <c r="F44" s="51"/>
      <c r="G44" s="46"/>
      <c r="H44" s="44"/>
      <c r="I44" s="45"/>
      <c r="J44" s="31"/>
      <c r="K44" s="23"/>
      <c r="L44" s="22"/>
      <c r="N44" s="24"/>
      <c r="O44" s="1"/>
      <c r="P44" s="2"/>
      <c r="Q44" s="2"/>
      <c r="R44" s="2"/>
    </row>
    <row r="45" spans="1:18" ht="20.25" customHeight="1" thickBot="1">
      <c r="A45" s="22"/>
      <c r="B45" s="49"/>
      <c r="C45" s="50"/>
      <c r="D45" s="51"/>
      <c r="E45" s="51"/>
      <c r="F45" s="51"/>
      <c r="G45" s="46"/>
      <c r="H45" s="44"/>
      <c r="I45" s="45"/>
      <c r="J45" s="31"/>
      <c r="K45" s="23"/>
      <c r="L45" s="22"/>
    </row>
    <row r="46" spans="1:18" ht="20.25" customHeight="1" thickBot="1">
      <c r="A46" s="22"/>
      <c r="B46" s="49"/>
      <c r="C46" s="50"/>
      <c r="D46" s="51"/>
      <c r="E46" s="51"/>
      <c r="F46" s="51"/>
      <c r="G46" s="46"/>
      <c r="H46" s="44"/>
      <c r="I46" s="45"/>
      <c r="J46" s="31"/>
      <c r="K46" s="23"/>
      <c r="L46" s="22"/>
    </row>
    <row r="47" spans="1:18" ht="20.25" customHeight="1" thickBot="1">
      <c r="A47" s="22"/>
      <c r="B47" s="49"/>
      <c r="C47" s="50"/>
      <c r="D47" s="51"/>
      <c r="E47" s="51"/>
      <c r="F47" s="51"/>
      <c r="G47" s="46"/>
      <c r="H47" s="44"/>
      <c r="I47" s="45"/>
      <c r="J47" s="31"/>
      <c r="K47" s="23"/>
      <c r="L47" s="22"/>
    </row>
    <row r="48" spans="1:18" s="23" customFormat="1" ht="20.25" customHeight="1" thickBot="1">
      <c r="A48" s="22"/>
      <c r="B48" s="49"/>
      <c r="C48" s="50"/>
      <c r="D48" s="51"/>
      <c r="E48" s="51"/>
      <c r="F48" s="51"/>
      <c r="G48" s="46"/>
      <c r="H48" s="44"/>
      <c r="I48" s="45"/>
      <c r="J48" s="31"/>
      <c r="L48" s="22"/>
      <c r="O48"/>
      <c r="P48"/>
      <c r="Q48"/>
      <c r="R48"/>
    </row>
    <row r="49" spans="1:18" s="23" customFormat="1" ht="20.25" customHeight="1" thickBot="1">
      <c r="A49" s="22"/>
      <c r="B49" s="49"/>
      <c r="C49" s="50"/>
      <c r="D49" s="51"/>
      <c r="E49" s="51"/>
      <c r="F49" s="51"/>
      <c r="G49" s="46"/>
      <c r="H49" s="44"/>
      <c r="I49" s="45"/>
      <c r="J49" s="31"/>
      <c r="L49" s="22"/>
      <c r="O49"/>
      <c r="P49"/>
      <c r="Q49"/>
      <c r="R49"/>
    </row>
    <row r="50" spans="1:18" s="23" customFormat="1" ht="20.25" customHeight="1" thickBot="1">
      <c r="A50" s="22"/>
      <c r="B50" s="49"/>
      <c r="C50" s="50"/>
      <c r="D50" s="51"/>
      <c r="E50" s="51"/>
      <c r="F50" s="51"/>
      <c r="G50" s="46"/>
      <c r="H50" s="44"/>
      <c r="I50" s="45"/>
      <c r="J50" s="31"/>
      <c r="L50" s="22"/>
      <c r="O50"/>
      <c r="P50"/>
      <c r="Q50"/>
      <c r="R50"/>
    </row>
    <row r="51" spans="1:18" s="23" customFormat="1" ht="20.25" customHeight="1" thickBot="1">
      <c r="A51" s="22"/>
      <c r="B51" s="49"/>
      <c r="C51" s="50"/>
      <c r="D51" s="51"/>
      <c r="E51" s="51"/>
      <c r="F51" s="51"/>
      <c r="G51" s="46"/>
      <c r="H51" s="44"/>
      <c r="I51" s="45"/>
      <c r="J51" s="31"/>
      <c r="L51" s="22"/>
      <c r="O51"/>
      <c r="P51"/>
      <c r="Q51"/>
      <c r="R51"/>
    </row>
    <row r="52" spans="1:18" s="23" customFormat="1" ht="20.25" customHeight="1" thickBot="1">
      <c r="A52" s="22"/>
      <c r="B52" s="49"/>
      <c r="C52" s="50"/>
      <c r="D52" s="51"/>
      <c r="E52" s="51"/>
      <c r="F52" s="51"/>
      <c r="G52" s="46"/>
      <c r="H52" s="44"/>
      <c r="I52" s="45"/>
      <c r="J52" s="31"/>
      <c r="L52" s="22"/>
      <c r="O52"/>
      <c r="P52"/>
      <c r="Q52"/>
      <c r="R52"/>
    </row>
    <row r="53" spans="1:18" s="23" customFormat="1" ht="20.25" customHeight="1" thickBot="1">
      <c r="A53" s="22"/>
      <c r="B53" s="49"/>
      <c r="C53" s="50"/>
      <c r="D53" s="51"/>
      <c r="E53" s="51"/>
      <c r="F53" s="51"/>
      <c r="G53" s="46"/>
      <c r="H53" s="44"/>
      <c r="I53" s="45"/>
      <c r="J53" s="31"/>
      <c r="L53" s="22"/>
      <c r="O53"/>
      <c r="P53"/>
      <c r="Q53"/>
      <c r="R53"/>
    </row>
    <row r="54" spans="1:18" s="23" customFormat="1" ht="20.25" customHeight="1" thickBot="1">
      <c r="A54" s="22"/>
      <c r="B54" s="49"/>
      <c r="C54" s="50"/>
      <c r="D54" s="51"/>
      <c r="E54" s="51"/>
      <c r="F54" s="51"/>
      <c r="G54" s="46"/>
      <c r="H54" s="44"/>
      <c r="I54" s="45"/>
      <c r="J54" s="31"/>
      <c r="L54" s="22"/>
      <c r="O54"/>
      <c r="P54"/>
      <c r="Q54"/>
      <c r="R54"/>
    </row>
    <row r="55" spans="1:18" s="23" customFormat="1" ht="20.25" customHeight="1" thickBot="1">
      <c r="A55" s="22"/>
      <c r="B55" s="49"/>
      <c r="C55" s="50"/>
      <c r="D55" s="51"/>
      <c r="E55" s="51"/>
      <c r="F55" s="51"/>
      <c r="G55" s="46"/>
      <c r="H55" s="44"/>
      <c r="I55" s="45"/>
      <c r="J55" s="31"/>
      <c r="L55" s="22"/>
      <c r="O55"/>
      <c r="P55"/>
      <c r="Q55"/>
      <c r="R55"/>
    </row>
    <row r="56" spans="1:18" s="23" customFormat="1" ht="20.25" customHeight="1">
      <c r="B56" s="27"/>
      <c r="C56" s="27"/>
      <c r="D56" s="27"/>
      <c r="E56" s="27"/>
      <c r="F56" s="27"/>
      <c r="G56" s="27"/>
      <c r="H56" s="27"/>
      <c r="I56" s="27"/>
      <c r="L56" s="22"/>
      <c r="O56"/>
      <c r="P56"/>
      <c r="Q56"/>
      <c r="R56"/>
    </row>
    <row r="57" spans="1:18" s="23" customFormat="1" ht="20.25" customHeight="1">
      <c r="L57" s="22"/>
      <c r="O57"/>
      <c r="P57"/>
      <c r="Q57"/>
      <c r="R57"/>
    </row>
    <row r="58" spans="1:18" s="23" customFormat="1" ht="20.25" customHeight="1">
      <c r="L58" s="22"/>
      <c r="O58"/>
      <c r="P58"/>
      <c r="Q58"/>
      <c r="R58"/>
    </row>
    <row r="59" spans="1:18" s="23" customFormat="1" ht="20.25" customHeight="1">
      <c r="L59" s="22"/>
      <c r="O59"/>
      <c r="P59"/>
      <c r="Q59"/>
      <c r="R59"/>
    </row>
    <row r="60" spans="1:18" s="23" customFormat="1" ht="20.25" customHeight="1">
      <c r="L60" s="22"/>
      <c r="O60"/>
      <c r="P60"/>
      <c r="Q60"/>
      <c r="R60"/>
    </row>
    <row r="61" spans="1:18" s="23" customFormat="1" ht="20.25" customHeight="1">
      <c r="L61" s="22"/>
      <c r="O61"/>
      <c r="P61"/>
      <c r="Q61"/>
      <c r="R61"/>
    </row>
    <row r="62" spans="1:18" s="23" customFormat="1" ht="20.25" customHeight="1">
      <c r="L62" s="22"/>
      <c r="O62"/>
      <c r="P62"/>
      <c r="Q62"/>
      <c r="R62"/>
    </row>
    <row r="63" spans="1:18" s="23" customFormat="1" ht="20.25" customHeight="1">
      <c r="L63" s="22"/>
      <c r="O63"/>
      <c r="P63"/>
      <c r="Q63"/>
      <c r="R63"/>
    </row>
    <row r="64" spans="1:18" s="23" customFormat="1" ht="20.25" customHeight="1">
      <c r="L64" s="22"/>
      <c r="O64"/>
      <c r="P64"/>
      <c r="Q64"/>
      <c r="R64"/>
    </row>
    <row r="65" spans="12:18" s="23" customFormat="1" ht="20.25" customHeight="1">
      <c r="L65" s="22"/>
      <c r="O65"/>
      <c r="P65"/>
      <c r="Q65"/>
      <c r="R65"/>
    </row>
    <row r="66" spans="12:18" s="23" customFormat="1" ht="20.25" customHeight="1">
      <c r="L66" s="22"/>
      <c r="O66"/>
      <c r="P66"/>
      <c r="Q66"/>
      <c r="R66"/>
    </row>
    <row r="67" spans="12:18" s="23" customFormat="1" ht="20.25" customHeight="1">
      <c r="L67" s="22"/>
      <c r="O67"/>
      <c r="P67"/>
      <c r="Q67"/>
      <c r="R67"/>
    </row>
    <row r="68" spans="12:18" s="23" customFormat="1" ht="20.25" customHeight="1">
      <c r="L68" s="22"/>
      <c r="O68"/>
      <c r="P68"/>
      <c r="Q68"/>
      <c r="R68"/>
    </row>
    <row r="69" spans="12:18" s="23" customFormat="1" ht="20.25" customHeight="1">
      <c r="L69" s="22"/>
      <c r="O69"/>
      <c r="P69"/>
      <c r="Q69"/>
      <c r="R69"/>
    </row>
    <row r="70" spans="12:18" s="23" customFormat="1" ht="20.25" customHeight="1">
      <c r="L70" s="22"/>
      <c r="O70"/>
      <c r="P70"/>
      <c r="Q70"/>
      <c r="R70"/>
    </row>
    <row r="71" spans="12:18" s="23" customFormat="1" ht="20.25" customHeight="1">
      <c r="L71" s="22"/>
      <c r="O71"/>
      <c r="P71"/>
      <c r="Q71"/>
      <c r="R71"/>
    </row>
    <row r="72" spans="12:18" s="23" customFormat="1" ht="20.25" customHeight="1">
      <c r="L72" s="22"/>
      <c r="O72"/>
      <c r="P72"/>
      <c r="Q72"/>
      <c r="R72"/>
    </row>
    <row r="73" spans="12:18" s="23" customFormat="1" ht="20.25" customHeight="1">
      <c r="L73" s="22"/>
      <c r="O73"/>
      <c r="P73"/>
      <c r="Q73"/>
      <c r="R73"/>
    </row>
    <row r="74" spans="12:18" s="23" customFormat="1" ht="20.25" customHeight="1">
      <c r="L74" s="22"/>
      <c r="O74"/>
      <c r="P74"/>
      <c r="Q74"/>
      <c r="R74"/>
    </row>
    <row r="75" spans="12:18" s="23" customFormat="1" ht="20.25" customHeight="1">
      <c r="L75" s="22"/>
      <c r="O75"/>
      <c r="P75"/>
      <c r="Q75"/>
      <c r="R75"/>
    </row>
    <row r="76" spans="12:18" s="23" customFormat="1" ht="20.25" customHeight="1">
      <c r="L76" s="22"/>
      <c r="O76"/>
      <c r="P76"/>
      <c r="Q76"/>
      <c r="R76"/>
    </row>
    <row r="77" spans="12:18" s="23" customFormat="1" ht="20.25" customHeight="1">
      <c r="L77" s="22"/>
      <c r="O77"/>
      <c r="P77"/>
      <c r="Q77"/>
      <c r="R77"/>
    </row>
    <row r="78" spans="12:18" s="23" customFormat="1" ht="20.25" customHeight="1">
      <c r="L78" s="22"/>
      <c r="O78"/>
      <c r="P78"/>
      <c r="Q78"/>
      <c r="R78"/>
    </row>
    <row r="79" spans="12:18" s="23" customFormat="1" ht="20.25" customHeight="1">
      <c r="L79" s="22"/>
      <c r="O79"/>
      <c r="P79"/>
      <c r="Q79"/>
      <c r="R79"/>
    </row>
    <row r="80" spans="12:18" s="23" customFormat="1" ht="20.25" customHeight="1">
      <c r="L80" s="22"/>
      <c r="O80"/>
      <c r="P80"/>
      <c r="Q80"/>
      <c r="R80"/>
    </row>
    <row r="81" spans="12:18" s="23" customFormat="1" ht="20.25" customHeight="1">
      <c r="L81" s="22"/>
      <c r="O81"/>
      <c r="P81"/>
      <c r="Q81"/>
      <c r="R81"/>
    </row>
    <row r="82" spans="12:18" s="23" customFormat="1" ht="20.25" customHeight="1">
      <c r="L82" s="22"/>
      <c r="O82"/>
      <c r="P82"/>
      <c r="Q82"/>
      <c r="R82"/>
    </row>
    <row r="83" spans="12:18" s="23" customFormat="1" ht="20.25" customHeight="1">
      <c r="L83" s="22"/>
      <c r="O83"/>
      <c r="P83"/>
      <c r="Q83"/>
      <c r="R83"/>
    </row>
    <row r="84" spans="12:18" s="23" customFormat="1" ht="20.25" customHeight="1">
      <c r="L84" s="22"/>
      <c r="O84"/>
      <c r="P84"/>
      <c r="Q84"/>
      <c r="R84"/>
    </row>
    <row r="85" spans="12:18" s="23" customFormat="1" ht="20.25" customHeight="1">
      <c r="L85" s="22"/>
      <c r="O85"/>
      <c r="P85"/>
      <c r="Q85"/>
      <c r="R85"/>
    </row>
    <row r="86" spans="12:18" s="23" customFormat="1" ht="20.25" customHeight="1">
      <c r="L86" s="22"/>
      <c r="O86"/>
      <c r="P86"/>
      <c r="Q86"/>
      <c r="R86"/>
    </row>
    <row r="87" spans="12:18" s="23" customFormat="1" ht="20.25" customHeight="1">
      <c r="L87" s="22"/>
      <c r="O87"/>
      <c r="P87"/>
      <c r="Q87"/>
      <c r="R87"/>
    </row>
    <row r="88" spans="12:18" s="23" customFormat="1" ht="20.25" customHeight="1">
      <c r="L88" s="22"/>
      <c r="O88"/>
      <c r="P88"/>
      <c r="Q88"/>
      <c r="R88"/>
    </row>
    <row r="89" spans="12:18" s="23" customFormat="1" ht="20.25" customHeight="1">
      <c r="L89" s="22"/>
      <c r="O89"/>
      <c r="P89"/>
      <c r="Q89"/>
      <c r="R89"/>
    </row>
    <row r="90" spans="12:18" s="23" customFormat="1" ht="20.25" customHeight="1">
      <c r="L90" s="22"/>
      <c r="O90"/>
      <c r="P90"/>
      <c r="Q90"/>
      <c r="R90"/>
    </row>
    <row r="91" spans="12:18" s="23" customFormat="1" ht="20.25" customHeight="1">
      <c r="L91" s="22"/>
      <c r="O91"/>
      <c r="P91"/>
      <c r="Q91"/>
      <c r="R91"/>
    </row>
    <row r="92" spans="12:18" s="23" customFormat="1" ht="20.25" customHeight="1">
      <c r="L92" s="22"/>
      <c r="O92"/>
      <c r="P92"/>
      <c r="Q92"/>
      <c r="R92"/>
    </row>
    <row r="93" spans="12:18" s="23" customFormat="1" ht="20.25" customHeight="1">
      <c r="L93" s="22"/>
      <c r="O93"/>
      <c r="P93"/>
      <c r="Q93"/>
      <c r="R93"/>
    </row>
    <row r="94" spans="12:18" s="23" customFormat="1" ht="20.25" customHeight="1">
      <c r="L94" s="22"/>
      <c r="O94"/>
      <c r="P94"/>
      <c r="Q94"/>
      <c r="R94"/>
    </row>
  </sheetData>
  <sortState ref="C36:F42">
    <sortCondition descending="1" ref="C36:C42"/>
  </sortState>
  <mergeCells count="3">
    <mergeCell ref="B2:I2"/>
    <mergeCell ref="G34:I34"/>
    <mergeCell ref="G35:I3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전체 (2)</vt:lpstr>
      <vt:lpstr>Sheet1</vt:lpstr>
      <vt:lpstr>전체</vt:lpstr>
      <vt:lpstr>3회이상</vt:lpstr>
      <vt:lpstr>98회</vt:lpstr>
      <vt:lpstr>97회</vt:lpstr>
      <vt:lpstr>96회</vt:lpstr>
      <vt:lpstr>95회</vt:lpstr>
      <vt:lpstr>94회</vt:lpstr>
      <vt:lpstr>93회</vt:lpstr>
      <vt:lpstr>92회</vt:lpstr>
      <vt:lpstr>91회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Rilyaus</dc:creator>
  <cp:lastModifiedBy>Rilyaus</cp:lastModifiedBy>
  <dcterms:created xsi:type="dcterms:W3CDTF">2015-08-04T06:38:49Z</dcterms:created>
  <dcterms:modified xsi:type="dcterms:W3CDTF">2015-12-06T10:45:03Z</dcterms:modified>
</cp:coreProperties>
</file>