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mc:AlternateContent xmlns:mc="http://schemas.openxmlformats.org/markup-compatibility/2006">
    <mc:Choice Requires="x15">
      <x15ac:absPath xmlns:x15ac="http://schemas.microsoft.com/office/spreadsheetml/2010/11/ac" url="C:\Users\stone\Desktop\RJW Menstruation Cycle - NS2207779\"/>
    </mc:Choice>
  </mc:AlternateContent>
  <xr:revisionPtr revIDLastSave="0" documentId="13_ncr:1_{3C401148-61FF-40A7-ABC5-555D7BD5CBF0}" xr6:coauthVersionLast="47" xr6:coauthVersionMax="47" xr10:uidLastSave="{00000000-0000-0000-0000-000000000000}"/>
  <bookViews>
    <workbookView xWindow="-110" yWindow="-110" windowWidth="38620" windowHeight="21220" xr2:uid="{00000000-000D-0000-FFFF-FFFF00000000}"/>
  </bookViews>
  <sheets>
    <sheet name="Main_231230" sheetId="1" r:id="rId1"/>
    <sheet name="Merge"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 i="2" l="1"/>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123" i="2"/>
  <c r="E124" i="2"/>
  <c r="E125" i="2"/>
  <c r="E126" i="2"/>
  <c r="E127" i="2"/>
  <c r="E128" i="2"/>
  <c r="E129" i="2"/>
  <c r="E130" i="2"/>
  <c r="E131" i="2"/>
  <c r="E132" i="2"/>
  <c r="E133" i="2"/>
  <c r="E134" i="2"/>
  <c r="E135" i="2"/>
  <c r="E136" i="2"/>
  <c r="E137" i="2"/>
  <c r="E138" i="2"/>
  <c r="E139" i="2"/>
  <c r="E140" i="2"/>
  <c r="E141" i="2"/>
  <c r="E142" i="2"/>
  <c r="E143" i="2"/>
  <c r="E144" i="2"/>
  <c r="E145" i="2"/>
  <c r="E146" i="2"/>
  <c r="E147" i="2"/>
  <c r="E148" i="2"/>
  <c r="E149" i="2"/>
  <c r="E150" i="2"/>
  <c r="E151" i="2"/>
  <c r="E152" i="2"/>
  <c r="E153" i="2"/>
  <c r="E154" i="2"/>
  <c r="E155" i="2"/>
  <c r="E156" i="2"/>
  <c r="E157" i="2"/>
  <c r="E158" i="2"/>
  <c r="E159" i="2"/>
  <c r="E160" i="2"/>
  <c r="E161" i="2"/>
  <c r="E162" i="2"/>
  <c r="E163" i="2"/>
  <c r="E164" i="2"/>
  <c r="E165" i="2"/>
  <c r="E166" i="2"/>
  <c r="E167" i="2"/>
  <c r="E168" i="2"/>
  <c r="E169" i="2"/>
  <c r="E170" i="2"/>
  <c r="E171" i="2"/>
  <c r="E172" i="2"/>
  <c r="E173" i="2"/>
  <c r="E174" i="2"/>
  <c r="E175" i="2"/>
  <c r="E176" i="2"/>
  <c r="E177" i="2"/>
  <c r="E178" i="2"/>
  <c r="E179" i="2"/>
  <c r="E180" i="2"/>
  <c r="E181" i="2"/>
  <c r="E182" i="2"/>
  <c r="E183" i="2"/>
  <c r="E184" i="2"/>
  <c r="E185" i="2"/>
  <c r="E186" i="2"/>
  <c r="E187" i="2"/>
  <c r="E188" i="2"/>
  <c r="E189" i="2"/>
  <c r="E190" i="2"/>
  <c r="E191" i="2"/>
  <c r="E192" i="2"/>
  <c r="E193" i="2"/>
  <c r="E194" i="2"/>
  <c r="E195" i="2"/>
  <c r="E196" i="2"/>
  <c r="E197" i="2"/>
  <c r="E198" i="2"/>
  <c r="E199" i="2"/>
  <c r="E200" i="2"/>
  <c r="E201" i="2"/>
  <c r="E202" i="2"/>
  <c r="E203" i="2"/>
  <c r="E204" i="2"/>
  <c r="E205" i="2"/>
  <c r="E206" i="2"/>
  <c r="E207" i="2"/>
  <c r="E208" i="2"/>
  <c r="E209" i="2"/>
  <c r="E210" i="2"/>
  <c r="E211" i="2"/>
  <c r="E212" i="2"/>
  <c r="E213" i="2"/>
  <c r="E214" i="2"/>
  <c r="E215" i="2"/>
  <c r="E216" i="2"/>
  <c r="E217" i="2"/>
  <c r="E218" i="2"/>
  <c r="E219" i="2"/>
  <c r="E220" i="2"/>
  <c r="E221" i="2"/>
  <c r="E222" i="2"/>
  <c r="E223" i="2"/>
  <c r="E224" i="2"/>
  <c r="E225" i="2"/>
  <c r="E226" i="2"/>
  <c r="E227" i="2"/>
  <c r="E228" i="2"/>
  <c r="E229" i="2"/>
  <c r="E230" i="2"/>
  <c r="E231" i="2"/>
  <c r="E232" i="2"/>
  <c r="E233" i="2"/>
  <c r="E234" i="2"/>
  <c r="E235" i="2"/>
  <c r="E236" i="2"/>
  <c r="E237" i="2"/>
  <c r="E238" i="2"/>
  <c r="E239" i="2"/>
  <c r="E240" i="2"/>
  <c r="E241" i="2"/>
  <c r="E242" i="2"/>
  <c r="E243" i="2"/>
  <c r="E244" i="2"/>
  <c r="E245" i="2"/>
  <c r="E246" i="2"/>
  <c r="E247" i="2"/>
  <c r="E248" i="2"/>
  <c r="E249" i="2"/>
  <c r="E250" i="2"/>
  <c r="E251" i="2"/>
  <c r="E252" i="2"/>
  <c r="E253" i="2"/>
  <c r="E254" i="2"/>
  <c r="E255" i="2"/>
  <c r="E256" i="2"/>
  <c r="E257" i="2"/>
  <c r="E258" i="2"/>
  <c r="E259" i="2"/>
  <c r="E260" i="2"/>
  <c r="E261" i="2"/>
  <c r="E262" i="2"/>
  <c r="E263" i="2"/>
  <c r="E264" i="2"/>
  <c r="E265" i="2"/>
  <c r="E266" i="2"/>
  <c r="E267" i="2"/>
  <c r="E2" i="2"/>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 i="1"/>
</calcChain>
</file>

<file path=xl/sharedStrings.xml><?xml version="1.0" encoding="utf-8"?>
<sst xmlns="http://schemas.openxmlformats.org/spreadsheetml/2006/main" count="1991" uniqueCount="1146">
  <si>
    <t>Class+Node [(Identifier (Key)]</t>
  </si>
  <si>
    <t>Class [Not chosen]</t>
  </si>
  <si>
    <t>Node [Not chosen]</t>
  </si>
  <si>
    <t>EN [Source string]</t>
  </si>
  <si>
    <t>KO [Translation]</t>
  </si>
  <si>
    <t>Configs [Not chosen]</t>
  </si>
  <si>
    <t>ThingDef+OvaryRegenerationPill.label</t>
  </si>
  <si>
    <t>ThingDef</t>
  </si>
  <si>
    <t>OvaryRegenerationPill.label</t>
  </si>
  <si>
    <t>Ovary regeneration pill</t>
  </si>
  <si>
    <t>pakageID</t>
  </si>
  <si>
    <t>ThingDef+OvaryRegenerationPill.description</t>
  </si>
  <si>
    <t>OvaryRegenerationPill.description</t>
  </si>
  <si>
    <t>Recovers the ovaries' health, restoring some quantity of eggs.
Less effective on ovaries with few eggs remaining.
Cannot recover menopause.</t>
  </si>
  <si>
    <t>ThingDef+SuperovulationInducingAgent.label</t>
  </si>
  <si>
    <t>SuperovulationInducingAgent.label</t>
  </si>
  <si>
    <t>Superovulation inducing agent</t>
  </si>
  <si>
    <t>modName (folderName)</t>
  </si>
  <si>
    <t>ThingDef+SuperovulationInducingAgent.description</t>
  </si>
  <si>
    <t>SuperovulationInducingAgent.description</t>
  </si>
  <si>
    <t>Induce superovulation, causing the next ovulation to produce 1-4 extra eggs.
May hasten the onset of menopause.</t>
  </si>
  <si>
    <t>ThingDef+PainReliever.label</t>
  </si>
  <si>
    <t>PainReliever.label</t>
  </si>
  <si>
    <t>Pain reliever</t>
  </si>
  <si>
    <t>ThingDef+PainReliever.description</t>
  </si>
  <si>
    <t>PainReliever.description</t>
  </si>
  <si>
    <t>Relieves menstrual pain for 24 hours.
Also effective on other sources of pain.</t>
  </si>
  <si>
    <t>ThingDef+Cyclosporine.label</t>
  </si>
  <si>
    <t>Cyclosporine.label</t>
  </si>
  <si>
    <t>cyclosporine</t>
  </si>
  <si>
    <t>ThingDef+Cyclosporine.description</t>
  </si>
  <si>
    <t>Cyclosporine.description</t>
  </si>
  <si>
    <t>An immunosuppressant.
Can cure antisperm antibody, but reduces the body's ability to fight off infection and disease for 24 hours.</t>
  </si>
  <si>
    <t>ThingDef+Absorber_Tampon.label</t>
  </si>
  <si>
    <t>Absorber_Tampon.label</t>
  </si>
  <si>
    <t>tampon</t>
  </si>
  <si>
    <t>ThingDef+Absorber_Tampon.description</t>
  </si>
  <si>
    <t>Absorber_Tampon.description</t>
  </si>
  <si>
    <t>A tampon for absorbing fluids from a vagina.
May cause an infection if worn for too long.</t>
  </si>
  <si>
    <t>ThingDef+Absorber_Tampon_Dirty.label</t>
  </si>
  <si>
    <t>Absorber_Tampon_Dirty.label</t>
  </si>
  <si>
    <t>dirty tampon</t>
  </si>
  <si>
    <t>ThingDef+Absorber_Tampon_Dirty.description</t>
  </si>
  <si>
    <t>Absorber_Tampon_Dirty.description</t>
  </si>
  <si>
    <t>A wet used tampon.
May cause infection if left in.</t>
  </si>
  <si>
    <t>ThingDef+Absorber_Pad.label</t>
  </si>
  <si>
    <t>Absorber_Pad.label</t>
  </si>
  <si>
    <t>sanitary pad</t>
  </si>
  <si>
    <t>ThingDef+Absorber_Pad.description</t>
  </si>
  <si>
    <t>Absorber_Pad.description</t>
  </si>
  <si>
    <t>A pad for absorbing fluids from a vagina.</t>
  </si>
  <si>
    <t>ThingDef+Absorber_Pad_Dirty.label</t>
  </si>
  <si>
    <t>Absorber_Pad_Dirty.label</t>
  </si>
  <si>
    <t>wet sanitary pad</t>
  </si>
  <si>
    <t>ThingDef+Absorber_Pad_Dirty.description</t>
  </si>
  <si>
    <t>Absorber_Pad_Dirty.description</t>
  </si>
  <si>
    <t>A wet used pad.</t>
  </si>
  <si>
    <t>ThingDef+FilthMixture.label</t>
  </si>
  <si>
    <t>FilthMixture.label</t>
  </si>
  <si>
    <t>mixture</t>
  </si>
  <si>
    <t>ThingDef+BiosculpterPod.comps.0.label</t>
  </si>
  <si>
    <t>BiosculpterPod.comps.0.label</t>
  </si>
  <si>
    <t>egg restoration</t>
  </si>
  <si>
    <t>ThingDef+BiosculpterPod.comps.0.description</t>
  </si>
  <si>
    <t>BiosculpterPod.comps.0.description</t>
  </si>
  <si>
    <t>Restore one year worth of eggs in each womb.</t>
  </si>
  <si>
    <t>GeneCategoryDef+Menstruation.label</t>
  </si>
  <si>
    <t>GeneCategoryDef</t>
  </si>
  <si>
    <t>Menstruation.label</t>
  </si>
  <si>
    <t>menstruation</t>
  </si>
  <si>
    <t>GeneDef+Menstruation_ShortEggLifetime.label</t>
  </si>
  <si>
    <t>GeneDef</t>
  </si>
  <si>
    <t>Menstruation_ShortEggLifetime.label</t>
  </si>
  <si>
    <t>short egg lifetime</t>
  </si>
  <si>
    <t>GeneDef+Menstruation_ShortEggLifetime.description</t>
  </si>
  <si>
    <t>Menstruation_ShortEggLifetime.description</t>
  </si>
  <si>
    <t>Unfertilized eggs with this gene last three-quarters as long.</t>
  </si>
  <si>
    <t>GeneDef+Menstruation_DoubleEggLifetime.label</t>
  </si>
  <si>
    <t>Menstruation_DoubleEggLifetime.label</t>
  </si>
  <si>
    <t>double egg lifetime</t>
  </si>
  <si>
    <t>GeneDef+Menstruation_DoubleEggLifetime.description</t>
  </si>
  <si>
    <t>Menstruation_DoubleEggLifetime.description</t>
  </si>
  <si>
    <t>Unfertilized eggs with this gene last twice as long.</t>
  </si>
  <si>
    <t>GeneDef+Menstruation_QuadEggLifetime.label</t>
  </si>
  <si>
    <t>Menstruation_QuadEggLifetime.label</t>
  </si>
  <si>
    <t>quadrule egg lifetime</t>
  </si>
  <si>
    <t>GeneDef+Menstruation_QuadEggLifetime.description</t>
  </si>
  <si>
    <t>Menstruation_QuadEggLifetime.description</t>
  </si>
  <si>
    <t>Eggs with this gene last four times as long.</t>
  </si>
  <si>
    <t>GeneDef+Menstruation_NeverEstrus.label</t>
  </si>
  <si>
    <t>Menstruation_NeverEstrus.label</t>
  </si>
  <si>
    <t>never estrus</t>
  </si>
  <si>
    <t>GeneDef+Menstruation_NeverEstrus.description</t>
  </si>
  <si>
    <t>Menstruation_NeverEstrus.description</t>
  </si>
  <si>
    <t>Carriers of this gene will never go into estrus.</t>
  </si>
  <si>
    <t>GeneDef+Menstruation_FullEstrus.label</t>
  </si>
  <si>
    <t>Menstruation_FullEstrus.label</t>
  </si>
  <si>
    <t>full estrus</t>
  </si>
  <si>
    <t>GeneDef+Menstruation_FullEstrus.description</t>
  </si>
  <si>
    <t>Menstruation_FullEstrus.description</t>
  </si>
  <si>
    <t>Carriers of this gene will enter full estrus every menstrual cycle, regardless of vagina type.</t>
  </si>
  <si>
    <t>GeneDef+Menstruation_DoubleOvulation.label</t>
  </si>
  <si>
    <t>Menstruation_DoubleOvulation.label</t>
  </si>
  <si>
    <t>double ovulation</t>
  </si>
  <si>
    <t>GeneDef+Menstruation_DoubleOvulation.description</t>
  </si>
  <si>
    <t>Menstruation_DoubleOvulation.description</t>
  </si>
  <si>
    <t>Carriers of this gene will ovulate twice as many eggs.</t>
  </si>
  <si>
    <t>GeneDef+Menstruation_QuadOvulation.label</t>
  </si>
  <si>
    <t>Menstruation_QuadOvulation.label</t>
  </si>
  <si>
    <t>quadruple ovulation</t>
  </si>
  <si>
    <t>GeneDef+Menstruation_QuadOvulation.description</t>
  </si>
  <si>
    <t>Menstruation_QuadOvulation.description</t>
  </si>
  <si>
    <t>Carriers of this gene will ovulate four times as many eggs.</t>
  </si>
  <si>
    <t>GeneDef+Menstruation_NoBleeding.label</t>
  </si>
  <si>
    <t>Menstruation_NoBleeding.label</t>
  </si>
  <si>
    <t>no bleeding</t>
  </si>
  <si>
    <t>GeneDef+Menstruation_NoBleeding.description</t>
  </si>
  <si>
    <t>Menstruation_NoBleeding.description</t>
  </si>
  <si>
    <t>Carriers of this gene will not bleed at the end of their cycle.</t>
  </si>
  <si>
    <t>HediffDef+Hediff_ASA.label</t>
  </si>
  <si>
    <t>HediffDef</t>
  </si>
  <si>
    <t>Hediff_ASA.label</t>
  </si>
  <si>
    <t>Antisperm antibody</t>
  </si>
  <si>
    <t>HediffDef+Hediff_ASA.labelNoun</t>
  </si>
  <si>
    <t>Hediff_ASA.labelNoun</t>
  </si>
  <si>
    <t>antisperm antibody</t>
  </si>
  <si>
    <t>HediffDef+Hediff_ASA.description</t>
  </si>
  <si>
    <t>Hediff_ASA.description</t>
  </si>
  <si>
    <t>Antisperm antibody.
Increases death rate of sperm.</t>
  </si>
  <si>
    <t>HediffDef+Hediff_ASA.labelNounPretty</t>
  </si>
  <si>
    <t>Hediff_ASA.labelNounPretty</t>
  </si>
  <si>
    <t>{0} has an antisperm antibody</t>
  </si>
  <si>
    <t>HediffDef+Hediff_ForceFertile.label</t>
  </si>
  <si>
    <t>Hediff_ForceFertile.label</t>
  </si>
  <si>
    <t>Fertile</t>
  </si>
  <si>
    <t>HediffDef+Hediff_ForceFertile.labelNoun</t>
  </si>
  <si>
    <t>Hediff_ForceFertile.labelNoun</t>
  </si>
  <si>
    <t>fertile</t>
  </si>
  <si>
    <t>HediffDef+Hediff_ForceFertile.description</t>
  </si>
  <si>
    <t>Hediff_ForceFertile.description</t>
  </si>
  <si>
    <t>HediffDef+Hediff_ForceFertile.labelNounPretty</t>
  </si>
  <si>
    <t>Hediff_ForceFertile.labelNounPretty</t>
  </si>
  <si>
    <t>{0} is fertile</t>
  </si>
  <si>
    <t>HediffDef+Hediff_MenstrualCramp.label</t>
  </si>
  <si>
    <t>Hediff_MenstrualCramp.label</t>
  </si>
  <si>
    <t>In period</t>
  </si>
  <si>
    <t>HediffDef+Hediff_MenstrualCramp.labelNoun</t>
  </si>
  <si>
    <t>Hediff_MenstrualCramp.labelNoun</t>
  </si>
  <si>
    <t>in period</t>
  </si>
  <si>
    <t>HediffDef+Hediff_MenstrualCramp.description</t>
  </si>
  <si>
    <t>Hediff_MenstrualCramp.description</t>
  </si>
  <si>
    <t>Bleeding from the vagina at the end of the menstrual cycle.
Often painful.</t>
  </si>
  <si>
    <t>HediffDef+Hediff_MenstrualCramp.stages.0.label</t>
  </si>
  <si>
    <t>Hediff_MenstrualCramp.stages.0.label</t>
  </si>
  <si>
    <t>unpleasant</t>
  </si>
  <si>
    <t>HediffDef+Hediff_MenstrualCramp.stages.1.label</t>
  </si>
  <si>
    <t>Hediff_MenstrualCramp.stages.1.label</t>
  </si>
  <si>
    <t>annoying</t>
  </si>
  <si>
    <t>HediffDef+Hediff_MenstrualCramp.stages.2.label</t>
  </si>
  <si>
    <t>Hediff_MenstrualCramp.stages.2.label</t>
  </si>
  <si>
    <t>aching</t>
  </si>
  <si>
    <t>HediffDef+Hediff_MenstrualCramp.stages.3.label</t>
  </si>
  <si>
    <t>Hediff_MenstrualCramp.stages.3.label</t>
  </si>
  <si>
    <t>painful</t>
  </si>
  <si>
    <t>HediffDef+Hediff_Estrus.label</t>
  </si>
  <si>
    <t>Hediff_Estrus.label</t>
  </si>
  <si>
    <t>Estrus</t>
  </si>
  <si>
    <t>HediffDef+Hediff_Estrus.labelNoun</t>
  </si>
  <si>
    <t>Hediff_Estrus.labelNoun</t>
  </si>
  <si>
    <t>estrus</t>
  </si>
  <si>
    <t>HediffDef+Hediff_Estrus.description</t>
  </si>
  <si>
    <t>Hediff_Estrus.description</t>
  </si>
  <si>
    <t>A condition caused by a womb entering the most fertile phase of its menstrual cycle. Sexual arousal and desire increase dramatically as the body yearns to become pregnant.
Increased chance of vaginal sex occurring and potentially lower standards in mate selection.</t>
  </si>
  <si>
    <t>HediffDef+Hediff_Estrus_Concealed.label</t>
  </si>
  <si>
    <t>Hediff_Estrus_Concealed.label</t>
  </si>
  <si>
    <t>Estrus (concealed)</t>
  </si>
  <si>
    <t>HediffDef+Hediff_Estrus_Concealed.labelNoun</t>
  </si>
  <si>
    <t>Hediff_Estrus_Concealed.labelNoun</t>
  </si>
  <si>
    <t>HediffDef+Hediff_Estrus_Concealed.description</t>
  </si>
  <si>
    <t>Hediff_Estrus_Concealed.description</t>
  </si>
  <si>
    <t>A condition caused by a womb its most fertile phase of the menstrual cycle. Sexual arousal and desire increase slightly.
Slightly increased chance of vaginal sex.</t>
  </si>
  <si>
    <t>HediffDef+Hediff_AffectedByPheromones.label</t>
  </si>
  <si>
    <t>Hediff_AffectedByPheromones.label</t>
  </si>
  <si>
    <t>Affected by pheromones</t>
  </si>
  <si>
    <t>HediffDef+Hediff_AffectedByPheromones.description</t>
  </si>
  <si>
    <t>Hediff_AffectedByPheromones.description</t>
  </si>
  <si>
    <t>A condition caused by being around someone in estrus. Sex drive and satisfaction is increased by the scent of heat.</t>
  </si>
  <si>
    <t>HediffDef+Hediff_AffectedByPheromones.stages.0.label</t>
  </si>
  <si>
    <t>Hediff_AffectedByPheromones.stages.0.label</t>
  </si>
  <si>
    <t>weak</t>
  </si>
  <si>
    <t>HediffDef+Hediff_AffectedByPheromones.stages.1.label</t>
  </si>
  <si>
    <t>Hediff_AffectedByPheromones.stages.1.label</t>
  </si>
  <si>
    <t>moderate</t>
  </si>
  <si>
    <t>HediffDef+Hediff_AffectedByPheromones.stages.2.label</t>
  </si>
  <si>
    <t>Hediff_AffectedByPheromones.stages.2.label</t>
  </si>
  <si>
    <t>strong</t>
  </si>
  <si>
    <t>HediffDef+Hediff_PainReliever.label</t>
  </si>
  <si>
    <t>Hediff_PainReliever.label</t>
  </si>
  <si>
    <t>HediffDef+Hediff_PainReliever.description</t>
  </si>
  <si>
    <t>Hediff_PainReliever.description</t>
  </si>
  <si>
    <t>A mild reprieve from menstrual (and other) sources of pain.</t>
  </si>
  <si>
    <t>HediffDef+Hediff_Cyclosporine.label</t>
  </si>
  <si>
    <t>Hediff_Cyclosporine.label</t>
  </si>
  <si>
    <t>Cyclosporine</t>
  </si>
  <si>
    <t>HediffDef+Hediff_Cyclosporine.description</t>
  </si>
  <si>
    <t>Hediff_Cyclosporine.description</t>
  </si>
  <si>
    <t>Under the effect of an immunosuppressant, hampering the body's ability to fight off infection and disease.</t>
  </si>
  <si>
    <t>JobDef+VaginaWashing.reportString</t>
  </si>
  <si>
    <t>JobDef</t>
  </si>
  <si>
    <t>VaginaWashing.reportString</t>
  </si>
  <si>
    <t>washing vagina</t>
  </si>
  <si>
    <t>JobDef+LactateSelf.reportString</t>
  </si>
  <si>
    <t>LactateSelf.reportString</t>
  </si>
  <si>
    <t>lactating self</t>
  </si>
  <si>
    <t>KeyBindingDef+OpenStatusWindow.label</t>
  </si>
  <si>
    <t>KeyBindingDef</t>
  </si>
  <si>
    <t>OpenStatusWindow.label</t>
  </si>
  <si>
    <t>Menstruation: open status window</t>
  </si>
  <si>
    <t>RecipeDef+Surgery_ExpandAreola.label</t>
  </si>
  <si>
    <t>RecipeDef</t>
  </si>
  <si>
    <t>Surgery_ExpandAreola.label</t>
  </si>
  <si>
    <t>expand areolae</t>
  </si>
  <si>
    <t>RecipeDef+Surgery_ExpandAreola.description</t>
  </si>
  <si>
    <t>Surgery_ExpandAreola.description</t>
  </si>
  <si>
    <t>Expand the areolae.</t>
  </si>
  <si>
    <t>RecipeDef+Surgery_ExpandAreola.jobString</t>
  </si>
  <si>
    <t>Surgery_ExpandAreola.jobString</t>
  </si>
  <si>
    <t>expanding areolae</t>
  </si>
  <si>
    <t>RecipeDef+Surgery_ContractAreola.label</t>
  </si>
  <si>
    <t>Surgery_ContractAreola.label</t>
  </si>
  <si>
    <t>contract areolae</t>
  </si>
  <si>
    <t>RecipeDef+Surgery_ContractAreola.description</t>
  </si>
  <si>
    <t>Surgery_ContractAreola.description</t>
  </si>
  <si>
    <t>Contract the areolae.</t>
  </si>
  <si>
    <t>RecipeDef+Surgery_ContractAreola.jobString</t>
  </si>
  <si>
    <t>Surgery_ContractAreola.jobString</t>
  </si>
  <si>
    <t>contracting areolae</t>
  </si>
  <si>
    <t>RecipeDef+Surgery_ExpandNipple.label</t>
  </si>
  <si>
    <t>Surgery_ExpandNipple.label</t>
  </si>
  <si>
    <t>Expand nipple</t>
  </si>
  <si>
    <t>RecipeDef+Surgery_ExpandNipple.description</t>
  </si>
  <si>
    <t>Surgery_ExpandNipple.description</t>
  </si>
  <si>
    <t>Expand the nipples.</t>
  </si>
  <si>
    <t>RecipeDef+Surgery_ExpandNipple.jobString</t>
  </si>
  <si>
    <t>Surgery_ExpandNipple.jobString</t>
  </si>
  <si>
    <t>expanding nipples</t>
  </si>
  <si>
    <t>RecipeDef+Surgery_ContractNipple.label</t>
  </si>
  <si>
    <t>Surgery_ContractNipple.label</t>
  </si>
  <si>
    <t>Contract nipples</t>
  </si>
  <si>
    <t>RecipeDef+Surgery_ContractNipple.description</t>
  </si>
  <si>
    <t>Surgery_ContractNipple.description</t>
  </si>
  <si>
    <t>Contract the nipples.</t>
  </si>
  <si>
    <t>RecipeDef+Surgery_ContractNipple.jobString</t>
  </si>
  <si>
    <t>Surgery_ContractNipple.jobString</t>
  </si>
  <si>
    <t>contracting nipples</t>
  </si>
  <si>
    <t>RecipeDef+Surgery_DarkenNipple.label</t>
  </si>
  <si>
    <t>Surgery_DarkenNipple.label</t>
  </si>
  <si>
    <t>Darken nipples</t>
  </si>
  <si>
    <t>RecipeDef+Surgery_DarkenNipple.description</t>
  </si>
  <si>
    <t>Surgery_DarkenNipple.description</t>
  </si>
  <si>
    <t>Darken the nipples.</t>
  </si>
  <si>
    <t>RecipeDef+Surgery_DarkenNipple.jobString</t>
  </si>
  <si>
    <t>Surgery_DarkenNipple.jobString</t>
  </si>
  <si>
    <t>darkening nipples</t>
  </si>
  <si>
    <t>RecipeDef+Surgery_LightenNipple.label</t>
  </si>
  <si>
    <t>Surgery_LightenNipple.label</t>
  </si>
  <si>
    <t>Lighten nipples</t>
  </si>
  <si>
    <t>RecipeDef+Surgery_LightenNipple.description</t>
  </si>
  <si>
    <t>Surgery_LightenNipple.description</t>
  </si>
  <si>
    <t>Lighten the nipples.</t>
  </si>
  <si>
    <t>RecipeDef+Surgery_LightenNipple.jobString</t>
  </si>
  <si>
    <t>Surgery_LightenNipple.jobString</t>
  </si>
  <si>
    <t>lightening nipples</t>
  </si>
  <si>
    <t>RecordDef+AmountofCreampied.label</t>
  </si>
  <si>
    <t>RecordDef</t>
  </si>
  <si>
    <t>AmountofCreampied.label</t>
  </si>
  <si>
    <t>creampied</t>
  </si>
  <si>
    <t>RecordDef+AmountofCreampied.description</t>
  </si>
  <si>
    <t>AmountofCreampied.description</t>
  </si>
  <si>
    <t>The milliliters of cum that's been ejaculated into my womb.</t>
  </si>
  <si>
    <t>RecordDef+AmountofFertilizedEggs.label</t>
  </si>
  <si>
    <t>AmountofFertilizedEggs.label</t>
  </si>
  <si>
    <t>fertilized eggs</t>
  </si>
  <si>
    <t>RecordDef+AmountofFertilizedEggs.description</t>
  </si>
  <si>
    <t>AmountofFertilizedEggs.description</t>
  </si>
  <si>
    <t>The number of my eggs that sperm has fertilized.</t>
  </si>
  <si>
    <t>StatDef+MaxAbsorbable.label</t>
  </si>
  <si>
    <t>StatDef</t>
  </si>
  <si>
    <t>MaxAbsorbable.label</t>
  </si>
  <si>
    <t>Absorbable</t>
  </si>
  <si>
    <t>StatDef+MaxAbsorbable.description</t>
  </si>
  <si>
    <t>MaxAbsorbable.description</t>
  </si>
  <si>
    <t>Maximum amount of fluid that this item can absorb.</t>
  </si>
  <si>
    <t>StatDef+MaxAbsorbable.formatString</t>
  </si>
  <si>
    <t>MaxAbsorbable.formatString</t>
  </si>
  <si>
    <t>{0} ml</t>
  </si>
  <si>
    <t>TaleDef+CameInside.label</t>
  </si>
  <si>
    <t>TaleDef</t>
  </si>
  <si>
    <t>CameInside.label</t>
  </si>
  <si>
    <t>came inside</t>
  </si>
  <si>
    <t>TaleDef+CameInside.rulePack.rulesStrings.0</t>
  </si>
  <si>
    <t>CameInside.rulePack.rulesStrings.0</t>
  </si>
  <si>
    <t>tale_noun-&gt;[FUCKER_nameDef] coming inside of [FUCKED_nameDef]</t>
  </si>
  <si>
    <t>TaleDef+CameInside.rulePack.rulesStrings.1</t>
  </si>
  <si>
    <t>CameInside.rulePack.rulesStrings.1</t>
  </si>
  <si>
    <t>image-&gt;[FUCKER_nameFull]'s penis deep inside of [FUCKED_nameFull]'s vagina [circumstance_group]</t>
  </si>
  <si>
    <t>TaleDef+CameInside.rulePack.rulesStrings.2</t>
  </si>
  <si>
    <t>CameInside.rulePack.rulesStrings.2</t>
  </si>
  <si>
    <t>image-&gt;[FUCKER_nameFull]'s penis vanishing into [FUCKED_nameFull]'s vagina [circumstance_group]</t>
  </si>
  <si>
    <t>TaleDef+CameInside.rulePack.rulesStrings.3</t>
  </si>
  <si>
    <t>CameInside.rulePack.rulesStrings.3</t>
  </si>
  <si>
    <t>image-&gt;[FUCKED_nameFull]'s vagina being filled by [FUCKER_nameFull]'s penis [circumstance_group]</t>
  </si>
  <si>
    <t>TaleDef+CameInside.rulePack.rulesStrings.4</t>
  </si>
  <si>
    <t>CameInside.rulePack.rulesStrings.4</t>
  </si>
  <si>
    <t>image-&gt;[FUCKED_nameFull]'s vagina gripping [FUCKER_nameFull]'s penis tight [cirsumstance_group]</t>
  </si>
  <si>
    <t>TaleDef+CameInside.rulePack.rulesStrings.5</t>
  </si>
  <si>
    <t>CameInside.rulePack.rulesStrings.5</t>
  </si>
  <si>
    <t>circumstance_phrase-&gt;while [FUCKER_nameDef] grits [FUCKER_possessive] teeth</t>
  </si>
  <si>
    <t>TaleDef+CameInside.rulePack.rulesStrings.6</t>
  </si>
  <si>
    <t>CameInside.rulePack.rulesStrings.6</t>
  </si>
  <si>
    <t>circumstance_phrase-&gt;while [FUCKER_nameDef] wears a triumphant smirk</t>
  </si>
  <si>
    <t>TaleDef+CameInside.rulePack.rulesStrings.7</t>
  </si>
  <si>
    <t>CameInside.rulePack.rulesStrings.7</t>
  </si>
  <si>
    <t>circumstance_phrase-&gt;as [FUCKED_nameDef] shudders in ecstasy</t>
  </si>
  <si>
    <t>TaleDef+CameInside.rulePack.rulesStrings.8</t>
  </si>
  <si>
    <t>CameInside.rulePack.rulesStrings.8</t>
  </si>
  <si>
    <t>circumstance_phrase-&gt;as [FUCKER_nameDef] shoots [FUCKER_possessive] load into [FUCKED_nameDef]</t>
  </si>
  <si>
    <t>TaleDef+CameInside.rulePack.rulesStrings.9</t>
  </si>
  <si>
    <t>CameInside.rulePack.rulesStrings.9</t>
  </si>
  <si>
    <t>circumstance_phrase-&gt;while [FUCKED_nameDef] looks into [FUCKER_nameDef]'s eyes with a smile</t>
  </si>
  <si>
    <t>TaleDef+CameInside.rulePack.rulesStrings.10</t>
  </si>
  <si>
    <t>CameInside.rulePack.rulesStrings.10</t>
  </si>
  <si>
    <t>desc_sentence-&gt;[FUCKER_nameDef]'s cum oozes out of [FUCKED_nameDef]'s vagina and drips onto the floor.</t>
  </si>
  <si>
    <t>TaleDef+CameInside.rulePack.rulesStrings.11</t>
  </si>
  <si>
    <t>CameInside.rulePack.rulesStrings.11</t>
  </si>
  <si>
    <t>desc_sentence-&gt;[FUCKER_nameDef]'s sperm races into [FUCKED_nameDef]'s womb and enters [FUCKED_possessive] egg.</t>
  </si>
  <si>
    <t>TaleDef+CameInside.rulePack.rulesStrings.12</t>
  </si>
  <si>
    <t>CameInside.rulePack.rulesStrings.12</t>
  </si>
  <si>
    <t>desc_sentence-&gt;[FUCKER_nameDef]'s cum shoots into [FUCKED_nameDef]'s womb.</t>
  </si>
  <si>
    <t>TaleDef+CameInside.rulePack.rulesStrings.13</t>
  </si>
  <si>
    <t>CameInside.rulePack.rulesStrings.13</t>
  </si>
  <si>
    <t>desc_sentence-&gt;[FUCKED_nameDef]'s womb is filled with cum.</t>
  </si>
  <si>
    <t>TaleDef+CameInside.rulePack.rulesStrings.14</t>
  </si>
  <si>
    <t>CameInside.rulePack.rulesStrings.14</t>
  </si>
  <si>
    <t>desc_sentence-&gt;Sweat runs down [FUCKER_nameDef]'s face.</t>
  </si>
  <si>
    <t>TaleDef+CameInside.rulePack.rulesStrings.15</t>
  </si>
  <si>
    <t>CameInside.rulePack.rulesStrings.15</t>
  </si>
  <si>
    <t>desc_sentence-&gt;[FUCKED_nameDef] is panting heavily.</t>
  </si>
  <si>
    <t>ApparelLayerDef+Absorber.label</t>
  </si>
  <si>
    <t>ApparelLayerDef</t>
  </si>
  <si>
    <t>Absorber.label</t>
  </si>
  <si>
    <t>genital</t>
  </si>
  <si>
    <t>ThoughtDef+LeakingFluids.stages.0.label</t>
  </si>
  <si>
    <t>ThoughtDef</t>
  </si>
  <si>
    <t>LeakingFluids.stages.0.label</t>
  </si>
  <si>
    <t>dripping fluids</t>
  </si>
  <si>
    <t>ThoughtDef+LeakingFluids.stages.0.description</t>
  </si>
  <si>
    <t>LeakingFluids.stages.0.description</t>
  </si>
  <si>
    <t>Can't I get something to absorb this?</t>
  </si>
  <si>
    <t>ThoughtDef+HaterCameInsideM.stages.0.label</t>
  </si>
  <si>
    <t>HaterCameInsideM.stages.0.label</t>
  </si>
  <si>
    <t>came inside of {0}</t>
  </si>
  <si>
    <t>ThoughtDef+HaterCameInsideM.stages.0.description</t>
  </si>
  <si>
    <t>HaterCameInsideM.stages.0.description</t>
  </si>
  <si>
    <t>I came inside of my rival!</t>
  </si>
  <si>
    <t>ThoughtDef+CameInsideM.stages.0.label</t>
  </si>
  <si>
    <t>CameInsideM.stages.0.label</t>
  </si>
  <si>
    <t>ThoughtDef+CameInsideM.stages.0.description</t>
  </si>
  <si>
    <t>CameInsideM.stages.0.description</t>
  </si>
  <si>
    <t>That felt so good.</t>
  </si>
  <si>
    <t>ThoughtDef+CameInsideFFetish.stages.0.label</t>
  </si>
  <si>
    <t>CameInsideFFetish.stages.0.label</t>
  </si>
  <si>
    <t>{0} came inside</t>
  </si>
  <si>
    <t>ThoughtDef+CameInsideFFetish.stages.0.description</t>
  </si>
  <si>
    <t>CameInsideFFetish.stages.0.description</t>
  </si>
  <si>
    <t>I hope I get pregnant.</t>
  </si>
  <si>
    <t>ThoughtDef+HaterCameInsideF.stages.0.label</t>
  </si>
  <si>
    <t>HaterCameInsideF.stages.0.label</t>
  </si>
  <si>
    <t>ThoughtDef+HaterCameInsideF.stages.0.description</t>
  </si>
  <si>
    <t>HaterCameInsideF.stages.0.description</t>
  </si>
  <si>
    <t>I don't want to be pregnant with his baby!</t>
  </si>
  <si>
    <t>ThoughtDef+HaterCameInsideFEstrus.stages.0.label</t>
  </si>
  <si>
    <t>HaterCameInsideFEstrus.stages.0.label</t>
  </si>
  <si>
    <t>ThoughtDef+HaterCameInsideFEstrus.stages.0.description</t>
  </si>
  <si>
    <t>HaterCameInsideFEstrus.stages.0.description</t>
  </si>
  <si>
    <t>What was I thinking, letting him do that?</t>
  </si>
  <si>
    <t>ThoughtDef+CameInsideFLowFert.stages.0.label</t>
  </si>
  <si>
    <t>CameInsideFLowFert.stages.0.label</t>
  </si>
  <si>
    <t>ThoughtDef+CameInsideFLowFert.stages.0.description</t>
  </si>
  <si>
    <t>CameInsideFLowFert.stages.0.description</t>
  </si>
  <si>
    <t>I'm worried I might get pregnant.
The chance is low, but...</t>
  </si>
  <si>
    <t>ThoughtDef+CameInsideF.stages.0.label</t>
  </si>
  <si>
    <t>CameInsideF.stages.0.label</t>
  </si>
  <si>
    <t>ThoughtDef+CameInsideF.stages.0.description</t>
  </si>
  <si>
    <t>CameInsideF.stages.0.description</t>
  </si>
  <si>
    <t>I'm worried I might get pregnant.</t>
  </si>
  <si>
    <t>ThoughtDef+CameInsideFFetishSafe.stages.0.label</t>
  </si>
  <si>
    <t>CameInsideFFetishSafe.stages.0.label</t>
  </si>
  <si>
    <t>ThoughtDef+CameInsideFFetishSafe.stages.0.description</t>
  </si>
  <si>
    <t>CameInsideFFetishSafe.stages.0.description</t>
  </si>
  <si>
    <t>I don't think I'll get pregnant, but it's fun to fantasize.</t>
  </si>
  <si>
    <t>ThoughtDef+HaterCameInsideFSafe.stages.0.label</t>
  </si>
  <si>
    <t>HaterCameInsideFSafe.stages.0.label</t>
  </si>
  <si>
    <t>ThoughtDef+HaterCameInsideFSafe.stages.0.description</t>
  </si>
  <si>
    <t>HaterCameInsideFSafe.stages.0.description</t>
  </si>
  <si>
    <t>I probably won't get pregnant, but I still don't like it.</t>
  </si>
  <si>
    <t>ThoughtDef+UnwantedPregnancy.stages.0.label</t>
  </si>
  <si>
    <t>UnwantedPregnancy.stages.0.label</t>
  </si>
  <si>
    <t>unwanted pregnancy</t>
  </si>
  <si>
    <t>ThoughtDef+UnwantedPregnancy.stages.0.description</t>
  </si>
  <si>
    <t>UnwantedPregnancy.stages.0.description</t>
  </si>
  <si>
    <t>How will I take care of a baby? What am I going to do?</t>
  </si>
  <si>
    <t>ThoughtDef+UnwantedPregnancyMild.stages.0.label</t>
  </si>
  <si>
    <t>UnwantedPregnancyMild.stages.0.label</t>
  </si>
  <si>
    <t>ThoughtDef+UnwantedPregnancyMild.stages.0.description</t>
  </si>
  <si>
    <t>UnwantedPregnancyMild.stages.0.description</t>
  </si>
  <si>
    <t>I'm having a baby. I hope I can manage.</t>
  </si>
  <si>
    <t>ThoughtDef+TookContraceptivePill.stages.0.label</t>
  </si>
  <si>
    <t>TookContraceptivePill.stages.0.label</t>
  </si>
  <si>
    <t>took contraceptive pill</t>
  </si>
  <si>
    <t>ThoughtDef+TookContraceptivePill.stages.0.description</t>
  </si>
  <si>
    <t>TookContraceptivePill.stages.0.description</t>
  </si>
  <si>
    <t>Everything will be okay now.</t>
  </si>
  <si>
    <t>ThoughtDef+HateTookContraceptivePill.stages.0.label</t>
  </si>
  <si>
    <t>HateTookContraceptivePill.stages.0.label</t>
  </si>
  <si>
    <t>ThoughtDef+HateTookContraceptivePill.stages.0.description</t>
  </si>
  <si>
    <t>HateTookContraceptivePill.stages.0.description</t>
  </si>
  <si>
    <t>I want to get pregnant.</t>
  </si>
  <si>
    <t>ThoughtDef+EggRestorationReceived.stages.0.label</t>
  </si>
  <si>
    <t>EggRestorationReceived.stages.0.label</t>
  </si>
  <si>
    <t>egg restoration received</t>
  </si>
  <si>
    <t>ThoughtDef+EggRestorationReceived.stages.0.description</t>
  </si>
  <si>
    <t>EggRestorationReceived.stages.0.description</t>
  </si>
  <si>
    <t>I can breed for a little longer now.</t>
  </si>
  <si>
    <t>ThoughtDef+CameInsideMIdeo.stages.0.label</t>
  </si>
  <si>
    <t>CameInsideMIdeo.stages.0.label</t>
  </si>
  <si>
    <t>ThoughtDef+CameInsideMIdeo.stages.0.description</t>
  </si>
  <si>
    <t>CameInsideMIdeo.stages.0.description</t>
  </si>
  <si>
    <t>It is my duty to make her pregnant.</t>
  </si>
  <si>
    <t>ThoughtDef+CameInsideFIdeo.stages.0.label</t>
  </si>
  <si>
    <t>CameInsideFIdeo.stages.0.label</t>
  </si>
  <si>
    <t>ThoughtDef+CameInsideFIdeo.stages.0.description</t>
  </si>
  <si>
    <t>CameInsideFIdeo.stages.0.description</t>
  </si>
  <si>
    <t>I hope this makes me pregnant like should be.</t>
  </si>
  <si>
    <t>ThoughtDef+HaterCameInsideFIdeo.stages.0.label</t>
  </si>
  <si>
    <t>HaterCameInsideFIdeo.stages.0.label</t>
  </si>
  <si>
    <t>ThoughtDef+HaterCameInsideFIdeo.stages.0.description</t>
  </si>
  <si>
    <t>HaterCameInsideFIdeo.stages.0.description</t>
  </si>
  <si>
    <t>I know I should become pregnant, but does it have to be his?</t>
  </si>
  <si>
    <t>ThoughtDef+HateTookContraceptivePillIdeo.stages.0.label</t>
  </si>
  <si>
    <t>HateTookContraceptivePillIdeo.stages.0.label</t>
  </si>
  <si>
    <t>ThoughtDef+HateTookContraceptivePillIdeo.stages.0.description</t>
  </si>
  <si>
    <t>HateTookContraceptivePillIdeo.stages.0.description</t>
  </si>
  <si>
    <t>My beliefs demand I become pregnant.</t>
  </si>
  <si>
    <t>Keyed+Mod_Title</t>
  </si>
  <si>
    <t>Keyed</t>
  </si>
  <si>
    <t>Mod_Title</t>
  </si>
  <si>
    <t>RJW Menstruation Cycle</t>
  </si>
  <si>
    <t>Keyed+Menstrual_Blood</t>
  </si>
  <si>
    <t>Menstrual_Blood</t>
  </si>
  <si>
    <t>menstrual blood</t>
  </si>
  <si>
    <t>Keyed+Info_noCum</t>
  </si>
  <si>
    <t>Info_noCum</t>
  </si>
  <si>
    <t>Empty</t>
  </si>
  <si>
    <t>Keyed+Stage_Follicular</t>
  </si>
  <si>
    <t>Stage_Follicular</t>
  </si>
  <si>
    <t>Follicular</t>
  </si>
  <si>
    <t>Keyed+Stage_Ovulatory</t>
  </si>
  <si>
    <t>Stage_Ovulatory</t>
  </si>
  <si>
    <t>Ovulation</t>
  </si>
  <si>
    <t>Keyed+Stage_Luteal</t>
  </si>
  <si>
    <t>Stage_Luteal</t>
  </si>
  <si>
    <t>Luteal</t>
  </si>
  <si>
    <t>Keyed+Stage_Bleeding</t>
  </si>
  <si>
    <t>Stage_Bleeding</t>
  </si>
  <si>
    <t>Keyed+Stage_Pregnant</t>
  </si>
  <si>
    <t>Stage_Pregnant</t>
  </si>
  <si>
    <t>Pregnant</t>
  </si>
  <si>
    <t>Keyed+Stage_Recover</t>
  </si>
  <si>
    <t>Stage_Recover</t>
  </si>
  <si>
    <t>Recovering from birth</t>
  </si>
  <si>
    <t>Keyed+Stage_None</t>
  </si>
  <si>
    <t>Stage_None</t>
  </si>
  <si>
    <t>None</t>
  </si>
  <si>
    <t>Keyed+Stage_Climacteric</t>
  </si>
  <si>
    <t>Stage_Climacteric</t>
  </si>
  <si>
    <t>Climacteric</t>
  </si>
  <si>
    <t>Keyed+Stage_Menopause</t>
  </si>
  <si>
    <t>Stage_Menopause</t>
  </si>
  <si>
    <t>Menopause</t>
  </si>
  <si>
    <t>Keyed+Stage_Anestrus</t>
  </si>
  <si>
    <t>Stage_Anestrus</t>
  </si>
  <si>
    <t>Anestrus</t>
  </si>
  <si>
    <t>Keyed+Stage_Follicular_Desc</t>
  </si>
  <si>
    <t>Stage_Follicular_Desc</t>
  </si>
  <si>
    <t>The ovaries are preparing to release an egg. Ovulation will occur at the end of this phase.</t>
  </si>
  <si>
    <t>Keyed+Stage_Follicular_Induced_Desc</t>
  </si>
  <si>
    <t>Stage_Follicular_Induced_Desc</t>
  </si>
  <si>
    <t>The ovaries are preparing to release an egg. Ovulation will occur if semen enters the womb.</t>
  </si>
  <si>
    <t>Keyed+Stage_Ovulatory_Desc</t>
  </si>
  <si>
    <t>Stage_Ovulatory_Desc</t>
  </si>
  <si>
    <t>The ovaries are releasing an egg into the womb.</t>
  </si>
  <si>
    <t>Keyed+Stage_Luteal_Desc</t>
  </si>
  <si>
    <t>Stage_Luteal_Desc</t>
  </si>
  <si>
    <t>The womb is prepared to recieve a fertilized egg. Pregnancy will result if one implants before the end of the stage.</t>
  </si>
  <si>
    <t>Keyed+Stage_Bleeding_Desc</t>
  </si>
  <si>
    <t>Stage_Bleeding_Desc</t>
  </si>
  <si>
    <t>The womb is shedding its lining, along with any eggs that failed to implant.</t>
  </si>
  <si>
    <t>Keyed+Stage_Pregnant_Desc</t>
  </si>
  <si>
    <t>Stage_Pregnant_Desc</t>
  </si>
  <si>
    <t>A baby is growing inside the womb. With time and care, it will become a new resident of this world.</t>
  </si>
  <si>
    <t>Keyed+Stage_Recover_Desc</t>
  </si>
  <si>
    <t>Stage_Recover_Desc</t>
  </si>
  <si>
    <t>The womb is recovering from its recent pregnancy.</t>
  </si>
  <si>
    <t>Keyed+Stage_None_Desc</t>
  </si>
  <si>
    <t>Stage_None_Desc</t>
  </si>
  <si>
    <t>The womb is not fertile and cannot become pregnant.</t>
  </si>
  <si>
    <t>Keyed+Stage_Climacteric_Desc</t>
  </si>
  <si>
    <t>Stage_Climacteric_Desc</t>
  </si>
  <si>
    <t>The ovaries have neared exhaustion and the menstrual cycle has become irregular.</t>
  </si>
  <si>
    <t>Keyed+Stage_Menopause_Desc</t>
  </si>
  <si>
    <t>Stage_Menopause_Desc</t>
  </si>
  <si>
    <t>The ovaries have been exhausted and the womb can no longer produce eggs.</t>
  </si>
  <si>
    <t>Keyed+Stage_Anestrus_Desc</t>
  </si>
  <si>
    <t>Stage_Anestrus_Desc</t>
  </si>
  <si>
    <t>The womb is out of breeding season. The cycle will resume once conditions are met.</t>
  </si>
  <si>
    <t>Keyed+Button_HealthTab</t>
  </si>
  <si>
    <t>Button_HealthTab</t>
  </si>
  <si>
    <t>Status</t>
  </si>
  <si>
    <t>Keyed+Button_MilkTooltip</t>
  </si>
  <si>
    <t>Button_MilkTooltip</t>
  </si>
  <si>
    <t>Lactate self</t>
  </si>
  <si>
    <t>Keyed+Dialog_WombInfo01</t>
  </si>
  <si>
    <t>Dialog_WombInfo01</t>
  </si>
  <si>
    <t>State</t>
  </si>
  <si>
    <t>Keyed+Dialog_WombInfo02</t>
  </si>
  <si>
    <t>Dialog_WombInfo02</t>
  </si>
  <si>
    <t>Fetus</t>
  </si>
  <si>
    <t>Keyed+Dialog_WombInfo03</t>
  </si>
  <si>
    <t>Dialog_WombInfo03</t>
  </si>
  <si>
    <t>Father</t>
  </si>
  <si>
    <t>Keyed+Dialog_WombInfo04</t>
  </si>
  <si>
    <t>Dialog_WombInfo04</t>
  </si>
  <si>
    <t>Cum list</t>
  </si>
  <si>
    <t>Keyed+Dialog_WombInfo05</t>
  </si>
  <si>
    <t>Dialog_WombInfo05</t>
  </si>
  <si>
    <t>Fertilized</t>
  </si>
  <si>
    <t>Keyed+Dialog_WombInfo06</t>
  </si>
  <si>
    <t>Dialog_WombInfo06</t>
  </si>
  <si>
    <t>Fertilizing</t>
  </si>
  <si>
    <t>Keyed+Dialog_WombInfo07</t>
  </si>
  <si>
    <t>Dialog_WombInfo07</t>
  </si>
  <si>
    <t>Ovulated</t>
  </si>
  <si>
    <t>Keyed+Dialog_WombInfo08</t>
  </si>
  <si>
    <t>Dialog_WombInfo08</t>
  </si>
  <si>
    <t>Keyed+Dialog_WombInfo09</t>
  </si>
  <si>
    <t>Dialog_WombInfo09</t>
  </si>
  <si>
    <t>Keyed+Dialog_FatherUnknown</t>
  </si>
  <si>
    <t>Dialog_FatherUnknown</t>
  </si>
  <si>
    <t>Unknown</t>
  </si>
  <si>
    <t>Keyed+Option1_Label_1</t>
  </si>
  <si>
    <t>Option1_Label_1</t>
  </si>
  <si>
    <t>Enable womb icon</t>
  </si>
  <si>
    <t>Keyed+Option1_Label_2</t>
  </si>
  <si>
    <t>Option1_Label_2</t>
  </si>
  <si>
    <t>Enable button in health tab</t>
  </si>
  <si>
    <t>Keyed+Option2_Label</t>
  </si>
  <si>
    <t>Option2_Label</t>
  </si>
  <si>
    <t>Enable animal cycle</t>
  </si>
  <si>
    <t>Keyed+Option2_Desc</t>
  </si>
  <si>
    <t>Option2_Desc</t>
  </si>
  <si>
    <t>Simulate animal cycles.
Not recommended.</t>
  </si>
  <si>
    <t>Keyed+Option3_Label</t>
  </si>
  <si>
    <t>Option3_Label</t>
  </si>
  <si>
    <t>Implantation chance</t>
  </si>
  <si>
    <t>Keyed+Option3_Desc</t>
  </si>
  <si>
    <t>Option3_Desc</t>
  </si>
  <si>
    <t>Base implantation chance of fertilized egg
This value affects the chance of impregnation.</t>
  </si>
  <si>
    <t>Keyed+Option4_Label</t>
  </si>
  <si>
    <t>Option4_Label</t>
  </si>
  <si>
    <t>Fertilization chance</t>
  </si>
  <si>
    <t>Keyed+Option4_Desc</t>
  </si>
  <si>
    <t>Option4_Desc</t>
  </si>
  <si>
    <t>The fertilization chance per ml of sperm per hour
This value affects the chance of impregnation.</t>
  </si>
  <si>
    <t>Keyed+Option5_Label</t>
  </si>
  <si>
    <t>Option5_Label</t>
  </si>
  <si>
    <t>Cum decay ratio per hour</t>
  </si>
  <si>
    <t>Keyed+Option5_Desc</t>
  </si>
  <si>
    <t>Option5_Desc</t>
  </si>
  <si>
    <t>The amount of cum in the womb will drop by this amount every hour
This value affects the chance of impregnation.</t>
  </si>
  <si>
    <t>Keyed+Option6_Label</t>
  </si>
  <si>
    <t>Option6_Label</t>
  </si>
  <si>
    <t>Cum fertility decay ratio per hour</t>
  </si>
  <si>
    <t>Keyed+Option6_Desc</t>
  </si>
  <si>
    <t>Option6_Desc</t>
  </si>
  <si>
    <t>Cum will lose fertility by this amount every hour
This value affects fertilization chance indirectly.</t>
  </si>
  <si>
    <t>Keyed+Option7_Label</t>
  </si>
  <si>
    <t>Option7_Label</t>
  </si>
  <si>
    <t>Cycle acceleration</t>
  </si>
  <si>
    <t>Keyed+Option7_Desc</t>
  </si>
  <si>
    <t>Option7_Desc</t>
  </si>
  <si>
    <t>Accelerate menstruation cycle
This can cause early menopause and infertility.
Setting this lower than x12 is recommended.
Rimworld's timescale: x6(default)</t>
  </si>
  <si>
    <t>Keyed+Option_ColonistUpdateInterval_Label</t>
  </si>
  <si>
    <t>Option_ColonistUpdateInterval_Label</t>
  </si>
  <si>
    <t>Colonist update interval</t>
  </si>
  <si>
    <t>Keyed+Option_ColonistUpdateInterval_Desc</t>
  </si>
  <si>
    <t>Option_ColonistUpdateInterval_Desc</t>
  </si>
  <si>
    <t>How often the womb of each of your colonists, prisoners, and slaves update.
Lowering this will improve accuracy, increasing this can improve performance.</t>
  </si>
  <si>
    <t>Keyed+Option_NonColonistUpdateInterval_Label</t>
  </si>
  <si>
    <t>Option_NonColonistUpdateInterval_Label</t>
  </si>
  <si>
    <t>Non-colonist update interval</t>
  </si>
  <si>
    <t>Keyed+Option_NonColonistUpdateInterval_Desc</t>
  </si>
  <si>
    <t>Option_NonColonistUpdateInterval_Desc</t>
  </si>
  <si>
    <t>How often the womb of humans you don't control update.
Lowering this will improve accuracy, increasing this can improve performance.</t>
  </si>
  <si>
    <t>Keyed+Option_AnimalUpdateInterval_Label</t>
  </si>
  <si>
    <t>Option_AnimalUpdateInterval_Label</t>
  </si>
  <si>
    <t>Animal update interval</t>
  </si>
  <si>
    <t>Keyed+Option_AnimalUpdateInterval_Desc</t>
  </si>
  <si>
    <t>Option_AnimalUpdateInterval_Desc</t>
  </si>
  <si>
    <t>How often the womb of animals update.
Lowering this will improve accuracy, increasing this can improve performance.</t>
  </si>
  <si>
    <t>Keyed+Option8_Label</t>
  </si>
  <si>
    <t>Option8_Label</t>
  </si>
  <si>
    <t>Debug</t>
  </si>
  <si>
    <t>Keyed+Option8_Desc</t>
  </si>
  <si>
    <t>Option8_Desc</t>
  </si>
  <si>
    <t>Show debug information.</t>
  </si>
  <si>
    <t>Keyed+Option9_Label</t>
  </si>
  <si>
    <t>Option9_Label</t>
  </si>
  <si>
    <t>Womb status</t>
  </si>
  <si>
    <t>Keyed+Option9_Desc</t>
  </si>
  <si>
    <t>Option9_Desc</t>
  </si>
  <si>
    <t>Draw womb icon in status window.</t>
  </si>
  <si>
    <t>Keyed+Option10_Label</t>
  </si>
  <si>
    <t>Option10_Label</t>
  </si>
  <si>
    <t>Vagina and breast status</t>
  </si>
  <si>
    <t>Keyed+Option10_Desc</t>
  </si>
  <si>
    <t>Option10_Desc</t>
  </si>
  <si>
    <t>Draw vagina, anus and breast icons in the status window.</t>
  </si>
  <si>
    <t>Keyed+Option11_Label</t>
  </si>
  <si>
    <t>Option11_Label</t>
  </si>
  <si>
    <t>Fetus information level</t>
  </si>
  <si>
    <t>Keyed+Option11_Desc_1</t>
  </si>
  <si>
    <t>Option11_Desc_1</t>
  </si>
  <si>
    <t>Show all information about a fetus.</t>
  </si>
  <si>
    <t>Keyed+Option11_Desc_2</t>
  </si>
  <si>
    <t>Option11_Desc_2</t>
  </si>
  <si>
    <t>Show all information about a fetus after discovered pregnancy.</t>
  </si>
  <si>
    <t>Keyed+Option11_Desc_3</t>
  </si>
  <si>
    <t>Option11_Desc_3</t>
  </si>
  <si>
    <t>Show only image of a fetus after discovered pregnancy.</t>
  </si>
  <si>
    <t>Keyed+Option11_Desc_4</t>
  </si>
  <si>
    <t>Option11_Desc_4</t>
  </si>
  <si>
    <t>Do not show any information about a fetus.</t>
  </si>
  <si>
    <t>Keyed+Option12_Label</t>
  </si>
  <si>
    <t>Option12_Label</t>
  </si>
  <si>
    <t>Enable menopause</t>
  </si>
  <si>
    <t>Keyed+Option12_Desc</t>
  </si>
  <si>
    <t>Option12_Desc</t>
  </si>
  <si>
    <t>Enable menopause effect that makes pawn infertile when they run out of eggs.
If you have problems with long lived races, turn off this option.</t>
  </si>
  <si>
    <t>Keyed+Option_EnablePheromones_Label</t>
  </si>
  <si>
    <t>Option_EnablePheromones_Label</t>
  </si>
  <si>
    <t>Enable pheromones</t>
  </si>
  <si>
    <t>Keyed+Option_EnablePheromones_Desc</t>
  </si>
  <si>
    <t>Option_EnablePheromones_Desc</t>
  </si>
  <si>
    <t>Allow humanlikes in visible estrus to increase the sex drive of nearby humanlike males.</t>
  </si>
  <si>
    <t>Keyed+Option_AnimalPheromoneEffect_Label</t>
  </si>
  <si>
    <t>Option_AnimalPheromoneEffect_Label</t>
  </si>
  <si>
    <t>Animal pheromone effect</t>
  </si>
  <si>
    <t>Keyed+Option_AnimalPheromoneEffect_Desc</t>
  </si>
  <si>
    <t>Option_AnimalPheromoneEffect_Desc</t>
  </si>
  <si>
    <t>Set the effect that animals in visible estrus have on humanlikes.</t>
  </si>
  <si>
    <t>Keyed+Option13_Label</t>
  </si>
  <si>
    <t>Option13_Label</t>
  </si>
  <si>
    <t>Use multiple pregnancy</t>
  </si>
  <si>
    <t>Keyed+Option13_Desc</t>
  </si>
  <si>
    <t>Option13_Desc</t>
  </si>
  <si>
    <t>Use multiple pregnancy instead RJW's default pregnancy
Disable this option if you are in trouble with impregnation
RJW pregnancy should be turned on.</t>
  </si>
  <si>
    <t>Keyed+Option14_Label</t>
  </si>
  <si>
    <t>Option14_Label</t>
  </si>
  <si>
    <t>Enable hetero ovular twins</t>
  </si>
  <si>
    <t>Keyed+Option14_Desc</t>
  </si>
  <si>
    <t>Option14_Desc</t>
  </si>
  <si>
    <t>Allow pregnancy from multiple eggs at the same time.</t>
  </si>
  <si>
    <t>Keyed+Option15_Label</t>
  </si>
  <si>
    <t>Option15_Label</t>
  </si>
  <si>
    <t>Enable enzygotic twins</t>
  </si>
  <si>
    <t>Keyed+Option15_Desc</t>
  </si>
  <si>
    <t>Option15_Desc</t>
  </si>
  <si>
    <t>Enable a single egg to result in multiple identical offspring.</t>
  </si>
  <si>
    <t>Keyed+Option16_Label</t>
  </si>
  <si>
    <t>Option16_Label</t>
  </si>
  <si>
    <t>Enzygotic twins chance</t>
  </si>
  <si>
    <t>Keyed+Option16_Desc</t>
  </si>
  <si>
    <t>Option16_Desc</t>
  </si>
  <si>
    <t>The chance of identical twins.</t>
  </si>
  <si>
    <t>Keyed+Option17_Label</t>
  </si>
  <si>
    <t>Option17_Label</t>
  </si>
  <si>
    <t>Max enzygotic twins</t>
  </si>
  <si>
    <t>Keyed+Option17_Desc</t>
  </si>
  <si>
    <t>Option17_Desc</t>
  </si>
  <si>
    <t>The maximum number of identical siblings.</t>
  </si>
  <si>
    <t>Keyed+Option18_Label</t>
  </si>
  <si>
    <t>Option18_Label</t>
  </si>
  <si>
    <t>Enable egg overlay</t>
  </si>
  <si>
    <t>Keyed+Option18_Desc</t>
  </si>
  <si>
    <t>Option18_Desc</t>
  </si>
  <si>
    <t>Enable egg overlay on womb icon.</t>
  </si>
  <si>
    <t>Keyed+Option19_Label_1</t>
  </si>
  <si>
    <t>Option19_Label_1</t>
  </si>
  <si>
    <t>Bleeding amount</t>
  </si>
  <si>
    <t>Keyed+Option19_Label_2</t>
  </si>
  <si>
    <t>Option19_Label_2</t>
  </si>
  <si>
    <t>Estimated total bleeding amount</t>
  </si>
  <si>
    <t>Keyed+Option19_Desc</t>
  </si>
  <si>
    <t>Option19_Desc</t>
  </si>
  <si>
    <t>The approximate bleeding amount.
The normal bleeding amount of a human is about 20~80ml per cycle.</t>
  </si>
  <si>
    <t>Keyed+Option20_Label_1</t>
  </si>
  <si>
    <t>Option20_Label_1</t>
  </si>
  <si>
    <t>Colonist</t>
  </si>
  <si>
    <t>Keyed+Option20_Label_2</t>
  </si>
  <si>
    <t>Option20_Label_2</t>
  </si>
  <si>
    <t>Prisoner</t>
  </si>
  <si>
    <t>Keyed+Option20_Label_3</t>
  </si>
  <si>
    <t>Option20_Label_3</t>
  </si>
  <si>
    <t>Allied Faction</t>
  </si>
  <si>
    <t>Keyed+Option20_Label_4</t>
  </si>
  <si>
    <t>Option20_Label_4</t>
  </si>
  <si>
    <t>Neutral</t>
  </si>
  <si>
    <t>Keyed+Option20_Label_5</t>
  </si>
  <si>
    <t>Option20_Label_5</t>
  </si>
  <si>
    <t>Hostile Faction</t>
  </si>
  <si>
    <t>Keyed+Option21_Label</t>
  </si>
  <si>
    <t>Option21_Label</t>
  </si>
  <si>
    <t>Target pawns:</t>
  </si>
  <si>
    <t>Keyed+Option21_Desc</t>
  </si>
  <si>
    <t>Option21_Desc</t>
  </si>
  <si>
    <t>The gizmo and button will appear for these pawns</t>
  </si>
  <si>
    <t>Keyed+Option22_Label</t>
  </si>
  <si>
    <t>Option22_Label</t>
  </si>
  <si>
    <t>Use hybrid extension</t>
  </si>
  <si>
    <t>Keyed+Option22_Desc</t>
  </si>
  <si>
    <t>Option22_Desc</t>
  </si>
  <si>
    <t>Overrides RJW and RaceSupport's hybrid definition.
Dominant hybrid extension determines whose definition used first. Not recommended to change this.</t>
  </si>
  <si>
    <t>Keyed+Option23_Label</t>
  </si>
  <si>
    <t>Option23_Label</t>
  </si>
  <si>
    <t>Dominant hybrid extension</t>
  </si>
  <si>
    <t>Keyed+Option23_Label_1</t>
  </si>
  <si>
    <t>Option23_Label_1</t>
  </si>
  <si>
    <t>Mother</t>
  </si>
  <si>
    <t>Keyed+Option23_Label_2</t>
  </si>
  <si>
    <t>Option23_Label_2</t>
  </si>
  <si>
    <t>Keyed+Option_MaxBreastIncrementFactor_Label</t>
  </si>
  <si>
    <t>Option_MaxBreastIncrementFactor_Label</t>
  </si>
  <si>
    <t>Breast growth during pregnancy</t>
  </si>
  <si>
    <t>Keyed+Option_MaxBreastIncrementFactor_Desc</t>
  </si>
  <si>
    <t>Option_MaxBreastIncrementFactor_Desc</t>
  </si>
  <si>
    <t>Change how much a pregnant pawn's breasts will grow when pregnant. Some pawns will grow more than others.</t>
  </si>
  <si>
    <t>Keyed+Option_MaxNippleIncrementFactor_Label</t>
  </si>
  <si>
    <t>Option_MaxNippleIncrementFactor_Label</t>
  </si>
  <si>
    <t>Nipple change during pregnancy</t>
  </si>
  <si>
    <t>Keyed+Option_MaxNippleIncrementFactor_Desc</t>
  </si>
  <si>
    <t>Option_MaxNippleIncrementFactor_Desc</t>
  </si>
  <si>
    <t>Change how much a pregnant pawn's nipples will change during pregnancy.</t>
  </si>
  <si>
    <t>Keyed+Option_PermanentNippleChange_Label</t>
  </si>
  <si>
    <t>Option_PermanentNippleChange_Label</t>
  </si>
  <si>
    <t>Permanent nipple change after pregnancy</t>
  </si>
  <si>
    <t>Keyed+Option_PermanentNippleChange_Desc</t>
  </si>
  <si>
    <t>Option_PermanentNippleChange_Desc</t>
  </si>
  <si>
    <t>Adjusts approximately how much of a pregnant pawn's nipples will remain changed after the pregnancy ends.</t>
  </si>
  <si>
    <t>Keyed+Option28_Label</t>
  </si>
  <si>
    <t>Option28_Label</t>
  </si>
  <si>
    <t>Customize Hybrids</t>
  </si>
  <si>
    <t>Keyed+Option28_Tooltip</t>
  </si>
  <si>
    <t>Option28_Tooltip</t>
  </si>
  <si>
    <t>Open custom hybrid editor.
This will overrides hybrid definitions of XML files.</t>
  </si>
  <si>
    <t>Keyed+Option29_Label</t>
  </si>
  <si>
    <t>Option29_Label</t>
  </si>
  <si>
    <t>Allow shrink icon</t>
  </si>
  <si>
    <t>Keyed+Option29_Desc</t>
  </si>
  <si>
    <t>Option29_Desc</t>
  </si>
  <si>
    <t>Let icon become smaller if needed.</t>
  </si>
  <si>
    <t>Keyed+Option30_Label</t>
  </si>
  <si>
    <t>Option30_Label</t>
  </si>
  <si>
    <t>Egg lifespan multiplier</t>
  </si>
  <si>
    <t>Keyed+Option30_Desc</t>
  </si>
  <si>
    <t>Option30_Desc</t>
  </si>
  <si>
    <t>Multiply egg's lifespan.
All non-implanted eggs will die at end of luteal stage regardless of this setting.</t>
  </si>
  <si>
    <t>Keyed+Option31_Label</t>
  </si>
  <si>
    <t>Option31_Label</t>
  </si>
  <si>
    <t>Enable vagina morph after birth</t>
  </si>
  <si>
    <t>Keyed+Option31_Desc</t>
  </si>
  <si>
    <t>Option31_Desc</t>
  </si>
  <si>
    <t>Enable permanent vagina stretch after birth.
If you are using another mod handling this, turn off this option.</t>
  </si>
  <si>
    <t>Keyed+Option32_Label</t>
  </si>
  <si>
    <t>Option32_Label</t>
  </si>
  <si>
    <t>Morph power</t>
  </si>
  <si>
    <t>Keyed+Option32_Desc</t>
  </si>
  <si>
    <t>Option32_Desc</t>
  </si>
  <si>
    <t>Set morph power.</t>
  </si>
  <si>
    <t>Keyed+Option_EstrusOverride_Label</t>
  </si>
  <si>
    <t>Option_EstrusOverride_Label</t>
  </si>
  <si>
    <t>Estrus overrides RJW hookup settings</t>
  </si>
  <si>
    <t>Keyed+Option_EstrusOverride_Desc</t>
  </si>
  <si>
    <t>Option_EstrusOverride_Desc</t>
  </si>
  <si>
    <t>If enabled, a pawn in visible estrus will use these settings for potential impregnation hookups instead of the RJW settings.
All settings default to their RJW counterparts.</t>
  </si>
  <si>
    <t>Keyed+Option_EstrusFuckability_Label</t>
  </si>
  <si>
    <t>Option_EstrusFuckability_Label</t>
  </si>
  <si>
    <t>Hookup minimum fuckability in estrus</t>
  </si>
  <si>
    <t>Keyed+Option_EstrusAttractability_Label</t>
  </si>
  <si>
    <t>Option_EstrusAttractability_Label</t>
  </si>
  <si>
    <t>Hookup minimum attractability in estrus</t>
  </si>
  <si>
    <t>Keyed+Option_EstrusRelationship_Label</t>
  </si>
  <si>
    <t>Option_EstrusRelationship_Label</t>
  </si>
  <si>
    <t>Hookup minimum opinion in estrus</t>
  </si>
  <si>
    <t>Keyed+EstimatedCumLifespan</t>
  </si>
  <si>
    <t>EstimatedCumLifespan</t>
  </si>
  <si>
    <t>Estimated sperm lifespan</t>
  </si>
  <si>
    <t>Keyed+EstimatedEggLifespan</t>
  </si>
  <si>
    <t>EstimatedEggLifespan</t>
  </si>
  <si>
    <t>Estimated egg lifespan</t>
  </si>
  <si>
    <t>Keyed+OvulationChanceLabel</t>
  </si>
  <si>
    <t>OvulationChanceLabel</t>
  </si>
  <si>
    <t>Ovulation {0}</t>
  </si>
  <si>
    <t>Keyed+OvulationChanceDesc</t>
  </si>
  <si>
    <t>OvulationChanceDesc</t>
  </si>
  <si>
    <t>Chance of each egg being released during ovulation.</t>
  </si>
  <si>
    <t>Keyed+FertilityDesc</t>
  </si>
  <si>
    <t>FertilityDesc</t>
  </si>
  <si>
    <t>Implantation chance of fertilized eggs.
Chance of fertilization this hour: {0}%</t>
  </si>
  <si>
    <t>Keyed+Option_PregnancyFromBaseRJW_Label</t>
  </si>
  <si>
    <t>Option_PregnancyFromBaseRJW_Label</t>
  </si>
  <si>
    <t>Use basic RJW pregnancy</t>
  </si>
  <si>
    <t>Keyed+Option_PregnancyFromMultiplePregnancy_Label</t>
  </si>
  <si>
    <t>Option_PregnancyFromMultiplePregnancy_Label</t>
  </si>
  <si>
    <t>Use menstruation multiple pregnancy</t>
  </si>
  <si>
    <t>Keyed+Option_PregnancyFromBiotech_Label</t>
  </si>
  <si>
    <t>Option_PregnancyFromBiotech_Label</t>
  </si>
  <si>
    <t>Use Biotech pregnancy</t>
  </si>
  <si>
    <t>Keyed+Option_EnableBiotechTwins_Label</t>
  </si>
  <si>
    <t>Option_EnableBiotechTwins_Label</t>
  </si>
  <si>
    <t>(EXPERIMENTAL) Enable multiple babies/twins in a single Biotech pregnancy.</t>
  </si>
  <si>
    <t>Keyed+Option_EnableBiotechTwins_Desc</t>
  </si>
  <si>
    <t>Option_EnableBiotechTwins_Desc</t>
  </si>
  <si>
    <t>Enabling this option will allow identical and hetero ovular twins with Biotech.
Also allows the hybrid system, but two humanlikes cannot produce an animal.</t>
  </si>
  <si>
    <t>Keyed+Option_EnableDraftedIcon_Label</t>
  </si>
  <si>
    <t>Option_EnableDraftedIcon_Label</t>
  </si>
  <si>
    <t>Show womb status when drafted</t>
  </si>
  <si>
    <t>Keyed+Option_EnableDraftedIcon_Desc</t>
  </si>
  <si>
    <t>Option_EnableDraftedIcon_Desc</t>
  </si>
  <si>
    <t>Draw womb icon for drafted pawns</t>
  </si>
  <si>
    <t>Keyed+Button_ResetToDefault</t>
  </si>
  <si>
    <t>Button_ResetToDefault</t>
  </si>
  <si>
    <t>Reset to default</t>
  </si>
  <si>
    <t>Keyed+FloatMenu_CleanSelf</t>
  </si>
  <si>
    <t>FloatMenu_CleanSelf</t>
  </si>
  <si>
    <t>Vaginal washing</t>
  </si>
  <si>
    <t>Keyed+CustomHybrid_List_Title</t>
  </si>
  <si>
    <t>CustomHybrid_List_Title</t>
  </si>
  <si>
    <t>Custom Hybrid Editor</t>
  </si>
  <si>
    <t>Keyed+CustomHybrid_Title</t>
  </si>
  <si>
    <t>CustomHybrid_Title</t>
  </si>
  <si>
    <t>Hybrids of {0}</t>
  </si>
  <si>
    <t>Keyed+CustomHybrid_Tooltip</t>
  </si>
  <si>
    <t>CustomHybrid_Tooltip</t>
  </si>
  <si>
    <t>When {0} breed with {1}, {2} will be born at {3} chance.
If both races have hybrid definitions for each other, the father's definition will be used.</t>
  </si>
  <si>
    <t>Keyed+CannotNoEggs</t>
  </si>
  <si>
    <t>CannotNoEggs</t>
  </si>
  <si>
    <t>No eggs</t>
  </si>
  <si>
    <t>Keyed+CannotNoWomb</t>
  </si>
  <si>
    <t>CannotNoWomb</t>
  </si>
  <si>
    <t>Must have a womb</t>
  </si>
  <si>
    <t>Keyed+EggRestorationCompleted</t>
  </si>
  <si>
    <t>EggRestorationCompleted</t>
  </si>
  <si>
    <t>{PAWN_labelShort} has completed {PAWN_possessive} egg restoration cycle.</t>
  </si>
  <si>
    <t>생리혈</t>
  </si>
  <si>
    <t>없음</t>
  </si>
  <si>
    <t>난포기</t>
  </si>
  <si>
    <t>배란</t>
  </si>
  <si>
    <t>황체기</t>
  </si>
  <si>
    <t>생리중</t>
  </si>
  <si>
    <t>임신</t>
  </si>
  <si>
    <t>회복기</t>
  </si>
  <si>
    <t>갱년기</t>
  </si>
  <si>
    <t>폐경기</t>
  </si>
  <si>
    <t>휴지기</t>
  </si>
  <si>
    <t>난소에서 난자를 생성할 준비를 하고 있습니다. 배란은 이 단계가 끝날 때 이루어집니다.</t>
  </si>
  <si>
    <t>난소에서 난자를 생성할 준비를 하고 있습니다. 정액이 자궁에 들어가면 배란이 이루어집니다.</t>
  </si>
  <si>
    <t>난자가 난소에서 자궁으로 이동합니다.</t>
  </si>
  <si>
    <t>자궁이 수정란을 받을 준비를 끝냈습니다. 이 단계가 끝나기 전에 착상이 되면 임신이 이루어집니다.</t>
  </si>
  <si>
    <t>자궁이 착상에 실패한 모든 난자와 자궁 내막을 허물고 있습니다.</t>
  </si>
  <si>
    <t>자궁 안에서 아기가 자라고 있습니다. 긴 시간동안 노력을 기울이면 이 세계의 새로운 정착민이 될 것입니다.</t>
  </si>
  <si>
    <t>자궁은 최근에 진행된 출산으로부터 회복되고 있습니다.</t>
  </si>
  <si>
    <t>자궁이 수정란을 받을 준비가 되지 않았기에 임신을 할 수 없습니다.</t>
  </si>
  <si>
    <t>난소의 난포들이 거의 고갈되어 생리 주기가 불규칙해졌습니다.</t>
  </si>
  <si>
    <t>난소의 난포들이 고갈되어 자궁은 더 이상 난자를 생성할 수 없습니다.</t>
  </si>
  <si>
    <t>임신할 수 있는 시기가 지났습니다. 조건이 충족되면 주기가 다시 시작됩니다.</t>
  </si>
  <si>
    <t>상태창</t>
  </si>
  <si>
    <t>모유 짜기</t>
  </si>
  <si>
    <t>상태</t>
  </si>
  <si>
    <t>태아</t>
  </si>
  <si>
    <t>부</t>
  </si>
  <si>
    <t>체액 목록</t>
  </si>
  <si>
    <t>수정됨</t>
  </si>
  <si>
    <t>수정중</t>
  </si>
  <si>
    <t>Keyed+Dialog_DoCleanWomb_Tooltip</t>
  </si>
  <si>
    <t>양동이에 정액 모으기</t>
  </si>
  <si>
    <t>Keyed+Dialog_DontCleanWomb_Tooltip</t>
  </si>
  <si>
    <t>자궁에 정액 저장하기</t>
  </si>
  <si>
    <t>알 수 없음</t>
  </si>
  <si>
    <t>자궁 아이콘 활성화</t>
  </si>
  <si>
    <t>건강 탭에 버튼 추가</t>
  </si>
  <si>
    <t>동물 주기 활성화</t>
  </si>
  <si>
    <t>동물의 월경주기를 시뮬레이션합니다.
변경한후에 세이브로드가 필요합니다.
not recommended</t>
  </si>
  <si>
    <t>착상 확률</t>
  </si>
  <si>
    <t>수정란의 착상확률을 설정합니다.</t>
  </si>
  <si>
    <t>수정 확률</t>
  </si>
  <si>
    <t>1시간마다 정자가 난자를 수정시킬확률을 설정합니다.</t>
  </si>
  <si>
    <t>시간당 정액배출비율</t>
  </si>
  <si>
    <t>이 비율만큼 매 시간마다 정액이 배출됩니다.</t>
  </si>
  <si>
    <t>시간당 정자 사망비율</t>
  </si>
  <si>
    <t>이 비율만큼 매 시간마다 정자가 사망해 정액이 생식 능력을 잃습니다.
정자 예상수명: 정액이 대부분의 생식능력을 잃는 시간입니다.</t>
  </si>
  <si>
    <t>주기 가속</t>
  </si>
  <si>
    <t>월경주기를 더 빠르게합니다.
이 설정은 조기 폐경과 난임을 유발할수도 있습니다.
12배속 이하로 설정하는것을 권장합니다.
림월드의 시간배율: x6(default)</t>
  </si>
  <si>
    <t>디버그</t>
  </si>
  <si>
    <t>디버그 정보를 보여줍니다.</t>
  </si>
  <si>
    <t>자궁 그림</t>
  </si>
  <si>
    <t>상태창에 자궁 그림을 표시합니다.</t>
  </si>
  <si>
    <t>가슴, 음부 그림</t>
  </si>
  <si>
    <t>상태창에 가슴, 음부 및 항문 그림을 표시합니다.</t>
  </si>
  <si>
    <t>태아 정보</t>
  </si>
  <si>
    <t>태아에 대한 모든 정보를 표시합니다.</t>
  </si>
  <si>
    <t>임신을 발견한 이후에 태아에 대한 모든 정보를 표시합니다.</t>
  </si>
  <si>
    <t>태아에 대한 정보를 표시하지 않지만, 임신한 이후 태아이미지를 표시합니다.</t>
  </si>
  <si>
    <t>태아에 대한 어떠한 정보도 표시하지 않습니다.</t>
  </si>
  <si>
    <t>폐경기 활성화</t>
  </si>
  <si>
    <t>시간이 지남에따라 불임상태로 만드는 폐경기를 활성화합니다.
수명이 긴 종족을 사용할때 문제가 있으면 이 옵션을 끄세요.
변경한후에 세이브로드가 필요합니다.</t>
  </si>
  <si>
    <t>다태임신</t>
  </si>
  <si>
    <t>RJW의 기본임신 대신 둘 이상의 태아를 한 번에 임신 가능한 다태임신을 사용합니다.
임신에 문제가 있다면 이 기능을 끄는것으로 해결될수도 있습니다.
RJW 임신이 활성화 되어야 합니다.</t>
  </si>
  <si>
    <t>이란성 쌍둥이 활성화</t>
  </si>
  <si>
    <t>다수의 난자가 임신으로 이어지게 합니다.</t>
  </si>
  <si>
    <t>일란성 쌍둥이 활성화</t>
  </si>
  <si>
    <t>하나의 난자가 다수의 태아로 나뉘게 합니다.</t>
  </si>
  <si>
    <t>일란성 쌍둥이 확률</t>
  </si>
  <si>
    <t>일란성 쌍둥이가 발생할 확률을 설정합니다.</t>
  </si>
  <si>
    <t>최대 일란성 쌍둥이 수</t>
  </si>
  <si>
    <t>일란성 쌍둥이의 수를 제한합니다.</t>
  </si>
  <si>
    <t>난자 오버레이</t>
  </si>
  <si>
    <t>자궁그림 위에 난자그림를 표시합니다.</t>
  </si>
  <si>
    <t>생리량</t>
  </si>
  <si>
    <t>예상되는 총 생리량</t>
  </si>
  <si>
    <t>생리혈의 양을 설정합니다.
실제 생리량은 음부에 따라 다를수 있습니다.
일반적인 인간 여성의 생리량은 약 20~80ml입니다.</t>
  </si>
  <si>
    <t>정착민</t>
  </si>
  <si>
    <t>죄수</t>
  </si>
  <si>
    <t>동맹관계</t>
  </si>
  <si>
    <t>중립</t>
  </si>
  <si>
    <t>적대관계</t>
  </si>
  <si>
    <t>표시 대상</t>
  </si>
  <si>
    <t>아이콘과 버튼을 표시할 대상입니다.</t>
  </si>
  <si>
    <t>잡종 정의 대체</t>
  </si>
  <si>
    <t>RJW와 RaceSupport의 잡종 정의를 대체합니다.
우선 순위는 누구의 잡종 정의를 우선으로 사용할지 정합니다. 변경하지 않는것을 추천합니다.</t>
  </si>
  <si>
    <t>우선 순위</t>
  </si>
  <si>
    <t>모</t>
  </si>
  <si>
    <t>임신 중 가슴 크기 변화량</t>
  </si>
  <si>
    <t>임신 중 가슴 크기가 얼마나 커질지 설정합니다. 어떤 림은 가슴 크기가 더 커질 수 있습니다..</t>
  </si>
  <si>
    <t>임신 중 유두 모양 변화량</t>
  </si>
  <si>
    <t>임신 중 유두가 얼마나 어두워지고 커지는지 설정합니다.</t>
  </si>
  <si>
    <t>유두 영구 변화량</t>
  </si>
  <si>
    <t>임신이 끝난 후 유두가 얼마나 영구적으로 변화할 지 설정합니다.</t>
  </si>
  <si>
    <t>잡종 정의 변경하기</t>
  </si>
  <si>
    <t>사용자 지정 잡종 편집기를 엽니다.
이 설정은 XML파일의 잡종 정의를 대체합니다.</t>
  </si>
  <si>
    <t>아이콘 축소 허용</t>
  </si>
  <si>
    <t>아이콘 축소를 허용합니다.</t>
  </si>
  <si>
    <t>난자 수명 배수</t>
  </si>
  <si>
    <t>난자 수명을 늘립니다.
이 설정에 관계없이 황체기가 끝나면 난자는 죽습니다.</t>
  </si>
  <si>
    <t>출산 이후 음부 변화 활성화</t>
  </si>
  <si>
    <t>출산 이후 음부가 영구적으로 늘어나게 합니다.
만약 이 설정을 다루고있는 다른 모드가 있다면, 이 설정을 끄세요.</t>
  </si>
  <si>
    <t>변화 강도</t>
  </si>
  <si>
    <t>변화 강도를 설정합니다.</t>
  </si>
  <si>
    <t>Keyed+Option_EnableGatherCumGizmo_Label</t>
  </si>
  <si>
    <t>정액 수집 기능 활성화</t>
  </si>
  <si>
    <t>발정 시 RJW 밀회 설정 무시</t>
  </si>
  <si>
    <t>해당 기능을 활성화할 경우, 발정 상태가 드러난 림은 RJW 밀회 설정을 무시하고 성관계을 위해 스스로 행동합니다.
이 때 이와 관계된 모든 RJW 설정은 파트너의 설정에 기초합니다.</t>
  </si>
  <si>
    <t>발정 시 최소 밀회 성공 가능성</t>
  </si>
  <si>
    <t>발정 시 최소 밀회 성공 매력도</t>
  </si>
  <si>
    <t>발정 시 최소 밀회 성공 옵션</t>
  </si>
  <si>
    <t>정자 예상 수명</t>
  </si>
  <si>
    <t>난자 예상 수명</t>
  </si>
  <si>
    <t>한 시간 안에 수정될 확률: {0}%
수정란이 임신으로 진행될 확률입니다.
흰색 오버레이는 정자가 난자를 수정시킬 확률을 표시하는 것입니다.</t>
  </si>
  <si>
    <t>기본 RJW 임신 기능 사용</t>
  </si>
  <si>
    <t>Menstruation 모드의 다태임신(다중임신) 기능 사용</t>
  </si>
  <si>
    <t>바이오테크 DLC 임신 기능 사용</t>
  </si>
  <si>
    <t>(실험적) 바이오테크 DLC 임신 기능 하에서 여러 아기/쌍둥이 임신를 가능도록 설정합니다.</t>
  </si>
  <si>
    <t>이 옵션을 활성화하면 일란성 및 이란성 쌍둥이 임신이 가능하도록 바이오테크 DLC의 임신 기능을 수정합니다.
또한 이종간 임신 역시 허용되지만 두 인간형 개체가 동물을 임신하는 것은 불가능합니다.</t>
  </si>
  <si>
    <t>소집 시 자궁 상태창 표시</t>
  </si>
  <si>
    <t>소집된 림의 자궁 아이콘 생성</t>
  </si>
  <si>
    <t>초기값으로 리셋</t>
  </si>
  <si>
    <t>Keyed+Gizmo_GatherCum</t>
  </si>
  <si>
    <t>정액 모으기</t>
  </si>
  <si>
    <t>질세척</t>
  </si>
  <si>
    <t>사용자 지정 잡종 편집기</t>
  </si>
  <si>
    <t>{0}의 잡종설정</t>
  </si>
  <si>
    <t>{0}이(가) {1}와(과) 교미했을 때, {2}이(가) {3}의 확률로 태어납니다.
만약 두 종족이 서로에 대한 잡종 정의가 있을경우 아버지 쪽의 정의가 우선적으로 사용됩니다.</t>
  </si>
  <si>
    <t>난자 없음</t>
  </si>
  <si>
    <t>자궁이 필요합니다</t>
  </si>
  <si>
    <t>{PAWN_labelShort}가 {PAWN_possessive} 난자 복원 주기를 끝냈습니다.</t>
  </si>
  <si>
    <t>성기</t>
  </si>
  <si>
    <t>월경</t>
  </si>
  <si>
    <t>짧은 난자 수명</t>
  </si>
  <si>
    <t>이 유전자 보유자의 난자는 기존의 4분의 3배 더 짧게 삽니다.</t>
  </si>
  <si>
    <t>2배 긴 난자 수명</t>
  </si>
  <si>
    <t>이 유전자 보유자의 난자는 기존보다 2배 더 오래 삽니다.</t>
  </si>
  <si>
    <t>4배 긴 난자 수명</t>
  </si>
  <si>
    <t>이 유전자 보유자의 난자는 기존보다 4배 더 오래 삽니다.</t>
  </si>
  <si>
    <t>사라진 발정기</t>
  </si>
  <si>
    <t>이 유전자의 보유자는 절대 발정기에 들어가지 않습니다.</t>
  </si>
  <si>
    <t>완전한 발정기</t>
  </si>
  <si>
    <t>이 유전자의 보유자는 음부 유형과 상관없이 월경 주기 내내 발정기에 들어갑니다.</t>
  </si>
  <si>
    <t>이중 배란</t>
  </si>
  <si>
    <t>이 유전자의 보유자는 난자를 두 배로 배란합니다.</t>
  </si>
  <si>
    <t>사중 배란</t>
  </si>
  <si>
    <t>이 유전자의 보유자는 난자를 네 배로 배란합니다.</t>
  </si>
  <si>
    <t>생리혈 감소</t>
  </si>
  <si>
    <t>이 유전자의 보유자는 생리 기간 중 생리혈을 생성하지 않습니다.</t>
  </si>
  <si>
    <t>항정자 항체</t>
  </si>
  <si>
    <t>정자에 대한 항체가 형성되어 불임증의 원인이 됩니다.
정자의 사망률을 높입니다.</t>
  </si>
  <si>
    <t>{0} 이(가) 항정자 항체를 형성했습니다</t>
  </si>
  <si>
    <t>생식력</t>
  </si>
  <si>
    <t>생식 능력을 가집니다.</t>
  </si>
  <si>
    <t>{0} 이(가) 생식 능력을 획득했습니다</t>
  </si>
  <si>
    <t>생리 중</t>
  </si>
  <si>
    <t>생리 주기가 끝날 때 자궁에서 발생하는 출혈입니다.
종종 고통스러운 경우가 있습니다.</t>
  </si>
  <si>
    <t>불쾌함</t>
  </si>
  <si>
    <t>짜증남</t>
  </si>
  <si>
    <t>아픔</t>
  </si>
  <si>
    <t>괴로움</t>
  </si>
  <si>
    <t>발정남</t>
  </si>
  <si>
    <t>발정</t>
  </si>
  <si>
    <t>자궁이 생리주기 중 가장 임신 가능성이 높은 시기에 접어들면서 발생하는 증상입니다. 신체가 임신을 열망함에 따라 성적 흥분과 욕망이 극적으로 증가합니다. 섹스의 기회가 증가하고 잠재적으로 배우자 선택 기준이 낮아집니다.</t>
  </si>
  <si>
    <t>발정남 (숨겨짐)</t>
  </si>
  <si>
    <t>생리주기 중 가장 임신 가능성이 높은 시기에 자궁으로 인해 발생하는 증상입니다. 성적 흥분과 욕구가 약간 증가합니다.
섹스의 기회가 약간 증가합니다.</t>
  </si>
  <si>
    <t>진통제 섭취</t>
  </si>
  <si>
    <t>생리(및 기타) 통증으로부터 잠시간 해방시켜 줄 수 있는 진통제입니다.</t>
  </si>
  <si>
    <t>사이클로스포린 섭취</t>
  </si>
  <si>
    <t>면역억제제의 일종으로 감염과 질병에 대항하는 신체의 능력을 방해하여 자가면역질환의 면역반응을 조절하는데 유용합니다.</t>
  </si>
  <si>
    <t>질세척 하는 중</t>
  </si>
  <si>
    <t>모유 착유 중</t>
  </si>
  <si>
    <t>Menstruation : 스테이터스 창 활성화</t>
  </si>
  <si>
    <t>유륜 확대 수술</t>
  </si>
  <si>
    <t>유륜의 크기를 크게 만듭니다.</t>
  </si>
  <si>
    <t>유륜 확대 수술 중</t>
  </si>
  <si>
    <t>유륜 축소 수술</t>
  </si>
  <si>
    <t>유륜의 크기를 작게 만듭니다.</t>
  </si>
  <si>
    <t>유륜 축소 수술 중</t>
  </si>
  <si>
    <t>유두 확대 수술</t>
  </si>
  <si>
    <t>유두의 크기를 크게 만듭니다.</t>
  </si>
  <si>
    <t>유두 확대 수술 중</t>
  </si>
  <si>
    <t>유두 축소 수술</t>
  </si>
  <si>
    <t>유두의 크기를 작게 만듭니다.</t>
  </si>
  <si>
    <t>유두 축소 수술 중</t>
  </si>
  <si>
    <t>유두색 변경 수술(어둡게)</t>
  </si>
  <si>
    <t>유두색을 어두운 색으로 바꿉니다.</t>
  </si>
  <si>
    <t>유두색 변경 수술 중</t>
  </si>
  <si>
    <t>유두색 변경 수술(밝게)</t>
  </si>
  <si>
    <t>유두색을 밝은 색으로 바꿉니다.</t>
  </si>
  <si>
    <t>유두색 수술 중</t>
  </si>
  <si>
    <t>질내사정</t>
  </si>
  <si>
    <t>내가 질내 사정받은 정액의 양(mL)입니다.</t>
  </si>
  <si>
    <t>수정란</t>
  </si>
  <si>
    <t>정자에 의해 수정된 내 난자의 개수입니다.</t>
  </si>
  <si>
    <t>흡수량</t>
  </si>
  <si>
    <t>액체를 흡수할수 있는 정도입니다.</t>
  </si>
  <si>
    <t>tale_noun-&gt;[FUCKER_nameDef]이(가) [FUCKED_nameDef]의 안에 사정하는 순간</t>
  </si>
  <si>
    <t>image-&gt;[circumstance_group] [FUCKER_nameFull]의 자지를 [FUCKED_nameFull]의 보지 깊숙히 박아넣는 장면</t>
  </si>
  <si>
    <t>image-&gt;[circumstance_group] [FUCKER_nameFull]의 자지가 [FUCKED_nameFull]의 보짓살 사이로 파묻히는 모습</t>
  </si>
  <si>
    <t>image-&gt;[circumstance_group] [FUCKED_nameFull]의 보지가 [FUCKER_nameFull]의 자지로 가득 차는 장면</t>
  </si>
  <si>
    <t>image-&gt;[circumstance_group] [FUCKED_nameFull]의 보지가 [FUCKER_nameFull]의 자지를 움직이기 힘들 정도로 꽉 물어대는 모습</t>
  </si>
  <si>
    <t>circumstance_phrase-&gt;[FUCKER_nameDef]이(가) [FUCKER_possessive] 이를 갈며</t>
  </si>
  <si>
    <t>circumstance_phrase-&gt;[FUCKER_nameDef]이(가) 승리의 미소를 짓는 동안</t>
  </si>
  <si>
    <t>circumstance_phrase-&gt;[FUCKED_nameDef]이(가) 쾌감에 몸서리치는 동안</t>
  </si>
  <si>
    <t>circumstance_phrase-&gt;[FUCKER_nameDef]이(가) [FUCKED_nameDef]에게 사정하면서</t>
  </si>
  <si>
    <t>circumstance_phrase-&gt;[FUCKED_nameDef]이(가) 미소지으며 [FUCKER_nameDef]의 눈을 쳐다보는 동안</t>
  </si>
  <si>
    <t>sdesc_sentence-&gt;[FUCKER_nameDef]의 정액이 [FUCKED_nameDef]의 보지 틈에서 흘러내리며 바닥에 떨어지는 모습입니다.</t>
  </si>
  <si>
    <t>desc_sentence-&gt;[FUCKER_nameDef]의 정자가 [FUCKED_nameDef]의 자궁을 헤엄쳐 [FUCKED_possessive]의 난자와 결합하는 모습입니다.</t>
  </si>
  <si>
    <t>desc_sentence-&gt;[FUCKER_nameDef]의 정액이 [FUCKED_nameDef]의 자궁 안에 가득찬 모습이 보입니다.</t>
  </si>
  <si>
    <t>desc_sentence-&gt;[FUCKED_nameDef]의 자궁에 정액이 가득 찬 것처럼 보입니다.</t>
  </si>
  <si>
    <t>desc_sentence-&gt;[FUCKER_nameDef]의 얼굴이 땀으로 범벅된 모습이 보입니다.</t>
  </si>
  <si>
    <t>desc_sentence-&gt;[FUCKED_nameDef]이(가) 거칠게 헐떡입니다.</t>
  </si>
  <si>
    <t>탐폰</t>
  </si>
  <si>
    <t>음부에서 나오는 체액를 흡수하는 탐폰입니다.
오래 착용하고 있을 경우 감염이 발생할 수 있습니다.</t>
  </si>
  <si>
    <t>더러운 탐폰</t>
  </si>
  <si>
    <t>사용한 축축한 탐폰입니다.
빼지 않으면 감염이 발생할 수 있습니다.</t>
  </si>
  <si>
    <t>생리대</t>
  </si>
  <si>
    <t>음부에서 나오는 체액를 흡수하는 생리대입니다.</t>
  </si>
  <si>
    <t>축축한 생리대</t>
  </si>
  <si>
    <t>사용한 축축한 생리대입니다.</t>
  </si>
  <si>
    <t>혼합물</t>
  </si>
  <si>
    <t>난소 재생 알약</t>
  </si>
  <si>
    <t>난소를 회복시켜 일정량의 난자를 회복시켜줍니다.
남아있는 난자가 적은 난소에는 효과가 크지 않습니다.
또한, 폐경을 회복하는 것은 불가능합니다.</t>
  </si>
  <si>
    <t>과배란 유도제</t>
  </si>
  <si>
    <t>과배란을 유도하는 약물입니다.
조기 폐경을 초래할수도 있습니다.</t>
  </si>
  <si>
    <t>진통제</t>
  </si>
  <si>
    <t>약간의 통증을 대략 하루 동안 경감시켜줍니다.
생리통이 아닌 다른 통증에도 효과가 있습니다.</t>
  </si>
  <si>
    <t>사이클로스포린</t>
  </si>
  <si>
    <t>면역 억제제입니다.
항정자 항체를 치료할 수 있지만, 면역 억제제라는 특징 때문에 24시간 동안 감염 및 질병에 취약해집니다.</t>
  </si>
  <si>
    <t>가랑이가 축축함</t>
  </si>
  <si>
    <t>찝찝해... 자꾸 새잖아.</t>
  </si>
  <si>
    <t>{0}에게 질내사정 당함</t>
  </si>
  <si>
    <t>설마 임신이 되려나? 걱정되네.</t>
  </si>
  <si>
    <t>{0}에게 질내사정당함</t>
  </si>
  <si>
    <t>임신할까봐 너무 걱정돼. 확률은 낮겠지만, 그치만...</t>
  </si>
  <si>
    <t>하아... 느낌 너무 좋아... 아마 임신하겠지..?</t>
  </si>
  <si>
    <t>하아... 너무 좋았어. 임신할 것 같진 않지만, 아마 해도 괜찮지 않을까..?</t>
  </si>
  <si>
    <t>{0}에게 질내사정함</t>
  </si>
  <si>
    <t>안에 싸는 기분은 정말 끝내준단 말야.</t>
  </si>
  <si>
    <t>그 새끼의 자식을 임신하고 싶진 않아...</t>
  </si>
  <si>
    <t>난 대체 무슨 생각으로 안에 싸는 걸 허락한거지..?</t>
  </si>
  <si>
    <t>안전한 날이지만, 기분 나빠...</t>
  </si>
  <si>
    <t>{0}에게 질내사정 함</t>
  </si>
  <si>
    <t>그 년한테 질싸를 했다니!</t>
  </si>
  <si>
    <t>원치 않은 임신</t>
  </si>
  <si>
    <t>어떻게 해야하지? 이 아이는 어떻게 하고?</t>
  </si>
  <si>
    <t>임신을 했네... 내가 잘 해낼 수 있을까?</t>
  </si>
  <si>
    <t>피임약 복용</t>
  </si>
  <si>
    <t>이제 괜찮을거야.</t>
  </si>
  <si>
    <t>ThoughtDef+HateTookContraptivePill.stages.0.label</t>
  </si>
  <si>
    <t>ThoughtDef+HateTookContraptivePill.stages.0.description</t>
  </si>
  <si>
    <t>임신하고 싶은데...</t>
  </si>
  <si>
    <t>난소 복원을 함</t>
  </si>
  <si>
    <t>이제 아이를 가질 수 있을거야.</t>
  </si>
  <si>
    <t>RJW Menstruation Cycle - NS2207779</t>
    <phoneticPr fontId="2" type="noConversion"/>
  </si>
  <si>
    <t>Merge [Not chosen]</t>
    <phoneticPr fontId="2" type="noConversion"/>
  </si>
  <si>
    <t/>
  </si>
  <si>
    <t>{PAWN_labelShort}(이)가 {PAWN_possessive} 난자 복원 주기를 끝냈습니다.</t>
    <phoneticPr fontId="2" type="noConversion"/>
  </si>
  <si>
    <t>{0}(이)가 {1}(와)과 교미했을 때, {2}(이)가 {3}의 확률로 태어납니다.
만약 두 종족이 서로에 대한 잡종 정의가 있을경우 아버지 쪽의 정의가 우선적으로 사용됩니다.</t>
    <phoneticPr fontId="2" type="noConversion"/>
  </si>
  <si>
    <t>이 옵션을 활성화하면 일란성 및 이란성 쌍둥이 임신이 가능하도록 바이오테크 DLC의 임신 기능을 수정합니다.\n또한 이종간 임신 역시 허용되지만 두 인간형 개체가 동물을 임신하는 것은 불가능합니다.</t>
    <phoneticPr fontId="2" type="noConversion"/>
  </si>
  <si>
    <t>desc_sentence-&gt;[FUCKED_nameDef](이)가 거칠게 헐떡입니다.</t>
    <phoneticPr fontId="2" type="noConversion"/>
  </si>
  <si>
    <t>tale_noun-&gt;[FUCKER_nameDef](이)가 [FUCKED_nameDef]의 안에 사정하는 순간</t>
  </si>
  <si>
    <t>circumstance_phrase-&gt;[FUCKER_nameDef](이)가 [FUCKER_possessive] 이를 갈며</t>
  </si>
  <si>
    <t>circumstance_phrase-&gt;[FUCKER_nameDef](이)가 승리의 미소를 짓는 동안</t>
  </si>
  <si>
    <t>circumstance_phrase-&gt;[FUCKED_nameDef](이)가 쾌감에 몸서리치는 동안</t>
  </si>
  <si>
    <t>circumstance_phrase-&gt;[FUCKER_nameDef](이)가 [FUCKED_nameDef]에게 사정하면서</t>
  </si>
  <si>
    <t>circumstance_phrase-&gt;[FUCKED_nameDef](이)가 미소지으며 [FUCKER_nameDef]의 눈을 쳐다보는 동안</t>
  </si>
  <si>
    <t>{0}(이)가 생식 능력을 획득했습니다</t>
    <phoneticPr fontId="2" type="noConversion"/>
  </si>
  <si>
    <t>{0}(이)가 항정자 항체를 형성했습니다</t>
    <phoneticPr fontId="2" type="noConversion"/>
  </si>
  <si>
    <t>2배 긴 난자 수명</t>
    <phoneticPr fontId="2" type="noConversion"/>
  </si>
  <si>
    <t>rjw.menstruation</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</si>
</sst>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맑은 고딕"/>
      <family val="2"/>
      <scheme val="minor"/>
    </font>
    <font>
      <b/>
      <sz val="11"/>
      <color theme="0"/>
      <name val="맑은 고딕"/>
      <family val="2"/>
      <charset val="129"/>
      <scheme val="minor"/>
    </font>
    <font>
      <sz val="8"/>
      <name val="맑은 고딕"/>
      <family val="3"/>
      <charset val="129"/>
      <scheme val="minor"/>
    </font>
  </fonts>
  <fills count="7">
    <fill>
      <patternFill patternType="none"/>
    </fill>
    <fill>
      <patternFill patternType="gray125"/>
    </fill>
    <fill>
      <patternFill patternType="solid">
        <fgColor rgb="FFFFFFFF"/>
      </patternFill>
    </fill>
    <fill>
      <patternFill patternType="solid">
        <fgColor rgb="FFA6A6A6"/>
      </patternFill>
    </fill>
    <fill>
      <patternFill patternType="solid">
        <fgColor rgb="FFF79646"/>
      </patternFill>
    </fill>
    <fill>
      <patternFill patternType="solid">
        <fgColor rgb="FFFFFF00"/>
      </patternFill>
    </fill>
    <fill>
      <patternFill patternType="solid">
        <fgColor rgb="FFA5A5A5"/>
      </patternFill>
    </fill>
  </fills>
  <borders count="4">
    <border>
      <left/>
      <right/>
      <top/>
      <bottom/>
      <diagonal/>
    </border>
    <border>
      <left style="double">
        <color rgb="FF3F3F3F"/>
      </left>
      <right style="double">
        <color rgb="FF3F3F3F"/>
      </right>
      <top style="double">
        <color rgb="FF3F3F3F"/>
      </top>
      <bottom style="double">
        <color rgb="FF3F3F3F"/>
      </bottom>
      <diagonal/>
    </border>
    <border>
      <left/>
      <right/>
      <top/>
      <bottom style="thin">
        <color indexed="64"/>
      </bottom>
      <diagonal/>
    </border>
    <border>
      <left/>
      <right/>
      <top style="thin">
        <color indexed="64"/>
      </top>
      <bottom style="thin">
        <color indexed="64"/>
      </bottom>
      <diagonal/>
    </border>
  </borders>
  <cellStyleXfs count="2">
    <xf numFmtId="0" fontId="0" fillId="0" borderId="0"/>
    <xf numFmtId="0" fontId="1" fillId="6" borderId="1" applyNumberFormat="0" applyAlignment="0" applyProtection="0">
      <alignment vertical="center"/>
    </xf>
  </cellStyleXfs>
  <cellXfs count="9">
    <xf numFmtId="0" fontId="0" fillId="0" borderId="0" xfId="0"/>
    <xf numFmtId="0" fontId="0" fillId="2" borderId="0" xfId="0" applyFill="1"/>
    <xf numFmtId="0" fontId="0" fillId="3" borderId="0" xfId="0" applyFill="1"/>
    <xf numFmtId="0" fontId="0" fillId="4" borderId="0" xfId="0" applyFill="1"/>
    <xf numFmtId="0" fontId="0" fillId="5" borderId="0" xfId="0" applyFill="1"/>
    <xf numFmtId="0" fontId="0" fillId="2" borderId="2" xfId="0" applyFill="1" applyBorder="1"/>
    <xf numFmtId="0" fontId="0" fillId="2" borderId="3" xfId="0" applyFill="1" applyBorder="1"/>
    <xf numFmtId="0" fontId="0" fillId="2" borderId="0" xfId="0" applyFill="1" applyAlignment="1">
      <alignment wrapText="1"/>
    </xf>
    <xf numFmtId="0" fontId="1" fillId="6" borderId="1" xfId="1" applyAlignment="1"/>
  </cellXfs>
  <cellStyles count="2">
    <cellStyle name="셀 확인" xfId="1" builtinId="23"/>
    <cellStyle name="표준"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292"/>
  <sheetViews>
    <sheetView tabSelected="1" workbookViewId="0"/>
  </sheetViews>
  <sheetFormatPr defaultRowHeight="17" x14ac:dyDescent="0.45"/>
  <cols>
    <col min="1" max="1" width="57.9140625" bestFit="1" customWidth="1"/>
    <col min="2" max="2" width="17.4140625" bestFit="1" customWidth="1"/>
    <col min="3" max="3" width="45.83203125" bestFit="1" customWidth="1"/>
    <col min="4" max="4" width="40.4140625" customWidth="1"/>
    <col min="5" max="5" width="75.08203125" customWidth="1"/>
    <col min="6" max="6" width="34.6640625" bestFit="1" customWidth="1"/>
    <col min="7" max="7" width="31.08203125" customWidth="1"/>
  </cols>
  <sheetData>
    <row r="1" spans="1:7" x14ac:dyDescent="0.45">
      <c r="A1" s="1" t="s">
        <v>0</v>
      </c>
      <c r="B1" s="1" t="s">
        <v>1</v>
      </c>
      <c r="C1" s="1" t="s">
        <v>2</v>
      </c>
      <c r="D1" s="1" t="s">
        <v>3</v>
      </c>
      <c r="E1" s="1" t="s">
        <v>4</v>
      </c>
      <c r="F1" s="2" t="s">
        <v>5</v>
      </c>
      <c r="G1" s="2" t="s">
        <v>1130</v>
      </c>
    </row>
    <row r="2" spans="1:7" x14ac:dyDescent="0.45">
      <c r="A2" s="1" t="s">
        <v>6</v>
      </c>
      <c r="B2" s="1" t="s">
        <v>7</v>
      </c>
      <c r="C2" s="1" t="s">
        <v>8</v>
      </c>
      <c r="D2" s="1" t="s">
        <v>9</v>
      </c>
      <c r="E2" s="1" t="s">
        <v>1096</v>
      </c>
      <c r="F2" s="3" t="s">
        <v>10</v>
      </c>
      <c r="G2" t="str">
        <f>IFERROR(VLOOKUP(A2,Merge!$C$2:$D$267,2,FALSE),"")</f>
        <v>난소 재생 알약</v>
      </c>
    </row>
    <row r="3" spans="1:7" x14ac:dyDescent="0.45">
      <c r="A3" s="1" t="s">
        <v>11</v>
      </c>
      <c r="B3" s="1" t="s">
        <v>7</v>
      </c>
      <c r="C3" s="1" t="s">
        <v>12</v>
      </c>
      <c r="D3" s="1" t="s">
        <v>13</v>
      </c>
      <c r="E3" s="1" t="s">
        <v>1097</v>
      </c>
      <c r="F3" s="4" t="s">
        <v>1145</v>
      </c>
      <c r="G3" t="str">
        <f>IFERROR(VLOOKUP(A3,Merge!$C$2:$D$267,2,FALSE),"")</f>
        <v>난소를 회복시켜 일정량의 난자를 회복시켜줍니다.
남아있는 난자가 적은 난소에는 효과가 크지 않습니다.
또한, 폐경을 회복하는 것은 불가능합니다.</v>
      </c>
    </row>
    <row r="4" spans="1:7" x14ac:dyDescent="0.45">
      <c r="A4" s="1" t="s">
        <v>14</v>
      </c>
      <c r="B4" s="1" t="s">
        <v>7</v>
      </c>
      <c r="C4" s="1" t="s">
        <v>15</v>
      </c>
      <c r="D4" s="1" t="s">
        <v>16</v>
      </c>
      <c r="E4" s="1" t="s">
        <v>1098</v>
      </c>
      <c r="F4" s="3" t="s">
        <v>17</v>
      </c>
      <c r="G4" t="str">
        <f>IFERROR(VLOOKUP(A4,Merge!$C$2:$D$267,2,FALSE),"")</f>
        <v>과배란 유도제</v>
      </c>
    </row>
    <row r="5" spans="1:7" x14ac:dyDescent="0.45">
      <c r="A5" s="1" t="s">
        <v>18</v>
      </c>
      <c r="B5" s="1" t="s">
        <v>7</v>
      </c>
      <c r="C5" s="1" t="s">
        <v>19</v>
      </c>
      <c r="D5" s="1" t="s">
        <v>20</v>
      </c>
      <c r="E5" s="1" t="s">
        <v>1099</v>
      </c>
      <c r="F5" s="4" t="s">
        <v>1129</v>
      </c>
      <c r="G5" t="str">
        <f>IFERROR(VLOOKUP(A5,Merge!$C$2:$D$267,2,FALSE),"")</f>
        <v>과배란을 유도하는 약물입니다.
조기 폐경을 초래할수도 있습니다.</v>
      </c>
    </row>
    <row r="6" spans="1:7" x14ac:dyDescent="0.45">
      <c r="A6" s="1" t="s">
        <v>21</v>
      </c>
      <c r="B6" s="1" t="s">
        <v>7</v>
      </c>
      <c r="C6" s="1" t="s">
        <v>22</v>
      </c>
      <c r="D6" s="1" t="s">
        <v>23</v>
      </c>
      <c r="E6" s="1" t="s">
        <v>1100</v>
      </c>
      <c r="G6" t="str">
        <f>IFERROR(VLOOKUP(A6,Merge!$C$2:$D$267,2,FALSE),"")</f>
        <v>진통제</v>
      </c>
    </row>
    <row r="7" spans="1:7" x14ac:dyDescent="0.45">
      <c r="A7" s="1" t="s">
        <v>24</v>
      </c>
      <c r="B7" s="1" t="s">
        <v>7</v>
      </c>
      <c r="C7" s="1" t="s">
        <v>25</v>
      </c>
      <c r="D7" s="1" t="s">
        <v>26</v>
      </c>
      <c r="E7" s="1" t="s">
        <v>1101</v>
      </c>
      <c r="G7" t="str">
        <f>IFERROR(VLOOKUP(A7,Merge!$C$2:$D$267,2,FALSE),"")</f>
        <v>약간의 통증을 대략 하루 동안 경감시켜줍니다.
생리통이 아닌 다른 통증에도 효과가 있습니다.</v>
      </c>
    </row>
    <row r="8" spans="1:7" x14ac:dyDescent="0.45">
      <c r="A8" s="1" t="s">
        <v>27</v>
      </c>
      <c r="B8" s="1" t="s">
        <v>7</v>
      </c>
      <c r="C8" s="1" t="s">
        <v>28</v>
      </c>
      <c r="D8" s="1" t="s">
        <v>29</v>
      </c>
      <c r="E8" s="1" t="s">
        <v>1102</v>
      </c>
      <c r="G8" t="str">
        <f>IFERROR(VLOOKUP(A8,Merge!$C$2:$D$267,2,FALSE),"")</f>
        <v>사이클로스포린</v>
      </c>
    </row>
    <row r="9" spans="1:7" x14ac:dyDescent="0.45">
      <c r="A9" s="1" t="s">
        <v>30</v>
      </c>
      <c r="B9" s="1" t="s">
        <v>7</v>
      </c>
      <c r="C9" s="1" t="s">
        <v>31</v>
      </c>
      <c r="D9" s="1" t="s">
        <v>32</v>
      </c>
      <c r="E9" s="1" t="s">
        <v>1103</v>
      </c>
      <c r="G9" t="str">
        <f>IFERROR(VLOOKUP(A9,Merge!$C$2:$D$267,2,FALSE),"")</f>
        <v>면역 억제제입니다.
항정자 항체를 치료할 수 있지만, 면역 억제제라는 특징 때문에 24시간 동안 감염 및 질병에 취약해집니다.</v>
      </c>
    </row>
    <row r="10" spans="1:7" x14ac:dyDescent="0.45">
      <c r="A10" s="1" t="s">
        <v>33</v>
      </c>
      <c r="B10" s="1" t="s">
        <v>7</v>
      </c>
      <c r="C10" s="1" t="s">
        <v>34</v>
      </c>
      <c r="D10" s="1" t="s">
        <v>35</v>
      </c>
      <c r="E10" s="1" t="s">
        <v>1087</v>
      </c>
      <c r="G10" t="str">
        <f>IFERROR(VLOOKUP(A10,Merge!$C$2:$D$267,2,FALSE),"")</f>
        <v>탐폰</v>
      </c>
    </row>
    <row r="11" spans="1:7" x14ac:dyDescent="0.45">
      <c r="A11" s="1" t="s">
        <v>36</v>
      </c>
      <c r="B11" s="1" t="s">
        <v>7</v>
      </c>
      <c r="C11" s="1" t="s">
        <v>37</v>
      </c>
      <c r="D11" s="1" t="s">
        <v>38</v>
      </c>
      <c r="E11" s="1" t="s">
        <v>1088</v>
      </c>
      <c r="G11" t="str">
        <f>IFERROR(VLOOKUP(A11,Merge!$C$2:$D$267,2,FALSE),"")</f>
        <v>음부에서 나오는 체액를 흡수하는 탐폰입니다.
오래 착용하고 있을 경우 감염이 발생할 수 있습니다.</v>
      </c>
    </row>
    <row r="12" spans="1:7" x14ac:dyDescent="0.45">
      <c r="A12" s="1" t="s">
        <v>39</v>
      </c>
      <c r="B12" s="1" t="s">
        <v>7</v>
      </c>
      <c r="C12" s="1" t="s">
        <v>40</v>
      </c>
      <c r="D12" s="1" t="s">
        <v>41</v>
      </c>
      <c r="E12" s="1" t="s">
        <v>1089</v>
      </c>
      <c r="G12" t="str">
        <f>IFERROR(VLOOKUP(A12,Merge!$C$2:$D$267,2,FALSE),"")</f>
        <v>더러운 탐폰</v>
      </c>
    </row>
    <row r="13" spans="1:7" x14ac:dyDescent="0.45">
      <c r="A13" s="1" t="s">
        <v>42</v>
      </c>
      <c r="B13" s="1" t="s">
        <v>7</v>
      </c>
      <c r="C13" s="1" t="s">
        <v>43</v>
      </c>
      <c r="D13" s="1" t="s">
        <v>44</v>
      </c>
      <c r="E13" s="1" t="s">
        <v>1090</v>
      </c>
      <c r="G13" t="str">
        <f>IFERROR(VLOOKUP(A13,Merge!$C$2:$D$267,2,FALSE),"")</f>
        <v>사용한 축축한 탐폰입니다.
빼지 않으면 감염이 발생할 수 있습니다.</v>
      </c>
    </row>
    <row r="14" spans="1:7" x14ac:dyDescent="0.45">
      <c r="A14" s="1" t="s">
        <v>45</v>
      </c>
      <c r="B14" s="1" t="s">
        <v>7</v>
      </c>
      <c r="C14" s="1" t="s">
        <v>46</v>
      </c>
      <c r="D14" s="1" t="s">
        <v>47</v>
      </c>
      <c r="E14" s="1" t="s">
        <v>1091</v>
      </c>
      <c r="G14" t="str">
        <f>IFERROR(VLOOKUP(A14,Merge!$C$2:$D$267,2,FALSE),"")</f>
        <v>생리대</v>
      </c>
    </row>
    <row r="15" spans="1:7" x14ac:dyDescent="0.45">
      <c r="A15" s="1" t="s">
        <v>48</v>
      </c>
      <c r="B15" s="1" t="s">
        <v>7</v>
      </c>
      <c r="C15" s="1" t="s">
        <v>49</v>
      </c>
      <c r="D15" s="1" t="s">
        <v>50</v>
      </c>
      <c r="E15" s="1" t="s">
        <v>1092</v>
      </c>
      <c r="G15" t="str">
        <f>IFERROR(VLOOKUP(A15,Merge!$C$2:$D$267,2,FALSE),"")</f>
        <v>음부에서 나오는 체액를 흡수하는 생리대입니다.</v>
      </c>
    </row>
    <row r="16" spans="1:7" x14ac:dyDescent="0.45">
      <c r="A16" s="1" t="s">
        <v>51</v>
      </c>
      <c r="B16" s="1" t="s">
        <v>7</v>
      </c>
      <c r="C16" s="1" t="s">
        <v>52</v>
      </c>
      <c r="D16" s="1" t="s">
        <v>53</v>
      </c>
      <c r="E16" s="1" t="s">
        <v>1093</v>
      </c>
      <c r="G16" t="str">
        <f>IFERROR(VLOOKUP(A16,Merge!$C$2:$D$267,2,FALSE),"")</f>
        <v>축축한 생리대</v>
      </c>
    </row>
    <row r="17" spans="1:7" x14ac:dyDescent="0.45">
      <c r="A17" s="1" t="s">
        <v>54</v>
      </c>
      <c r="B17" s="1" t="s">
        <v>7</v>
      </c>
      <c r="C17" s="1" t="s">
        <v>55</v>
      </c>
      <c r="D17" s="1" t="s">
        <v>56</v>
      </c>
      <c r="E17" s="1" t="s">
        <v>1094</v>
      </c>
      <c r="G17" t="str">
        <f>IFERROR(VLOOKUP(A17,Merge!$C$2:$D$267,2,FALSE),"")</f>
        <v>사용한 축축한 생리대입니다.</v>
      </c>
    </row>
    <row r="18" spans="1:7" x14ac:dyDescent="0.45">
      <c r="A18" s="1" t="s">
        <v>57</v>
      </c>
      <c r="B18" s="1" t="s">
        <v>7</v>
      </c>
      <c r="C18" s="1" t="s">
        <v>58</v>
      </c>
      <c r="D18" s="1" t="s">
        <v>59</v>
      </c>
      <c r="E18" s="1" t="s">
        <v>1095</v>
      </c>
      <c r="G18" t="str">
        <f>IFERROR(VLOOKUP(A18,Merge!$C$2:$D$267,2,FALSE),"")</f>
        <v>혼합물</v>
      </c>
    </row>
    <row r="19" spans="1:7" x14ac:dyDescent="0.45">
      <c r="A19" s="1" t="s">
        <v>60</v>
      </c>
      <c r="B19" s="1" t="s">
        <v>7</v>
      </c>
      <c r="C19" s="1" t="s">
        <v>61</v>
      </c>
      <c r="D19" s="1" t="s">
        <v>62</v>
      </c>
      <c r="E19" s="1" t="s">
        <v>1131</v>
      </c>
      <c r="G19" t="str">
        <f>IFERROR(VLOOKUP(A19,Merge!$C$2:$D$267,2,FALSE),"")</f>
        <v/>
      </c>
    </row>
    <row r="20" spans="1:7" x14ac:dyDescent="0.45">
      <c r="A20" s="5" t="s">
        <v>63</v>
      </c>
      <c r="B20" s="5" t="s">
        <v>7</v>
      </c>
      <c r="C20" s="5" t="s">
        <v>64</v>
      </c>
      <c r="D20" s="5" t="s">
        <v>65</v>
      </c>
      <c r="E20" s="5" t="s">
        <v>1131</v>
      </c>
      <c r="G20" t="str">
        <f>IFERROR(VLOOKUP(A20,Merge!$C$2:$D$267,2,FALSE),"")</f>
        <v/>
      </c>
    </row>
    <row r="21" spans="1:7" x14ac:dyDescent="0.45">
      <c r="A21" s="6" t="s">
        <v>66</v>
      </c>
      <c r="B21" s="6" t="s">
        <v>67</v>
      </c>
      <c r="C21" s="6" t="s">
        <v>68</v>
      </c>
      <c r="D21" s="6" t="s">
        <v>69</v>
      </c>
      <c r="E21" s="6" t="s">
        <v>1006</v>
      </c>
      <c r="G21" t="str">
        <f>IFERROR(VLOOKUP(A21,Merge!$C$2:$D$267,2,FALSE),"")</f>
        <v>월경</v>
      </c>
    </row>
    <row r="22" spans="1:7" x14ac:dyDescent="0.45">
      <c r="A22" s="1" t="s">
        <v>70</v>
      </c>
      <c r="B22" s="1" t="s">
        <v>71</v>
      </c>
      <c r="C22" s="1" t="s">
        <v>72</v>
      </c>
      <c r="D22" s="1" t="s">
        <v>73</v>
      </c>
      <c r="E22" s="1" t="s">
        <v>1007</v>
      </c>
      <c r="G22" t="str">
        <f>IFERROR(VLOOKUP(A22,Merge!$C$2:$D$267,2,FALSE),"")</f>
        <v>짧은 난자 수명</v>
      </c>
    </row>
    <row r="23" spans="1:7" x14ac:dyDescent="0.45">
      <c r="A23" s="1" t="s">
        <v>74</v>
      </c>
      <c r="B23" s="1" t="s">
        <v>71</v>
      </c>
      <c r="C23" s="1" t="s">
        <v>75</v>
      </c>
      <c r="D23" s="1" t="s">
        <v>76</v>
      </c>
      <c r="E23" s="1" t="s">
        <v>1008</v>
      </c>
      <c r="G23" t="str">
        <f>IFERROR(VLOOKUP(A23,Merge!$C$2:$D$267,2,FALSE),"")</f>
        <v>이 유전자 보유자의 난자는 기존의 4분의 3배 더 짧게 삽니다.</v>
      </c>
    </row>
    <row r="24" spans="1:7" x14ac:dyDescent="0.45">
      <c r="A24" s="1" t="s">
        <v>77</v>
      </c>
      <c r="B24" s="1" t="s">
        <v>71</v>
      </c>
      <c r="C24" s="1" t="s">
        <v>78</v>
      </c>
      <c r="D24" s="1" t="s">
        <v>79</v>
      </c>
      <c r="E24" s="1" t="s">
        <v>1144</v>
      </c>
      <c r="G24" t="str">
        <f>IFERROR(VLOOKUP(A24,Merge!$C$2:$D$267,2,FALSE),"")</f>
        <v>2배 긴 난자 수명</v>
      </c>
    </row>
    <row r="25" spans="1:7" x14ac:dyDescent="0.45">
      <c r="A25" s="1" t="s">
        <v>80</v>
      </c>
      <c r="B25" s="1" t="s">
        <v>71</v>
      </c>
      <c r="C25" s="1" t="s">
        <v>81</v>
      </c>
      <c r="D25" s="1" t="s">
        <v>82</v>
      </c>
      <c r="E25" s="1" t="s">
        <v>1010</v>
      </c>
      <c r="G25" t="str">
        <f>IFERROR(VLOOKUP(A25,Merge!$C$2:$D$267,2,FALSE),"")</f>
        <v>이 유전자 보유자의 난자는 기존보다 2배 더 오래 삽니다.</v>
      </c>
    </row>
    <row r="26" spans="1:7" x14ac:dyDescent="0.45">
      <c r="A26" s="1" t="s">
        <v>83</v>
      </c>
      <c r="B26" s="1" t="s">
        <v>71</v>
      </c>
      <c r="C26" s="1" t="s">
        <v>84</v>
      </c>
      <c r="D26" s="1" t="s">
        <v>85</v>
      </c>
      <c r="E26" s="1" t="s">
        <v>1011</v>
      </c>
      <c r="G26" t="str">
        <f>IFERROR(VLOOKUP(A26,Merge!$C$2:$D$267,2,FALSE),"")</f>
        <v>4배 긴 난자 수명</v>
      </c>
    </row>
    <row r="27" spans="1:7" x14ac:dyDescent="0.45">
      <c r="A27" s="1" t="s">
        <v>86</v>
      </c>
      <c r="B27" s="1" t="s">
        <v>71</v>
      </c>
      <c r="C27" s="1" t="s">
        <v>87</v>
      </c>
      <c r="D27" s="1" t="s">
        <v>88</v>
      </c>
      <c r="E27" s="1" t="s">
        <v>1012</v>
      </c>
      <c r="G27" t="str">
        <f>IFERROR(VLOOKUP(A27,Merge!$C$2:$D$267,2,FALSE),"")</f>
        <v>이 유전자 보유자의 난자는 기존보다 4배 더 오래 삽니다.</v>
      </c>
    </row>
    <row r="28" spans="1:7" x14ac:dyDescent="0.45">
      <c r="A28" s="1" t="s">
        <v>89</v>
      </c>
      <c r="B28" s="1" t="s">
        <v>71</v>
      </c>
      <c r="C28" s="1" t="s">
        <v>90</v>
      </c>
      <c r="D28" s="1" t="s">
        <v>91</v>
      </c>
      <c r="E28" s="1" t="s">
        <v>1013</v>
      </c>
      <c r="G28" t="str">
        <f>IFERROR(VLOOKUP(A28,Merge!$C$2:$D$267,2,FALSE),"")</f>
        <v>사라진 발정기</v>
      </c>
    </row>
    <row r="29" spans="1:7" x14ac:dyDescent="0.45">
      <c r="A29" s="1" t="s">
        <v>92</v>
      </c>
      <c r="B29" s="1" t="s">
        <v>71</v>
      </c>
      <c r="C29" s="1" t="s">
        <v>93</v>
      </c>
      <c r="D29" s="1" t="s">
        <v>94</v>
      </c>
      <c r="E29" s="1" t="s">
        <v>1014</v>
      </c>
      <c r="G29" t="str">
        <f>IFERROR(VLOOKUP(A29,Merge!$C$2:$D$267,2,FALSE),"")</f>
        <v>이 유전자의 보유자는 절대 발정기에 들어가지 않습니다.</v>
      </c>
    </row>
    <row r="30" spans="1:7" x14ac:dyDescent="0.45">
      <c r="A30" s="1" t="s">
        <v>95</v>
      </c>
      <c r="B30" s="1" t="s">
        <v>71</v>
      </c>
      <c r="C30" s="1" t="s">
        <v>96</v>
      </c>
      <c r="D30" s="1" t="s">
        <v>97</v>
      </c>
      <c r="E30" s="1" t="s">
        <v>1015</v>
      </c>
      <c r="G30" t="str">
        <f>IFERROR(VLOOKUP(A30,Merge!$C$2:$D$267,2,FALSE),"")</f>
        <v>완전한 발정기</v>
      </c>
    </row>
    <row r="31" spans="1:7" x14ac:dyDescent="0.45">
      <c r="A31" s="1" t="s">
        <v>98</v>
      </c>
      <c r="B31" s="1" t="s">
        <v>71</v>
      </c>
      <c r="C31" s="1" t="s">
        <v>99</v>
      </c>
      <c r="D31" s="1" t="s">
        <v>100</v>
      </c>
      <c r="E31" s="1" t="s">
        <v>1016</v>
      </c>
      <c r="G31" t="str">
        <f>IFERROR(VLOOKUP(A31,Merge!$C$2:$D$267,2,FALSE),"")</f>
        <v>이 유전자의 보유자는 음부 유형과 상관없이 월경 주기 내내 발정기에 들어갑니다.</v>
      </c>
    </row>
    <row r="32" spans="1:7" x14ac:dyDescent="0.45">
      <c r="A32" s="1" t="s">
        <v>101</v>
      </c>
      <c r="B32" s="1" t="s">
        <v>71</v>
      </c>
      <c r="C32" s="1" t="s">
        <v>102</v>
      </c>
      <c r="D32" s="1" t="s">
        <v>103</v>
      </c>
      <c r="E32" s="1" t="s">
        <v>1017</v>
      </c>
      <c r="G32" t="str">
        <f>IFERROR(VLOOKUP(A32,Merge!$C$2:$D$267,2,FALSE),"")</f>
        <v>이중 배란</v>
      </c>
    </row>
    <row r="33" spans="1:7" x14ac:dyDescent="0.45">
      <c r="A33" s="1" t="s">
        <v>104</v>
      </c>
      <c r="B33" s="1" t="s">
        <v>71</v>
      </c>
      <c r="C33" s="1" t="s">
        <v>105</v>
      </c>
      <c r="D33" s="1" t="s">
        <v>106</v>
      </c>
      <c r="E33" s="1" t="s">
        <v>1018</v>
      </c>
      <c r="G33" t="str">
        <f>IFERROR(VLOOKUP(A33,Merge!$C$2:$D$267,2,FALSE),"")</f>
        <v>이 유전자의 보유자는 난자를 두 배로 배란합니다.</v>
      </c>
    </row>
    <row r="34" spans="1:7" x14ac:dyDescent="0.45">
      <c r="A34" s="1" t="s">
        <v>107</v>
      </c>
      <c r="B34" s="1" t="s">
        <v>71</v>
      </c>
      <c r="C34" s="1" t="s">
        <v>108</v>
      </c>
      <c r="D34" s="1" t="s">
        <v>109</v>
      </c>
      <c r="E34" s="1" t="s">
        <v>1019</v>
      </c>
      <c r="G34" t="str">
        <f>IFERROR(VLOOKUP(A34,Merge!$C$2:$D$267,2,FALSE),"")</f>
        <v>사중 배란</v>
      </c>
    </row>
    <row r="35" spans="1:7" x14ac:dyDescent="0.45">
      <c r="A35" s="1" t="s">
        <v>110</v>
      </c>
      <c r="B35" s="1" t="s">
        <v>71</v>
      </c>
      <c r="C35" s="1" t="s">
        <v>111</v>
      </c>
      <c r="D35" s="1" t="s">
        <v>112</v>
      </c>
      <c r="E35" s="1" t="s">
        <v>1020</v>
      </c>
      <c r="G35" t="str">
        <f>IFERROR(VLOOKUP(A35,Merge!$C$2:$D$267,2,FALSE),"")</f>
        <v>이 유전자의 보유자는 난자를 네 배로 배란합니다.</v>
      </c>
    </row>
    <row r="36" spans="1:7" x14ac:dyDescent="0.45">
      <c r="A36" s="1" t="s">
        <v>113</v>
      </c>
      <c r="B36" s="1" t="s">
        <v>71</v>
      </c>
      <c r="C36" s="1" t="s">
        <v>114</v>
      </c>
      <c r="D36" s="1" t="s">
        <v>115</v>
      </c>
      <c r="E36" s="1" t="s">
        <v>1021</v>
      </c>
      <c r="G36" t="str">
        <f>IFERROR(VLOOKUP(A36,Merge!$C$2:$D$267,2,FALSE),"")</f>
        <v>생리혈 감소</v>
      </c>
    </row>
    <row r="37" spans="1:7" x14ac:dyDescent="0.45">
      <c r="A37" s="5" t="s">
        <v>116</v>
      </c>
      <c r="B37" s="5" t="s">
        <v>71</v>
      </c>
      <c r="C37" s="5" t="s">
        <v>117</v>
      </c>
      <c r="D37" s="5" t="s">
        <v>118</v>
      </c>
      <c r="E37" s="5" t="s">
        <v>1022</v>
      </c>
      <c r="G37" t="str">
        <f>IFERROR(VLOOKUP(A37,Merge!$C$2:$D$267,2,FALSE),"")</f>
        <v>이 유전자의 보유자는 생리 기간 중 생리혈을 생성하지 않습니다.</v>
      </c>
    </row>
    <row r="38" spans="1:7" x14ac:dyDescent="0.45">
      <c r="A38" s="1" t="s">
        <v>119</v>
      </c>
      <c r="B38" s="1" t="s">
        <v>120</v>
      </c>
      <c r="C38" s="1" t="s">
        <v>121</v>
      </c>
      <c r="D38" s="1" t="s">
        <v>122</v>
      </c>
      <c r="E38" s="1" t="s">
        <v>1023</v>
      </c>
      <c r="G38" t="str">
        <f>IFERROR(VLOOKUP(A38,Merge!$C$2:$D$267,2,FALSE),"")</f>
        <v>항정자 항체</v>
      </c>
    </row>
    <row r="39" spans="1:7" x14ac:dyDescent="0.45">
      <c r="A39" s="1" t="s">
        <v>123</v>
      </c>
      <c r="B39" s="1" t="s">
        <v>120</v>
      </c>
      <c r="C39" s="1" t="s">
        <v>124</v>
      </c>
      <c r="D39" s="1" t="s">
        <v>125</v>
      </c>
      <c r="E39" s="1" t="s">
        <v>1023</v>
      </c>
      <c r="G39" t="str">
        <f>IFERROR(VLOOKUP(A39,Merge!$C$2:$D$267,2,FALSE),"")</f>
        <v>항정자 항체</v>
      </c>
    </row>
    <row r="40" spans="1:7" x14ac:dyDescent="0.45">
      <c r="A40" s="1" t="s">
        <v>126</v>
      </c>
      <c r="B40" s="1" t="s">
        <v>120</v>
      </c>
      <c r="C40" s="1" t="s">
        <v>127</v>
      </c>
      <c r="D40" s="1" t="s">
        <v>128</v>
      </c>
      <c r="E40" s="1" t="s">
        <v>1024</v>
      </c>
      <c r="G40" t="str">
        <f>IFERROR(VLOOKUP(A40,Merge!$C$2:$D$267,2,FALSE),"")</f>
        <v>정자에 대한 항체가 형성되어 불임증의 원인이 됩니다.
정자의 사망률을 높입니다.</v>
      </c>
    </row>
    <row r="41" spans="1:7" x14ac:dyDescent="0.45">
      <c r="A41" s="1" t="s">
        <v>129</v>
      </c>
      <c r="B41" s="1" t="s">
        <v>120</v>
      </c>
      <c r="C41" s="1" t="s">
        <v>130</v>
      </c>
      <c r="D41" s="1" t="s">
        <v>131</v>
      </c>
      <c r="E41" s="1" t="s">
        <v>1143</v>
      </c>
      <c r="G41" t="str">
        <f>IFERROR(VLOOKUP(A41,Merge!$C$2:$D$267,2,FALSE),"")</f>
        <v>{0} 이(가) 항정자 항체를 형성했습니다</v>
      </c>
    </row>
    <row r="42" spans="1:7" x14ac:dyDescent="0.45">
      <c r="A42" s="1" t="s">
        <v>132</v>
      </c>
      <c r="B42" s="1" t="s">
        <v>120</v>
      </c>
      <c r="C42" s="1" t="s">
        <v>133</v>
      </c>
      <c r="D42" s="1" t="s">
        <v>134</v>
      </c>
      <c r="E42" s="1" t="s">
        <v>1026</v>
      </c>
      <c r="G42" t="str">
        <f>IFERROR(VLOOKUP(A42,Merge!$C$2:$D$267,2,FALSE),"")</f>
        <v>생식력</v>
      </c>
    </row>
    <row r="43" spans="1:7" x14ac:dyDescent="0.45">
      <c r="A43" s="1" t="s">
        <v>135</v>
      </c>
      <c r="B43" s="1" t="s">
        <v>120</v>
      </c>
      <c r="C43" s="1" t="s">
        <v>136</v>
      </c>
      <c r="D43" s="1" t="s">
        <v>137</v>
      </c>
      <c r="E43" s="1" t="s">
        <v>1026</v>
      </c>
      <c r="G43" t="str">
        <f>IFERROR(VLOOKUP(A43,Merge!$C$2:$D$267,2,FALSE),"")</f>
        <v>생식력</v>
      </c>
    </row>
    <row r="44" spans="1:7" x14ac:dyDescent="0.45">
      <c r="A44" s="1" t="s">
        <v>138</v>
      </c>
      <c r="B44" s="1" t="s">
        <v>120</v>
      </c>
      <c r="C44" s="1" t="s">
        <v>139</v>
      </c>
      <c r="D44" s="1" t="s">
        <v>137</v>
      </c>
      <c r="E44" s="1" t="s">
        <v>1027</v>
      </c>
      <c r="G44" t="str">
        <f>IFERROR(VLOOKUP(A44,Merge!$C$2:$D$267,2,FALSE),"")</f>
        <v>생식 능력을 가집니다.</v>
      </c>
    </row>
    <row r="45" spans="1:7" x14ac:dyDescent="0.45">
      <c r="A45" s="1" t="s">
        <v>140</v>
      </c>
      <c r="B45" s="1" t="s">
        <v>120</v>
      </c>
      <c r="C45" s="1" t="s">
        <v>141</v>
      </c>
      <c r="D45" s="1" t="s">
        <v>142</v>
      </c>
      <c r="E45" s="1" t="s">
        <v>1142</v>
      </c>
      <c r="G45" t="str">
        <f>IFERROR(VLOOKUP(A45,Merge!$C$2:$D$267,2,FALSE),"")</f>
        <v>{0} 이(가) 생식 능력을 획득했습니다</v>
      </c>
    </row>
    <row r="46" spans="1:7" x14ac:dyDescent="0.45">
      <c r="A46" s="1" t="s">
        <v>143</v>
      </c>
      <c r="B46" s="1" t="s">
        <v>120</v>
      </c>
      <c r="C46" s="1" t="s">
        <v>144</v>
      </c>
      <c r="D46" s="1" t="s">
        <v>145</v>
      </c>
      <c r="E46" s="1" t="s">
        <v>1029</v>
      </c>
      <c r="G46" t="str">
        <f>IFERROR(VLOOKUP(A46,Merge!$C$2:$D$267,2,FALSE),"")</f>
        <v>생리 중</v>
      </c>
    </row>
    <row r="47" spans="1:7" x14ac:dyDescent="0.45">
      <c r="A47" s="1" t="s">
        <v>146</v>
      </c>
      <c r="B47" s="1" t="s">
        <v>120</v>
      </c>
      <c r="C47" s="1" t="s">
        <v>147</v>
      </c>
      <c r="D47" s="1" t="s">
        <v>148</v>
      </c>
      <c r="E47" s="1" t="s">
        <v>1029</v>
      </c>
      <c r="G47" t="str">
        <f>IFERROR(VLOOKUP(A47,Merge!$C$2:$D$267,2,FALSE),"")</f>
        <v>생리 중</v>
      </c>
    </row>
    <row r="48" spans="1:7" x14ac:dyDescent="0.45">
      <c r="A48" s="1" t="s">
        <v>149</v>
      </c>
      <c r="B48" s="1" t="s">
        <v>120</v>
      </c>
      <c r="C48" s="1" t="s">
        <v>150</v>
      </c>
      <c r="D48" s="1" t="s">
        <v>151</v>
      </c>
      <c r="E48" s="1" t="s">
        <v>1030</v>
      </c>
      <c r="G48" t="str">
        <f>IFERROR(VLOOKUP(A48,Merge!$C$2:$D$267,2,FALSE),"")</f>
        <v>생리 주기가 끝날 때 자궁에서 발생하는 출혈입니다.
종종 고통스러운 경우가 있습니다.</v>
      </c>
    </row>
    <row r="49" spans="1:7" x14ac:dyDescent="0.45">
      <c r="A49" s="1" t="s">
        <v>152</v>
      </c>
      <c r="B49" s="1" t="s">
        <v>120</v>
      </c>
      <c r="C49" s="1" t="s">
        <v>153</v>
      </c>
      <c r="D49" s="1" t="s">
        <v>154</v>
      </c>
      <c r="E49" s="1" t="s">
        <v>1031</v>
      </c>
      <c r="G49" t="str">
        <f>IFERROR(VLOOKUP(A49,Merge!$C$2:$D$267,2,FALSE),"")</f>
        <v>불쾌함</v>
      </c>
    </row>
    <row r="50" spans="1:7" x14ac:dyDescent="0.45">
      <c r="A50" s="1" t="s">
        <v>155</v>
      </c>
      <c r="B50" s="1" t="s">
        <v>120</v>
      </c>
      <c r="C50" s="1" t="s">
        <v>156</v>
      </c>
      <c r="D50" s="1" t="s">
        <v>157</v>
      </c>
      <c r="E50" s="1" t="s">
        <v>1032</v>
      </c>
      <c r="G50" t="str">
        <f>IFERROR(VLOOKUP(A50,Merge!$C$2:$D$267,2,FALSE),"")</f>
        <v>짜증남</v>
      </c>
    </row>
    <row r="51" spans="1:7" x14ac:dyDescent="0.45">
      <c r="A51" s="1" t="s">
        <v>158</v>
      </c>
      <c r="B51" s="1" t="s">
        <v>120</v>
      </c>
      <c r="C51" s="1" t="s">
        <v>159</v>
      </c>
      <c r="D51" s="1" t="s">
        <v>160</v>
      </c>
      <c r="E51" s="1" t="s">
        <v>1033</v>
      </c>
      <c r="G51" t="str">
        <f>IFERROR(VLOOKUP(A51,Merge!$C$2:$D$267,2,FALSE),"")</f>
        <v>아픔</v>
      </c>
    </row>
    <row r="52" spans="1:7" x14ac:dyDescent="0.45">
      <c r="A52" s="1" t="s">
        <v>161</v>
      </c>
      <c r="B52" s="1" t="s">
        <v>120</v>
      </c>
      <c r="C52" s="1" t="s">
        <v>162</v>
      </c>
      <c r="D52" s="1" t="s">
        <v>163</v>
      </c>
      <c r="E52" s="1" t="s">
        <v>1034</v>
      </c>
      <c r="G52" t="str">
        <f>IFERROR(VLOOKUP(A52,Merge!$C$2:$D$267,2,FALSE),"")</f>
        <v>괴로움</v>
      </c>
    </row>
    <row r="53" spans="1:7" x14ac:dyDescent="0.45">
      <c r="A53" s="1" t="s">
        <v>164</v>
      </c>
      <c r="B53" s="1" t="s">
        <v>120</v>
      </c>
      <c r="C53" s="1" t="s">
        <v>165</v>
      </c>
      <c r="D53" s="1" t="s">
        <v>166</v>
      </c>
      <c r="E53" s="1" t="s">
        <v>1035</v>
      </c>
      <c r="G53" t="str">
        <f>IFERROR(VLOOKUP(A53,Merge!$C$2:$D$267,2,FALSE),"")</f>
        <v>발정남</v>
      </c>
    </row>
    <row r="54" spans="1:7" x14ac:dyDescent="0.45">
      <c r="A54" s="1" t="s">
        <v>167</v>
      </c>
      <c r="B54" s="1" t="s">
        <v>120</v>
      </c>
      <c r="C54" s="1" t="s">
        <v>168</v>
      </c>
      <c r="D54" s="1" t="s">
        <v>169</v>
      </c>
      <c r="E54" s="1" t="s">
        <v>1036</v>
      </c>
      <c r="G54" t="str">
        <f>IFERROR(VLOOKUP(A54,Merge!$C$2:$D$267,2,FALSE),"")</f>
        <v>발정</v>
      </c>
    </row>
    <row r="55" spans="1:7" x14ac:dyDescent="0.45">
      <c r="A55" s="1" t="s">
        <v>170</v>
      </c>
      <c r="B55" s="1" t="s">
        <v>120</v>
      </c>
      <c r="C55" s="1" t="s">
        <v>171</v>
      </c>
      <c r="D55" s="1" t="s">
        <v>172</v>
      </c>
      <c r="E55" s="1" t="s">
        <v>1037</v>
      </c>
      <c r="G55" t="str">
        <f>IFERROR(VLOOKUP(A55,Merge!$C$2:$D$267,2,FALSE),"")</f>
        <v>자궁이 생리주기 중 가장 임신 가능성이 높은 시기에 접어들면서 발생하는 증상입니다. 신체가 임신을 열망함에 따라 성적 흥분과 욕망이 극적으로 증가합니다. 섹스의 기회가 증가하고 잠재적으로 배우자 선택 기준이 낮아집니다.</v>
      </c>
    </row>
    <row r="56" spans="1:7" x14ac:dyDescent="0.45">
      <c r="A56" s="1" t="s">
        <v>173</v>
      </c>
      <c r="B56" s="1" t="s">
        <v>120</v>
      </c>
      <c r="C56" s="1" t="s">
        <v>174</v>
      </c>
      <c r="D56" s="1" t="s">
        <v>175</v>
      </c>
      <c r="E56" s="1" t="s">
        <v>1038</v>
      </c>
      <c r="G56" t="str">
        <f>IFERROR(VLOOKUP(A56,Merge!$C$2:$D$267,2,FALSE),"")</f>
        <v>발정남 (숨겨짐)</v>
      </c>
    </row>
    <row r="57" spans="1:7" x14ac:dyDescent="0.45">
      <c r="A57" s="1" t="s">
        <v>176</v>
      </c>
      <c r="B57" s="1" t="s">
        <v>120</v>
      </c>
      <c r="C57" s="1" t="s">
        <v>177</v>
      </c>
      <c r="D57" s="1" t="s">
        <v>169</v>
      </c>
      <c r="E57" s="1" t="s">
        <v>1036</v>
      </c>
      <c r="G57" t="str">
        <f>IFERROR(VLOOKUP(A57,Merge!$C$2:$D$267,2,FALSE),"")</f>
        <v>발정</v>
      </c>
    </row>
    <row r="58" spans="1:7" x14ac:dyDescent="0.45">
      <c r="A58" s="1" t="s">
        <v>178</v>
      </c>
      <c r="B58" s="1" t="s">
        <v>120</v>
      </c>
      <c r="C58" s="1" t="s">
        <v>179</v>
      </c>
      <c r="D58" s="1" t="s">
        <v>180</v>
      </c>
      <c r="E58" s="1" t="s">
        <v>1039</v>
      </c>
      <c r="G58" t="str">
        <f>IFERROR(VLOOKUP(A58,Merge!$C$2:$D$267,2,FALSE),"")</f>
        <v>생리주기 중 가장 임신 가능성이 높은 시기에 자궁으로 인해 발생하는 증상입니다. 성적 흥분과 욕구가 약간 증가합니다.
섹스의 기회가 약간 증가합니다.</v>
      </c>
    </row>
    <row r="59" spans="1:7" x14ac:dyDescent="0.45">
      <c r="A59" s="1" t="s">
        <v>181</v>
      </c>
      <c r="B59" s="1" t="s">
        <v>120</v>
      </c>
      <c r="C59" s="1" t="s">
        <v>182</v>
      </c>
      <c r="D59" s="1" t="s">
        <v>183</v>
      </c>
      <c r="E59" s="1" t="s">
        <v>1131</v>
      </c>
      <c r="G59" t="str">
        <f>IFERROR(VLOOKUP(A59,Merge!$C$2:$D$267,2,FALSE),"")</f>
        <v/>
      </c>
    </row>
    <row r="60" spans="1:7" x14ac:dyDescent="0.45">
      <c r="A60" s="1" t="s">
        <v>184</v>
      </c>
      <c r="B60" s="1" t="s">
        <v>120</v>
      </c>
      <c r="C60" s="1" t="s">
        <v>185</v>
      </c>
      <c r="D60" s="1" t="s">
        <v>186</v>
      </c>
      <c r="E60" s="1" t="s">
        <v>1131</v>
      </c>
      <c r="G60" t="str">
        <f>IFERROR(VLOOKUP(A60,Merge!$C$2:$D$267,2,FALSE),"")</f>
        <v/>
      </c>
    </row>
    <row r="61" spans="1:7" x14ac:dyDescent="0.45">
      <c r="A61" s="1" t="s">
        <v>187</v>
      </c>
      <c r="B61" s="1" t="s">
        <v>120</v>
      </c>
      <c r="C61" s="1" t="s">
        <v>188</v>
      </c>
      <c r="D61" s="1" t="s">
        <v>189</v>
      </c>
      <c r="E61" s="1" t="s">
        <v>1131</v>
      </c>
      <c r="G61" t="str">
        <f>IFERROR(VLOOKUP(A61,Merge!$C$2:$D$267,2,FALSE),"")</f>
        <v/>
      </c>
    </row>
    <row r="62" spans="1:7" x14ac:dyDescent="0.45">
      <c r="A62" s="1" t="s">
        <v>190</v>
      </c>
      <c r="B62" s="1" t="s">
        <v>120</v>
      </c>
      <c r="C62" s="1" t="s">
        <v>191</v>
      </c>
      <c r="D62" s="1" t="s">
        <v>192</v>
      </c>
      <c r="E62" s="1" t="s">
        <v>1131</v>
      </c>
      <c r="G62" t="str">
        <f>IFERROR(VLOOKUP(A62,Merge!$C$2:$D$267,2,FALSE),"")</f>
        <v/>
      </c>
    </row>
    <row r="63" spans="1:7" x14ac:dyDescent="0.45">
      <c r="A63" s="1" t="s">
        <v>193</v>
      </c>
      <c r="B63" s="1" t="s">
        <v>120</v>
      </c>
      <c r="C63" s="1" t="s">
        <v>194</v>
      </c>
      <c r="D63" s="1" t="s">
        <v>195</v>
      </c>
      <c r="E63" s="1" t="s">
        <v>1131</v>
      </c>
      <c r="G63" t="str">
        <f>IFERROR(VLOOKUP(A63,Merge!$C$2:$D$267,2,FALSE),"")</f>
        <v/>
      </c>
    </row>
    <row r="64" spans="1:7" x14ac:dyDescent="0.45">
      <c r="A64" s="1" t="s">
        <v>196</v>
      </c>
      <c r="B64" s="1" t="s">
        <v>120</v>
      </c>
      <c r="C64" s="1" t="s">
        <v>197</v>
      </c>
      <c r="D64" s="1" t="s">
        <v>23</v>
      </c>
      <c r="E64" s="1" t="s">
        <v>1040</v>
      </c>
      <c r="G64" t="str">
        <f>IFERROR(VLOOKUP(A64,Merge!$C$2:$D$267,2,FALSE),"")</f>
        <v>진통제 섭취</v>
      </c>
    </row>
    <row r="65" spans="1:7" x14ac:dyDescent="0.45">
      <c r="A65" s="1" t="s">
        <v>198</v>
      </c>
      <c r="B65" s="1" t="s">
        <v>120</v>
      </c>
      <c r="C65" s="1" t="s">
        <v>199</v>
      </c>
      <c r="D65" s="1" t="s">
        <v>200</v>
      </c>
      <c r="E65" s="1" t="s">
        <v>1041</v>
      </c>
      <c r="G65" t="str">
        <f>IFERROR(VLOOKUP(A65,Merge!$C$2:$D$267,2,FALSE),"")</f>
        <v>생리(및 기타) 통증으로부터 잠시간 해방시켜 줄 수 있는 진통제입니다.</v>
      </c>
    </row>
    <row r="66" spans="1:7" x14ac:dyDescent="0.45">
      <c r="A66" s="1" t="s">
        <v>201</v>
      </c>
      <c r="B66" s="1" t="s">
        <v>120</v>
      </c>
      <c r="C66" s="1" t="s">
        <v>202</v>
      </c>
      <c r="D66" s="1" t="s">
        <v>203</v>
      </c>
      <c r="E66" s="1" t="s">
        <v>1042</v>
      </c>
      <c r="G66" t="str">
        <f>IFERROR(VLOOKUP(A66,Merge!$C$2:$D$267,2,FALSE),"")</f>
        <v>사이클로스포린 섭취</v>
      </c>
    </row>
    <row r="67" spans="1:7" x14ac:dyDescent="0.45">
      <c r="A67" s="5" t="s">
        <v>204</v>
      </c>
      <c r="B67" s="5" t="s">
        <v>120</v>
      </c>
      <c r="C67" s="5" t="s">
        <v>205</v>
      </c>
      <c r="D67" s="5" t="s">
        <v>206</v>
      </c>
      <c r="E67" s="5" t="s">
        <v>1043</v>
      </c>
      <c r="G67" t="str">
        <f>IFERROR(VLOOKUP(A67,Merge!$C$2:$D$267,2,FALSE),"")</f>
        <v>면역억제제의 일종으로 감염과 질병에 대항하는 신체의 능력을 방해하여 자가면역질환의 면역반응을 조절하는데 유용합니다.</v>
      </c>
    </row>
    <row r="68" spans="1:7" x14ac:dyDescent="0.45">
      <c r="A68" s="1" t="s">
        <v>207</v>
      </c>
      <c r="B68" s="1" t="s">
        <v>208</v>
      </c>
      <c r="C68" s="1" t="s">
        <v>209</v>
      </c>
      <c r="D68" s="1" t="s">
        <v>210</v>
      </c>
      <c r="E68" s="1" t="s">
        <v>1044</v>
      </c>
      <c r="G68" t="str">
        <f>IFERROR(VLOOKUP(A68,Merge!$C$2:$D$267,2,FALSE),"")</f>
        <v>질세척 하는 중</v>
      </c>
    </row>
    <row r="69" spans="1:7" x14ac:dyDescent="0.45">
      <c r="A69" s="5" t="s">
        <v>211</v>
      </c>
      <c r="B69" s="5" t="s">
        <v>208</v>
      </c>
      <c r="C69" s="5" t="s">
        <v>212</v>
      </c>
      <c r="D69" s="5" t="s">
        <v>213</v>
      </c>
      <c r="E69" s="5" t="s">
        <v>1045</v>
      </c>
      <c r="G69" t="str">
        <f>IFERROR(VLOOKUP(A69,Merge!$C$2:$D$267,2,FALSE),"")</f>
        <v>모유 착유 중</v>
      </c>
    </row>
    <row r="70" spans="1:7" x14ac:dyDescent="0.45">
      <c r="A70" s="5" t="s">
        <v>214</v>
      </c>
      <c r="B70" s="5" t="s">
        <v>215</v>
      </c>
      <c r="C70" s="5" t="s">
        <v>216</v>
      </c>
      <c r="D70" s="5" t="s">
        <v>217</v>
      </c>
      <c r="E70" s="5" t="s">
        <v>1046</v>
      </c>
      <c r="G70" t="str">
        <f>IFERROR(VLOOKUP(A70,Merge!$C$2:$D$267,2,FALSE),"")</f>
        <v>Menstruation : 스테이터스 창 활성화</v>
      </c>
    </row>
    <row r="71" spans="1:7" x14ac:dyDescent="0.45">
      <c r="A71" s="1" t="s">
        <v>218</v>
      </c>
      <c r="B71" s="1" t="s">
        <v>219</v>
      </c>
      <c r="C71" s="1" t="s">
        <v>220</v>
      </c>
      <c r="D71" s="1" t="s">
        <v>221</v>
      </c>
      <c r="E71" s="1" t="s">
        <v>1047</v>
      </c>
      <c r="G71" t="str">
        <f>IFERROR(VLOOKUP(A71,Merge!$C$2:$D$267,2,FALSE),"")</f>
        <v>유륜 확대 수술</v>
      </c>
    </row>
    <row r="72" spans="1:7" x14ac:dyDescent="0.45">
      <c r="A72" s="1" t="s">
        <v>222</v>
      </c>
      <c r="B72" s="1" t="s">
        <v>219</v>
      </c>
      <c r="C72" s="1" t="s">
        <v>223</v>
      </c>
      <c r="D72" s="1" t="s">
        <v>224</v>
      </c>
      <c r="E72" s="1" t="s">
        <v>1048</v>
      </c>
      <c r="G72" t="str">
        <f>IFERROR(VLOOKUP(A72,Merge!$C$2:$D$267,2,FALSE),"")</f>
        <v>유륜의 크기를 크게 만듭니다.</v>
      </c>
    </row>
    <row r="73" spans="1:7" x14ac:dyDescent="0.45">
      <c r="A73" s="1" t="s">
        <v>225</v>
      </c>
      <c r="B73" s="1" t="s">
        <v>219</v>
      </c>
      <c r="C73" s="1" t="s">
        <v>226</v>
      </c>
      <c r="D73" s="1" t="s">
        <v>227</v>
      </c>
      <c r="E73" s="1" t="s">
        <v>1049</v>
      </c>
      <c r="G73" t="str">
        <f>IFERROR(VLOOKUP(A73,Merge!$C$2:$D$267,2,FALSE),"")</f>
        <v>유륜 확대 수술 중</v>
      </c>
    </row>
    <row r="74" spans="1:7" x14ac:dyDescent="0.45">
      <c r="A74" s="1" t="s">
        <v>228</v>
      </c>
      <c r="B74" s="1" t="s">
        <v>219</v>
      </c>
      <c r="C74" s="1" t="s">
        <v>229</v>
      </c>
      <c r="D74" s="1" t="s">
        <v>230</v>
      </c>
      <c r="E74" s="1" t="s">
        <v>1050</v>
      </c>
      <c r="G74" t="str">
        <f>IFERROR(VLOOKUP(A74,Merge!$C$2:$D$267,2,FALSE),"")</f>
        <v>유륜 축소 수술</v>
      </c>
    </row>
    <row r="75" spans="1:7" x14ac:dyDescent="0.45">
      <c r="A75" s="1" t="s">
        <v>231</v>
      </c>
      <c r="B75" s="1" t="s">
        <v>219</v>
      </c>
      <c r="C75" s="1" t="s">
        <v>232</v>
      </c>
      <c r="D75" s="1" t="s">
        <v>233</v>
      </c>
      <c r="E75" s="1" t="s">
        <v>1051</v>
      </c>
      <c r="G75" t="str">
        <f>IFERROR(VLOOKUP(A75,Merge!$C$2:$D$267,2,FALSE),"")</f>
        <v>유륜의 크기를 작게 만듭니다.</v>
      </c>
    </row>
    <row r="76" spans="1:7" x14ac:dyDescent="0.45">
      <c r="A76" s="1" t="s">
        <v>234</v>
      </c>
      <c r="B76" s="1" t="s">
        <v>219</v>
      </c>
      <c r="C76" s="1" t="s">
        <v>235</v>
      </c>
      <c r="D76" s="1" t="s">
        <v>236</v>
      </c>
      <c r="E76" s="1" t="s">
        <v>1052</v>
      </c>
      <c r="G76" t="str">
        <f>IFERROR(VLOOKUP(A76,Merge!$C$2:$D$267,2,FALSE),"")</f>
        <v>유륜 축소 수술 중</v>
      </c>
    </row>
    <row r="77" spans="1:7" x14ac:dyDescent="0.45">
      <c r="A77" s="1" t="s">
        <v>237</v>
      </c>
      <c r="B77" s="1" t="s">
        <v>219</v>
      </c>
      <c r="C77" s="1" t="s">
        <v>238</v>
      </c>
      <c r="D77" s="1" t="s">
        <v>239</v>
      </c>
      <c r="E77" s="1" t="s">
        <v>1053</v>
      </c>
      <c r="G77" t="str">
        <f>IFERROR(VLOOKUP(A77,Merge!$C$2:$D$267,2,FALSE),"")</f>
        <v>유두 확대 수술</v>
      </c>
    </row>
    <row r="78" spans="1:7" x14ac:dyDescent="0.45">
      <c r="A78" s="1" t="s">
        <v>240</v>
      </c>
      <c r="B78" s="1" t="s">
        <v>219</v>
      </c>
      <c r="C78" s="1" t="s">
        <v>241</v>
      </c>
      <c r="D78" s="1" t="s">
        <v>242</v>
      </c>
      <c r="E78" s="1" t="s">
        <v>1054</v>
      </c>
      <c r="G78" t="str">
        <f>IFERROR(VLOOKUP(A78,Merge!$C$2:$D$267,2,FALSE),"")</f>
        <v>유두의 크기를 크게 만듭니다.</v>
      </c>
    </row>
    <row r="79" spans="1:7" x14ac:dyDescent="0.45">
      <c r="A79" s="1" t="s">
        <v>243</v>
      </c>
      <c r="B79" s="1" t="s">
        <v>219</v>
      </c>
      <c r="C79" s="1" t="s">
        <v>244</v>
      </c>
      <c r="D79" s="1" t="s">
        <v>245</v>
      </c>
      <c r="E79" s="1" t="s">
        <v>1055</v>
      </c>
      <c r="G79" t="str">
        <f>IFERROR(VLOOKUP(A79,Merge!$C$2:$D$267,2,FALSE),"")</f>
        <v>유두 확대 수술 중</v>
      </c>
    </row>
    <row r="80" spans="1:7" x14ac:dyDescent="0.45">
      <c r="A80" s="1" t="s">
        <v>246</v>
      </c>
      <c r="B80" s="1" t="s">
        <v>219</v>
      </c>
      <c r="C80" s="1" t="s">
        <v>247</v>
      </c>
      <c r="D80" s="1" t="s">
        <v>248</v>
      </c>
      <c r="E80" s="1" t="s">
        <v>1056</v>
      </c>
      <c r="G80" t="str">
        <f>IFERROR(VLOOKUP(A80,Merge!$C$2:$D$267,2,FALSE),"")</f>
        <v>유두 축소 수술</v>
      </c>
    </row>
    <row r="81" spans="1:7" x14ac:dyDescent="0.45">
      <c r="A81" s="1" t="s">
        <v>249</v>
      </c>
      <c r="B81" s="1" t="s">
        <v>219</v>
      </c>
      <c r="C81" s="1" t="s">
        <v>250</v>
      </c>
      <c r="D81" s="1" t="s">
        <v>251</v>
      </c>
      <c r="E81" s="1" t="s">
        <v>1057</v>
      </c>
      <c r="G81" t="str">
        <f>IFERROR(VLOOKUP(A81,Merge!$C$2:$D$267,2,FALSE),"")</f>
        <v>유두의 크기를 작게 만듭니다.</v>
      </c>
    </row>
    <row r="82" spans="1:7" x14ac:dyDescent="0.45">
      <c r="A82" s="1" t="s">
        <v>252</v>
      </c>
      <c r="B82" s="1" t="s">
        <v>219</v>
      </c>
      <c r="C82" s="1" t="s">
        <v>253</v>
      </c>
      <c r="D82" s="1" t="s">
        <v>254</v>
      </c>
      <c r="E82" s="1" t="s">
        <v>1058</v>
      </c>
      <c r="G82" t="str">
        <f>IFERROR(VLOOKUP(A82,Merge!$C$2:$D$267,2,FALSE),"")</f>
        <v>유두 축소 수술 중</v>
      </c>
    </row>
    <row r="83" spans="1:7" x14ac:dyDescent="0.45">
      <c r="A83" s="1" t="s">
        <v>255</v>
      </c>
      <c r="B83" s="1" t="s">
        <v>219</v>
      </c>
      <c r="C83" s="1" t="s">
        <v>256</v>
      </c>
      <c r="D83" s="1" t="s">
        <v>257</v>
      </c>
      <c r="E83" s="1" t="s">
        <v>1059</v>
      </c>
      <c r="G83" t="str">
        <f>IFERROR(VLOOKUP(A83,Merge!$C$2:$D$267,2,FALSE),"")</f>
        <v>유두색 변경 수술(어둡게)</v>
      </c>
    </row>
    <row r="84" spans="1:7" x14ac:dyDescent="0.45">
      <c r="A84" s="1" t="s">
        <v>258</v>
      </c>
      <c r="B84" s="1" t="s">
        <v>219</v>
      </c>
      <c r="C84" s="1" t="s">
        <v>259</v>
      </c>
      <c r="D84" s="1" t="s">
        <v>260</v>
      </c>
      <c r="E84" s="1" t="s">
        <v>1060</v>
      </c>
      <c r="G84" t="str">
        <f>IFERROR(VLOOKUP(A84,Merge!$C$2:$D$267,2,FALSE),"")</f>
        <v>유두색을 어두운 색으로 바꿉니다.</v>
      </c>
    </row>
    <row r="85" spans="1:7" x14ac:dyDescent="0.45">
      <c r="A85" s="1" t="s">
        <v>261</v>
      </c>
      <c r="B85" s="1" t="s">
        <v>219</v>
      </c>
      <c r="C85" s="1" t="s">
        <v>262</v>
      </c>
      <c r="D85" s="1" t="s">
        <v>263</v>
      </c>
      <c r="E85" s="1" t="s">
        <v>1061</v>
      </c>
      <c r="G85" t="str">
        <f>IFERROR(VLOOKUP(A85,Merge!$C$2:$D$267,2,FALSE),"")</f>
        <v>유두색 변경 수술 중</v>
      </c>
    </row>
    <row r="86" spans="1:7" x14ac:dyDescent="0.45">
      <c r="A86" s="1" t="s">
        <v>264</v>
      </c>
      <c r="B86" s="1" t="s">
        <v>219</v>
      </c>
      <c r="C86" s="1" t="s">
        <v>265</v>
      </c>
      <c r="D86" s="1" t="s">
        <v>266</v>
      </c>
      <c r="E86" s="1" t="s">
        <v>1062</v>
      </c>
      <c r="G86" t="str">
        <f>IFERROR(VLOOKUP(A86,Merge!$C$2:$D$267,2,FALSE),"")</f>
        <v>유두색 변경 수술(밝게)</v>
      </c>
    </row>
    <row r="87" spans="1:7" x14ac:dyDescent="0.45">
      <c r="A87" s="1" t="s">
        <v>267</v>
      </c>
      <c r="B87" s="1" t="s">
        <v>219</v>
      </c>
      <c r="C87" s="1" t="s">
        <v>268</v>
      </c>
      <c r="D87" s="1" t="s">
        <v>269</v>
      </c>
      <c r="E87" s="1" t="s">
        <v>1063</v>
      </c>
      <c r="G87" t="str">
        <f>IFERROR(VLOOKUP(A87,Merge!$C$2:$D$267,2,FALSE),"")</f>
        <v>유두색을 밝은 색으로 바꿉니다.</v>
      </c>
    </row>
    <row r="88" spans="1:7" x14ac:dyDescent="0.45">
      <c r="A88" s="5" t="s">
        <v>270</v>
      </c>
      <c r="B88" s="5" t="s">
        <v>219</v>
      </c>
      <c r="C88" s="5" t="s">
        <v>271</v>
      </c>
      <c r="D88" s="5" t="s">
        <v>272</v>
      </c>
      <c r="E88" s="5" t="s">
        <v>1064</v>
      </c>
      <c r="G88" t="str">
        <f>IFERROR(VLOOKUP(A88,Merge!$C$2:$D$267,2,FALSE),"")</f>
        <v>유두색 수술 중</v>
      </c>
    </row>
    <row r="89" spans="1:7" x14ac:dyDescent="0.45">
      <c r="A89" s="1" t="s">
        <v>273</v>
      </c>
      <c r="B89" s="1" t="s">
        <v>274</v>
      </c>
      <c r="C89" s="1" t="s">
        <v>275</v>
      </c>
      <c r="D89" s="1" t="s">
        <v>276</v>
      </c>
      <c r="E89" s="1" t="s">
        <v>1065</v>
      </c>
      <c r="G89" t="str">
        <f>IFERROR(VLOOKUP(A89,Merge!$C$2:$D$267,2,FALSE),"")</f>
        <v>질내사정</v>
      </c>
    </row>
    <row r="90" spans="1:7" x14ac:dyDescent="0.45">
      <c r="A90" s="1" t="s">
        <v>277</v>
      </c>
      <c r="B90" s="1" t="s">
        <v>274</v>
      </c>
      <c r="C90" s="1" t="s">
        <v>278</v>
      </c>
      <c r="D90" s="1" t="s">
        <v>279</v>
      </c>
      <c r="E90" s="1" t="s">
        <v>1066</v>
      </c>
      <c r="G90" t="str">
        <f>IFERROR(VLOOKUP(A90,Merge!$C$2:$D$267,2,FALSE),"")</f>
        <v>내가 질내 사정받은 정액의 양(mL)입니다.</v>
      </c>
    </row>
    <row r="91" spans="1:7" x14ac:dyDescent="0.45">
      <c r="A91" s="1" t="s">
        <v>280</v>
      </c>
      <c r="B91" s="1" t="s">
        <v>274</v>
      </c>
      <c r="C91" s="1" t="s">
        <v>281</v>
      </c>
      <c r="D91" s="1" t="s">
        <v>282</v>
      </c>
      <c r="E91" s="1" t="s">
        <v>1067</v>
      </c>
      <c r="G91" t="str">
        <f>IFERROR(VLOOKUP(A91,Merge!$C$2:$D$267,2,FALSE),"")</f>
        <v>수정란</v>
      </c>
    </row>
    <row r="92" spans="1:7" x14ac:dyDescent="0.45">
      <c r="A92" s="5" t="s">
        <v>283</v>
      </c>
      <c r="B92" s="5" t="s">
        <v>274</v>
      </c>
      <c r="C92" s="5" t="s">
        <v>284</v>
      </c>
      <c r="D92" s="5" t="s">
        <v>285</v>
      </c>
      <c r="E92" s="5" t="s">
        <v>1068</v>
      </c>
      <c r="G92" t="str">
        <f>IFERROR(VLOOKUP(A92,Merge!$C$2:$D$267,2,FALSE),"")</f>
        <v>정자에 의해 수정된 내 난자의 개수입니다.</v>
      </c>
    </row>
    <row r="93" spans="1:7" x14ac:dyDescent="0.45">
      <c r="A93" s="1" t="s">
        <v>286</v>
      </c>
      <c r="B93" s="1" t="s">
        <v>287</v>
      </c>
      <c r="C93" s="1" t="s">
        <v>288</v>
      </c>
      <c r="D93" s="1" t="s">
        <v>289</v>
      </c>
      <c r="E93" s="1" t="s">
        <v>1069</v>
      </c>
      <c r="G93" t="str">
        <f>IFERROR(VLOOKUP(A93,Merge!$C$2:$D$267,2,FALSE),"")</f>
        <v>흡수량</v>
      </c>
    </row>
    <row r="94" spans="1:7" x14ac:dyDescent="0.45">
      <c r="A94" s="1" t="s">
        <v>290</v>
      </c>
      <c r="B94" s="1" t="s">
        <v>287</v>
      </c>
      <c r="C94" s="1" t="s">
        <v>291</v>
      </c>
      <c r="D94" s="1" t="s">
        <v>292</v>
      </c>
      <c r="E94" s="1" t="s">
        <v>1070</v>
      </c>
      <c r="G94" t="str">
        <f>IFERROR(VLOOKUP(A94,Merge!$C$2:$D$267,2,FALSE),"")</f>
        <v>액체를 흡수할수 있는 정도입니다.</v>
      </c>
    </row>
    <row r="95" spans="1:7" x14ac:dyDescent="0.45">
      <c r="A95" s="5" t="s">
        <v>293</v>
      </c>
      <c r="B95" s="5" t="s">
        <v>287</v>
      </c>
      <c r="C95" s="5" t="s">
        <v>294</v>
      </c>
      <c r="D95" s="5" t="s">
        <v>295</v>
      </c>
      <c r="E95" s="5" t="s">
        <v>1131</v>
      </c>
      <c r="G95" t="str">
        <f>IFERROR(VLOOKUP(A95,Merge!$C$2:$D$267,2,FALSE),"")</f>
        <v/>
      </c>
    </row>
    <row r="96" spans="1:7" x14ac:dyDescent="0.45">
      <c r="A96" s="1" t="s">
        <v>296</v>
      </c>
      <c r="B96" s="1" t="s">
        <v>297</v>
      </c>
      <c r="C96" s="1" t="s">
        <v>298</v>
      </c>
      <c r="D96" s="1" t="s">
        <v>299</v>
      </c>
      <c r="E96" s="1" t="s">
        <v>1131</v>
      </c>
      <c r="G96" t="str">
        <f>IFERROR(VLOOKUP(A96,Merge!$C$2:$D$267,2,FALSE),"")</f>
        <v/>
      </c>
    </row>
    <row r="97" spans="1:7" x14ac:dyDescent="0.45">
      <c r="A97" s="1" t="s">
        <v>300</v>
      </c>
      <c r="B97" s="1" t="s">
        <v>297</v>
      </c>
      <c r="C97" s="1" t="s">
        <v>301</v>
      </c>
      <c r="D97" s="1" t="s">
        <v>302</v>
      </c>
      <c r="E97" s="1" t="s">
        <v>1136</v>
      </c>
      <c r="G97" t="str">
        <f>IFERROR(VLOOKUP(A97,Merge!$C$2:$D$267,2,FALSE),"")</f>
        <v>tale_noun-&gt;[FUCKER_nameDef]이(가) [FUCKED_nameDef]의 안에 사정하는 순간</v>
      </c>
    </row>
    <row r="98" spans="1:7" x14ac:dyDescent="0.45">
      <c r="A98" s="1" t="s">
        <v>303</v>
      </c>
      <c r="B98" s="1" t="s">
        <v>297</v>
      </c>
      <c r="C98" s="1" t="s">
        <v>304</v>
      </c>
      <c r="D98" s="1" t="s">
        <v>305</v>
      </c>
      <c r="E98" s="1" t="s">
        <v>1072</v>
      </c>
      <c r="G98" t="str">
        <f>IFERROR(VLOOKUP(A98,Merge!$C$2:$D$267,2,FALSE),"")</f>
        <v>image-&gt;[circumstance_group] [FUCKER_nameFull]의 자지를 [FUCKED_nameFull]의 보지 깊숙히 박아넣는 장면</v>
      </c>
    </row>
    <row r="99" spans="1:7" x14ac:dyDescent="0.45">
      <c r="A99" s="1" t="s">
        <v>306</v>
      </c>
      <c r="B99" s="1" t="s">
        <v>297</v>
      </c>
      <c r="C99" s="1" t="s">
        <v>307</v>
      </c>
      <c r="D99" s="1" t="s">
        <v>308</v>
      </c>
      <c r="E99" s="1" t="s">
        <v>1073</v>
      </c>
      <c r="G99" t="str">
        <f>IFERROR(VLOOKUP(A99,Merge!$C$2:$D$267,2,FALSE),"")</f>
        <v>image-&gt;[circumstance_group] [FUCKER_nameFull]의 자지가 [FUCKED_nameFull]의 보짓살 사이로 파묻히는 모습</v>
      </c>
    </row>
    <row r="100" spans="1:7" x14ac:dyDescent="0.45">
      <c r="A100" s="1" t="s">
        <v>309</v>
      </c>
      <c r="B100" s="1" t="s">
        <v>297</v>
      </c>
      <c r="C100" s="1" t="s">
        <v>310</v>
      </c>
      <c r="D100" s="1" t="s">
        <v>311</v>
      </c>
      <c r="E100" s="1" t="s">
        <v>1074</v>
      </c>
      <c r="G100" t="str">
        <f>IFERROR(VLOOKUP(A100,Merge!$C$2:$D$267,2,FALSE),"")</f>
        <v>image-&gt;[circumstance_group] [FUCKED_nameFull]의 보지가 [FUCKER_nameFull]의 자지로 가득 차는 장면</v>
      </c>
    </row>
    <row r="101" spans="1:7" x14ac:dyDescent="0.45">
      <c r="A101" s="1" t="s">
        <v>312</v>
      </c>
      <c r="B101" s="1" t="s">
        <v>297</v>
      </c>
      <c r="C101" s="1" t="s">
        <v>313</v>
      </c>
      <c r="D101" s="1" t="s">
        <v>314</v>
      </c>
      <c r="E101" s="1" t="s">
        <v>1075</v>
      </c>
      <c r="G101" t="str">
        <f>IFERROR(VLOOKUP(A101,Merge!$C$2:$D$267,2,FALSE),"")</f>
        <v>image-&gt;[circumstance_group] [FUCKED_nameFull]의 보지가 [FUCKER_nameFull]의 자지를 움직이기 힘들 정도로 꽉 물어대는 모습</v>
      </c>
    </row>
    <row r="102" spans="1:7" x14ac:dyDescent="0.45">
      <c r="A102" s="1" t="s">
        <v>315</v>
      </c>
      <c r="B102" s="1" t="s">
        <v>297</v>
      </c>
      <c r="C102" s="1" t="s">
        <v>316</v>
      </c>
      <c r="D102" s="1" t="s">
        <v>317</v>
      </c>
      <c r="E102" s="1" t="s">
        <v>1137</v>
      </c>
      <c r="G102" t="str">
        <f>IFERROR(VLOOKUP(A102,Merge!$C$2:$D$267,2,FALSE),"")</f>
        <v>circumstance_phrase-&gt;[FUCKER_nameDef]이(가) [FUCKER_possessive] 이를 갈며</v>
      </c>
    </row>
    <row r="103" spans="1:7" x14ac:dyDescent="0.45">
      <c r="A103" s="1" t="s">
        <v>318</v>
      </c>
      <c r="B103" s="1" t="s">
        <v>297</v>
      </c>
      <c r="C103" s="1" t="s">
        <v>319</v>
      </c>
      <c r="D103" s="1" t="s">
        <v>320</v>
      </c>
      <c r="E103" s="1" t="s">
        <v>1138</v>
      </c>
      <c r="G103" t="str">
        <f>IFERROR(VLOOKUP(A103,Merge!$C$2:$D$267,2,FALSE),"")</f>
        <v>circumstance_phrase-&gt;[FUCKER_nameDef]이(가) 승리의 미소를 짓는 동안</v>
      </c>
    </row>
    <row r="104" spans="1:7" x14ac:dyDescent="0.45">
      <c r="A104" s="1" t="s">
        <v>321</v>
      </c>
      <c r="B104" s="1" t="s">
        <v>297</v>
      </c>
      <c r="C104" s="1" t="s">
        <v>322</v>
      </c>
      <c r="D104" s="1" t="s">
        <v>323</v>
      </c>
      <c r="E104" s="1" t="s">
        <v>1139</v>
      </c>
      <c r="G104" t="str">
        <f>IFERROR(VLOOKUP(A104,Merge!$C$2:$D$267,2,FALSE),"")</f>
        <v>circumstance_phrase-&gt;[FUCKED_nameDef]이(가) 쾌감에 몸서리치는 동안</v>
      </c>
    </row>
    <row r="105" spans="1:7" x14ac:dyDescent="0.45">
      <c r="A105" s="1" t="s">
        <v>324</v>
      </c>
      <c r="B105" s="1" t="s">
        <v>297</v>
      </c>
      <c r="C105" s="1" t="s">
        <v>325</v>
      </c>
      <c r="D105" s="1" t="s">
        <v>326</v>
      </c>
      <c r="E105" s="1" t="s">
        <v>1140</v>
      </c>
      <c r="G105" t="str">
        <f>IFERROR(VLOOKUP(A105,Merge!$C$2:$D$267,2,FALSE),"")</f>
        <v>circumstance_phrase-&gt;[FUCKER_nameDef]이(가) [FUCKED_nameDef]에게 사정하면서</v>
      </c>
    </row>
    <row r="106" spans="1:7" x14ac:dyDescent="0.45">
      <c r="A106" s="1" t="s">
        <v>327</v>
      </c>
      <c r="B106" s="1" t="s">
        <v>297</v>
      </c>
      <c r="C106" s="1" t="s">
        <v>328</v>
      </c>
      <c r="D106" s="1" t="s">
        <v>329</v>
      </c>
      <c r="E106" s="1" t="s">
        <v>1141</v>
      </c>
      <c r="G106" t="str">
        <f>IFERROR(VLOOKUP(A106,Merge!$C$2:$D$267,2,FALSE),"")</f>
        <v>circumstance_phrase-&gt;[FUCKED_nameDef]이(가) 미소지으며 [FUCKER_nameDef]의 눈을 쳐다보는 동안</v>
      </c>
    </row>
    <row r="107" spans="1:7" x14ac:dyDescent="0.45">
      <c r="A107" s="1" t="s">
        <v>330</v>
      </c>
      <c r="B107" s="1" t="s">
        <v>297</v>
      </c>
      <c r="C107" s="1" t="s">
        <v>331</v>
      </c>
      <c r="D107" s="1" t="s">
        <v>332</v>
      </c>
      <c r="E107" s="1" t="s">
        <v>1081</v>
      </c>
      <c r="G107" t="str">
        <f>IFERROR(VLOOKUP(A107,Merge!$C$2:$D$267,2,FALSE),"")</f>
        <v>sdesc_sentence-&gt;[FUCKER_nameDef]의 정액이 [FUCKED_nameDef]의 보지 틈에서 흘러내리며 바닥에 떨어지는 모습입니다.</v>
      </c>
    </row>
    <row r="108" spans="1:7" x14ac:dyDescent="0.45">
      <c r="A108" s="1" t="s">
        <v>333</v>
      </c>
      <c r="B108" s="1" t="s">
        <v>297</v>
      </c>
      <c r="C108" s="1" t="s">
        <v>334</v>
      </c>
      <c r="D108" s="1" t="s">
        <v>335</v>
      </c>
      <c r="E108" s="1" t="s">
        <v>1082</v>
      </c>
      <c r="G108" t="str">
        <f>IFERROR(VLOOKUP(A108,Merge!$C$2:$D$267,2,FALSE),"")</f>
        <v>desc_sentence-&gt;[FUCKER_nameDef]의 정자가 [FUCKED_nameDef]의 자궁을 헤엄쳐 [FUCKED_possessive]의 난자와 결합하는 모습입니다.</v>
      </c>
    </row>
    <row r="109" spans="1:7" x14ac:dyDescent="0.45">
      <c r="A109" s="1" t="s">
        <v>336</v>
      </c>
      <c r="B109" s="1" t="s">
        <v>297</v>
      </c>
      <c r="C109" s="1" t="s">
        <v>337</v>
      </c>
      <c r="D109" s="1" t="s">
        <v>338</v>
      </c>
      <c r="E109" s="1" t="s">
        <v>1083</v>
      </c>
      <c r="G109" t="str">
        <f>IFERROR(VLOOKUP(A109,Merge!$C$2:$D$267,2,FALSE),"")</f>
        <v>desc_sentence-&gt;[FUCKER_nameDef]의 정액이 [FUCKED_nameDef]의 자궁 안에 가득찬 모습이 보입니다.</v>
      </c>
    </row>
    <row r="110" spans="1:7" x14ac:dyDescent="0.45">
      <c r="A110" s="1" t="s">
        <v>339</v>
      </c>
      <c r="B110" s="1" t="s">
        <v>297</v>
      </c>
      <c r="C110" s="1" t="s">
        <v>340</v>
      </c>
      <c r="D110" s="1" t="s">
        <v>341</v>
      </c>
      <c r="E110" s="1" t="s">
        <v>1084</v>
      </c>
      <c r="G110" t="str">
        <f>IFERROR(VLOOKUP(A110,Merge!$C$2:$D$267,2,FALSE),"")</f>
        <v>desc_sentence-&gt;[FUCKED_nameDef]의 자궁에 정액이 가득 찬 것처럼 보입니다.</v>
      </c>
    </row>
    <row r="111" spans="1:7" x14ac:dyDescent="0.45">
      <c r="A111" s="1" t="s">
        <v>342</v>
      </c>
      <c r="B111" s="1" t="s">
        <v>297</v>
      </c>
      <c r="C111" s="1" t="s">
        <v>343</v>
      </c>
      <c r="D111" s="1" t="s">
        <v>344</v>
      </c>
      <c r="E111" s="1" t="s">
        <v>1085</v>
      </c>
      <c r="G111" t="str">
        <f>IFERROR(VLOOKUP(A111,Merge!$C$2:$D$267,2,FALSE),"")</f>
        <v>desc_sentence-&gt;[FUCKER_nameDef]의 얼굴이 땀으로 범벅된 모습이 보입니다.</v>
      </c>
    </row>
    <row r="112" spans="1:7" x14ac:dyDescent="0.45">
      <c r="A112" s="5" t="s">
        <v>345</v>
      </c>
      <c r="B112" s="5" t="s">
        <v>297</v>
      </c>
      <c r="C112" s="5" t="s">
        <v>346</v>
      </c>
      <c r="D112" s="5" t="s">
        <v>347</v>
      </c>
      <c r="E112" s="5" t="s">
        <v>1135</v>
      </c>
      <c r="G112" t="str">
        <f>IFERROR(VLOOKUP(A112,Merge!$C$2:$D$267,2,FALSE),"")</f>
        <v>desc_sentence-&gt;[FUCKED_nameDef]이(가) 거칠게 헐떡입니다.</v>
      </c>
    </row>
    <row r="113" spans="1:7" x14ac:dyDescent="0.45">
      <c r="A113" s="5" t="s">
        <v>348</v>
      </c>
      <c r="B113" s="5" t="s">
        <v>349</v>
      </c>
      <c r="C113" s="5" t="s">
        <v>350</v>
      </c>
      <c r="D113" s="5" t="s">
        <v>351</v>
      </c>
      <c r="E113" s="5" t="s">
        <v>1005</v>
      </c>
      <c r="G113" t="str">
        <f>IFERROR(VLOOKUP(A113,Merge!$C$2:$D$267,2,FALSE),"")</f>
        <v>성기</v>
      </c>
    </row>
    <row r="114" spans="1:7" x14ac:dyDescent="0.45">
      <c r="A114" s="1" t="s">
        <v>352</v>
      </c>
      <c r="B114" s="1" t="s">
        <v>353</v>
      </c>
      <c r="C114" s="1" t="s">
        <v>354</v>
      </c>
      <c r="D114" s="1" t="s">
        <v>355</v>
      </c>
      <c r="E114" s="1" t="s">
        <v>1104</v>
      </c>
      <c r="G114" t="str">
        <f>IFERROR(VLOOKUP(A114,Merge!$C$2:$D$267,2,FALSE),"")</f>
        <v>가랑이가 축축함</v>
      </c>
    </row>
    <row r="115" spans="1:7" x14ac:dyDescent="0.45">
      <c r="A115" s="1" t="s">
        <v>356</v>
      </c>
      <c r="B115" s="1" t="s">
        <v>353</v>
      </c>
      <c r="C115" s="1" t="s">
        <v>357</v>
      </c>
      <c r="D115" s="1" t="s">
        <v>358</v>
      </c>
      <c r="E115" s="1" t="s">
        <v>1105</v>
      </c>
      <c r="G115" t="str">
        <f>IFERROR(VLOOKUP(A115,Merge!$C$2:$D$267,2,FALSE),"")</f>
        <v>찝찝해... 자꾸 새잖아.</v>
      </c>
    </row>
    <row r="116" spans="1:7" x14ac:dyDescent="0.45">
      <c r="A116" s="1" t="s">
        <v>359</v>
      </c>
      <c r="B116" s="1" t="s">
        <v>353</v>
      </c>
      <c r="C116" s="1" t="s">
        <v>360</v>
      </c>
      <c r="D116" s="1" t="s">
        <v>361</v>
      </c>
      <c r="E116" s="1" t="s">
        <v>1117</v>
      </c>
      <c r="G116" t="str">
        <f>IFERROR(VLOOKUP(A116,Merge!$C$2:$D$267,2,FALSE),"")</f>
        <v>{0}에게 질내사정 함</v>
      </c>
    </row>
    <row r="117" spans="1:7" x14ac:dyDescent="0.45">
      <c r="A117" s="1" t="s">
        <v>362</v>
      </c>
      <c r="B117" s="1" t="s">
        <v>353</v>
      </c>
      <c r="C117" s="1" t="s">
        <v>363</v>
      </c>
      <c r="D117" s="1" t="s">
        <v>364</v>
      </c>
      <c r="E117" s="1" t="s">
        <v>1118</v>
      </c>
      <c r="G117" t="str">
        <f>IFERROR(VLOOKUP(A117,Merge!$C$2:$D$267,2,FALSE),"")</f>
        <v>그 년한테 질싸를 했다니!</v>
      </c>
    </row>
    <row r="118" spans="1:7" x14ac:dyDescent="0.45">
      <c r="A118" s="1" t="s">
        <v>365</v>
      </c>
      <c r="B118" s="1" t="s">
        <v>353</v>
      </c>
      <c r="C118" s="1" t="s">
        <v>366</v>
      </c>
      <c r="D118" s="1" t="s">
        <v>361</v>
      </c>
      <c r="E118" s="1" t="s">
        <v>1112</v>
      </c>
      <c r="G118" t="str">
        <f>IFERROR(VLOOKUP(A118,Merge!$C$2:$D$267,2,FALSE),"")</f>
        <v>{0}에게 질내사정함</v>
      </c>
    </row>
    <row r="119" spans="1:7" x14ac:dyDescent="0.45">
      <c r="A119" s="1" t="s">
        <v>367</v>
      </c>
      <c r="B119" s="1" t="s">
        <v>353</v>
      </c>
      <c r="C119" s="1" t="s">
        <v>368</v>
      </c>
      <c r="D119" s="1" t="s">
        <v>369</v>
      </c>
      <c r="E119" s="1" t="s">
        <v>1113</v>
      </c>
      <c r="G119" t="str">
        <f>IFERROR(VLOOKUP(A119,Merge!$C$2:$D$267,2,FALSE),"")</f>
        <v>안에 싸는 기분은 정말 끝내준단 말야.</v>
      </c>
    </row>
    <row r="120" spans="1:7" x14ac:dyDescent="0.45">
      <c r="A120" s="1" t="s">
        <v>370</v>
      </c>
      <c r="B120" s="1" t="s">
        <v>353</v>
      </c>
      <c r="C120" s="1" t="s">
        <v>371</v>
      </c>
      <c r="D120" s="1" t="s">
        <v>372</v>
      </c>
      <c r="E120" s="1" t="s">
        <v>1106</v>
      </c>
      <c r="G120" t="str">
        <f>IFERROR(VLOOKUP(A120,Merge!$C$2:$D$267,2,FALSE),"")</f>
        <v>{0}에게 질내사정 당함</v>
      </c>
    </row>
    <row r="121" spans="1:7" x14ac:dyDescent="0.45">
      <c r="A121" s="1" t="s">
        <v>373</v>
      </c>
      <c r="B121" s="1" t="s">
        <v>353</v>
      </c>
      <c r="C121" s="1" t="s">
        <v>374</v>
      </c>
      <c r="D121" s="1" t="s">
        <v>375</v>
      </c>
      <c r="E121" s="1" t="s">
        <v>1110</v>
      </c>
      <c r="G121" t="str">
        <f>IFERROR(VLOOKUP(A121,Merge!$C$2:$D$267,2,FALSE),"")</f>
        <v>하아... 느낌 너무 좋아... 아마 임신하겠지..?</v>
      </c>
    </row>
    <row r="122" spans="1:7" x14ac:dyDescent="0.45">
      <c r="A122" s="1" t="s">
        <v>376</v>
      </c>
      <c r="B122" s="1" t="s">
        <v>353</v>
      </c>
      <c r="C122" s="1" t="s">
        <v>377</v>
      </c>
      <c r="D122" s="1" t="s">
        <v>372</v>
      </c>
      <c r="E122" s="1" t="s">
        <v>1106</v>
      </c>
      <c r="G122" t="str">
        <f>IFERROR(VLOOKUP(A122,Merge!$C$2:$D$267,2,FALSE),"")</f>
        <v>{0}에게 질내사정 당함</v>
      </c>
    </row>
    <row r="123" spans="1:7" x14ac:dyDescent="0.45">
      <c r="A123" s="1" t="s">
        <v>378</v>
      </c>
      <c r="B123" s="1" t="s">
        <v>353</v>
      </c>
      <c r="C123" s="1" t="s">
        <v>379</v>
      </c>
      <c r="D123" s="1" t="s">
        <v>380</v>
      </c>
      <c r="E123" s="1" t="s">
        <v>1114</v>
      </c>
      <c r="G123" t="str">
        <f>IFERROR(VLOOKUP(A123,Merge!$C$2:$D$267,2,FALSE),"")</f>
        <v>그 새끼의 자식을 임신하고 싶진 않아...</v>
      </c>
    </row>
    <row r="124" spans="1:7" x14ac:dyDescent="0.45">
      <c r="A124" s="1" t="s">
        <v>381</v>
      </c>
      <c r="B124" s="1" t="s">
        <v>353</v>
      </c>
      <c r="C124" s="1" t="s">
        <v>382</v>
      </c>
      <c r="D124" s="1" t="s">
        <v>372</v>
      </c>
      <c r="E124" s="1" t="s">
        <v>1131</v>
      </c>
      <c r="G124" t="str">
        <f>IFERROR(VLOOKUP(A124,Merge!$C$2:$D$267,2,FALSE),"")</f>
        <v/>
      </c>
    </row>
    <row r="125" spans="1:7" x14ac:dyDescent="0.45">
      <c r="A125" s="1" t="s">
        <v>383</v>
      </c>
      <c r="B125" s="1" t="s">
        <v>353</v>
      </c>
      <c r="C125" s="1" t="s">
        <v>384</v>
      </c>
      <c r="D125" s="1" t="s">
        <v>385</v>
      </c>
      <c r="E125" s="1" t="s">
        <v>1106</v>
      </c>
      <c r="G125" t="str">
        <f>IFERROR(VLOOKUP(A125,Merge!$C$2:$D$267,2,FALSE),"")</f>
        <v>{0}에게 질내사정 당함</v>
      </c>
    </row>
    <row r="126" spans="1:7" x14ac:dyDescent="0.45">
      <c r="A126" s="1" t="s">
        <v>386</v>
      </c>
      <c r="B126" s="1" t="s">
        <v>353</v>
      </c>
      <c r="C126" s="1" t="s">
        <v>387</v>
      </c>
      <c r="D126" s="1" t="s">
        <v>372</v>
      </c>
      <c r="E126" s="1" t="s">
        <v>1108</v>
      </c>
      <c r="G126" t="str">
        <f>IFERROR(VLOOKUP(A126,Merge!$C$2:$D$267,2,FALSE),"")</f>
        <v>{0}에게 질내사정당함</v>
      </c>
    </row>
    <row r="127" spans="1:7" x14ac:dyDescent="0.45">
      <c r="A127" s="1" t="s">
        <v>388</v>
      </c>
      <c r="B127" s="1" t="s">
        <v>353</v>
      </c>
      <c r="C127" s="1" t="s">
        <v>389</v>
      </c>
      <c r="D127" s="1" t="s">
        <v>390</v>
      </c>
      <c r="E127" s="1" t="s">
        <v>1109</v>
      </c>
      <c r="G127" t="str">
        <f>IFERROR(VLOOKUP(A127,Merge!$C$2:$D$267,2,FALSE),"")</f>
        <v>임신할까봐 너무 걱정돼. 확률은 낮겠지만, 그치만...</v>
      </c>
    </row>
    <row r="128" spans="1:7" x14ac:dyDescent="0.45">
      <c r="A128" s="1" t="s">
        <v>391</v>
      </c>
      <c r="B128" s="1" t="s">
        <v>353</v>
      </c>
      <c r="C128" s="1" t="s">
        <v>392</v>
      </c>
      <c r="D128" s="1" t="s">
        <v>372</v>
      </c>
      <c r="E128" s="1" t="s">
        <v>1106</v>
      </c>
      <c r="G128" t="str">
        <f>IFERROR(VLOOKUP(A128,Merge!$C$2:$D$267,2,FALSE),"")</f>
        <v>{0}에게 질내사정 당함</v>
      </c>
    </row>
    <row r="129" spans="1:7" x14ac:dyDescent="0.45">
      <c r="A129" s="1" t="s">
        <v>393</v>
      </c>
      <c r="B129" s="1" t="s">
        <v>353</v>
      </c>
      <c r="C129" s="1" t="s">
        <v>394</v>
      </c>
      <c r="D129" s="1" t="s">
        <v>395</v>
      </c>
      <c r="E129" s="1" t="s">
        <v>1107</v>
      </c>
      <c r="G129" t="str">
        <f>IFERROR(VLOOKUP(A129,Merge!$C$2:$D$267,2,FALSE),"")</f>
        <v>설마 임신이 되려나? 걱정되네.</v>
      </c>
    </row>
    <row r="130" spans="1:7" x14ac:dyDescent="0.45">
      <c r="A130" s="1" t="s">
        <v>396</v>
      </c>
      <c r="B130" s="1" t="s">
        <v>353</v>
      </c>
      <c r="C130" s="1" t="s">
        <v>397</v>
      </c>
      <c r="D130" s="1" t="s">
        <v>372</v>
      </c>
      <c r="E130" s="1" t="s">
        <v>1106</v>
      </c>
      <c r="G130" t="str">
        <f>IFERROR(VLOOKUP(A130,Merge!$C$2:$D$267,2,FALSE),"")</f>
        <v>{0}에게 질내사정 당함</v>
      </c>
    </row>
    <row r="131" spans="1:7" x14ac:dyDescent="0.45">
      <c r="A131" s="1" t="s">
        <v>398</v>
      </c>
      <c r="B131" s="1" t="s">
        <v>353</v>
      </c>
      <c r="C131" s="1" t="s">
        <v>399</v>
      </c>
      <c r="D131" s="1" t="s">
        <v>400</v>
      </c>
      <c r="E131" s="1" t="s">
        <v>1111</v>
      </c>
      <c r="G131" t="str">
        <f>IFERROR(VLOOKUP(A131,Merge!$C$2:$D$267,2,FALSE),"")</f>
        <v>하아... 너무 좋았어. 임신할 것 같진 않지만, 아마 해도 괜찮지 않을까..?</v>
      </c>
    </row>
    <row r="132" spans="1:7" x14ac:dyDescent="0.45">
      <c r="A132" s="1" t="s">
        <v>401</v>
      </c>
      <c r="B132" s="1" t="s">
        <v>353</v>
      </c>
      <c r="C132" s="1" t="s">
        <v>402</v>
      </c>
      <c r="D132" s="1" t="s">
        <v>372</v>
      </c>
      <c r="E132" s="1" t="s">
        <v>1106</v>
      </c>
      <c r="G132" t="str">
        <f>IFERROR(VLOOKUP(A132,Merge!$C$2:$D$267,2,FALSE),"")</f>
        <v>{0}에게 질내사정 당함</v>
      </c>
    </row>
    <row r="133" spans="1:7" x14ac:dyDescent="0.45">
      <c r="A133" s="1" t="s">
        <v>403</v>
      </c>
      <c r="B133" s="1" t="s">
        <v>353</v>
      </c>
      <c r="C133" s="1" t="s">
        <v>404</v>
      </c>
      <c r="D133" s="1" t="s">
        <v>405</v>
      </c>
      <c r="E133" s="1" t="s">
        <v>1116</v>
      </c>
      <c r="G133" t="str">
        <f>IFERROR(VLOOKUP(A133,Merge!$C$2:$D$267,2,FALSE),"")</f>
        <v>안전한 날이지만, 기분 나빠...</v>
      </c>
    </row>
    <row r="134" spans="1:7" x14ac:dyDescent="0.45">
      <c r="A134" s="1" t="s">
        <v>406</v>
      </c>
      <c r="B134" s="1" t="s">
        <v>353</v>
      </c>
      <c r="C134" s="1" t="s">
        <v>407</v>
      </c>
      <c r="D134" s="1" t="s">
        <v>408</v>
      </c>
      <c r="E134" s="1" t="s">
        <v>1119</v>
      </c>
      <c r="G134" t="str">
        <f>IFERROR(VLOOKUP(A134,Merge!$C$2:$D$267,2,FALSE),"")</f>
        <v>원치 않은 임신</v>
      </c>
    </row>
    <row r="135" spans="1:7" x14ac:dyDescent="0.45">
      <c r="A135" s="1" t="s">
        <v>409</v>
      </c>
      <c r="B135" s="1" t="s">
        <v>353</v>
      </c>
      <c r="C135" s="1" t="s">
        <v>410</v>
      </c>
      <c r="D135" s="1" t="s">
        <v>411</v>
      </c>
      <c r="E135" s="1" t="s">
        <v>1120</v>
      </c>
      <c r="G135" t="str">
        <f>IFERROR(VLOOKUP(A135,Merge!$C$2:$D$267,2,FALSE),"")</f>
        <v>어떻게 해야하지? 이 아이는 어떻게 하고?</v>
      </c>
    </row>
    <row r="136" spans="1:7" x14ac:dyDescent="0.45">
      <c r="A136" s="1" t="s">
        <v>412</v>
      </c>
      <c r="B136" s="1" t="s">
        <v>353</v>
      </c>
      <c r="C136" s="1" t="s">
        <v>413</v>
      </c>
      <c r="D136" s="1" t="s">
        <v>408</v>
      </c>
      <c r="E136" s="1" t="s">
        <v>1119</v>
      </c>
      <c r="G136" t="str">
        <f>IFERROR(VLOOKUP(A136,Merge!$C$2:$D$267,2,FALSE),"")</f>
        <v>원치 않은 임신</v>
      </c>
    </row>
    <row r="137" spans="1:7" x14ac:dyDescent="0.45">
      <c r="A137" s="1" t="s">
        <v>414</v>
      </c>
      <c r="B137" s="1" t="s">
        <v>353</v>
      </c>
      <c r="C137" s="1" t="s">
        <v>415</v>
      </c>
      <c r="D137" s="1" t="s">
        <v>416</v>
      </c>
      <c r="E137" s="1" t="s">
        <v>1121</v>
      </c>
      <c r="G137" t="str">
        <f>IFERROR(VLOOKUP(A137,Merge!$C$2:$D$267,2,FALSE),"")</f>
        <v>임신을 했네... 내가 잘 해낼 수 있을까?</v>
      </c>
    </row>
    <row r="138" spans="1:7" x14ac:dyDescent="0.45">
      <c r="A138" s="1" t="s">
        <v>417</v>
      </c>
      <c r="B138" s="1" t="s">
        <v>353</v>
      </c>
      <c r="C138" s="1" t="s">
        <v>418</v>
      </c>
      <c r="D138" s="1" t="s">
        <v>419</v>
      </c>
      <c r="E138" s="1" t="s">
        <v>1122</v>
      </c>
      <c r="G138" t="str">
        <f>IFERROR(VLOOKUP(A138,Merge!$C$2:$D$267,2,FALSE),"")</f>
        <v>피임약 복용</v>
      </c>
    </row>
    <row r="139" spans="1:7" x14ac:dyDescent="0.45">
      <c r="A139" s="1" t="s">
        <v>420</v>
      </c>
      <c r="B139" s="1" t="s">
        <v>353</v>
      </c>
      <c r="C139" s="1" t="s">
        <v>421</v>
      </c>
      <c r="D139" s="1" t="s">
        <v>422</v>
      </c>
      <c r="E139" s="1" t="s">
        <v>1123</v>
      </c>
      <c r="G139" t="str">
        <f>IFERROR(VLOOKUP(A139,Merge!$C$2:$D$267,2,FALSE),"")</f>
        <v>이제 괜찮을거야.</v>
      </c>
    </row>
    <row r="140" spans="1:7" x14ac:dyDescent="0.45">
      <c r="A140" s="1" t="s">
        <v>423</v>
      </c>
      <c r="B140" s="1" t="s">
        <v>353</v>
      </c>
      <c r="C140" s="1" t="s">
        <v>424</v>
      </c>
      <c r="D140" s="1" t="s">
        <v>419</v>
      </c>
      <c r="E140" s="1" t="s">
        <v>1131</v>
      </c>
      <c r="G140" t="str">
        <f>IFERROR(VLOOKUP(A140,Merge!$C$2:$D$267,2,FALSE),"")</f>
        <v/>
      </c>
    </row>
    <row r="141" spans="1:7" x14ac:dyDescent="0.45">
      <c r="A141" s="1" t="s">
        <v>425</v>
      </c>
      <c r="B141" s="1" t="s">
        <v>353</v>
      </c>
      <c r="C141" s="1" t="s">
        <v>426</v>
      </c>
      <c r="D141" s="1" t="s">
        <v>427</v>
      </c>
      <c r="E141" s="1" t="s">
        <v>1131</v>
      </c>
      <c r="G141" t="str">
        <f>IFERROR(VLOOKUP(A141,Merge!$C$2:$D$267,2,FALSE),"")</f>
        <v/>
      </c>
    </row>
    <row r="142" spans="1:7" x14ac:dyDescent="0.45">
      <c r="A142" s="1" t="s">
        <v>428</v>
      </c>
      <c r="B142" s="1" t="s">
        <v>353</v>
      </c>
      <c r="C142" s="1" t="s">
        <v>429</v>
      </c>
      <c r="D142" s="1" t="s">
        <v>430</v>
      </c>
      <c r="E142" s="1" t="s">
        <v>1127</v>
      </c>
      <c r="G142" t="str">
        <f>IFERROR(VLOOKUP(A142,Merge!$C$2:$D$267,2,FALSE),"")</f>
        <v>난소 복원을 함</v>
      </c>
    </row>
    <row r="143" spans="1:7" x14ac:dyDescent="0.45">
      <c r="A143" s="1" t="s">
        <v>431</v>
      </c>
      <c r="B143" s="1" t="s">
        <v>353</v>
      </c>
      <c r="C143" s="1" t="s">
        <v>432</v>
      </c>
      <c r="D143" s="1" t="s">
        <v>433</v>
      </c>
      <c r="E143" s="1" t="s">
        <v>1128</v>
      </c>
      <c r="G143" t="str">
        <f>IFERROR(VLOOKUP(A143,Merge!$C$2:$D$267,2,FALSE),"")</f>
        <v>이제 아이를 가질 수 있을거야.</v>
      </c>
    </row>
    <row r="144" spans="1:7" x14ac:dyDescent="0.45">
      <c r="A144" s="1" t="s">
        <v>434</v>
      </c>
      <c r="B144" s="1" t="s">
        <v>353</v>
      </c>
      <c r="C144" s="1" t="s">
        <v>435</v>
      </c>
      <c r="D144" s="1" t="s">
        <v>361</v>
      </c>
      <c r="E144" s="1" t="s">
        <v>1131</v>
      </c>
      <c r="G144" t="str">
        <f>IFERROR(VLOOKUP(A144,Merge!$C$2:$D$267,2,FALSE),"")</f>
        <v/>
      </c>
    </row>
    <row r="145" spans="1:7" x14ac:dyDescent="0.45">
      <c r="A145" s="1" t="s">
        <v>436</v>
      </c>
      <c r="B145" s="1" t="s">
        <v>353</v>
      </c>
      <c r="C145" s="1" t="s">
        <v>437</v>
      </c>
      <c r="D145" s="1" t="s">
        <v>438</v>
      </c>
      <c r="E145" s="1" t="s">
        <v>1131</v>
      </c>
      <c r="G145" t="str">
        <f>IFERROR(VLOOKUP(A145,Merge!$C$2:$D$267,2,FALSE),"")</f>
        <v/>
      </c>
    </row>
    <row r="146" spans="1:7" x14ac:dyDescent="0.45">
      <c r="A146" s="1" t="s">
        <v>439</v>
      </c>
      <c r="B146" s="1" t="s">
        <v>353</v>
      </c>
      <c r="C146" s="1" t="s">
        <v>440</v>
      </c>
      <c r="D146" s="1" t="s">
        <v>372</v>
      </c>
      <c r="E146" s="1" t="s">
        <v>1131</v>
      </c>
      <c r="G146" t="str">
        <f>IFERROR(VLOOKUP(A146,Merge!$C$2:$D$267,2,FALSE),"")</f>
        <v/>
      </c>
    </row>
    <row r="147" spans="1:7" x14ac:dyDescent="0.45">
      <c r="A147" s="1" t="s">
        <v>441</v>
      </c>
      <c r="B147" s="1" t="s">
        <v>353</v>
      </c>
      <c r="C147" s="1" t="s">
        <v>442</v>
      </c>
      <c r="D147" s="1" t="s">
        <v>443</v>
      </c>
      <c r="E147" s="1" t="s">
        <v>1131</v>
      </c>
      <c r="G147" t="str">
        <f>IFERROR(VLOOKUP(A147,Merge!$C$2:$D$267,2,FALSE),"")</f>
        <v/>
      </c>
    </row>
    <row r="148" spans="1:7" x14ac:dyDescent="0.45">
      <c r="A148" s="1" t="s">
        <v>444</v>
      </c>
      <c r="B148" s="1" t="s">
        <v>353</v>
      </c>
      <c r="C148" s="1" t="s">
        <v>445</v>
      </c>
      <c r="D148" s="1" t="s">
        <v>372</v>
      </c>
      <c r="E148" s="1" t="s">
        <v>1131</v>
      </c>
      <c r="G148" t="str">
        <f>IFERROR(VLOOKUP(A148,Merge!$C$2:$D$267,2,FALSE),"")</f>
        <v/>
      </c>
    </row>
    <row r="149" spans="1:7" x14ac:dyDescent="0.45">
      <c r="A149" s="1" t="s">
        <v>446</v>
      </c>
      <c r="B149" s="1" t="s">
        <v>353</v>
      </c>
      <c r="C149" s="1" t="s">
        <v>447</v>
      </c>
      <c r="D149" s="1" t="s">
        <v>448</v>
      </c>
      <c r="E149" s="1" t="s">
        <v>1131</v>
      </c>
      <c r="G149" t="str">
        <f>IFERROR(VLOOKUP(A149,Merge!$C$2:$D$267,2,FALSE),"")</f>
        <v/>
      </c>
    </row>
    <row r="150" spans="1:7" x14ac:dyDescent="0.45">
      <c r="A150" s="1" t="s">
        <v>449</v>
      </c>
      <c r="B150" s="1" t="s">
        <v>353</v>
      </c>
      <c r="C150" s="1" t="s">
        <v>450</v>
      </c>
      <c r="D150" s="1" t="s">
        <v>419</v>
      </c>
      <c r="E150" s="1" t="s">
        <v>1131</v>
      </c>
      <c r="G150" t="str">
        <f>IFERROR(VLOOKUP(A150,Merge!$C$2:$D$267,2,FALSE),"")</f>
        <v/>
      </c>
    </row>
    <row r="151" spans="1:7" ht="17.5" thickBot="1" x14ac:dyDescent="0.5">
      <c r="A151" s="5" t="s">
        <v>451</v>
      </c>
      <c r="B151" s="5" t="s">
        <v>353</v>
      </c>
      <c r="C151" s="5" t="s">
        <v>452</v>
      </c>
      <c r="D151" s="5" t="s">
        <v>453</v>
      </c>
      <c r="E151" s="5" t="s">
        <v>1131</v>
      </c>
      <c r="G151" t="str">
        <f>IFERROR(VLOOKUP(A151,Merge!$C$2:$D$267,2,FALSE),"")</f>
        <v/>
      </c>
    </row>
    <row r="152" spans="1:7" ht="18" thickTop="1" thickBot="1" x14ac:dyDescent="0.5">
      <c r="A152" s="1" t="s">
        <v>454</v>
      </c>
      <c r="B152" s="1" t="s">
        <v>455</v>
      </c>
      <c r="C152" s="1" t="s">
        <v>456</v>
      </c>
      <c r="D152" s="1" t="s">
        <v>457</v>
      </c>
      <c r="E152" s="8"/>
      <c r="G152" t="str">
        <f>IFERROR(VLOOKUP(A152,Merge!$C$2:$D$267,2,FALSE),"")</f>
        <v>RJW Menstruation Cycle</v>
      </c>
    </row>
    <row r="153" spans="1:7" ht="17.5" thickTop="1" x14ac:dyDescent="0.45">
      <c r="A153" s="1" t="s">
        <v>458</v>
      </c>
      <c r="B153" s="1" t="s">
        <v>455</v>
      </c>
      <c r="C153" s="1" t="s">
        <v>459</v>
      </c>
      <c r="D153" s="1" t="s">
        <v>460</v>
      </c>
      <c r="E153" s="1" t="s">
        <v>874</v>
      </c>
      <c r="G153" t="str">
        <f>IFERROR(VLOOKUP(A153,Merge!$C$2:$D$267,2,FALSE),"")</f>
        <v>생리혈</v>
      </c>
    </row>
    <row r="154" spans="1:7" x14ac:dyDescent="0.45">
      <c r="A154" s="1" t="s">
        <v>461</v>
      </c>
      <c r="B154" s="1" t="s">
        <v>455</v>
      </c>
      <c r="C154" s="1" t="s">
        <v>462</v>
      </c>
      <c r="D154" s="1" t="s">
        <v>463</v>
      </c>
      <c r="E154" s="1" t="s">
        <v>875</v>
      </c>
      <c r="G154" t="str">
        <f>IFERROR(VLOOKUP(A154,Merge!$C$2:$D$267,2,FALSE),"")</f>
        <v>없음</v>
      </c>
    </row>
    <row r="155" spans="1:7" x14ac:dyDescent="0.45">
      <c r="A155" s="1" t="s">
        <v>464</v>
      </c>
      <c r="B155" s="1" t="s">
        <v>455</v>
      </c>
      <c r="C155" s="1" t="s">
        <v>465</v>
      </c>
      <c r="D155" s="1" t="s">
        <v>466</v>
      </c>
      <c r="E155" s="1" t="s">
        <v>876</v>
      </c>
      <c r="G155" t="str">
        <f>IFERROR(VLOOKUP(A155,Merge!$C$2:$D$267,2,FALSE),"")</f>
        <v>난포기</v>
      </c>
    </row>
    <row r="156" spans="1:7" x14ac:dyDescent="0.45">
      <c r="A156" s="1" t="s">
        <v>467</v>
      </c>
      <c r="B156" s="1" t="s">
        <v>455</v>
      </c>
      <c r="C156" s="1" t="s">
        <v>468</v>
      </c>
      <c r="D156" s="1" t="s">
        <v>469</v>
      </c>
      <c r="E156" s="1" t="s">
        <v>877</v>
      </c>
      <c r="G156" t="str">
        <f>IFERROR(VLOOKUP(A156,Merge!$C$2:$D$267,2,FALSE),"")</f>
        <v>배란</v>
      </c>
    </row>
    <row r="157" spans="1:7" x14ac:dyDescent="0.45">
      <c r="A157" s="1" t="s">
        <v>470</v>
      </c>
      <c r="B157" s="1" t="s">
        <v>455</v>
      </c>
      <c r="C157" s="1" t="s">
        <v>471</v>
      </c>
      <c r="D157" s="1" t="s">
        <v>472</v>
      </c>
      <c r="E157" s="1" t="s">
        <v>878</v>
      </c>
      <c r="G157" t="str">
        <f>IFERROR(VLOOKUP(A157,Merge!$C$2:$D$267,2,FALSE),"")</f>
        <v>황체기</v>
      </c>
    </row>
    <row r="158" spans="1:7" x14ac:dyDescent="0.45">
      <c r="A158" s="1" t="s">
        <v>473</v>
      </c>
      <c r="B158" s="1" t="s">
        <v>455</v>
      </c>
      <c r="C158" s="1" t="s">
        <v>474</v>
      </c>
      <c r="D158" s="1" t="s">
        <v>145</v>
      </c>
      <c r="E158" s="1" t="s">
        <v>879</v>
      </c>
      <c r="G158" t="str">
        <f>IFERROR(VLOOKUP(A158,Merge!$C$2:$D$267,2,FALSE),"")</f>
        <v>생리중</v>
      </c>
    </row>
    <row r="159" spans="1:7" x14ac:dyDescent="0.45">
      <c r="A159" s="1" t="s">
        <v>475</v>
      </c>
      <c r="B159" s="1" t="s">
        <v>455</v>
      </c>
      <c r="C159" s="1" t="s">
        <v>476</v>
      </c>
      <c r="D159" s="1" t="s">
        <v>477</v>
      </c>
      <c r="E159" s="1" t="s">
        <v>880</v>
      </c>
      <c r="G159" t="str">
        <f>IFERROR(VLOOKUP(A159,Merge!$C$2:$D$267,2,FALSE),"")</f>
        <v>임신</v>
      </c>
    </row>
    <row r="160" spans="1:7" x14ac:dyDescent="0.45">
      <c r="A160" s="1" t="s">
        <v>478</v>
      </c>
      <c r="B160" s="1" t="s">
        <v>455</v>
      </c>
      <c r="C160" s="1" t="s">
        <v>479</v>
      </c>
      <c r="D160" s="1" t="s">
        <v>480</v>
      </c>
      <c r="E160" s="1" t="s">
        <v>881</v>
      </c>
      <c r="G160" t="str">
        <f>IFERROR(VLOOKUP(A160,Merge!$C$2:$D$267,2,FALSE),"")</f>
        <v>회복기</v>
      </c>
    </row>
    <row r="161" spans="1:7" x14ac:dyDescent="0.45">
      <c r="A161" s="1" t="s">
        <v>481</v>
      </c>
      <c r="B161" s="1" t="s">
        <v>455</v>
      </c>
      <c r="C161" s="1" t="s">
        <v>482</v>
      </c>
      <c r="D161" s="1" t="s">
        <v>483</v>
      </c>
      <c r="E161" s="1" t="s">
        <v>875</v>
      </c>
      <c r="G161" t="str">
        <f>IFERROR(VLOOKUP(A161,Merge!$C$2:$D$267,2,FALSE),"")</f>
        <v>없음</v>
      </c>
    </row>
    <row r="162" spans="1:7" x14ac:dyDescent="0.45">
      <c r="A162" s="1" t="s">
        <v>484</v>
      </c>
      <c r="B162" s="1" t="s">
        <v>455</v>
      </c>
      <c r="C162" s="1" t="s">
        <v>485</v>
      </c>
      <c r="D162" s="1" t="s">
        <v>486</v>
      </c>
      <c r="E162" s="1" t="s">
        <v>882</v>
      </c>
      <c r="G162" t="str">
        <f>IFERROR(VLOOKUP(A162,Merge!$C$2:$D$267,2,FALSE),"")</f>
        <v>갱년기</v>
      </c>
    </row>
    <row r="163" spans="1:7" x14ac:dyDescent="0.45">
      <c r="A163" s="1" t="s">
        <v>487</v>
      </c>
      <c r="B163" s="1" t="s">
        <v>455</v>
      </c>
      <c r="C163" s="1" t="s">
        <v>488</v>
      </c>
      <c r="D163" s="1" t="s">
        <v>489</v>
      </c>
      <c r="E163" s="1" t="s">
        <v>883</v>
      </c>
      <c r="G163" t="str">
        <f>IFERROR(VLOOKUP(A163,Merge!$C$2:$D$267,2,FALSE),"")</f>
        <v>폐경기</v>
      </c>
    </row>
    <row r="164" spans="1:7" x14ac:dyDescent="0.45">
      <c r="A164" s="1" t="s">
        <v>490</v>
      </c>
      <c r="B164" s="1" t="s">
        <v>455</v>
      </c>
      <c r="C164" s="1" t="s">
        <v>491</v>
      </c>
      <c r="D164" s="1" t="s">
        <v>492</v>
      </c>
      <c r="E164" s="1" t="s">
        <v>884</v>
      </c>
      <c r="G164" t="str">
        <f>IFERROR(VLOOKUP(A164,Merge!$C$2:$D$267,2,FALSE),"")</f>
        <v>휴지기</v>
      </c>
    </row>
    <row r="165" spans="1:7" x14ac:dyDescent="0.45">
      <c r="A165" s="1" t="s">
        <v>493</v>
      </c>
      <c r="B165" s="1" t="s">
        <v>455</v>
      </c>
      <c r="C165" s="1" t="s">
        <v>494</v>
      </c>
      <c r="D165" s="1" t="s">
        <v>495</v>
      </c>
      <c r="E165" s="1" t="s">
        <v>885</v>
      </c>
      <c r="G165" t="str">
        <f>IFERROR(VLOOKUP(A165,Merge!$C$2:$D$267,2,FALSE),"")</f>
        <v>난소에서 난자를 생성할 준비를 하고 있습니다. 배란은 이 단계가 끝날 때 이루어집니다.</v>
      </c>
    </row>
    <row r="166" spans="1:7" x14ac:dyDescent="0.45">
      <c r="A166" s="1" t="s">
        <v>496</v>
      </c>
      <c r="B166" s="1" t="s">
        <v>455</v>
      </c>
      <c r="C166" s="1" t="s">
        <v>497</v>
      </c>
      <c r="D166" s="1" t="s">
        <v>498</v>
      </c>
      <c r="E166" s="1" t="s">
        <v>886</v>
      </c>
      <c r="G166" t="str">
        <f>IFERROR(VLOOKUP(A166,Merge!$C$2:$D$267,2,FALSE),"")</f>
        <v>난소에서 난자를 생성할 준비를 하고 있습니다. 정액이 자궁에 들어가면 배란이 이루어집니다.</v>
      </c>
    </row>
    <row r="167" spans="1:7" x14ac:dyDescent="0.45">
      <c r="A167" s="1" t="s">
        <v>499</v>
      </c>
      <c r="B167" s="1" t="s">
        <v>455</v>
      </c>
      <c r="C167" s="1" t="s">
        <v>500</v>
      </c>
      <c r="D167" s="1" t="s">
        <v>501</v>
      </c>
      <c r="E167" s="1" t="s">
        <v>887</v>
      </c>
      <c r="G167" t="str">
        <f>IFERROR(VLOOKUP(A167,Merge!$C$2:$D$267,2,FALSE),"")</f>
        <v>난자가 난소에서 자궁으로 이동합니다.</v>
      </c>
    </row>
    <row r="168" spans="1:7" x14ac:dyDescent="0.45">
      <c r="A168" s="1" t="s">
        <v>502</v>
      </c>
      <c r="B168" s="1" t="s">
        <v>455</v>
      </c>
      <c r="C168" s="1" t="s">
        <v>503</v>
      </c>
      <c r="D168" s="1" t="s">
        <v>504</v>
      </c>
      <c r="E168" s="1" t="s">
        <v>888</v>
      </c>
      <c r="G168" t="str">
        <f>IFERROR(VLOOKUP(A168,Merge!$C$2:$D$267,2,FALSE),"")</f>
        <v>자궁이 수정란을 받을 준비를 끝냈습니다. 이 단계가 끝나기 전에 착상이 되면 임신이 이루어집니다.</v>
      </c>
    </row>
    <row r="169" spans="1:7" x14ac:dyDescent="0.45">
      <c r="A169" s="1" t="s">
        <v>505</v>
      </c>
      <c r="B169" s="1" t="s">
        <v>455</v>
      </c>
      <c r="C169" s="1" t="s">
        <v>506</v>
      </c>
      <c r="D169" s="1" t="s">
        <v>507</v>
      </c>
      <c r="E169" s="1" t="s">
        <v>889</v>
      </c>
      <c r="G169" t="str">
        <f>IFERROR(VLOOKUP(A169,Merge!$C$2:$D$267,2,FALSE),"")</f>
        <v>자궁이 착상에 실패한 모든 난자와 자궁 내막을 허물고 있습니다.</v>
      </c>
    </row>
    <row r="170" spans="1:7" x14ac:dyDescent="0.45">
      <c r="A170" s="1" t="s">
        <v>508</v>
      </c>
      <c r="B170" s="1" t="s">
        <v>455</v>
      </c>
      <c r="C170" s="1" t="s">
        <v>509</v>
      </c>
      <c r="D170" s="1" t="s">
        <v>510</v>
      </c>
      <c r="E170" s="1" t="s">
        <v>890</v>
      </c>
      <c r="G170" t="str">
        <f>IFERROR(VLOOKUP(A170,Merge!$C$2:$D$267,2,FALSE),"")</f>
        <v>자궁 안에서 아기가 자라고 있습니다. 긴 시간동안 노력을 기울이면 이 세계의 새로운 정착민이 될 것입니다.</v>
      </c>
    </row>
    <row r="171" spans="1:7" x14ac:dyDescent="0.45">
      <c r="A171" s="1" t="s">
        <v>511</v>
      </c>
      <c r="B171" s="1" t="s">
        <v>455</v>
      </c>
      <c r="C171" s="1" t="s">
        <v>512</v>
      </c>
      <c r="D171" s="1" t="s">
        <v>513</v>
      </c>
      <c r="E171" s="1" t="s">
        <v>891</v>
      </c>
      <c r="G171" t="str">
        <f>IFERROR(VLOOKUP(A171,Merge!$C$2:$D$267,2,FALSE),"")</f>
        <v>자궁은 최근에 진행된 출산으로부터 회복되고 있습니다.</v>
      </c>
    </row>
    <row r="172" spans="1:7" x14ac:dyDescent="0.45">
      <c r="A172" s="1" t="s">
        <v>514</v>
      </c>
      <c r="B172" s="1" t="s">
        <v>455</v>
      </c>
      <c r="C172" s="1" t="s">
        <v>515</v>
      </c>
      <c r="D172" s="1" t="s">
        <v>516</v>
      </c>
      <c r="E172" s="1" t="s">
        <v>892</v>
      </c>
      <c r="G172" t="str">
        <f>IFERROR(VLOOKUP(A172,Merge!$C$2:$D$267,2,FALSE),"")</f>
        <v>자궁이 수정란을 받을 준비가 되지 않았기에 임신을 할 수 없습니다.</v>
      </c>
    </row>
    <row r="173" spans="1:7" x14ac:dyDescent="0.45">
      <c r="A173" s="1" t="s">
        <v>517</v>
      </c>
      <c r="B173" s="1" t="s">
        <v>455</v>
      </c>
      <c r="C173" s="1" t="s">
        <v>518</v>
      </c>
      <c r="D173" s="1" t="s">
        <v>519</v>
      </c>
      <c r="E173" s="1" t="s">
        <v>893</v>
      </c>
      <c r="G173" t="str">
        <f>IFERROR(VLOOKUP(A173,Merge!$C$2:$D$267,2,FALSE),"")</f>
        <v>난소의 난포들이 거의 고갈되어 생리 주기가 불규칙해졌습니다.</v>
      </c>
    </row>
    <row r="174" spans="1:7" x14ac:dyDescent="0.45">
      <c r="A174" s="1" t="s">
        <v>520</v>
      </c>
      <c r="B174" s="1" t="s">
        <v>455</v>
      </c>
      <c r="C174" s="1" t="s">
        <v>521</v>
      </c>
      <c r="D174" s="1" t="s">
        <v>522</v>
      </c>
      <c r="E174" s="1" t="s">
        <v>894</v>
      </c>
      <c r="G174" t="str">
        <f>IFERROR(VLOOKUP(A174,Merge!$C$2:$D$267,2,FALSE),"")</f>
        <v>난소의 난포들이 고갈되어 자궁은 더 이상 난자를 생성할 수 없습니다.</v>
      </c>
    </row>
    <row r="175" spans="1:7" x14ac:dyDescent="0.45">
      <c r="A175" s="1" t="s">
        <v>523</v>
      </c>
      <c r="B175" s="1" t="s">
        <v>455</v>
      </c>
      <c r="C175" s="1" t="s">
        <v>524</v>
      </c>
      <c r="D175" s="1" t="s">
        <v>525</v>
      </c>
      <c r="E175" s="1" t="s">
        <v>895</v>
      </c>
      <c r="G175" t="str">
        <f>IFERROR(VLOOKUP(A175,Merge!$C$2:$D$267,2,FALSE),"")</f>
        <v>임신할 수 있는 시기가 지났습니다. 조건이 충족되면 주기가 다시 시작됩니다.</v>
      </c>
    </row>
    <row r="176" spans="1:7" x14ac:dyDescent="0.45">
      <c r="A176" s="1" t="s">
        <v>526</v>
      </c>
      <c r="B176" s="1" t="s">
        <v>455</v>
      </c>
      <c r="C176" s="1" t="s">
        <v>527</v>
      </c>
      <c r="D176" s="1" t="s">
        <v>528</v>
      </c>
      <c r="E176" s="1" t="s">
        <v>896</v>
      </c>
      <c r="G176" t="str">
        <f>IFERROR(VLOOKUP(A176,Merge!$C$2:$D$267,2,FALSE),"")</f>
        <v>상태창</v>
      </c>
    </row>
    <row r="177" spans="1:7" x14ac:dyDescent="0.45">
      <c r="A177" s="1" t="s">
        <v>529</v>
      </c>
      <c r="B177" s="1" t="s">
        <v>455</v>
      </c>
      <c r="C177" s="1" t="s">
        <v>530</v>
      </c>
      <c r="D177" s="1" t="s">
        <v>531</v>
      </c>
      <c r="E177" s="1" t="s">
        <v>897</v>
      </c>
      <c r="G177" t="str">
        <f>IFERROR(VLOOKUP(A177,Merge!$C$2:$D$267,2,FALSE),"")</f>
        <v>모유 짜기</v>
      </c>
    </row>
    <row r="178" spans="1:7" x14ac:dyDescent="0.45">
      <c r="A178" s="1" t="s">
        <v>532</v>
      </c>
      <c r="B178" s="1" t="s">
        <v>455</v>
      </c>
      <c r="C178" s="1" t="s">
        <v>533</v>
      </c>
      <c r="D178" s="1" t="s">
        <v>534</v>
      </c>
      <c r="E178" s="1" t="s">
        <v>898</v>
      </c>
      <c r="G178" t="str">
        <f>IFERROR(VLOOKUP(A178,Merge!$C$2:$D$267,2,FALSE),"")</f>
        <v>상태</v>
      </c>
    </row>
    <row r="179" spans="1:7" x14ac:dyDescent="0.45">
      <c r="A179" s="1" t="s">
        <v>535</v>
      </c>
      <c r="B179" s="1" t="s">
        <v>455</v>
      </c>
      <c r="C179" s="1" t="s">
        <v>536</v>
      </c>
      <c r="D179" s="1" t="s">
        <v>537</v>
      </c>
      <c r="E179" s="1" t="s">
        <v>899</v>
      </c>
      <c r="G179" t="str">
        <f>IFERROR(VLOOKUP(A179,Merge!$C$2:$D$267,2,FALSE),"")</f>
        <v>태아</v>
      </c>
    </row>
    <row r="180" spans="1:7" x14ac:dyDescent="0.45">
      <c r="A180" s="1" t="s">
        <v>538</v>
      </c>
      <c r="B180" s="1" t="s">
        <v>455</v>
      </c>
      <c r="C180" s="1" t="s">
        <v>539</v>
      </c>
      <c r="D180" s="1" t="s">
        <v>540</v>
      </c>
      <c r="E180" s="1" t="s">
        <v>900</v>
      </c>
      <c r="G180" t="str">
        <f>IFERROR(VLOOKUP(A180,Merge!$C$2:$D$267,2,FALSE),"")</f>
        <v>부</v>
      </c>
    </row>
    <row r="181" spans="1:7" x14ac:dyDescent="0.45">
      <c r="A181" s="1" t="s">
        <v>541</v>
      </c>
      <c r="B181" s="1" t="s">
        <v>455</v>
      </c>
      <c r="C181" s="1" t="s">
        <v>542</v>
      </c>
      <c r="D181" s="1" t="s">
        <v>543</v>
      </c>
      <c r="E181" s="1" t="s">
        <v>901</v>
      </c>
      <c r="G181" t="str">
        <f>IFERROR(VLOOKUP(A181,Merge!$C$2:$D$267,2,FALSE),"")</f>
        <v>체액 목록</v>
      </c>
    </row>
    <row r="182" spans="1:7" x14ac:dyDescent="0.45">
      <c r="A182" s="1" t="s">
        <v>544</v>
      </c>
      <c r="B182" s="1" t="s">
        <v>455</v>
      </c>
      <c r="C182" s="1" t="s">
        <v>545</v>
      </c>
      <c r="D182" s="1" t="s">
        <v>546</v>
      </c>
      <c r="E182" s="1" t="s">
        <v>902</v>
      </c>
      <c r="G182" t="str">
        <f>IFERROR(VLOOKUP(A182,Merge!$C$2:$D$267,2,FALSE),"")</f>
        <v>수정됨</v>
      </c>
    </row>
    <row r="183" spans="1:7" x14ac:dyDescent="0.45">
      <c r="A183" s="1" t="s">
        <v>547</v>
      </c>
      <c r="B183" s="1" t="s">
        <v>455</v>
      </c>
      <c r="C183" s="1" t="s">
        <v>548</v>
      </c>
      <c r="D183" s="1" t="s">
        <v>549</v>
      </c>
      <c r="E183" s="1" t="s">
        <v>903</v>
      </c>
      <c r="G183" t="str">
        <f>IFERROR(VLOOKUP(A183,Merge!$C$2:$D$267,2,FALSE),"")</f>
        <v>수정중</v>
      </c>
    </row>
    <row r="184" spans="1:7" x14ac:dyDescent="0.45">
      <c r="A184" s="1" t="s">
        <v>550</v>
      </c>
      <c r="B184" s="1" t="s">
        <v>455</v>
      </c>
      <c r="C184" s="1" t="s">
        <v>551</v>
      </c>
      <c r="D184" s="1" t="s">
        <v>552</v>
      </c>
      <c r="E184" s="1" t="s">
        <v>877</v>
      </c>
      <c r="G184" t="str">
        <f>IFERROR(VLOOKUP(A184,Merge!$C$2:$D$267,2,FALSE),"")</f>
        <v>배란</v>
      </c>
    </row>
    <row r="185" spans="1:7" x14ac:dyDescent="0.45">
      <c r="A185" s="1" t="s">
        <v>553</v>
      </c>
      <c r="B185" s="1" t="s">
        <v>455</v>
      </c>
      <c r="C185" s="1" t="s">
        <v>554</v>
      </c>
      <c r="D185" s="1"/>
      <c r="E185" s="1"/>
      <c r="G185">
        <f>IFERROR(VLOOKUP(A185,Merge!$C$2:$D$267,2,FALSE),"")</f>
        <v>0</v>
      </c>
    </row>
    <row r="186" spans="1:7" x14ac:dyDescent="0.45">
      <c r="A186" s="1" t="s">
        <v>555</v>
      </c>
      <c r="B186" s="1" t="s">
        <v>455</v>
      </c>
      <c r="C186" s="1" t="s">
        <v>556</v>
      </c>
      <c r="D186" s="1"/>
      <c r="E186" s="1"/>
      <c r="G186">
        <f>IFERROR(VLOOKUP(A186,Merge!$C$2:$D$267,2,FALSE),"")</f>
        <v>0</v>
      </c>
    </row>
    <row r="187" spans="1:7" x14ac:dyDescent="0.45">
      <c r="A187" s="1" t="s">
        <v>557</v>
      </c>
      <c r="B187" s="1" t="s">
        <v>455</v>
      </c>
      <c r="C187" s="1" t="s">
        <v>558</v>
      </c>
      <c r="D187" s="1" t="s">
        <v>559</v>
      </c>
      <c r="E187" s="1" t="s">
        <v>908</v>
      </c>
      <c r="G187" t="str">
        <f>IFERROR(VLOOKUP(A187,Merge!$C$2:$D$267,2,FALSE),"")</f>
        <v>알 수 없음</v>
      </c>
    </row>
    <row r="188" spans="1:7" x14ac:dyDescent="0.45">
      <c r="A188" s="1" t="s">
        <v>560</v>
      </c>
      <c r="B188" s="1" t="s">
        <v>455</v>
      </c>
      <c r="C188" s="1" t="s">
        <v>561</v>
      </c>
      <c r="D188" s="1" t="s">
        <v>562</v>
      </c>
      <c r="E188" s="1" t="s">
        <v>909</v>
      </c>
      <c r="G188" t="str">
        <f>IFERROR(VLOOKUP(A188,Merge!$C$2:$D$267,2,FALSE),"")</f>
        <v>자궁 아이콘 활성화</v>
      </c>
    </row>
    <row r="189" spans="1:7" x14ac:dyDescent="0.45">
      <c r="A189" s="1" t="s">
        <v>563</v>
      </c>
      <c r="B189" s="1" t="s">
        <v>455</v>
      </c>
      <c r="C189" s="1" t="s">
        <v>564</v>
      </c>
      <c r="D189" s="1" t="s">
        <v>565</v>
      </c>
      <c r="E189" s="1" t="s">
        <v>910</v>
      </c>
      <c r="G189" t="str">
        <f>IFERROR(VLOOKUP(A189,Merge!$C$2:$D$267,2,FALSE),"")</f>
        <v>건강 탭에 버튼 추가</v>
      </c>
    </row>
    <row r="190" spans="1:7" x14ac:dyDescent="0.45">
      <c r="A190" s="1" t="s">
        <v>566</v>
      </c>
      <c r="B190" s="1" t="s">
        <v>455</v>
      </c>
      <c r="C190" s="1" t="s">
        <v>567</v>
      </c>
      <c r="D190" s="1" t="s">
        <v>568</v>
      </c>
      <c r="E190" s="1" t="s">
        <v>911</v>
      </c>
      <c r="G190" t="str">
        <f>IFERROR(VLOOKUP(A190,Merge!$C$2:$D$267,2,FALSE),"")</f>
        <v>동물 주기 활성화</v>
      </c>
    </row>
    <row r="191" spans="1:7" x14ac:dyDescent="0.45">
      <c r="A191" s="1" t="s">
        <v>569</v>
      </c>
      <c r="B191" s="1" t="s">
        <v>455</v>
      </c>
      <c r="C191" s="1" t="s">
        <v>570</v>
      </c>
      <c r="D191" s="1" t="s">
        <v>571</v>
      </c>
      <c r="E191" s="1" t="s">
        <v>912</v>
      </c>
      <c r="G191" t="str">
        <f>IFERROR(VLOOKUP(A191,Merge!$C$2:$D$267,2,FALSE),"")</f>
        <v>동물의 월경주기를 시뮬레이션합니다.
변경한후에 세이브로드가 필요합니다.
not recommended</v>
      </c>
    </row>
    <row r="192" spans="1:7" x14ac:dyDescent="0.45">
      <c r="A192" s="1" t="s">
        <v>572</v>
      </c>
      <c r="B192" s="1" t="s">
        <v>455</v>
      </c>
      <c r="C192" s="1" t="s">
        <v>573</v>
      </c>
      <c r="D192" s="1" t="s">
        <v>574</v>
      </c>
      <c r="E192" s="1" t="s">
        <v>913</v>
      </c>
      <c r="G192" t="str">
        <f>IFERROR(VLOOKUP(A192,Merge!$C$2:$D$267,2,FALSE),"")</f>
        <v>착상 확률</v>
      </c>
    </row>
    <row r="193" spans="1:7" x14ac:dyDescent="0.45">
      <c r="A193" s="1" t="s">
        <v>575</v>
      </c>
      <c r="B193" s="1" t="s">
        <v>455</v>
      </c>
      <c r="C193" s="1" t="s">
        <v>576</v>
      </c>
      <c r="D193" s="1" t="s">
        <v>577</v>
      </c>
      <c r="E193" s="1" t="s">
        <v>914</v>
      </c>
      <c r="G193" t="str">
        <f>IFERROR(VLOOKUP(A193,Merge!$C$2:$D$267,2,FALSE),"")</f>
        <v>수정란의 착상확률을 설정합니다.</v>
      </c>
    </row>
    <row r="194" spans="1:7" x14ac:dyDescent="0.45">
      <c r="A194" s="1" t="s">
        <v>578</v>
      </c>
      <c r="B194" s="1" t="s">
        <v>455</v>
      </c>
      <c r="C194" s="1" t="s">
        <v>579</v>
      </c>
      <c r="D194" s="1" t="s">
        <v>580</v>
      </c>
      <c r="E194" s="1" t="s">
        <v>915</v>
      </c>
      <c r="G194" t="str">
        <f>IFERROR(VLOOKUP(A194,Merge!$C$2:$D$267,2,FALSE),"")</f>
        <v>수정 확률</v>
      </c>
    </row>
    <row r="195" spans="1:7" x14ac:dyDescent="0.45">
      <c r="A195" s="1" t="s">
        <v>581</v>
      </c>
      <c r="B195" s="1" t="s">
        <v>455</v>
      </c>
      <c r="C195" s="1" t="s">
        <v>582</v>
      </c>
      <c r="D195" s="1" t="s">
        <v>583</v>
      </c>
      <c r="E195" s="1" t="s">
        <v>916</v>
      </c>
      <c r="G195" t="str">
        <f>IFERROR(VLOOKUP(A195,Merge!$C$2:$D$267,2,FALSE),"")</f>
        <v>1시간마다 정자가 난자를 수정시킬확률을 설정합니다.</v>
      </c>
    </row>
    <row r="196" spans="1:7" x14ac:dyDescent="0.45">
      <c r="A196" s="1" t="s">
        <v>584</v>
      </c>
      <c r="B196" s="1" t="s">
        <v>455</v>
      </c>
      <c r="C196" s="1" t="s">
        <v>585</v>
      </c>
      <c r="D196" s="1" t="s">
        <v>586</v>
      </c>
      <c r="E196" s="1" t="s">
        <v>917</v>
      </c>
      <c r="G196" t="str">
        <f>IFERROR(VLOOKUP(A196,Merge!$C$2:$D$267,2,FALSE),"")</f>
        <v>시간당 정액배출비율</v>
      </c>
    </row>
    <row r="197" spans="1:7" x14ac:dyDescent="0.45">
      <c r="A197" s="1" t="s">
        <v>587</v>
      </c>
      <c r="B197" s="1" t="s">
        <v>455</v>
      </c>
      <c r="C197" s="1" t="s">
        <v>588</v>
      </c>
      <c r="D197" s="1" t="s">
        <v>589</v>
      </c>
      <c r="E197" s="1" t="s">
        <v>918</v>
      </c>
      <c r="G197" t="str">
        <f>IFERROR(VLOOKUP(A197,Merge!$C$2:$D$267,2,FALSE),"")</f>
        <v>이 비율만큼 매 시간마다 정액이 배출됩니다.</v>
      </c>
    </row>
    <row r="198" spans="1:7" x14ac:dyDescent="0.45">
      <c r="A198" s="1" t="s">
        <v>590</v>
      </c>
      <c r="B198" s="1" t="s">
        <v>455</v>
      </c>
      <c r="C198" s="1" t="s">
        <v>591</v>
      </c>
      <c r="D198" s="1" t="s">
        <v>592</v>
      </c>
      <c r="E198" s="1" t="s">
        <v>919</v>
      </c>
      <c r="G198" t="str">
        <f>IFERROR(VLOOKUP(A198,Merge!$C$2:$D$267,2,FALSE),"")</f>
        <v>시간당 정자 사망비율</v>
      </c>
    </row>
    <row r="199" spans="1:7" x14ac:dyDescent="0.45">
      <c r="A199" s="1" t="s">
        <v>593</v>
      </c>
      <c r="B199" s="1" t="s">
        <v>455</v>
      </c>
      <c r="C199" s="1" t="s">
        <v>594</v>
      </c>
      <c r="D199" s="1" t="s">
        <v>595</v>
      </c>
      <c r="E199" s="1" t="s">
        <v>920</v>
      </c>
      <c r="G199" t="str">
        <f>IFERROR(VLOOKUP(A199,Merge!$C$2:$D$267,2,FALSE),"")</f>
        <v>이 비율만큼 매 시간마다 정자가 사망해 정액이 생식 능력을 잃습니다.
정자 예상수명: 정액이 대부분의 생식능력을 잃는 시간입니다.</v>
      </c>
    </row>
    <row r="200" spans="1:7" x14ac:dyDescent="0.45">
      <c r="A200" s="1" t="s">
        <v>596</v>
      </c>
      <c r="B200" s="1" t="s">
        <v>455</v>
      </c>
      <c r="C200" s="1" t="s">
        <v>597</v>
      </c>
      <c r="D200" s="1" t="s">
        <v>598</v>
      </c>
      <c r="E200" s="1" t="s">
        <v>921</v>
      </c>
      <c r="G200" t="str">
        <f>IFERROR(VLOOKUP(A200,Merge!$C$2:$D$267,2,FALSE),"")</f>
        <v>주기 가속</v>
      </c>
    </row>
    <row r="201" spans="1:7" x14ac:dyDescent="0.45">
      <c r="A201" s="1" t="s">
        <v>599</v>
      </c>
      <c r="B201" s="1" t="s">
        <v>455</v>
      </c>
      <c r="C201" s="1" t="s">
        <v>600</v>
      </c>
      <c r="D201" s="1" t="s">
        <v>601</v>
      </c>
      <c r="E201" s="1" t="s">
        <v>922</v>
      </c>
      <c r="G201" t="str">
        <f>IFERROR(VLOOKUP(A201,Merge!$C$2:$D$267,2,FALSE),"")</f>
        <v>월경주기를 더 빠르게합니다.
이 설정은 조기 폐경과 난임을 유발할수도 있습니다.
12배속 이하로 설정하는것을 권장합니다.
림월드의 시간배율: x6(default)</v>
      </c>
    </row>
    <row r="202" spans="1:7" x14ac:dyDescent="0.45">
      <c r="A202" s="1" t="s">
        <v>602</v>
      </c>
      <c r="B202" s="1" t="s">
        <v>455</v>
      </c>
      <c r="C202" s="1" t="s">
        <v>603</v>
      </c>
      <c r="D202" s="1" t="s">
        <v>604</v>
      </c>
      <c r="E202" s="1" t="s">
        <v>1131</v>
      </c>
      <c r="G202" t="str">
        <f>IFERROR(VLOOKUP(A202,Merge!$C$2:$D$267,2,FALSE),"")</f>
        <v/>
      </c>
    </row>
    <row r="203" spans="1:7" x14ac:dyDescent="0.45">
      <c r="A203" s="1" t="s">
        <v>605</v>
      </c>
      <c r="B203" s="1" t="s">
        <v>455</v>
      </c>
      <c r="C203" s="1" t="s">
        <v>606</v>
      </c>
      <c r="D203" s="1" t="s">
        <v>607</v>
      </c>
      <c r="E203" s="1" t="s">
        <v>1131</v>
      </c>
      <c r="G203" t="str">
        <f>IFERROR(VLOOKUP(A203,Merge!$C$2:$D$267,2,FALSE),"")</f>
        <v/>
      </c>
    </row>
    <row r="204" spans="1:7" x14ac:dyDescent="0.45">
      <c r="A204" s="1" t="s">
        <v>608</v>
      </c>
      <c r="B204" s="1" t="s">
        <v>455</v>
      </c>
      <c r="C204" s="1" t="s">
        <v>609</v>
      </c>
      <c r="D204" s="1" t="s">
        <v>610</v>
      </c>
      <c r="E204" s="1" t="s">
        <v>1131</v>
      </c>
      <c r="G204" t="str">
        <f>IFERROR(VLOOKUP(A204,Merge!$C$2:$D$267,2,FALSE),"")</f>
        <v/>
      </c>
    </row>
    <row r="205" spans="1:7" x14ac:dyDescent="0.45">
      <c r="A205" s="1" t="s">
        <v>611</v>
      </c>
      <c r="B205" s="1" t="s">
        <v>455</v>
      </c>
      <c r="C205" s="1" t="s">
        <v>612</v>
      </c>
      <c r="D205" s="1" t="s">
        <v>613</v>
      </c>
      <c r="E205" s="1" t="s">
        <v>1131</v>
      </c>
      <c r="G205" t="str">
        <f>IFERROR(VLOOKUP(A205,Merge!$C$2:$D$267,2,FALSE),"")</f>
        <v/>
      </c>
    </row>
    <row r="206" spans="1:7" x14ac:dyDescent="0.45">
      <c r="A206" s="1" t="s">
        <v>614</v>
      </c>
      <c r="B206" s="1" t="s">
        <v>455</v>
      </c>
      <c r="C206" s="1" t="s">
        <v>615</v>
      </c>
      <c r="D206" s="1" t="s">
        <v>616</v>
      </c>
      <c r="E206" s="1" t="s">
        <v>1131</v>
      </c>
      <c r="G206" t="str">
        <f>IFERROR(VLOOKUP(A206,Merge!$C$2:$D$267,2,FALSE),"")</f>
        <v/>
      </c>
    </row>
    <row r="207" spans="1:7" x14ac:dyDescent="0.45">
      <c r="A207" s="1" t="s">
        <v>617</v>
      </c>
      <c r="B207" s="1" t="s">
        <v>455</v>
      </c>
      <c r="C207" s="1" t="s">
        <v>618</v>
      </c>
      <c r="D207" s="1" t="s">
        <v>619</v>
      </c>
      <c r="E207" s="1" t="s">
        <v>1131</v>
      </c>
      <c r="G207" t="str">
        <f>IFERROR(VLOOKUP(A207,Merge!$C$2:$D$267,2,FALSE),"")</f>
        <v/>
      </c>
    </row>
    <row r="208" spans="1:7" x14ac:dyDescent="0.45">
      <c r="A208" s="1" t="s">
        <v>620</v>
      </c>
      <c r="B208" s="1" t="s">
        <v>455</v>
      </c>
      <c r="C208" s="1" t="s">
        <v>621</v>
      </c>
      <c r="D208" s="1" t="s">
        <v>622</v>
      </c>
      <c r="E208" s="1" t="s">
        <v>923</v>
      </c>
      <c r="G208" t="str">
        <f>IFERROR(VLOOKUP(A208,Merge!$C$2:$D$267,2,FALSE),"")</f>
        <v>디버그</v>
      </c>
    </row>
    <row r="209" spans="1:7" x14ac:dyDescent="0.45">
      <c r="A209" s="1" t="s">
        <v>623</v>
      </c>
      <c r="B209" s="1" t="s">
        <v>455</v>
      </c>
      <c r="C209" s="1" t="s">
        <v>624</v>
      </c>
      <c r="D209" s="1" t="s">
        <v>625</v>
      </c>
      <c r="E209" s="1" t="s">
        <v>924</v>
      </c>
      <c r="G209" t="str">
        <f>IFERROR(VLOOKUP(A209,Merge!$C$2:$D$267,2,FALSE),"")</f>
        <v>디버그 정보를 보여줍니다.</v>
      </c>
    </row>
    <row r="210" spans="1:7" x14ac:dyDescent="0.45">
      <c r="A210" s="1" t="s">
        <v>626</v>
      </c>
      <c r="B210" s="1" t="s">
        <v>455</v>
      </c>
      <c r="C210" s="1" t="s">
        <v>627</v>
      </c>
      <c r="D210" s="1" t="s">
        <v>628</v>
      </c>
      <c r="E210" s="1" t="s">
        <v>925</v>
      </c>
      <c r="G210" t="str">
        <f>IFERROR(VLOOKUP(A210,Merge!$C$2:$D$267,2,FALSE),"")</f>
        <v>자궁 그림</v>
      </c>
    </row>
    <row r="211" spans="1:7" x14ac:dyDescent="0.45">
      <c r="A211" s="1" t="s">
        <v>629</v>
      </c>
      <c r="B211" s="1" t="s">
        <v>455</v>
      </c>
      <c r="C211" s="1" t="s">
        <v>630</v>
      </c>
      <c r="D211" s="1" t="s">
        <v>631</v>
      </c>
      <c r="E211" s="1" t="s">
        <v>926</v>
      </c>
      <c r="G211" t="str">
        <f>IFERROR(VLOOKUP(A211,Merge!$C$2:$D$267,2,FALSE),"")</f>
        <v>상태창에 자궁 그림을 표시합니다.</v>
      </c>
    </row>
    <row r="212" spans="1:7" x14ac:dyDescent="0.45">
      <c r="A212" s="1" t="s">
        <v>632</v>
      </c>
      <c r="B212" s="1" t="s">
        <v>455</v>
      </c>
      <c r="C212" s="1" t="s">
        <v>633</v>
      </c>
      <c r="D212" s="1" t="s">
        <v>634</v>
      </c>
      <c r="E212" s="1" t="s">
        <v>927</v>
      </c>
      <c r="G212" t="str">
        <f>IFERROR(VLOOKUP(A212,Merge!$C$2:$D$267,2,FALSE),"")</f>
        <v>가슴, 음부 그림</v>
      </c>
    </row>
    <row r="213" spans="1:7" x14ac:dyDescent="0.45">
      <c r="A213" s="1" t="s">
        <v>635</v>
      </c>
      <c r="B213" s="1" t="s">
        <v>455</v>
      </c>
      <c r="C213" s="1" t="s">
        <v>636</v>
      </c>
      <c r="D213" s="1" t="s">
        <v>637</v>
      </c>
      <c r="E213" s="1" t="s">
        <v>928</v>
      </c>
      <c r="G213" t="str">
        <f>IFERROR(VLOOKUP(A213,Merge!$C$2:$D$267,2,FALSE),"")</f>
        <v>상태창에 가슴, 음부 및 항문 그림을 표시합니다.</v>
      </c>
    </row>
    <row r="214" spans="1:7" x14ac:dyDescent="0.45">
      <c r="A214" s="1" t="s">
        <v>638</v>
      </c>
      <c r="B214" s="1" t="s">
        <v>455</v>
      </c>
      <c r="C214" s="1" t="s">
        <v>639</v>
      </c>
      <c r="D214" s="1" t="s">
        <v>640</v>
      </c>
      <c r="E214" s="1" t="s">
        <v>929</v>
      </c>
      <c r="G214" t="str">
        <f>IFERROR(VLOOKUP(A214,Merge!$C$2:$D$267,2,FALSE),"")</f>
        <v>태아 정보</v>
      </c>
    </row>
    <row r="215" spans="1:7" x14ac:dyDescent="0.45">
      <c r="A215" s="1" t="s">
        <v>641</v>
      </c>
      <c r="B215" s="1" t="s">
        <v>455</v>
      </c>
      <c r="C215" s="1" t="s">
        <v>642</v>
      </c>
      <c r="D215" s="1" t="s">
        <v>643</v>
      </c>
      <c r="E215" s="1" t="s">
        <v>930</v>
      </c>
      <c r="G215" t="str">
        <f>IFERROR(VLOOKUP(A215,Merge!$C$2:$D$267,2,FALSE),"")</f>
        <v>태아에 대한 모든 정보를 표시합니다.</v>
      </c>
    </row>
    <row r="216" spans="1:7" x14ac:dyDescent="0.45">
      <c r="A216" s="1" t="s">
        <v>644</v>
      </c>
      <c r="B216" s="1" t="s">
        <v>455</v>
      </c>
      <c r="C216" s="1" t="s">
        <v>645</v>
      </c>
      <c r="D216" s="1" t="s">
        <v>646</v>
      </c>
      <c r="E216" s="1" t="s">
        <v>931</v>
      </c>
      <c r="G216" t="str">
        <f>IFERROR(VLOOKUP(A216,Merge!$C$2:$D$267,2,FALSE),"")</f>
        <v>임신을 발견한 이후에 태아에 대한 모든 정보를 표시합니다.</v>
      </c>
    </row>
    <row r="217" spans="1:7" x14ac:dyDescent="0.45">
      <c r="A217" s="1" t="s">
        <v>647</v>
      </c>
      <c r="B217" s="1" t="s">
        <v>455</v>
      </c>
      <c r="C217" s="1" t="s">
        <v>648</v>
      </c>
      <c r="D217" s="1" t="s">
        <v>649</v>
      </c>
      <c r="E217" s="1" t="s">
        <v>932</v>
      </c>
      <c r="G217" t="str">
        <f>IFERROR(VLOOKUP(A217,Merge!$C$2:$D$267,2,FALSE),"")</f>
        <v>태아에 대한 정보를 표시하지 않지만, 임신한 이후 태아이미지를 표시합니다.</v>
      </c>
    </row>
    <row r="218" spans="1:7" x14ac:dyDescent="0.45">
      <c r="A218" s="1" t="s">
        <v>650</v>
      </c>
      <c r="B218" s="1" t="s">
        <v>455</v>
      </c>
      <c r="C218" s="1" t="s">
        <v>651</v>
      </c>
      <c r="D218" s="1" t="s">
        <v>652</v>
      </c>
      <c r="E218" s="1" t="s">
        <v>933</v>
      </c>
      <c r="G218" t="str">
        <f>IFERROR(VLOOKUP(A218,Merge!$C$2:$D$267,2,FALSE),"")</f>
        <v>태아에 대한 어떠한 정보도 표시하지 않습니다.</v>
      </c>
    </row>
    <row r="219" spans="1:7" x14ac:dyDescent="0.45">
      <c r="A219" s="1" t="s">
        <v>653</v>
      </c>
      <c r="B219" s="1" t="s">
        <v>455</v>
      </c>
      <c r="C219" s="1" t="s">
        <v>654</v>
      </c>
      <c r="D219" s="1" t="s">
        <v>655</v>
      </c>
      <c r="E219" s="1" t="s">
        <v>934</v>
      </c>
      <c r="G219" t="str">
        <f>IFERROR(VLOOKUP(A219,Merge!$C$2:$D$267,2,FALSE),"")</f>
        <v>폐경기 활성화</v>
      </c>
    </row>
    <row r="220" spans="1:7" x14ac:dyDescent="0.45">
      <c r="A220" s="1" t="s">
        <v>656</v>
      </c>
      <c r="B220" s="1" t="s">
        <v>455</v>
      </c>
      <c r="C220" s="1" t="s">
        <v>657</v>
      </c>
      <c r="D220" s="1" t="s">
        <v>658</v>
      </c>
      <c r="E220" s="1" t="s">
        <v>935</v>
      </c>
      <c r="G220" t="str">
        <f>IFERROR(VLOOKUP(A220,Merge!$C$2:$D$267,2,FALSE),"")</f>
        <v>시간이 지남에따라 불임상태로 만드는 폐경기를 활성화합니다.
수명이 긴 종족을 사용할때 문제가 있으면 이 옵션을 끄세요.
변경한후에 세이브로드가 필요합니다.</v>
      </c>
    </row>
    <row r="221" spans="1:7" x14ac:dyDescent="0.45">
      <c r="A221" s="1" t="s">
        <v>659</v>
      </c>
      <c r="B221" s="1" t="s">
        <v>455</v>
      </c>
      <c r="C221" s="1" t="s">
        <v>660</v>
      </c>
      <c r="D221" s="1" t="s">
        <v>661</v>
      </c>
      <c r="E221" s="1" t="s">
        <v>1131</v>
      </c>
      <c r="G221" t="str">
        <f>IFERROR(VLOOKUP(A221,Merge!$C$2:$D$267,2,FALSE),"")</f>
        <v/>
      </c>
    </row>
    <row r="222" spans="1:7" x14ac:dyDescent="0.45">
      <c r="A222" s="1" t="s">
        <v>662</v>
      </c>
      <c r="B222" s="1" t="s">
        <v>455</v>
      </c>
      <c r="C222" s="1" t="s">
        <v>663</v>
      </c>
      <c r="D222" s="1" t="s">
        <v>664</v>
      </c>
      <c r="E222" s="1" t="s">
        <v>1131</v>
      </c>
      <c r="G222" t="str">
        <f>IFERROR(VLOOKUP(A222,Merge!$C$2:$D$267,2,FALSE),"")</f>
        <v/>
      </c>
    </row>
    <row r="223" spans="1:7" x14ac:dyDescent="0.45">
      <c r="A223" s="1" t="s">
        <v>665</v>
      </c>
      <c r="B223" s="1" t="s">
        <v>455</v>
      </c>
      <c r="C223" s="1" t="s">
        <v>666</v>
      </c>
      <c r="D223" s="1" t="s">
        <v>667</v>
      </c>
      <c r="E223" s="1" t="s">
        <v>1131</v>
      </c>
      <c r="G223" t="str">
        <f>IFERROR(VLOOKUP(A223,Merge!$C$2:$D$267,2,FALSE),"")</f>
        <v/>
      </c>
    </row>
    <row r="224" spans="1:7" x14ac:dyDescent="0.45">
      <c r="A224" s="1" t="s">
        <v>668</v>
      </c>
      <c r="B224" s="1" t="s">
        <v>455</v>
      </c>
      <c r="C224" s="1" t="s">
        <v>669</v>
      </c>
      <c r="D224" s="1" t="s">
        <v>670</v>
      </c>
      <c r="E224" s="1" t="s">
        <v>1131</v>
      </c>
      <c r="G224" t="str">
        <f>IFERROR(VLOOKUP(A224,Merge!$C$2:$D$267,2,FALSE),"")</f>
        <v/>
      </c>
    </row>
    <row r="225" spans="1:7" x14ac:dyDescent="0.45">
      <c r="A225" s="1" t="s">
        <v>671</v>
      </c>
      <c r="B225" s="1" t="s">
        <v>455</v>
      </c>
      <c r="C225" s="1" t="s">
        <v>672</v>
      </c>
      <c r="D225" s="1" t="s">
        <v>673</v>
      </c>
      <c r="E225" s="1" t="s">
        <v>936</v>
      </c>
      <c r="G225" t="str">
        <f>IFERROR(VLOOKUP(A225,Merge!$C$2:$D$267,2,FALSE),"")</f>
        <v>다태임신</v>
      </c>
    </row>
    <row r="226" spans="1:7" x14ac:dyDescent="0.45">
      <c r="A226" s="1" t="s">
        <v>674</v>
      </c>
      <c r="B226" s="1" t="s">
        <v>455</v>
      </c>
      <c r="C226" s="1" t="s">
        <v>675</v>
      </c>
      <c r="D226" s="1" t="s">
        <v>676</v>
      </c>
      <c r="E226" s="1" t="s">
        <v>937</v>
      </c>
      <c r="G226" t="str">
        <f>IFERROR(VLOOKUP(A226,Merge!$C$2:$D$267,2,FALSE),"")</f>
        <v>RJW의 기본임신 대신 둘 이상의 태아를 한 번에 임신 가능한 다태임신을 사용합니다.
임신에 문제가 있다면 이 기능을 끄는것으로 해결될수도 있습니다.
RJW 임신이 활성화 되어야 합니다.</v>
      </c>
    </row>
    <row r="227" spans="1:7" x14ac:dyDescent="0.45">
      <c r="A227" s="1" t="s">
        <v>677</v>
      </c>
      <c r="B227" s="1" t="s">
        <v>455</v>
      </c>
      <c r="C227" s="1" t="s">
        <v>678</v>
      </c>
      <c r="D227" s="1" t="s">
        <v>679</v>
      </c>
      <c r="E227" s="1" t="s">
        <v>938</v>
      </c>
      <c r="G227" t="str">
        <f>IFERROR(VLOOKUP(A227,Merge!$C$2:$D$267,2,FALSE),"")</f>
        <v>이란성 쌍둥이 활성화</v>
      </c>
    </row>
    <row r="228" spans="1:7" x14ac:dyDescent="0.45">
      <c r="A228" s="1" t="s">
        <v>680</v>
      </c>
      <c r="B228" s="1" t="s">
        <v>455</v>
      </c>
      <c r="C228" s="1" t="s">
        <v>681</v>
      </c>
      <c r="D228" s="1" t="s">
        <v>682</v>
      </c>
      <c r="E228" s="1" t="s">
        <v>939</v>
      </c>
      <c r="G228" t="str">
        <f>IFERROR(VLOOKUP(A228,Merge!$C$2:$D$267,2,FALSE),"")</f>
        <v>다수의 난자가 임신으로 이어지게 합니다.</v>
      </c>
    </row>
    <row r="229" spans="1:7" x14ac:dyDescent="0.45">
      <c r="A229" s="1" t="s">
        <v>683</v>
      </c>
      <c r="B229" s="1" t="s">
        <v>455</v>
      </c>
      <c r="C229" s="1" t="s">
        <v>684</v>
      </c>
      <c r="D229" s="1" t="s">
        <v>685</v>
      </c>
      <c r="E229" s="1" t="s">
        <v>940</v>
      </c>
      <c r="G229" t="str">
        <f>IFERROR(VLOOKUP(A229,Merge!$C$2:$D$267,2,FALSE),"")</f>
        <v>일란성 쌍둥이 활성화</v>
      </c>
    </row>
    <row r="230" spans="1:7" x14ac:dyDescent="0.45">
      <c r="A230" s="1" t="s">
        <v>686</v>
      </c>
      <c r="B230" s="1" t="s">
        <v>455</v>
      </c>
      <c r="C230" s="1" t="s">
        <v>687</v>
      </c>
      <c r="D230" s="1" t="s">
        <v>688</v>
      </c>
      <c r="E230" s="1" t="s">
        <v>941</v>
      </c>
      <c r="G230" t="str">
        <f>IFERROR(VLOOKUP(A230,Merge!$C$2:$D$267,2,FALSE),"")</f>
        <v>하나의 난자가 다수의 태아로 나뉘게 합니다.</v>
      </c>
    </row>
    <row r="231" spans="1:7" x14ac:dyDescent="0.45">
      <c r="A231" s="1" t="s">
        <v>689</v>
      </c>
      <c r="B231" s="1" t="s">
        <v>455</v>
      </c>
      <c r="C231" s="1" t="s">
        <v>690</v>
      </c>
      <c r="D231" s="1" t="s">
        <v>691</v>
      </c>
      <c r="E231" s="1" t="s">
        <v>942</v>
      </c>
      <c r="G231" t="str">
        <f>IFERROR(VLOOKUP(A231,Merge!$C$2:$D$267,2,FALSE),"")</f>
        <v>일란성 쌍둥이 확률</v>
      </c>
    </row>
    <row r="232" spans="1:7" x14ac:dyDescent="0.45">
      <c r="A232" s="1" t="s">
        <v>692</v>
      </c>
      <c r="B232" s="1" t="s">
        <v>455</v>
      </c>
      <c r="C232" s="1" t="s">
        <v>693</v>
      </c>
      <c r="D232" s="1" t="s">
        <v>694</v>
      </c>
      <c r="E232" s="1" t="s">
        <v>943</v>
      </c>
      <c r="G232" t="str">
        <f>IFERROR(VLOOKUP(A232,Merge!$C$2:$D$267,2,FALSE),"")</f>
        <v>일란성 쌍둥이가 발생할 확률을 설정합니다.</v>
      </c>
    </row>
    <row r="233" spans="1:7" x14ac:dyDescent="0.45">
      <c r="A233" s="1" t="s">
        <v>695</v>
      </c>
      <c r="B233" s="1" t="s">
        <v>455</v>
      </c>
      <c r="C233" s="1" t="s">
        <v>696</v>
      </c>
      <c r="D233" s="1" t="s">
        <v>697</v>
      </c>
      <c r="E233" s="1" t="s">
        <v>944</v>
      </c>
      <c r="G233" t="str">
        <f>IFERROR(VLOOKUP(A233,Merge!$C$2:$D$267,2,FALSE),"")</f>
        <v>최대 일란성 쌍둥이 수</v>
      </c>
    </row>
    <row r="234" spans="1:7" x14ac:dyDescent="0.45">
      <c r="A234" s="1" t="s">
        <v>698</v>
      </c>
      <c r="B234" s="1" t="s">
        <v>455</v>
      </c>
      <c r="C234" s="1" t="s">
        <v>699</v>
      </c>
      <c r="D234" s="1" t="s">
        <v>700</v>
      </c>
      <c r="E234" s="1" t="s">
        <v>945</v>
      </c>
      <c r="G234" t="str">
        <f>IFERROR(VLOOKUP(A234,Merge!$C$2:$D$267,2,FALSE),"")</f>
        <v>일란성 쌍둥이의 수를 제한합니다.</v>
      </c>
    </row>
    <row r="235" spans="1:7" x14ac:dyDescent="0.45">
      <c r="A235" s="1" t="s">
        <v>701</v>
      </c>
      <c r="B235" s="1" t="s">
        <v>455</v>
      </c>
      <c r="C235" s="1" t="s">
        <v>702</v>
      </c>
      <c r="D235" s="1" t="s">
        <v>703</v>
      </c>
      <c r="E235" s="1" t="s">
        <v>946</v>
      </c>
      <c r="G235" t="str">
        <f>IFERROR(VLOOKUP(A235,Merge!$C$2:$D$267,2,FALSE),"")</f>
        <v>난자 오버레이</v>
      </c>
    </row>
    <row r="236" spans="1:7" x14ac:dyDescent="0.45">
      <c r="A236" s="1" t="s">
        <v>704</v>
      </c>
      <c r="B236" s="1" t="s">
        <v>455</v>
      </c>
      <c r="C236" s="1" t="s">
        <v>705</v>
      </c>
      <c r="D236" s="1" t="s">
        <v>706</v>
      </c>
      <c r="E236" s="1" t="s">
        <v>947</v>
      </c>
      <c r="G236" t="str">
        <f>IFERROR(VLOOKUP(A236,Merge!$C$2:$D$267,2,FALSE),"")</f>
        <v>자궁그림 위에 난자그림를 표시합니다.</v>
      </c>
    </row>
    <row r="237" spans="1:7" x14ac:dyDescent="0.45">
      <c r="A237" s="1" t="s">
        <v>707</v>
      </c>
      <c r="B237" s="1" t="s">
        <v>455</v>
      </c>
      <c r="C237" s="1" t="s">
        <v>708</v>
      </c>
      <c r="D237" s="1" t="s">
        <v>709</v>
      </c>
      <c r="E237" s="1" t="s">
        <v>948</v>
      </c>
      <c r="G237" t="str">
        <f>IFERROR(VLOOKUP(A237,Merge!$C$2:$D$267,2,FALSE),"")</f>
        <v>생리량</v>
      </c>
    </row>
    <row r="238" spans="1:7" x14ac:dyDescent="0.45">
      <c r="A238" s="1" t="s">
        <v>710</v>
      </c>
      <c r="B238" s="1" t="s">
        <v>455</v>
      </c>
      <c r="C238" s="1" t="s">
        <v>711</v>
      </c>
      <c r="D238" s="1" t="s">
        <v>712</v>
      </c>
      <c r="E238" s="1" t="s">
        <v>949</v>
      </c>
      <c r="G238" t="str">
        <f>IFERROR(VLOOKUP(A238,Merge!$C$2:$D$267,2,FALSE),"")</f>
        <v>예상되는 총 생리량</v>
      </c>
    </row>
    <row r="239" spans="1:7" x14ac:dyDescent="0.45">
      <c r="A239" s="1" t="s">
        <v>713</v>
      </c>
      <c r="B239" s="1" t="s">
        <v>455</v>
      </c>
      <c r="C239" s="1" t="s">
        <v>714</v>
      </c>
      <c r="D239" s="1" t="s">
        <v>715</v>
      </c>
      <c r="E239" s="1" t="s">
        <v>950</v>
      </c>
      <c r="G239" t="str">
        <f>IFERROR(VLOOKUP(A239,Merge!$C$2:$D$267,2,FALSE),"")</f>
        <v>생리혈의 양을 설정합니다.
실제 생리량은 음부에 따라 다를수 있습니다.
일반적인 인간 여성의 생리량은 약 20~80ml입니다.</v>
      </c>
    </row>
    <row r="240" spans="1:7" x14ac:dyDescent="0.45">
      <c r="A240" s="1" t="s">
        <v>716</v>
      </c>
      <c r="B240" s="1" t="s">
        <v>455</v>
      </c>
      <c r="C240" s="1" t="s">
        <v>717</v>
      </c>
      <c r="D240" s="1" t="s">
        <v>718</v>
      </c>
      <c r="E240" s="1" t="s">
        <v>951</v>
      </c>
      <c r="G240" t="str">
        <f>IFERROR(VLOOKUP(A240,Merge!$C$2:$D$267,2,FALSE),"")</f>
        <v>정착민</v>
      </c>
    </row>
    <row r="241" spans="1:7" x14ac:dyDescent="0.45">
      <c r="A241" s="1" t="s">
        <v>719</v>
      </c>
      <c r="B241" s="1" t="s">
        <v>455</v>
      </c>
      <c r="C241" s="1" t="s">
        <v>720</v>
      </c>
      <c r="D241" s="1" t="s">
        <v>721</v>
      </c>
      <c r="E241" s="1" t="s">
        <v>952</v>
      </c>
      <c r="G241" t="str">
        <f>IFERROR(VLOOKUP(A241,Merge!$C$2:$D$267,2,FALSE),"")</f>
        <v>죄수</v>
      </c>
    </row>
    <row r="242" spans="1:7" x14ac:dyDescent="0.45">
      <c r="A242" s="1" t="s">
        <v>722</v>
      </c>
      <c r="B242" s="1" t="s">
        <v>455</v>
      </c>
      <c r="C242" s="1" t="s">
        <v>723</v>
      </c>
      <c r="D242" s="1" t="s">
        <v>724</v>
      </c>
      <c r="E242" s="1" t="s">
        <v>953</v>
      </c>
      <c r="G242" t="str">
        <f>IFERROR(VLOOKUP(A242,Merge!$C$2:$D$267,2,FALSE),"")</f>
        <v>동맹관계</v>
      </c>
    </row>
    <row r="243" spans="1:7" x14ac:dyDescent="0.45">
      <c r="A243" s="1" t="s">
        <v>725</v>
      </c>
      <c r="B243" s="1" t="s">
        <v>455</v>
      </c>
      <c r="C243" s="1" t="s">
        <v>726</v>
      </c>
      <c r="D243" s="1" t="s">
        <v>727</v>
      </c>
      <c r="E243" s="1" t="s">
        <v>954</v>
      </c>
      <c r="G243" t="str">
        <f>IFERROR(VLOOKUP(A243,Merge!$C$2:$D$267,2,FALSE),"")</f>
        <v>중립</v>
      </c>
    </row>
    <row r="244" spans="1:7" x14ac:dyDescent="0.45">
      <c r="A244" s="1" t="s">
        <v>728</v>
      </c>
      <c r="B244" s="1" t="s">
        <v>455</v>
      </c>
      <c r="C244" s="1" t="s">
        <v>729</v>
      </c>
      <c r="D244" s="1" t="s">
        <v>730</v>
      </c>
      <c r="E244" s="1" t="s">
        <v>955</v>
      </c>
      <c r="G244" t="str">
        <f>IFERROR(VLOOKUP(A244,Merge!$C$2:$D$267,2,FALSE),"")</f>
        <v>적대관계</v>
      </c>
    </row>
    <row r="245" spans="1:7" x14ac:dyDescent="0.45">
      <c r="A245" s="1" t="s">
        <v>731</v>
      </c>
      <c r="B245" s="1" t="s">
        <v>455</v>
      </c>
      <c r="C245" s="1" t="s">
        <v>732</v>
      </c>
      <c r="D245" s="1" t="s">
        <v>733</v>
      </c>
      <c r="E245" s="1" t="s">
        <v>956</v>
      </c>
      <c r="G245" t="str">
        <f>IFERROR(VLOOKUP(A245,Merge!$C$2:$D$267,2,FALSE),"")</f>
        <v>표시 대상</v>
      </c>
    </row>
    <row r="246" spans="1:7" x14ac:dyDescent="0.45">
      <c r="A246" s="1" t="s">
        <v>734</v>
      </c>
      <c r="B246" s="1" t="s">
        <v>455</v>
      </c>
      <c r="C246" s="1" t="s">
        <v>735</v>
      </c>
      <c r="D246" s="1" t="s">
        <v>736</v>
      </c>
      <c r="E246" s="1" t="s">
        <v>957</v>
      </c>
      <c r="G246" t="str">
        <f>IFERROR(VLOOKUP(A246,Merge!$C$2:$D$267,2,FALSE),"")</f>
        <v>아이콘과 버튼을 표시할 대상입니다.</v>
      </c>
    </row>
    <row r="247" spans="1:7" x14ac:dyDescent="0.45">
      <c r="A247" s="1" t="s">
        <v>737</v>
      </c>
      <c r="B247" s="1" t="s">
        <v>455</v>
      </c>
      <c r="C247" s="1" t="s">
        <v>738</v>
      </c>
      <c r="D247" s="1" t="s">
        <v>739</v>
      </c>
      <c r="E247" s="1" t="s">
        <v>958</v>
      </c>
      <c r="G247" t="str">
        <f>IFERROR(VLOOKUP(A247,Merge!$C$2:$D$267,2,FALSE),"")</f>
        <v>잡종 정의 대체</v>
      </c>
    </row>
    <row r="248" spans="1:7" x14ac:dyDescent="0.45">
      <c r="A248" s="1" t="s">
        <v>740</v>
      </c>
      <c r="B248" s="1" t="s">
        <v>455</v>
      </c>
      <c r="C248" s="1" t="s">
        <v>741</v>
      </c>
      <c r="D248" s="1" t="s">
        <v>742</v>
      </c>
      <c r="E248" s="1" t="s">
        <v>959</v>
      </c>
      <c r="G248" t="str">
        <f>IFERROR(VLOOKUP(A248,Merge!$C$2:$D$267,2,FALSE),"")</f>
        <v>RJW와 RaceSupport의 잡종 정의를 대체합니다.
우선 순위는 누구의 잡종 정의를 우선으로 사용할지 정합니다. 변경하지 않는것을 추천합니다.</v>
      </c>
    </row>
    <row r="249" spans="1:7" x14ac:dyDescent="0.45">
      <c r="A249" s="1" t="s">
        <v>743</v>
      </c>
      <c r="B249" s="1" t="s">
        <v>455</v>
      </c>
      <c r="C249" s="1" t="s">
        <v>744</v>
      </c>
      <c r="D249" s="1" t="s">
        <v>745</v>
      </c>
      <c r="E249" s="1" t="s">
        <v>960</v>
      </c>
      <c r="G249" t="str">
        <f>IFERROR(VLOOKUP(A249,Merge!$C$2:$D$267,2,FALSE),"")</f>
        <v>우선 순위</v>
      </c>
    </row>
    <row r="250" spans="1:7" x14ac:dyDescent="0.45">
      <c r="A250" s="1" t="s">
        <v>746</v>
      </c>
      <c r="B250" s="1" t="s">
        <v>455</v>
      </c>
      <c r="C250" s="1" t="s">
        <v>747</v>
      </c>
      <c r="D250" s="1" t="s">
        <v>748</v>
      </c>
      <c r="E250" s="1" t="s">
        <v>961</v>
      </c>
      <c r="G250" t="str">
        <f>IFERROR(VLOOKUP(A250,Merge!$C$2:$D$267,2,FALSE),"")</f>
        <v>모</v>
      </c>
    </row>
    <row r="251" spans="1:7" x14ac:dyDescent="0.45">
      <c r="A251" s="1" t="s">
        <v>749</v>
      </c>
      <c r="B251" s="1" t="s">
        <v>455</v>
      </c>
      <c r="C251" s="1" t="s">
        <v>750</v>
      </c>
      <c r="D251" s="1" t="s">
        <v>540</v>
      </c>
      <c r="E251" s="1" t="s">
        <v>900</v>
      </c>
      <c r="G251" t="str">
        <f>IFERROR(VLOOKUP(A251,Merge!$C$2:$D$267,2,FALSE),"")</f>
        <v>부</v>
      </c>
    </row>
    <row r="252" spans="1:7" x14ac:dyDescent="0.45">
      <c r="A252" s="1" t="s">
        <v>751</v>
      </c>
      <c r="B252" s="1" t="s">
        <v>455</v>
      </c>
      <c r="C252" s="1" t="s">
        <v>752</v>
      </c>
      <c r="D252" s="1" t="s">
        <v>753</v>
      </c>
      <c r="E252" s="1" t="s">
        <v>962</v>
      </c>
      <c r="G252" t="str">
        <f>IFERROR(VLOOKUP(A252,Merge!$C$2:$D$267,2,FALSE),"")</f>
        <v>임신 중 가슴 크기 변화량</v>
      </c>
    </row>
    <row r="253" spans="1:7" x14ac:dyDescent="0.45">
      <c r="A253" s="1" t="s">
        <v>754</v>
      </c>
      <c r="B253" s="1" t="s">
        <v>455</v>
      </c>
      <c r="C253" s="1" t="s">
        <v>755</v>
      </c>
      <c r="D253" s="1" t="s">
        <v>756</v>
      </c>
      <c r="E253" s="1" t="s">
        <v>963</v>
      </c>
      <c r="G253" t="str">
        <f>IFERROR(VLOOKUP(A253,Merge!$C$2:$D$267,2,FALSE),"")</f>
        <v>임신 중 가슴 크기가 얼마나 커질지 설정합니다. 어떤 림은 가슴 크기가 더 커질 수 있습니다..</v>
      </c>
    </row>
    <row r="254" spans="1:7" x14ac:dyDescent="0.45">
      <c r="A254" s="1" t="s">
        <v>757</v>
      </c>
      <c r="B254" s="1" t="s">
        <v>455</v>
      </c>
      <c r="C254" s="1" t="s">
        <v>758</v>
      </c>
      <c r="D254" s="1" t="s">
        <v>759</v>
      </c>
      <c r="E254" s="1" t="s">
        <v>964</v>
      </c>
      <c r="G254" t="str">
        <f>IFERROR(VLOOKUP(A254,Merge!$C$2:$D$267,2,FALSE),"")</f>
        <v>임신 중 유두 모양 변화량</v>
      </c>
    </row>
    <row r="255" spans="1:7" x14ac:dyDescent="0.45">
      <c r="A255" s="1" t="s">
        <v>760</v>
      </c>
      <c r="B255" s="1" t="s">
        <v>455</v>
      </c>
      <c r="C255" s="1" t="s">
        <v>761</v>
      </c>
      <c r="D255" s="1" t="s">
        <v>762</v>
      </c>
      <c r="E255" s="1" t="s">
        <v>965</v>
      </c>
      <c r="G255" t="str">
        <f>IFERROR(VLOOKUP(A255,Merge!$C$2:$D$267,2,FALSE),"")</f>
        <v>임신 중 유두가 얼마나 어두워지고 커지는지 설정합니다.</v>
      </c>
    </row>
    <row r="256" spans="1:7" x14ac:dyDescent="0.45">
      <c r="A256" s="1" t="s">
        <v>763</v>
      </c>
      <c r="B256" s="1" t="s">
        <v>455</v>
      </c>
      <c r="C256" s="1" t="s">
        <v>764</v>
      </c>
      <c r="D256" s="1" t="s">
        <v>765</v>
      </c>
      <c r="E256" s="1" t="s">
        <v>966</v>
      </c>
      <c r="G256" t="str">
        <f>IFERROR(VLOOKUP(A256,Merge!$C$2:$D$267,2,FALSE),"")</f>
        <v>유두 영구 변화량</v>
      </c>
    </row>
    <row r="257" spans="1:7" x14ac:dyDescent="0.45">
      <c r="A257" s="1" t="s">
        <v>766</v>
      </c>
      <c r="B257" s="1" t="s">
        <v>455</v>
      </c>
      <c r="C257" s="1" t="s">
        <v>767</v>
      </c>
      <c r="D257" s="1" t="s">
        <v>768</v>
      </c>
      <c r="E257" s="1" t="s">
        <v>967</v>
      </c>
      <c r="G257" t="str">
        <f>IFERROR(VLOOKUP(A257,Merge!$C$2:$D$267,2,FALSE),"")</f>
        <v>임신이 끝난 후 유두가 얼마나 영구적으로 변화할 지 설정합니다.</v>
      </c>
    </row>
    <row r="258" spans="1:7" x14ac:dyDescent="0.45">
      <c r="A258" s="1" t="s">
        <v>769</v>
      </c>
      <c r="B258" s="1" t="s">
        <v>455</v>
      </c>
      <c r="C258" s="1" t="s">
        <v>770</v>
      </c>
      <c r="D258" s="1" t="s">
        <v>771</v>
      </c>
      <c r="E258" s="1" t="s">
        <v>968</v>
      </c>
      <c r="G258" t="str">
        <f>IFERROR(VLOOKUP(A258,Merge!$C$2:$D$267,2,FALSE),"")</f>
        <v>잡종 정의 변경하기</v>
      </c>
    </row>
    <row r="259" spans="1:7" x14ac:dyDescent="0.45">
      <c r="A259" s="1" t="s">
        <v>772</v>
      </c>
      <c r="B259" s="1" t="s">
        <v>455</v>
      </c>
      <c r="C259" s="1" t="s">
        <v>773</v>
      </c>
      <c r="D259" s="1" t="s">
        <v>774</v>
      </c>
      <c r="E259" s="1" t="s">
        <v>969</v>
      </c>
      <c r="G259" t="str">
        <f>IFERROR(VLOOKUP(A259,Merge!$C$2:$D$267,2,FALSE),"")</f>
        <v>사용자 지정 잡종 편집기를 엽니다.
이 설정은 XML파일의 잡종 정의를 대체합니다.</v>
      </c>
    </row>
    <row r="260" spans="1:7" x14ac:dyDescent="0.45">
      <c r="A260" s="1" t="s">
        <v>775</v>
      </c>
      <c r="B260" s="1" t="s">
        <v>455</v>
      </c>
      <c r="C260" s="1" t="s">
        <v>776</v>
      </c>
      <c r="D260" s="1" t="s">
        <v>777</v>
      </c>
      <c r="E260" s="1" t="s">
        <v>970</v>
      </c>
      <c r="G260" t="str">
        <f>IFERROR(VLOOKUP(A260,Merge!$C$2:$D$267,2,FALSE),"")</f>
        <v>아이콘 축소 허용</v>
      </c>
    </row>
    <row r="261" spans="1:7" x14ac:dyDescent="0.45">
      <c r="A261" s="1" t="s">
        <v>778</v>
      </c>
      <c r="B261" s="1" t="s">
        <v>455</v>
      </c>
      <c r="C261" s="1" t="s">
        <v>779</v>
      </c>
      <c r="D261" s="1" t="s">
        <v>780</v>
      </c>
      <c r="E261" s="1" t="s">
        <v>971</v>
      </c>
      <c r="G261" t="str">
        <f>IFERROR(VLOOKUP(A261,Merge!$C$2:$D$267,2,FALSE),"")</f>
        <v>아이콘 축소를 허용합니다.</v>
      </c>
    </row>
    <row r="262" spans="1:7" x14ac:dyDescent="0.45">
      <c r="A262" s="1" t="s">
        <v>781</v>
      </c>
      <c r="B262" s="1" t="s">
        <v>455</v>
      </c>
      <c r="C262" s="1" t="s">
        <v>782</v>
      </c>
      <c r="D262" s="1" t="s">
        <v>783</v>
      </c>
      <c r="E262" s="1" t="s">
        <v>972</v>
      </c>
      <c r="G262" t="str">
        <f>IFERROR(VLOOKUP(A262,Merge!$C$2:$D$267,2,FALSE),"")</f>
        <v>난자 수명 배수</v>
      </c>
    </row>
    <row r="263" spans="1:7" x14ac:dyDescent="0.45">
      <c r="A263" s="1" t="s">
        <v>784</v>
      </c>
      <c r="B263" s="1" t="s">
        <v>455</v>
      </c>
      <c r="C263" s="1" t="s">
        <v>785</v>
      </c>
      <c r="D263" s="1" t="s">
        <v>786</v>
      </c>
      <c r="E263" s="1" t="s">
        <v>973</v>
      </c>
      <c r="G263" t="str">
        <f>IFERROR(VLOOKUP(A263,Merge!$C$2:$D$267,2,FALSE),"")</f>
        <v>난자 수명을 늘립니다.
이 설정에 관계없이 황체기가 끝나면 난자는 죽습니다.</v>
      </c>
    </row>
    <row r="264" spans="1:7" x14ac:dyDescent="0.45">
      <c r="A264" s="1" t="s">
        <v>787</v>
      </c>
      <c r="B264" s="1" t="s">
        <v>455</v>
      </c>
      <c r="C264" s="1" t="s">
        <v>788</v>
      </c>
      <c r="D264" s="1" t="s">
        <v>789</v>
      </c>
      <c r="E264" s="1" t="s">
        <v>974</v>
      </c>
      <c r="G264" t="str">
        <f>IFERROR(VLOOKUP(A264,Merge!$C$2:$D$267,2,FALSE),"")</f>
        <v>출산 이후 음부 변화 활성화</v>
      </c>
    </row>
    <row r="265" spans="1:7" x14ac:dyDescent="0.45">
      <c r="A265" s="1" t="s">
        <v>790</v>
      </c>
      <c r="B265" s="1" t="s">
        <v>455</v>
      </c>
      <c r="C265" s="1" t="s">
        <v>791</v>
      </c>
      <c r="D265" s="1" t="s">
        <v>792</v>
      </c>
      <c r="E265" s="1" t="s">
        <v>975</v>
      </c>
      <c r="G265" t="str">
        <f>IFERROR(VLOOKUP(A265,Merge!$C$2:$D$267,2,FALSE),"")</f>
        <v>출산 이후 음부가 영구적으로 늘어나게 합니다.
만약 이 설정을 다루고있는 다른 모드가 있다면, 이 설정을 끄세요.</v>
      </c>
    </row>
    <row r="266" spans="1:7" x14ac:dyDescent="0.45">
      <c r="A266" s="1" t="s">
        <v>793</v>
      </c>
      <c r="B266" s="1" t="s">
        <v>455</v>
      </c>
      <c r="C266" s="1" t="s">
        <v>794</v>
      </c>
      <c r="D266" s="1" t="s">
        <v>795</v>
      </c>
      <c r="E266" s="1" t="s">
        <v>976</v>
      </c>
      <c r="G266" t="str">
        <f>IFERROR(VLOOKUP(A266,Merge!$C$2:$D$267,2,FALSE),"")</f>
        <v>변화 강도</v>
      </c>
    </row>
    <row r="267" spans="1:7" x14ac:dyDescent="0.45">
      <c r="A267" s="1" t="s">
        <v>796</v>
      </c>
      <c r="B267" s="1" t="s">
        <v>455</v>
      </c>
      <c r="C267" s="1" t="s">
        <v>797</v>
      </c>
      <c r="D267" s="1" t="s">
        <v>798</v>
      </c>
      <c r="E267" s="1" t="s">
        <v>977</v>
      </c>
      <c r="G267" t="str">
        <f>IFERROR(VLOOKUP(A267,Merge!$C$2:$D$267,2,FALSE),"")</f>
        <v>변화 강도를 설정합니다.</v>
      </c>
    </row>
    <row r="268" spans="1:7" x14ac:dyDescent="0.45">
      <c r="A268" s="1" t="s">
        <v>799</v>
      </c>
      <c r="B268" s="1" t="s">
        <v>455</v>
      </c>
      <c r="C268" s="1" t="s">
        <v>800</v>
      </c>
      <c r="D268" s="1" t="s">
        <v>801</v>
      </c>
      <c r="E268" s="1" t="s">
        <v>980</v>
      </c>
      <c r="G268" t="str">
        <f>IFERROR(VLOOKUP(A268,Merge!$C$2:$D$267,2,FALSE),"")</f>
        <v>발정 시 RJW 밀회 설정 무시</v>
      </c>
    </row>
    <row r="269" spans="1:7" x14ac:dyDescent="0.45">
      <c r="A269" s="1" t="s">
        <v>802</v>
      </c>
      <c r="B269" s="1" t="s">
        <v>455</v>
      </c>
      <c r="C269" s="1" t="s">
        <v>803</v>
      </c>
      <c r="D269" s="1" t="s">
        <v>804</v>
      </c>
      <c r="E269" s="1" t="s">
        <v>981</v>
      </c>
      <c r="G269" t="str">
        <f>IFERROR(VLOOKUP(A269,Merge!$C$2:$D$267,2,FALSE),"")</f>
        <v>해당 기능을 활성화할 경우, 발정 상태가 드러난 림은 RJW 밀회 설정을 무시하고 성관계을 위해 스스로 행동합니다.
이 때 이와 관계된 모든 RJW 설정은 파트너의 설정에 기초합니다.</v>
      </c>
    </row>
    <row r="270" spans="1:7" x14ac:dyDescent="0.45">
      <c r="A270" s="1" t="s">
        <v>805</v>
      </c>
      <c r="B270" s="1" t="s">
        <v>455</v>
      </c>
      <c r="C270" s="1" t="s">
        <v>806</v>
      </c>
      <c r="D270" s="1" t="s">
        <v>807</v>
      </c>
      <c r="E270" s="1" t="s">
        <v>982</v>
      </c>
      <c r="G270" t="str">
        <f>IFERROR(VLOOKUP(A270,Merge!$C$2:$D$267,2,FALSE),"")</f>
        <v>발정 시 최소 밀회 성공 가능성</v>
      </c>
    </row>
    <row r="271" spans="1:7" x14ac:dyDescent="0.45">
      <c r="A271" s="1" t="s">
        <v>808</v>
      </c>
      <c r="B271" s="1" t="s">
        <v>455</v>
      </c>
      <c r="C271" s="1" t="s">
        <v>809</v>
      </c>
      <c r="D271" s="1" t="s">
        <v>810</v>
      </c>
      <c r="E271" s="1" t="s">
        <v>983</v>
      </c>
      <c r="G271" t="str">
        <f>IFERROR(VLOOKUP(A271,Merge!$C$2:$D$267,2,FALSE),"")</f>
        <v>발정 시 최소 밀회 성공 매력도</v>
      </c>
    </row>
    <row r="272" spans="1:7" x14ac:dyDescent="0.45">
      <c r="A272" s="1" t="s">
        <v>811</v>
      </c>
      <c r="B272" s="1" t="s">
        <v>455</v>
      </c>
      <c r="C272" s="1" t="s">
        <v>812</v>
      </c>
      <c r="D272" s="1" t="s">
        <v>813</v>
      </c>
      <c r="E272" s="1" t="s">
        <v>984</v>
      </c>
      <c r="G272" t="str">
        <f>IFERROR(VLOOKUP(A272,Merge!$C$2:$D$267,2,FALSE),"")</f>
        <v>발정 시 최소 밀회 성공 옵션</v>
      </c>
    </row>
    <row r="273" spans="1:7" x14ac:dyDescent="0.45">
      <c r="A273" s="1" t="s">
        <v>814</v>
      </c>
      <c r="B273" s="1" t="s">
        <v>455</v>
      </c>
      <c r="C273" s="1" t="s">
        <v>815</v>
      </c>
      <c r="D273" s="1" t="s">
        <v>816</v>
      </c>
      <c r="E273" s="1" t="s">
        <v>985</v>
      </c>
      <c r="G273" t="str">
        <f>IFERROR(VLOOKUP(A273,Merge!$C$2:$D$267,2,FALSE),"")</f>
        <v>정자 예상 수명</v>
      </c>
    </row>
    <row r="274" spans="1:7" x14ac:dyDescent="0.45">
      <c r="A274" s="1" t="s">
        <v>817</v>
      </c>
      <c r="B274" s="1" t="s">
        <v>455</v>
      </c>
      <c r="C274" s="1" t="s">
        <v>818</v>
      </c>
      <c r="D274" s="1" t="s">
        <v>819</v>
      </c>
      <c r="E274" s="1" t="s">
        <v>986</v>
      </c>
      <c r="G274" t="str">
        <f>IFERROR(VLOOKUP(A274,Merge!$C$2:$D$267,2,FALSE),"")</f>
        <v>난자 예상 수명</v>
      </c>
    </row>
    <row r="275" spans="1:7" x14ac:dyDescent="0.45">
      <c r="A275" s="1" t="s">
        <v>820</v>
      </c>
      <c r="B275" s="1" t="s">
        <v>455</v>
      </c>
      <c r="C275" s="1" t="s">
        <v>821</v>
      </c>
      <c r="D275" s="1" t="s">
        <v>822</v>
      </c>
      <c r="E275" s="1" t="s">
        <v>1131</v>
      </c>
      <c r="G275" t="str">
        <f>IFERROR(VLOOKUP(A275,Merge!$C$2:$D$267,2,FALSE),"")</f>
        <v/>
      </c>
    </row>
    <row r="276" spans="1:7" x14ac:dyDescent="0.45">
      <c r="A276" s="1" t="s">
        <v>823</v>
      </c>
      <c r="B276" s="1" t="s">
        <v>455</v>
      </c>
      <c r="C276" s="1" t="s">
        <v>824</v>
      </c>
      <c r="D276" s="1" t="s">
        <v>825</v>
      </c>
      <c r="E276" s="1" t="s">
        <v>1131</v>
      </c>
      <c r="G276" t="str">
        <f>IFERROR(VLOOKUP(A276,Merge!$C$2:$D$267,2,FALSE),"")</f>
        <v/>
      </c>
    </row>
    <row r="277" spans="1:7" x14ac:dyDescent="0.45">
      <c r="A277" s="1" t="s">
        <v>826</v>
      </c>
      <c r="B277" s="1" t="s">
        <v>455</v>
      </c>
      <c r="C277" s="1" t="s">
        <v>827</v>
      </c>
      <c r="D277" s="1" t="s">
        <v>828</v>
      </c>
      <c r="E277" s="1" t="s">
        <v>987</v>
      </c>
      <c r="G277" t="str">
        <f>IFERROR(VLOOKUP(A277,Merge!$C$2:$D$267,2,FALSE),"")</f>
        <v>한 시간 안에 수정될 확률: {0}%
수정란이 임신으로 진행될 확률입니다.
흰색 오버레이는 정자가 난자를 수정시킬 확률을 표시하는 것입니다.</v>
      </c>
    </row>
    <row r="278" spans="1:7" x14ac:dyDescent="0.45">
      <c r="A278" s="1" t="s">
        <v>829</v>
      </c>
      <c r="B278" s="1" t="s">
        <v>455</v>
      </c>
      <c r="C278" s="1" t="s">
        <v>830</v>
      </c>
      <c r="D278" s="1" t="s">
        <v>831</v>
      </c>
      <c r="E278" s="1" t="s">
        <v>988</v>
      </c>
      <c r="G278" t="str">
        <f>IFERROR(VLOOKUP(A278,Merge!$C$2:$D$267,2,FALSE),"")</f>
        <v>기본 RJW 임신 기능 사용</v>
      </c>
    </row>
    <row r="279" spans="1:7" x14ac:dyDescent="0.45">
      <c r="A279" s="1" t="s">
        <v>832</v>
      </c>
      <c r="B279" s="1" t="s">
        <v>455</v>
      </c>
      <c r="C279" s="1" t="s">
        <v>833</v>
      </c>
      <c r="D279" s="1" t="s">
        <v>834</v>
      </c>
      <c r="E279" s="1" t="s">
        <v>989</v>
      </c>
      <c r="G279" t="str">
        <f>IFERROR(VLOOKUP(A279,Merge!$C$2:$D$267,2,FALSE),"")</f>
        <v>Menstruation 모드의 다태임신(다중임신) 기능 사용</v>
      </c>
    </row>
    <row r="280" spans="1:7" x14ac:dyDescent="0.45">
      <c r="A280" s="1" t="s">
        <v>835</v>
      </c>
      <c r="B280" s="1" t="s">
        <v>455</v>
      </c>
      <c r="C280" s="1" t="s">
        <v>836</v>
      </c>
      <c r="D280" s="1" t="s">
        <v>837</v>
      </c>
      <c r="E280" s="1" t="s">
        <v>990</v>
      </c>
      <c r="G280" t="str">
        <f>IFERROR(VLOOKUP(A280,Merge!$C$2:$D$267,2,FALSE),"")</f>
        <v>바이오테크 DLC 임신 기능 사용</v>
      </c>
    </row>
    <row r="281" spans="1:7" x14ac:dyDescent="0.45">
      <c r="A281" s="1" t="s">
        <v>838</v>
      </c>
      <c r="B281" s="1" t="s">
        <v>455</v>
      </c>
      <c r="C281" s="1" t="s">
        <v>839</v>
      </c>
      <c r="D281" s="1" t="s">
        <v>840</v>
      </c>
      <c r="E281" s="1" t="s">
        <v>991</v>
      </c>
      <c r="G281" t="str">
        <f>IFERROR(VLOOKUP(A281,Merge!$C$2:$D$267,2,FALSE),"")</f>
        <v>(실험적) 바이오테크 DLC 임신 기능 하에서 여러 아기/쌍둥이 임신를 가능도록 설정합니다.</v>
      </c>
    </row>
    <row r="282" spans="1:7" x14ac:dyDescent="0.45">
      <c r="A282" s="1" t="s">
        <v>841</v>
      </c>
      <c r="B282" s="1" t="s">
        <v>455</v>
      </c>
      <c r="C282" s="1" t="s">
        <v>842</v>
      </c>
      <c r="D282" s="1" t="s">
        <v>843</v>
      </c>
      <c r="E282" s="1" t="s">
        <v>1134</v>
      </c>
      <c r="G282" t="str">
        <f>IFERROR(VLOOKUP(A282,Merge!$C$2:$D$267,2,FALSE),"")</f>
        <v>이 옵션을 활성화하면 일란성 및 이란성 쌍둥이 임신이 가능하도록 바이오테크 DLC의 임신 기능을 수정합니다.
또한 이종간 임신 역시 허용되지만 두 인간형 개체가 동물을 임신하는 것은 불가능합니다.</v>
      </c>
    </row>
    <row r="283" spans="1:7" x14ac:dyDescent="0.45">
      <c r="A283" s="1" t="s">
        <v>844</v>
      </c>
      <c r="B283" s="1" t="s">
        <v>455</v>
      </c>
      <c r="C283" s="1" t="s">
        <v>845</v>
      </c>
      <c r="D283" s="1" t="s">
        <v>846</v>
      </c>
      <c r="E283" s="1" t="s">
        <v>993</v>
      </c>
      <c r="G283" t="str">
        <f>IFERROR(VLOOKUP(A283,Merge!$C$2:$D$267,2,FALSE),"")</f>
        <v>소집 시 자궁 상태창 표시</v>
      </c>
    </row>
    <row r="284" spans="1:7" x14ac:dyDescent="0.45">
      <c r="A284" s="1" t="s">
        <v>847</v>
      </c>
      <c r="B284" s="1" t="s">
        <v>455</v>
      </c>
      <c r="C284" s="1" t="s">
        <v>848</v>
      </c>
      <c r="D284" s="1" t="s">
        <v>849</v>
      </c>
      <c r="E284" s="1" t="s">
        <v>994</v>
      </c>
      <c r="G284" t="str">
        <f>IFERROR(VLOOKUP(A284,Merge!$C$2:$D$267,2,FALSE),"")</f>
        <v>소집된 림의 자궁 아이콘 생성</v>
      </c>
    </row>
    <row r="285" spans="1:7" x14ac:dyDescent="0.45">
      <c r="A285" s="1" t="s">
        <v>850</v>
      </c>
      <c r="B285" s="1" t="s">
        <v>455</v>
      </c>
      <c r="C285" s="1" t="s">
        <v>851</v>
      </c>
      <c r="D285" s="1" t="s">
        <v>852</v>
      </c>
      <c r="E285" s="1" t="s">
        <v>995</v>
      </c>
      <c r="G285" t="str">
        <f>IFERROR(VLOOKUP(A285,Merge!$C$2:$D$267,2,FALSE),"")</f>
        <v>초기값으로 리셋</v>
      </c>
    </row>
    <row r="286" spans="1:7" x14ac:dyDescent="0.45">
      <c r="A286" s="1" t="s">
        <v>853</v>
      </c>
      <c r="B286" s="1" t="s">
        <v>455</v>
      </c>
      <c r="C286" s="1" t="s">
        <v>854</v>
      </c>
      <c r="D286" s="1" t="s">
        <v>855</v>
      </c>
      <c r="E286" s="1" t="s">
        <v>998</v>
      </c>
      <c r="G286" t="str">
        <f>IFERROR(VLOOKUP(A286,Merge!$C$2:$D$267,2,FALSE),"")</f>
        <v>질세척</v>
      </c>
    </row>
    <row r="287" spans="1:7" x14ac:dyDescent="0.45">
      <c r="A287" s="1" t="s">
        <v>856</v>
      </c>
      <c r="B287" s="1" t="s">
        <v>455</v>
      </c>
      <c r="C287" s="1" t="s">
        <v>857</v>
      </c>
      <c r="D287" s="1" t="s">
        <v>858</v>
      </c>
      <c r="E287" s="1" t="s">
        <v>999</v>
      </c>
      <c r="G287" t="str">
        <f>IFERROR(VLOOKUP(A287,Merge!$C$2:$D$267,2,FALSE),"")</f>
        <v>사용자 지정 잡종 편집기</v>
      </c>
    </row>
    <row r="288" spans="1:7" x14ac:dyDescent="0.45">
      <c r="A288" s="1" t="s">
        <v>859</v>
      </c>
      <c r="B288" s="1" t="s">
        <v>455</v>
      </c>
      <c r="C288" s="1" t="s">
        <v>860</v>
      </c>
      <c r="D288" s="1" t="s">
        <v>861</v>
      </c>
      <c r="E288" s="1" t="s">
        <v>1000</v>
      </c>
      <c r="G288" t="str">
        <f>IFERROR(VLOOKUP(A288,Merge!$C$2:$D$267,2,FALSE),"")</f>
        <v>{0}의 잡종설정</v>
      </c>
    </row>
    <row r="289" spans="1:7" ht="51" x14ac:dyDescent="0.45">
      <c r="A289" s="1" t="s">
        <v>862</v>
      </c>
      <c r="B289" s="1" t="s">
        <v>455</v>
      </c>
      <c r="C289" s="1" t="s">
        <v>863</v>
      </c>
      <c r="D289" s="1" t="s">
        <v>864</v>
      </c>
      <c r="E289" s="7" t="s">
        <v>1133</v>
      </c>
      <c r="G289" t="str">
        <f>IFERROR(VLOOKUP(A289,Merge!$C$2:$D$267,2,FALSE),"")</f>
        <v>{0}이(가) {1}와(과) 교미했을 때, {2}이(가) {3}의 확률로 태어납니다.
만약 두 종족이 서로에 대한 잡종 정의가 있을경우 아버지 쪽의 정의가 우선적으로 사용됩니다.</v>
      </c>
    </row>
    <row r="290" spans="1:7" x14ac:dyDescent="0.45">
      <c r="A290" s="1" t="s">
        <v>865</v>
      </c>
      <c r="B290" s="1" t="s">
        <v>455</v>
      </c>
      <c r="C290" s="1" t="s">
        <v>866</v>
      </c>
      <c r="D290" s="1" t="s">
        <v>867</v>
      </c>
      <c r="E290" s="1" t="s">
        <v>1002</v>
      </c>
      <c r="G290" t="str">
        <f>IFERROR(VLOOKUP(A290,Merge!$C$2:$D$267,2,FALSE),"")</f>
        <v>난자 없음</v>
      </c>
    </row>
    <row r="291" spans="1:7" x14ac:dyDescent="0.45">
      <c r="A291" s="1" t="s">
        <v>868</v>
      </c>
      <c r="B291" s="1" t="s">
        <v>455</v>
      </c>
      <c r="C291" s="1" t="s">
        <v>869</v>
      </c>
      <c r="D291" s="1" t="s">
        <v>870</v>
      </c>
      <c r="E291" s="1" t="s">
        <v>1003</v>
      </c>
      <c r="G291" t="str">
        <f>IFERROR(VLOOKUP(A291,Merge!$C$2:$D$267,2,FALSE),"")</f>
        <v>자궁이 필요합니다</v>
      </c>
    </row>
    <row r="292" spans="1:7" x14ac:dyDescent="0.45">
      <c r="A292" s="5" t="s">
        <v>871</v>
      </c>
      <c r="B292" s="5" t="s">
        <v>455</v>
      </c>
      <c r="C292" s="5" t="s">
        <v>872</v>
      </c>
      <c r="D292" s="5" t="s">
        <v>873</v>
      </c>
      <c r="E292" s="5" t="s">
        <v>1132</v>
      </c>
      <c r="G292" t="str">
        <f>IFERROR(VLOOKUP(A292,Merge!$C$2:$D$267,2,FALSE),"")</f>
        <v>{PAWN_labelShort}가 {PAWN_possessive} 난자 복원 주기를 끝냈습니다.</v>
      </c>
    </row>
  </sheetData>
  <phoneticPr fontId="2" type="noConversion"/>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5AFAD7-669D-49B4-9935-6ECF3003A316}">
  <dimension ref="C2:E267"/>
  <sheetViews>
    <sheetView topLeftCell="A223" workbookViewId="0">
      <selection activeCell="P12" sqref="P12"/>
    </sheetView>
  </sheetViews>
  <sheetFormatPr defaultRowHeight="17" x14ac:dyDescent="0.45"/>
  <cols>
    <col min="3" max="3" width="52.75" bestFit="1" customWidth="1"/>
  </cols>
  <sheetData>
    <row r="2" spans="3:5" x14ac:dyDescent="0.45">
      <c r="C2" t="s">
        <v>454</v>
      </c>
      <c r="D2" t="s">
        <v>457</v>
      </c>
      <c r="E2">
        <f>MATCH(C2,Main_231230!$A$2:$A$292,0)</f>
        <v>151</v>
      </c>
    </row>
    <row r="3" spans="3:5" x14ac:dyDescent="0.45">
      <c r="C3" t="s">
        <v>458</v>
      </c>
      <c r="D3" t="s">
        <v>874</v>
      </c>
      <c r="E3">
        <f>MATCH(C3,Main_231230!$A$2:$A$292,0)</f>
        <v>152</v>
      </c>
    </row>
    <row r="4" spans="3:5" x14ac:dyDescent="0.45">
      <c r="C4" t="s">
        <v>461</v>
      </c>
      <c r="D4" t="s">
        <v>875</v>
      </c>
      <c r="E4">
        <f>MATCH(C4,Main_231230!$A$2:$A$292,0)</f>
        <v>153</v>
      </c>
    </row>
    <row r="5" spans="3:5" x14ac:dyDescent="0.45">
      <c r="C5" t="s">
        <v>464</v>
      </c>
      <c r="D5" t="s">
        <v>876</v>
      </c>
      <c r="E5">
        <f>MATCH(C5,Main_231230!$A$2:$A$292,0)</f>
        <v>154</v>
      </c>
    </row>
    <row r="6" spans="3:5" x14ac:dyDescent="0.45">
      <c r="C6" t="s">
        <v>467</v>
      </c>
      <c r="D6" t="s">
        <v>877</v>
      </c>
      <c r="E6">
        <f>MATCH(C6,Main_231230!$A$2:$A$292,0)</f>
        <v>155</v>
      </c>
    </row>
    <row r="7" spans="3:5" x14ac:dyDescent="0.45">
      <c r="C7" t="s">
        <v>470</v>
      </c>
      <c r="D7" t="s">
        <v>878</v>
      </c>
      <c r="E7">
        <f>MATCH(C7,Main_231230!$A$2:$A$292,0)</f>
        <v>156</v>
      </c>
    </row>
    <row r="8" spans="3:5" x14ac:dyDescent="0.45">
      <c r="C8" t="s">
        <v>473</v>
      </c>
      <c r="D8" t="s">
        <v>879</v>
      </c>
      <c r="E8">
        <f>MATCH(C8,Main_231230!$A$2:$A$292,0)</f>
        <v>157</v>
      </c>
    </row>
    <row r="9" spans="3:5" x14ac:dyDescent="0.45">
      <c r="C9" t="s">
        <v>475</v>
      </c>
      <c r="D9" t="s">
        <v>880</v>
      </c>
      <c r="E9">
        <f>MATCH(C9,Main_231230!$A$2:$A$292,0)</f>
        <v>158</v>
      </c>
    </row>
    <row r="10" spans="3:5" x14ac:dyDescent="0.45">
      <c r="C10" t="s">
        <v>478</v>
      </c>
      <c r="D10" t="s">
        <v>881</v>
      </c>
      <c r="E10">
        <f>MATCH(C10,Main_231230!$A$2:$A$292,0)</f>
        <v>159</v>
      </c>
    </row>
    <row r="11" spans="3:5" x14ac:dyDescent="0.45">
      <c r="C11" t="s">
        <v>481</v>
      </c>
      <c r="D11" t="s">
        <v>875</v>
      </c>
      <c r="E11">
        <f>MATCH(C11,Main_231230!$A$2:$A$292,0)</f>
        <v>160</v>
      </c>
    </row>
    <row r="12" spans="3:5" x14ac:dyDescent="0.45">
      <c r="C12" t="s">
        <v>484</v>
      </c>
      <c r="D12" t="s">
        <v>882</v>
      </c>
      <c r="E12">
        <f>MATCH(C12,Main_231230!$A$2:$A$292,0)</f>
        <v>161</v>
      </c>
    </row>
    <row r="13" spans="3:5" x14ac:dyDescent="0.45">
      <c r="C13" t="s">
        <v>487</v>
      </c>
      <c r="D13" t="s">
        <v>883</v>
      </c>
      <c r="E13">
        <f>MATCH(C13,Main_231230!$A$2:$A$292,0)</f>
        <v>162</v>
      </c>
    </row>
    <row r="14" spans="3:5" x14ac:dyDescent="0.45">
      <c r="C14" t="s">
        <v>490</v>
      </c>
      <c r="D14" t="s">
        <v>884</v>
      </c>
      <c r="E14">
        <f>MATCH(C14,Main_231230!$A$2:$A$292,0)</f>
        <v>163</v>
      </c>
    </row>
    <row r="15" spans="3:5" x14ac:dyDescent="0.45">
      <c r="C15" t="s">
        <v>493</v>
      </c>
      <c r="D15" t="s">
        <v>885</v>
      </c>
      <c r="E15">
        <f>MATCH(C15,Main_231230!$A$2:$A$292,0)</f>
        <v>164</v>
      </c>
    </row>
    <row r="16" spans="3:5" x14ac:dyDescent="0.45">
      <c r="C16" t="s">
        <v>496</v>
      </c>
      <c r="D16" t="s">
        <v>886</v>
      </c>
      <c r="E16">
        <f>MATCH(C16,Main_231230!$A$2:$A$292,0)</f>
        <v>165</v>
      </c>
    </row>
    <row r="17" spans="3:5" x14ac:dyDescent="0.45">
      <c r="C17" t="s">
        <v>499</v>
      </c>
      <c r="D17" t="s">
        <v>887</v>
      </c>
      <c r="E17">
        <f>MATCH(C17,Main_231230!$A$2:$A$292,0)</f>
        <v>166</v>
      </c>
    </row>
    <row r="18" spans="3:5" x14ac:dyDescent="0.45">
      <c r="C18" t="s">
        <v>502</v>
      </c>
      <c r="D18" t="s">
        <v>888</v>
      </c>
      <c r="E18">
        <f>MATCH(C18,Main_231230!$A$2:$A$292,0)</f>
        <v>167</v>
      </c>
    </row>
    <row r="19" spans="3:5" x14ac:dyDescent="0.45">
      <c r="C19" t="s">
        <v>505</v>
      </c>
      <c r="D19" t="s">
        <v>889</v>
      </c>
      <c r="E19">
        <f>MATCH(C19,Main_231230!$A$2:$A$292,0)</f>
        <v>168</v>
      </c>
    </row>
    <row r="20" spans="3:5" x14ac:dyDescent="0.45">
      <c r="C20" t="s">
        <v>508</v>
      </c>
      <c r="D20" t="s">
        <v>890</v>
      </c>
      <c r="E20">
        <f>MATCH(C20,Main_231230!$A$2:$A$292,0)</f>
        <v>169</v>
      </c>
    </row>
    <row r="21" spans="3:5" x14ac:dyDescent="0.45">
      <c r="C21" t="s">
        <v>511</v>
      </c>
      <c r="D21" t="s">
        <v>891</v>
      </c>
      <c r="E21">
        <f>MATCH(C21,Main_231230!$A$2:$A$292,0)</f>
        <v>170</v>
      </c>
    </row>
    <row r="22" spans="3:5" x14ac:dyDescent="0.45">
      <c r="C22" t="s">
        <v>514</v>
      </c>
      <c r="D22" t="s">
        <v>892</v>
      </c>
      <c r="E22">
        <f>MATCH(C22,Main_231230!$A$2:$A$292,0)</f>
        <v>171</v>
      </c>
    </row>
    <row r="23" spans="3:5" x14ac:dyDescent="0.45">
      <c r="C23" t="s">
        <v>517</v>
      </c>
      <c r="D23" t="s">
        <v>893</v>
      </c>
      <c r="E23">
        <f>MATCH(C23,Main_231230!$A$2:$A$292,0)</f>
        <v>172</v>
      </c>
    </row>
    <row r="24" spans="3:5" x14ac:dyDescent="0.45">
      <c r="C24" t="s">
        <v>520</v>
      </c>
      <c r="D24" t="s">
        <v>894</v>
      </c>
      <c r="E24">
        <f>MATCH(C24,Main_231230!$A$2:$A$292,0)</f>
        <v>173</v>
      </c>
    </row>
    <row r="25" spans="3:5" x14ac:dyDescent="0.45">
      <c r="C25" t="s">
        <v>523</v>
      </c>
      <c r="D25" t="s">
        <v>895</v>
      </c>
      <c r="E25">
        <f>MATCH(C25,Main_231230!$A$2:$A$292,0)</f>
        <v>174</v>
      </c>
    </row>
    <row r="26" spans="3:5" x14ac:dyDescent="0.45">
      <c r="C26" t="s">
        <v>526</v>
      </c>
      <c r="D26" t="s">
        <v>896</v>
      </c>
      <c r="E26">
        <f>MATCH(C26,Main_231230!$A$2:$A$292,0)</f>
        <v>175</v>
      </c>
    </row>
    <row r="27" spans="3:5" x14ac:dyDescent="0.45">
      <c r="C27" t="s">
        <v>529</v>
      </c>
      <c r="D27" t="s">
        <v>897</v>
      </c>
      <c r="E27">
        <f>MATCH(C27,Main_231230!$A$2:$A$292,0)</f>
        <v>176</v>
      </c>
    </row>
    <row r="28" spans="3:5" x14ac:dyDescent="0.45">
      <c r="C28" t="s">
        <v>532</v>
      </c>
      <c r="D28" t="s">
        <v>898</v>
      </c>
      <c r="E28">
        <f>MATCH(C28,Main_231230!$A$2:$A$292,0)</f>
        <v>177</v>
      </c>
    </row>
    <row r="29" spans="3:5" x14ac:dyDescent="0.45">
      <c r="C29" t="s">
        <v>535</v>
      </c>
      <c r="D29" t="s">
        <v>899</v>
      </c>
      <c r="E29">
        <f>MATCH(C29,Main_231230!$A$2:$A$292,0)</f>
        <v>178</v>
      </c>
    </row>
    <row r="30" spans="3:5" x14ac:dyDescent="0.45">
      <c r="C30" t="s">
        <v>538</v>
      </c>
      <c r="D30" t="s">
        <v>900</v>
      </c>
      <c r="E30">
        <f>MATCH(C30,Main_231230!$A$2:$A$292,0)</f>
        <v>179</v>
      </c>
    </row>
    <row r="31" spans="3:5" x14ac:dyDescent="0.45">
      <c r="C31" t="s">
        <v>541</v>
      </c>
      <c r="D31" t="s">
        <v>901</v>
      </c>
      <c r="E31">
        <f>MATCH(C31,Main_231230!$A$2:$A$292,0)</f>
        <v>180</v>
      </c>
    </row>
    <row r="32" spans="3:5" x14ac:dyDescent="0.45">
      <c r="C32" t="s">
        <v>544</v>
      </c>
      <c r="D32" t="s">
        <v>902</v>
      </c>
      <c r="E32">
        <f>MATCH(C32,Main_231230!$A$2:$A$292,0)</f>
        <v>181</v>
      </c>
    </row>
    <row r="33" spans="3:5" x14ac:dyDescent="0.45">
      <c r="C33" t="s">
        <v>547</v>
      </c>
      <c r="D33" t="s">
        <v>903</v>
      </c>
      <c r="E33">
        <f>MATCH(C33,Main_231230!$A$2:$A$292,0)</f>
        <v>182</v>
      </c>
    </row>
    <row r="34" spans="3:5" x14ac:dyDescent="0.45">
      <c r="C34" t="s">
        <v>550</v>
      </c>
      <c r="D34" t="s">
        <v>877</v>
      </c>
      <c r="E34">
        <f>MATCH(C34,Main_231230!$A$2:$A$292,0)</f>
        <v>183</v>
      </c>
    </row>
    <row r="35" spans="3:5" x14ac:dyDescent="0.45">
      <c r="C35" t="s">
        <v>553</v>
      </c>
      <c r="E35">
        <f>MATCH(C35,Main_231230!$A$2:$A$292,0)</f>
        <v>184</v>
      </c>
    </row>
    <row r="36" spans="3:5" x14ac:dyDescent="0.45">
      <c r="C36" t="s">
        <v>555</v>
      </c>
      <c r="E36">
        <f>MATCH(C36,Main_231230!$A$2:$A$292,0)</f>
        <v>185</v>
      </c>
    </row>
    <row r="37" spans="3:5" x14ac:dyDescent="0.45">
      <c r="C37" t="s">
        <v>904</v>
      </c>
      <c r="D37" t="s">
        <v>905</v>
      </c>
      <c r="E37" t="e">
        <f>MATCH(C37,Main_231230!$A$2:$A$292,0)</f>
        <v>#N/A</v>
      </c>
    </row>
    <row r="38" spans="3:5" x14ac:dyDescent="0.45">
      <c r="C38" t="s">
        <v>906</v>
      </c>
      <c r="D38" t="s">
        <v>907</v>
      </c>
      <c r="E38" t="e">
        <f>MATCH(C38,Main_231230!$A$2:$A$292,0)</f>
        <v>#N/A</v>
      </c>
    </row>
    <row r="39" spans="3:5" x14ac:dyDescent="0.45">
      <c r="C39" t="s">
        <v>557</v>
      </c>
      <c r="D39" t="s">
        <v>908</v>
      </c>
      <c r="E39">
        <f>MATCH(C39,Main_231230!$A$2:$A$292,0)</f>
        <v>186</v>
      </c>
    </row>
    <row r="40" spans="3:5" x14ac:dyDescent="0.45">
      <c r="C40" t="s">
        <v>560</v>
      </c>
      <c r="D40" t="s">
        <v>909</v>
      </c>
      <c r="E40">
        <f>MATCH(C40,Main_231230!$A$2:$A$292,0)</f>
        <v>187</v>
      </c>
    </row>
    <row r="41" spans="3:5" x14ac:dyDescent="0.45">
      <c r="C41" t="s">
        <v>563</v>
      </c>
      <c r="D41" t="s">
        <v>910</v>
      </c>
      <c r="E41">
        <f>MATCH(C41,Main_231230!$A$2:$A$292,0)</f>
        <v>188</v>
      </c>
    </row>
    <row r="42" spans="3:5" x14ac:dyDescent="0.45">
      <c r="C42" t="s">
        <v>566</v>
      </c>
      <c r="D42" t="s">
        <v>911</v>
      </c>
      <c r="E42">
        <f>MATCH(C42,Main_231230!$A$2:$A$292,0)</f>
        <v>189</v>
      </c>
    </row>
    <row r="43" spans="3:5" x14ac:dyDescent="0.45">
      <c r="C43" t="s">
        <v>569</v>
      </c>
      <c r="D43" t="s">
        <v>912</v>
      </c>
      <c r="E43">
        <f>MATCH(C43,Main_231230!$A$2:$A$292,0)</f>
        <v>190</v>
      </c>
    </row>
    <row r="44" spans="3:5" x14ac:dyDescent="0.45">
      <c r="C44" t="s">
        <v>572</v>
      </c>
      <c r="D44" t="s">
        <v>913</v>
      </c>
      <c r="E44">
        <f>MATCH(C44,Main_231230!$A$2:$A$292,0)</f>
        <v>191</v>
      </c>
    </row>
    <row r="45" spans="3:5" x14ac:dyDescent="0.45">
      <c r="C45" t="s">
        <v>575</v>
      </c>
      <c r="D45" t="s">
        <v>914</v>
      </c>
      <c r="E45">
        <f>MATCH(C45,Main_231230!$A$2:$A$292,0)</f>
        <v>192</v>
      </c>
    </row>
    <row r="46" spans="3:5" x14ac:dyDescent="0.45">
      <c r="C46" t="s">
        <v>578</v>
      </c>
      <c r="D46" t="s">
        <v>915</v>
      </c>
      <c r="E46">
        <f>MATCH(C46,Main_231230!$A$2:$A$292,0)</f>
        <v>193</v>
      </c>
    </row>
    <row r="47" spans="3:5" x14ac:dyDescent="0.45">
      <c r="C47" t="s">
        <v>581</v>
      </c>
      <c r="D47" t="s">
        <v>916</v>
      </c>
      <c r="E47">
        <f>MATCH(C47,Main_231230!$A$2:$A$292,0)</f>
        <v>194</v>
      </c>
    </row>
    <row r="48" spans="3:5" x14ac:dyDescent="0.45">
      <c r="C48" t="s">
        <v>584</v>
      </c>
      <c r="D48" t="s">
        <v>917</v>
      </c>
      <c r="E48">
        <f>MATCH(C48,Main_231230!$A$2:$A$292,0)</f>
        <v>195</v>
      </c>
    </row>
    <row r="49" spans="3:5" x14ac:dyDescent="0.45">
      <c r="C49" t="s">
        <v>587</v>
      </c>
      <c r="D49" t="s">
        <v>918</v>
      </c>
      <c r="E49">
        <f>MATCH(C49,Main_231230!$A$2:$A$292,0)</f>
        <v>196</v>
      </c>
    </row>
    <row r="50" spans="3:5" x14ac:dyDescent="0.45">
      <c r="C50" t="s">
        <v>590</v>
      </c>
      <c r="D50" t="s">
        <v>919</v>
      </c>
      <c r="E50">
        <f>MATCH(C50,Main_231230!$A$2:$A$292,0)</f>
        <v>197</v>
      </c>
    </row>
    <row r="51" spans="3:5" x14ac:dyDescent="0.45">
      <c r="C51" t="s">
        <v>593</v>
      </c>
      <c r="D51" t="s">
        <v>920</v>
      </c>
      <c r="E51">
        <f>MATCH(C51,Main_231230!$A$2:$A$292,0)</f>
        <v>198</v>
      </c>
    </row>
    <row r="52" spans="3:5" x14ac:dyDescent="0.45">
      <c r="C52" t="s">
        <v>596</v>
      </c>
      <c r="D52" t="s">
        <v>921</v>
      </c>
      <c r="E52">
        <f>MATCH(C52,Main_231230!$A$2:$A$292,0)</f>
        <v>199</v>
      </c>
    </row>
    <row r="53" spans="3:5" x14ac:dyDescent="0.45">
      <c r="C53" t="s">
        <v>599</v>
      </c>
      <c r="D53" t="s">
        <v>922</v>
      </c>
      <c r="E53">
        <f>MATCH(C53,Main_231230!$A$2:$A$292,0)</f>
        <v>200</v>
      </c>
    </row>
    <row r="54" spans="3:5" x14ac:dyDescent="0.45">
      <c r="C54" t="s">
        <v>620</v>
      </c>
      <c r="D54" t="s">
        <v>923</v>
      </c>
      <c r="E54">
        <f>MATCH(C54,Main_231230!$A$2:$A$292,0)</f>
        <v>207</v>
      </c>
    </row>
    <row r="55" spans="3:5" x14ac:dyDescent="0.45">
      <c r="C55" t="s">
        <v>623</v>
      </c>
      <c r="D55" t="s">
        <v>924</v>
      </c>
      <c r="E55">
        <f>MATCH(C55,Main_231230!$A$2:$A$292,0)</f>
        <v>208</v>
      </c>
    </row>
    <row r="56" spans="3:5" x14ac:dyDescent="0.45">
      <c r="C56" t="s">
        <v>626</v>
      </c>
      <c r="D56" t="s">
        <v>925</v>
      </c>
      <c r="E56">
        <f>MATCH(C56,Main_231230!$A$2:$A$292,0)</f>
        <v>209</v>
      </c>
    </row>
    <row r="57" spans="3:5" x14ac:dyDescent="0.45">
      <c r="C57" t="s">
        <v>629</v>
      </c>
      <c r="D57" t="s">
        <v>926</v>
      </c>
      <c r="E57">
        <f>MATCH(C57,Main_231230!$A$2:$A$292,0)</f>
        <v>210</v>
      </c>
    </row>
    <row r="58" spans="3:5" x14ac:dyDescent="0.45">
      <c r="C58" t="s">
        <v>632</v>
      </c>
      <c r="D58" t="s">
        <v>927</v>
      </c>
      <c r="E58">
        <f>MATCH(C58,Main_231230!$A$2:$A$292,0)</f>
        <v>211</v>
      </c>
    </row>
    <row r="59" spans="3:5" x14ac:dyDescent="0.45">
      <c r="C59" t="s">
        <v>635</v>
      </c>
      <c r="D59" t="s">
        <v>928</v>
      </c>
      <c r="E59">
        <f>MATCH(C59,Main_231230!$A$2:$A$292,0)</f>
        <v>212</v>
      </c>
    </row>
    <row r="60" spans="3:5" x14ac:dyDescent="0.45">
      <c r="C60" t="s">
        <v>638</v>
      </c>
      <c r="D60" t="s">
        <v>929</v>
      </c>
      <c r="E60">
        <f>MATCH(C60,Main_231230!$A$2:$A$292,0)</f>
        <v>213</v>
      </c>
    </row>
    <row r="61" spans="3:5" x14ac:dyDescent="0.45">
      <c r="C61" t="s">
        <v>641</v>
      </c>
      <c r="D61" t="s">
        <v>930</v>
      </c>
      <c r="E61">
        <f>MATCH(C61,Main_231230!$A$2:$A$292,0)</f>
        <v>214</v>
      </c>
    </row>
    <row r="62" spans="3:5" x14ac:dyDescent="0.45">
      <c r="C62" t="s">
        <v>644</v>
      </c>
      <c r="D62" t="s">
        <v>931</v>
      </c>
      <c r="E62">
        <f>MATCH(C62,Main_231230!$A$2:$A$292,0)</f>
        <v>215</v>
      </c>
    </row>
    <row r="63" spans="3:5" x14ac:dyDescent="0.45">
      <c r="C63" t="s">
        <v>647</v>
      </c>
      <c r="D63" t="s">
        <v>932</v>
      </c>
      <c r="E63">
        <f>MATCH(C63,Main_231230!$A$2:$A$292,0)</f>
        <v>216</v>
      </c>
    </row>
    <row r="64" spans="3:5" x14ac:dyDescent="0.45">
      <c r="C64" t="s">
        <v>650</v>
      </c>
      <c r="D64" t="s">
        <v>933</v>
      </c>
      <c r="E64">
        <f>MATCH(C64,Main_231230!$A$2:$A$292,0)</f>
        <v>217</v>
      </c>
    </row>
    <row r="65" spans="3:5" x14ac:dyDescent="0.45">
      <c r="C65" t="s">
        <v>653</v>
      </c>
      <c r="D65" t="s">
        <v>934</v>
      </c>
      <c r="E65">
        <f>MATCH(C65,Main_231230!$A$2:$A$292,0)</f>
        <v>218</v>
      </c>
    </row>
    <row r="66" spans="3:5" x14ac:dyDescent="0.45">
      <c r="C66" t="s">
        <v>656</v>
      </c>
      <c r="D66" t="s">
        <v>935</v>
      </c>
      <c r="E66">
        <f>MATCH(C66,Main_231230!$A$2:$A$292,0)</f>
        <v>219</v>
      </c>
    </row>
    <row r="67" spans="3:5" x14ac:dyDescent="0.45">
      <c r="C67" t="s">
        <v>671</v>
      </c>
      <c r="D67" t="s">
        <v>936</v>
      </c>
      <c r="E67">
        <f>MATCH(C67,Main_231230!$A$2:$A$292,0)</f>
        <v>224</v>
      </c>
    </row>
    <row r="68" spans="3:5" x14ac:dyDescent="0.45">
      <c r="C68" t="s">
        <v>674</v>
      </c>
      <c r="D68" t="s">
        <v>937</v>
      </c>
      <c r="E68">
        <f>MATCH(C68,Main_231230!$A$2:$A$292,0)</f>
        <v>225</v>
      </c>
    </row>
    <row r="69" spans="3:5" x14ac:dyDescent="0.45">
      <c r="C69" t="s">
        <v>677</v>
      </c>
      <c r="D69" t="s">
        <v>938</v>
      </c>
      <c r="E69">
        <f>MATCH(C69,Main_231230!$A$2:$A$292,0)</f>
        <v>226</v>
      </c>
    </row>
    <row r="70" spans="3:5" x14ac:dyDescent="0.45">
      <c r="C70" t="s">
        <v>680</v>
      </c>
      <c r="D70" t="s">
        <v>939</v>
      </c>
      <c r="E70">
        <f>MATCH(C70,Main_231230!$A$2:$A$292,0)</f>
        <v>227</v>
      </c>
    </row>
    <row r="71" spans="3:5" x14ac:dyDescent="0.45">
      <c r="C71" t="s">
        <v>683</v>
      </c>
      <c r="D71" t="s">
        <v>940</v>
      </c>
      <c r="E71">
        <f>MATCH(C71,Main_231230!$A$2:$A$292,0)</f>
        <v>228</v>
      </c>
    </row>
    <row r="72" spans="3:5" x14ac:dyDescent="0.45">
      <c r="C72" t="s">
        <v>686</v>
      </c>
      <c r="D72" t="s">
        <v>941</v>
      </c>
      <c r="E72">
        <f>MATCH(C72,Main_231230!$A$2:$A$292,0)</f>
        <v>229</v>
      </c>
    </row>
    <row r="73" spans="3:5" x14ac:dyDescent="0.45">
      <c r="C73" t="s">
        <v>689</v>
      </c>
      <c r="D73" t="s">
        <v>942</v>
      </c>
      <c r="E73">
        <f>MATCH(C73,Main_231230!$A$2:$A$292,0)</f>
        <v>230</v>
      </c>
    </row>
    <row r="74" spans="3:5" x14ac:dyDescent="0.45">
      <c r="C74" t="s">
        <v>692</v>
      </c>
      <c r="D74" t="s">
        <v>943</v>
      </c>
      <c r="E74">
        <f>MATCH(C74,Main_231230!$A$2:$A$292,0)</f>
        <v>231</v>
      </c>
    </row>
    <row r="75" spans="3:5" x14ac:dyDescent="0.45">
      <c r="C75" t="s">
        <v>695</v>
      </c>
      <c r="D75" t="s">
        <v>944</v>
      </c>
      <c r="E75">
        <f>MATCH(C75,Main_231230!$A$2:$A$292,0)</f>
        <v>232</v>
      </c>
    </row>
    <row r="76" spans="3:5" x14ac:dyDescent="0.45">
      <c r="C76" t="s">
        <v>698</v>
      </c>
      <c r="D76" t="s">
        <v>945</v>
      </c>
      <c r="E76">
        <f>MATCH(C76,Main_231230!$A$2:$A$292,0)</f>
        <v>233</v>
      </c>
    </row>
    <row r="77" spans="3:5" x14ac:dyDescent="0.45">
      <c r="C77" t="s">
        <v>701</v>
      </c>
      <c r="D77" t="s">
        <v>946</v>
      </c>
      <c r="E77">
        <f>MATCH(C77,Main_231230!$A$2:$A$292,0)</f>
        <v>234</v>
      </c>
    </row>
    <row r="78" spans="3:5" x14ac:dyDescent="0.45">
      <c r="C78" t="s">
        <v>704</v>
      </c>
      <c r="D78" t="s">
        <v>947</v>
      </c>
      <c r="E78">
        <f>MATCH(C78,Main_231230!$A$2:$A$292,0)</f>
        <v>235</v>
      </c>
    </row>
    <row r="79" spans="3:5" x14ac:dyDescent="0.45">
      <c r="C79" t="s">
        <v>707</v>
      </c>
      <c r="D79" t="s">
        <v>948</v>
      </c>
      <c r="E79">
        <f>MATCH(C79,Main_231230!$A$2:$A$292,0)</f>
        <v>236</v>
      </c>
    </row>
    <row r="80" spans="3:5" x14ac:dyDescent="0.45">
      <c r="C80" t="s">
        <v>710</v>
      </c>
      <c r="D80" t="s">
        <v>949</v>
      </c>
      <c r="E80">
        <f>MATCH(C80,Main_231230!$A$2:$A$292,0)</f>
        <v>237</v>
      </c>
    </row>
    <row r="81" spans="3:5" x14ac:dyDescent="0.45">
      <c r="C81" t="s">
        <v>713</v>
      </c>
      <c r="D81" t="s">
        <v>950</v>
      </c>
      <c r="E81">
        <f>MATCH(C81,Main_231230!$A$2:$A$292,0)</f>
        <v>238</v>
      </c>
    </row>
    <row r="82" spans="3:5" x14ac:dyDescent="0.45">
      <c r="C82" t="s">
        <v>716</v>
      </c>
      <c r="D82" t="s">
        <v>951</v>
      </c>
      <c r="E82">
        <f>MATCH(C82,Main_231230!$A$2:$A$292,0)</f>
        <v>239</v>
      </c>
    </row>
    <row r="83" spans="3:5" x14ac:dyDescent="0.45">
      <c r="C83" t="s">
        <v>719</v>
      </c>
      <c r="D83" t="s">
        <v>952</v>
      </c>
      <c r="E83">
        <f>MATCH(C83,Main_231230!$A$2:$A$292,0)</f>
        <v>240</v>
      </c>
    </row>
    <row r="84" spans="3:5" x14ac:dyDescent="0.45">
      <c r="C84" t="s">
        <v>722</v>
      </c>
      <c r="D84" t="s">
        <v>953</v>
      </c>
      <c r="E84">
        <f>MATCH(C84,Main_231230!$A$2:$A$292,0)</f>
        <v>241</v>
      </c>
    </row>
    <row r="85" spans="3:5" x14ac:dyDescent="0.45">
      <c r="C85" t="s">
        <v>725</v>
      </c>
      <c r="D85" t="s">
        <v>954</v>
      </c>
      <c r="E85">
        <f>MATCH(C85,Main_231230!$A$2:$A$292,0)</f>
        <v>242</v>
      </c>
    </row>
    <row r="86" spans="3:5" x14ac:dyDescent="0.45">
      <c r="C86" t="s">
        <v>728</v>
      </c>
      <c r="D86" t="s">
        <v>955</v>
      </c>
      <c r="E86">
        <f>MATCH(C86,Main_231230!$A$2:$A$292,0)</f>
        <v>243</v>
      </c>
    </row>
    <row r="87" spans="3:5" x14ac:dyDescent="0.45">
      <c r="C87" t="s">
        <v>731</v>
      </c>
      <c r="D87" t="s">
        <v>956</v>
      </c>
      <c r="E87">
        <f>MATCH(C87,Main_231230!$A$2:$A$292,0)</f>
        <v>244</v>
      </c>
    </row>
    <row r="88" spans="3:5" x14ac:dyDescent="0.45">
      <c r="C88" t="s">
        <v>734</v>
      </c>
      <c r="D88" t="s">
        <v>957</v>
      </c>
      <c r="E88">
        <f>MATCH(C88,Main_231230!$A$2:$A$292,0)</f>
        <v>245</v>
      </c>
    </row>
    <row r="89" spans="3:5" x14ac:dyDescent="0.45">
      <c r="C89" t="s">
        <v>737</v>
      </c>
      <c r="D89" t="s">
        <v>958</v>
      </c>
      <c r="E89">
        <f>MATCH(C89,Main_231230!$A$2:$A$292,0)</f>
        <v>246</v>
      </c>
    </row>
    <row r="90" spans="3:5" x14ac:dyDescent="0.45">
      <c r="C90" t="s">
        <v>740</v>
      </c>
      <c r="D90" t="s">
        <v>959</v>
      </c>
      <c r="E90">
        <f>MATCH(C90,Main_231230!$A$2:$A$292,0)</f>
        <v>247</v>
      </c>
    </row>
    <row r="91" spans="3:5" x14ac:dyDescent="0.45">
      <c r="C91" t="s">
        <v>743</v>
      </c>
      <c r="D91" t="s">
        <v>960</v>
      </c>
      <c r="E91">
        <f>MATCH(C91,Main_231230!$A$2:$A$292,0)</f>
        <v>248</v>
      </c>
    </row>
    <row r="92" spans="3:5" x14ac:dyDescent="0.45">
      <c r="C92" t="s">
        <v>746</v>
      </c>
      <c r="D92" t="s">
        <v>961</v>
      </c>
      <c r="E92">
        <f>MATCH(C92,Main_231230!$A$2:$A$292,0)</f>
        <v>249</v>
      </c>
    </row>
    <row r="93" spans="3:5" x14ac:dyDescent="0.45">
      <c r="C93" t="s">
        <v>749</v>
      </c>
      <c r="D93" t="s">
        <v>900</v>
      </c>
      <c r="E93">
        <f>MATCH(C93,Main_231230!$A$2:$A$292,0)</f>
        <v>250</v>
      </c>
    </row>
    <row r="94" spans="3:5" x14ac:dyDescent="0.45">
      <c r="C94" t="s">
        <v>751</v>
      </c>
      <c r="D94" t="s">
        <v>962</v>
      </c>
      <c r="E94">
        <f>MATCH(C94,Main_231230!$A$2:$A$292,0)</f>
        <v>251</v>
      </c>
    </row>
    <row r="95" spans="3:5" x14ac:dyDescent="0.45">
      <c r="C95" t="s">
        <v>754</v>
      </c>
      <c r="D95" t="s">
        <v>963</v>
      </c>
      <c r="E95">
        <f>MATCH(C95,Main_231230!$A$2:$A$292,0)</f>
        <v>252</v>
      </c>
    </row>
    <row r="96" spans="3:5" x14ac:dyDescent="0.45">
      <c r="C96" t="s">
        <v>757</v>
      </c>
      <c r="D96" t="s">
        <v>964</v>
      </c>
      <c r="E96">
        <f>MATCH(C96,Main_231230!$A$2:$A$292,0)</f>
        <v>253</v>
      </c>
    </row>
    <row r="97" spans="3:5" x14ac:dyDescent="0.45">
      <c r="C97" t="s">
        <v>760</v>
      </c>
      <c r="D97" t="s">
        <v>965</v>
      </c>
      <c r="E97">
        <f>MATCH(C97,Main_231230!$A$2:$A$292,0)</f>
        <v>254</v>
      </c>
    </row>
    <row r="98" spans="3:5" x14ac:dyDescent="0.45">
      <c r="C98" t="s">
        <v>763</v>
      </c>
      <c r="D98" t="s">
        <v>966</v>
      </c>
      <c r="E98">
        <f>MATCH(C98,Main_231230!$A$2:$A$292,0)</f>
        <v>255</v>
      </c>
    </row>
    <row r="99" spans="3:5" x14ac:dyDescent="0.45">
      <c r="C99" t="s">
        <v>766</v>
      </c>
      <c r="D99" t="s">
        <v>967</v>
      </c>
      <c r="E99">
        <f>MATCH(C99,Main_231230!$A$2:$A$292,0)</f>
        <v>256</v>
      </c>
    </row>
    <row r="100" spans="3:5" x14ac:dyDescent="0.45">
      <c r="C100" t="s">
        <v>769</v>
      </c>
      <c r="D100" t="s">
        <v>968</v>
      </c>
      <c r="E100">
        <f>MATCH(C100,Main_231230!$A$2:$A$292,0)</f>
        <v>257</v>
      </c>
    </row>
    <row r="101" spans="3:5" x14ac:dyDescent="0.45">
      <c r="C101" t="s">
        <v>772</v>
      </c>
      <c r="D101" t="s">
        <v>969</v>
      </c>
      <c r="E101">
        <f>MATCH(C101,Main_231230!$A$2:$A$292,0)</f>
        <v>258</v>
      </c>
    </row>
    <row r="102" spans="3:5" x14ac:dyDescent="0.45">
      <c r="C102" t="s">
        <v>775</v>
      </c>
      <c r="D102" t="s">
        <v>970</v>
      </c>
      <c r="E102">
        <f>MATCH(C102,Main_231230!$A$2:$A$292,0)</f>
        <v>259</v>
      </c>
    </row>
    <row r="103" spans="3:5" x14ac:dyDescent="0.45">
      <c r="C103" t="s">
        <v>778</v>
      </c>
      <c r="D103" t="s">
        <v>971</v>
      </c>
      <c r="E103">
        <f>MATCH(C103,Main_231230!$A$2:$A$292,0)</f>
        <v>260</v>
      </c>
    </row>
    <row r="104" spans="3:5" x14ac:dyDescent="0.45">
      <c r="C104" t="s">
        <v>781</v>
      </c>
      <c r="D104" t="s">
        <v>972</v>
      </c>
      <c r="E104">
        <f>MATCH(C104,Main_231230!$A$2:$A$292,0)</f>
        <v>261</v>
      </c>
    </row>
    <row r="105" spans="3:5" x14ac:dyDescent="0.45">
      <c r="C105" t="s">
        <v>784</v>
      </c>
      <c r="D105" t="s">
        <v>973</v>
      </c>
      <c r="E105">
        <f>MATCH(C105,Main_231230!$A$2:$A$292,0)</f>
        <v>262</v>
      </c>
    </row>
    <row r="106" spans="3:5" x14ac:dyDescent="0.45">
      <c r="C106" t="s">
        <v>787</v>
      </c>
      <c r="D106" t="s">
        <v>974</v>
      </c>
      <c r="E106">
        <f>MATCH(C106,Main_231230!$A$2:$A$292,0)</f>
        <v>263</v>
      </c>
    </row>
    <row r="107" spans="3:5" x14ac:dyDescent="0.45">
      <c r="C107" t="s">
        <v>790</v>
      </c>
      <c r="D107" t="s">
        <v>975</v>
      </c>
      <c r="E107">
        <f>MATCH(C107,Main_231230!$A$2:$A$292,0)</f>
        <v>264</v>
      </c>
    </row>
    <row r="108" spans="3:5" x14ac:dyDescent="0.45">
      <c r="C108" t="s">
        <v>793</v>
      </c>
      <c r="D108" t="s">
        <v>976</v>
      </c>
      <c r="E108">
        <f>MATCH(C108,Main_231230!$A$2:$A$292,0)</f>
        <v>265</v>
      </c>
    </row>
    <row r="109" spans="3:5" x14ac:dyDescent="0.45">
      <c r="C109" t="s">
        <v>796</v>
      </c>
      <c r="D109" t="s">
        <v>977</v>
      </c>
      <c r="E109">
        <f>MATCH(C109,Main_231230!$A$2:$A$292,0)</f>
        <v>266</v>
      </c>
    </row>
    <row r="110" spans="3:5" x14ac:dyDescent="0.45">
      <c r="C110" t="s">
        <v>978</v>
      </c>
      <c r="D110" t="s">
        <v>979</v>
      </c>
      <c r="E110" t="e">
        <f>MATCH(C110,Main_231230!$A$2:$A$292,0)</f>
        <v>#N/A</v>
      </c>
    </row>
    <row r="111" spans="3:5" x14ac:dyDescent="0.45">
      <c r="C111" t="s">
        <v>799</v>
      </c>
      <c r="D111" t="s">
        <v>980</v>
      </c>
      <c r="E111">
        <f>MATCH(C111,Main_231230!$A$2:$A$292,0)</f>
        <v>267</v>
      </c>
    </row>
    <row r="112" spans="3:5" x14ac:dyDescent="0.45">
      <c r="C112" t="s">
        <v>802</v>
      </c>
      <c r="D112" t="s">
        <v>981</v>
      </c>
      <c r="E112">
        <f>MATCH(C112,Main_231230!$A$2:$A$292,0)</f>
        <v>268</v>
      </c>
    </row>
    <row r="113" spans="3:5" x14ac:dyDescent="0.45">
      <c r="C113" t="s">
        <v>805</v>
      </c>
      <c r="D113" t="s">
        <v>982</v>
      </c>
      <c r="E113">
        <f>MATCH(C113,Main_231230!$A$2:$A$292,0)</f>
        <v>269</v>
      </c>
    </row>
    <row r="114" spans="3:5" x14ac:dyDescent="0.45">
      <c r="C114" t="s">
        <v>808</v>
      </c>
      <c r="D114" t="s">
        <v>983</v>
      </c>
      <c r="E114">
        <f>MATCH(C114,Main_231230!$A$2:$A$292,0)</f>
        <v>270</v>
      </c>
    </row>
    <row r="115" spans="3:5" x14ac:dyDescent="0.45">
      <c r="C115" t="s">
        <v>811</v>
      </c>
      <c r="D115" t="s">
        <v>984</v>
      </c>
      <c r="E115">
        <f>MATCH(C115,Main_231230!$A$2:$A$292,0)</f>
        <v>271</v>
      </c>
    </row>
    <row r="116" spans="3:5" x14ac:dyDescent="0.45">
      <c r="C116" t="s">
        <v>814</v>
      </c>
      <c r="D116" t="s">
        <v>985</v>
      </c>
      <c r="E116">
        <f>MATCH(C116,Main_231230!$A$2:$A$292,0)</f>
        <v>272</v>
      </c>
    </row>
    <row r="117" spans="3:5" x14ac:dyDescent="0.45">
      <c r="C117" t="s">
        <v>817</v>
      </c>
      <c r="D117" t="s">
        <v>986</v>
      </c>
      <c r="E117">
        <f>MATCH(C117,Main_231230!$A$2:$A$292,0)</f>
        <v>273</v>
      </c>
    </row>
    <row r="118" spans="3:5" x14ac:dyDescent="0.45">
      <c r="C118" t="s">
        <v>826</v>
      </c>
      <c r="D118" t="s">
        <v>987</v>
      </c>
      <c r="E118">
        <f>MATCH(C118,Main_231230!$A$2:$A$292,0)</f>
        <v>276</v>
      </c>
    </row>
    <row r="119" spans="3:5" x14ac:dyDescent="0.45">
      <c r="C119" t="s">
        <v>829</v>
      </c>
      <c r="D119" t="s">
        <v>988</v>
      </c>
      <c r="E119">
        <f>MATCH(C119,Main_231230!$A$2:$A$292,0)</f>
        <v>277</v>
      </c>
    </row>
    <row r="120" spans="3:5" x14ac:dyDescent="0.45">
      <c r="C120" t="s">
        <v>832</v>
      </c>
      <c r="D120" t="s">
        <v>989</v>
      </c>
      <c r="E120">
        <f>MATCH(C120,Main_231230!$A$2:$A$292,0)</f>
        <v>278</v>
      </c>
    </row>
    <row r="121" spans="3:5" x14ac:dyDescent="0.45">
      <c r="C121" t="s">
        <v>835</v>
      </c>
      <c r="D121" t="s">
        <v>990</v>
      </c>
      <c r="E121">
        <f>MATCH(C121,Main_231230!$A$2:$A$292,0)</f>
        <v>279</v>
      </c>
    </row>
    <row r="122" spans="3:5" x14ac:dyDescent="0.45">
      <c r="C122" t="s">
        <v>838</v>
      </c>
      <c r="D122" t="s">
        <v>991</v>
      </c>
      <c r="E122">
        <f>MATCH(C122,Main_231230!$A$2:$A$292,0)</f>
        <v>280</v>
      </c>
    </row>
    <row r="123" spans="3:5" x14ac:dyDescent="0.45">
      <c r="C123" t="s">
        <v>841</v>
      </c>
      <c r="D123" t="s">
        <v>992</v>
      </c>
      <c r="E123">
        <f>MATCH(C123,Main_231230!$A$2:$A$292,0)</f>
        <v>281</v>
      </c>
    </row>
    <row r="124" spans="3:5" x14ac:dyDescent="0.45">
      <c r="C124" t="s">
        <v>844</v>
      </c>
      <c r="D124" t="s">
        <v>993</v>
      </c>
      <c r="E124">
        <f>MATCH(C124,Main_231230!$A$2:$A$292,0)</f>
        <v>282</v>
      </c>
    </row>
    <row r="125" spans="3:5" x14ac:dyDescent="0.45">
      <c r="C125" t="s">
        <v>847</v>
      </c>
      <c r="D125" t="s">
        <v>994</v>
      </c>
      <c r="E125">
        <f>MATCH(C125,Main_231230!$A$2:$A$292,0)</f>
        <v>283</v>
      </c>
    </row>
    <row r="126" spans="3:5" x14ac:dyDescent="0.45">
      <c r="C126" t="s">
        <v>850</v>
      </c>
      <c r="D126" t="s">
        <v>995</v>
      </c>
      <c r="E126">
        <f>MATCH(C126,Main_231230!$A$2:$A$292,0)</f>
        <v>284</v>
      </c>
    </row>
    <row r="127" spans="3:5" x14ac:dyDescent="0.45">
      <c r="C127" t="s">
        <v>996</v>
      </c>
      <c r="D127" t="s">
        <v>997</v>
      </c>
      <c r="E127" t="e">
        <f>MATCH(C127,Main_231230!$A$2:$A$292,0)</f>
        <v>#N/A</v>
      </c>
    </row>
    <row r="128" spans="3:5" x14ac:dyDescent="0.45">
      <c r="C128" t="s">
        <v>853</v>
      </c>
      <c r="D128" t="s">
        <v>998</v>
      </c>
      <c r="E128">
        <f>MATCH(C128,Main_231230!$A$2:$A$292,0)</f>
        <v>285</v>
      </c>
    </row>
    <row r="129" spans="3:5" x14ac:dyDescent="0.45">
      <c r="C129" t="s">
        <v>856</v>
      </c>
      <c r="D129" t="s">
        <v>999</v>
      </c>
      <c r="E129">
        <f>MATCH(C129,Main_231230!$A$2:$A$292,0)</f>
        <v>286</v>
      </c>
    </row>
    <row r="130" spans="3:5" x14ac:dyDescent="0.45">
      <c r="C130" t="s">
        <v>859</v>
      </c>
      <c r="D130" t="s">
        <v>1000</v>
      </c>
      <c r="E130">
        <f>MATCH(C130,Main_231230!$A$2:$A$292,0)</f>
        <v>287</v>
      </c>
    </row>
    <row r="131" spans="3:5" x14ac:dyDescent="0.45">
      <c r="C131" t="s">
        <v>862</v>
      </c>
      <c r="D131" t="s">
        <v>1001</v>
      </c>
      <c r="E131">
        <f>MATCH(C131,Main_231230!$A$2:$A$292,0)</f>
        <v>288</v>
      </c>
    </row>
    <row r="132" spans="3:5" x14ac:dyDescent="0.45">
      <c r="C132" t="s">
        <v>865</v>
      </c>
      <c r="D132" t="s">
        <v>1002</v>
      </c>
      <c r="E132">
        <f>MATCH(C132,Main_231230!$A$2:$A$292,0)</f>
        <v>289</v>
      </c>
    </row>
    <row r="133" spans="3:5" x14ac:dyDescent="0.45">
      <c r="C133" t="s">
        <v>868</v>
      </c>
      <c r="D133" t="s">
        <v>1003</v>
      </c>
      <c r="E133">
        <f>MATCH(C133,Main_231230!$A$2:$A$292,0)</f>
        <v>290</v>
      </c>
    </row>
    <row r="134" spans="3:5" x14ac:dyDescent="0.45">
      <c r="C134" t="s">
        <v>871</v>
      </c>
      <c r="D134" t="s">
        <v>1004</v>
      </c>
      <c r="E134">
        <f>MATCH(C134,Main_231230!$A$2:$A$292,0)</f>
        <v>291</v>
      </c>
    </row>
    <row r="135" spans="3:5" x14ac:dyDescent="0.45">
      <c r="C135" t="s">
        <v>348</v>
      </c>
      <c r="D135" t="s">
        <v>1005</v>
      </c>
      <c r="E135">
        <f>MATCH(C135,Main_231230!$A$2:$A$292,0)</f>
        <v>112</v>
      </c>
    </row>
    <row r="136" spans="3:5" x14ac:dyDescent="0.45">
      <c r="C136" t="s">
        <v>66</v>
      </c>
      <c r="D136" t="s">
        <v>1006</v>
      </c>
      <c r="E136">
        <f>MATCH(C136,Main_231230!$A$2:$A$292,0)</f>
        <v>20</v>
      </c>
    </row>
    <row r="137" spans="3:5" x14ac:dyDescent="0.45">
      <c r="C137" t="s">
        <v>70</v>
      </c>
      <c r="D137" t="s">
        <v>1007</v>
      </c>
      <c r="E137">
        <f>MATCH(C137,Main_231230!$A$2:$A$292,0)</f>
        <v>21</v>
      </c>
    </row>
    <row r="138" spans="3:5" x14ac:dyDescent="0.45">
      <c r="C138" t="s">
        <v>74</v>
      </c>
      <c r="D138" t="s">
        <v>1008</v>
      </c>
      <c r="E138">
        <f>MATCH(C138,Main_231230!$A$2:$A$292,0)</f>
        <v>22</v>
      </c>
    </row>
    <row r="139" spans="3:5" x14ac:dyDescent="0.45">
      <c r="C139" t="s">
        <v>77</v>
      </c>
      <c r="D139" t="s">
        <v>1009</v>
      </c>
      <c r="E139">
        <f>MATCH(C139,Main_231230!$A$2:$A$292,0)</f>
        <v>23</v>
      </c>
    </row>
    <row r="140" spans="3:5" x14ac:dyDescent="0.45">
      <c r="C140" t="s">
        <v>80</v>
      </c>
      <c r="D140" t="s">
        <v>1010</v>
      </c>
      <c r="E140">
        <f>MATCH(C140,Main_231230!$A$2:$A$292,0)</f>
        <v>24</v>
      </c>
    </row>
    <row r="141" spans="3:5" x14ac:dyDescent="0.45">
      <c r="C141" t="s">
        <v>83</v>
      </c>
      <c r="D141" t="s">
        <v>1011</v>
      </c>
      <c r="E141">
        <f>MATCH(C141,Main_231230!$A$2:$A$292,0)</f>
        <v>25</v>
      </c>
    </row>
    <row r="142" spans="3:5" x14ac:dyDescent="0.45">
      <c r="C142" t="s">
        <v>86</v>
      </c>
      <c r="D142" t="s">
        <v>1012</v>
      </c>
      <c r="E142">
        <f>MATCH(C142,Main_231230!$A$2:$A$292,0)</f>
        <v>26</v>
      </c>
    </row>
    <row r="143" spans="3:5" x14ac:dyDescent="0.45">
      <c r="C143" t="s">
        <v>89</v>
      </c>
      <c r="D143" t="s">
        <v>1013</v>
      </c>
      <c r="E143">
        <f>MATCH(C143,Main_231230!$A$2:$A$292,0)</f>
        <v>27</v>
      </c>
    </row>
    <row r="144" spans="3:5" x14ac:dyDescent="0.45">
      <c r="C144" t="s">
        <v>92</v>
      </c>
      <c r="D144" t="s">
        <v>1014</v>
      </c>
      <c r="E144">
        <f>MATCH(C144,Main_231230!$A$2:$A$292,0)</f>
        <v>28</v>
      </c>
    </row>
    <row r="145" spans="3:5" x14ac:dyDescent="0.45">
      <c r="C145" t="s">
        <v>95</v>
      </c>
      <c r="D145" t="s">
        <v>1015</v>
      </c>
      <c r="E145">
        <f>MATCH(C145,Main_231230!$A$2:$A$292,0)</f>
        <v>29</v>
      </c>
    </row>
    <row r="146" spans="3:5" x14ac:dyDescent="0.45">
      <c r="C146" t="s">
        <v>98</v>
      </c>
      <c r="D146" t="s">
        <v>1016</v>
      </c>
      <c r="E146">
        <f>MATCH(C146,Main_231230!$A$2:$A$292,0)</f>
        <v>30</v>
      </c>
    </row>
    <row r="147" spans="3:5" x14ac:dyDescent="0.45">
      <c r="C147" t="s">
        <v>101</v>
      </c>
      <c r="D147" t="s">
        <v>1017</v>
      </c>
      <c r="E147">
        <f>MATCH(C147,Main_231230!$A$2:$A$292,0)</f>
        <v>31</v>
      </c>
    </row>
    <row r="148" spans="3:5" x14ac:dyDescent="0.45">
      <c r="C148" t="s">
        <v>104</v>
      </c>
      <c r="D148" t="s">
        <v>1018</v>
      </c>
      <c r="E148">
        <f>MATCH(C148,Main_231230!$A$2:$A$292,0)</f>
        <v>32</v>
      </c>
    </row>
    <row r="149" spans="3:5" x14ac:dyDescent="0.45">
      <c r="C149" t="s">
        <v>107</v>
      </c>
      <c r="D149" t="s">
        <v>1019</v>
      </c>
      <c r="E149">
        <f>MATCH(C149,Main_231230!$A$2:$A$292,0)</f>
        <v>33</v>
      </c>
    </row>
    <row r="150" spans="3:5" x14ac:dyDescent="0.45">
      <c r="C150" t="s">
        <v>110</v>
      </c>
      <c r="D150" t="s">
        <v>1020</v>
      </c>
      <c r="E150">
        <f>MATCH(C150,Main_231230!$A$2:$A$292,0)</f>
        <v>34</v>
      </c>
    </row>
    <row r="151" spans="3:5" x14ac:dyDescent="0.45">
      <c r="C151" t="s">
        <v>113</v>
      </c>
      <c r="D151" t="s">
        <v>1021</v>
      </c>
      <c r="E151">
        <f>MATCH(C151,Main_231230!$A$2:$A$292,0)</f>
        <v>35</v>
      </c>
    </row>
    <row r="152" spans="3:5" x14ac:dyDescent="0.45">
      <c r="C152" t="s">
        <v>116</v>
      </c>
      <c r="D152" t="s">
        <v>1022</v>
      </c>
      <c r="E152">
        <f>MATCH(C152,Main_231230!$A$2:$A$292,0)</f>
        <v>36</v>
      </c>
    </row>
    <row r="153" spans="3:5" x14ac:dyDescent="0.45">
      <c r="C153" t="s">
        <v>119</v>
      </c>
      <c r="D153" t="s">
        <v>1023</v>
      </c>
      <c r="E153">
        <f>MATCH(C153,Main_231230!$A$2:$A$292,0)</f>
        <v>37</v>
      </c>
    </row>
    <row r="154" spans="3:5" x14ac:dyDescent="0.45">
      <c r="C154" t="s">
        <v>123</v>
      </c>
      <c r="D154" t="s">
        <v>1023</v>
      </c>
      <c r="E154">
        <f>MATCH(C154,Main_231230!$A$2:$A$292,0)</f>
        <v>38</v>
      </c>
    </row>
    <row r="155" spans="3:5" x14ac:dyDescent="0.45">
      <c r="C155" t="s">
        <v>126</v>
      </c>
      <c r="D155" t="s">
        <v>1024</v>
      </c>
      <c r="E155">
        <f>MATCH(C155,Main_231230!$A$2:$A$292,0)</f>
        <v>39</v>
      </c>
    </row>
    <row r="156" spans="3:5" x14ac:dyDescent="0.45">
      <c r="C156" t="s">
        <v>129</v>
      </c>
      <c r="D156" t="s">
        <v>1025</v>
      </c>
      <c r="E156">
        <f>MATCH(C156,Main_231230!$A$2:$A$292,0)</f>
        <v>40</v>
      </c>
    </row>
    <row r="157" spans="3:5" x14ac:dyDescent="0.45">
      <c r="C157" t="s">
        <v>132</v>
      </c>
      <c r="D157" t="s">
        <v>1026</v>
      </c>
      <c r="E157">
        <f>MATCH(C157,Main_231230!$A$2:$A$292,0)</f>
        <v>41</v>
      </c>
    </row>
    <row r="158" spans="3:5" x14ac:dyDescent="0.45">
      <c r="C158" t="s">
        <v>135</v>
      </c>
      <c r="D158" t="s">
        <v>1026</v>
      </c>
      <c r="E158">
        <f>MATCH(C158,Main_231230!$A$2:$A$292,0)</f>
        <v>42</v>
      </c>
    </row>
    <row r="159" spans="3:5" x14ac:dyDescent="0.45">
      <c r="C159" t="s">
        <v>138</v>
      </c>
      <c r="D159" t="s">
        <v>1027</v>
      </c>
      <c r="E159">
        <f>MATCH(C159,Main_231230!$A$2:$A$292,0)</f>
        <v>43</v>
      </c>
    </row>
    <row r="160" spans="3:5" x14ac:dyDescent="0.45">
      <c r="C160" t="s">
        <v>140</v>
      </c>
      <c r="D160" t="s">
        <v>1028</v>
      </c>
      <c r="E160">
        <f>MATCH(C160,Main_231230!$A$2:$A$292,0)</f>
        <v>44</v>
      </c>
    </row>
    <row r="161" spans="3:5" x14ac:dyDescent="0.45">
      <c r="C161" t="s">
        <v>143</v>
      </c>
      <c r="D161" t="s">
        <v>1029</v>
      </c>
      <c r="E161">
        <f>MATCH(C161,Main_231230!$A$2:$A$292,0)</f>
        <v>45</v>
      </c>
    </row>
    <row r="162" spans="3:5" x14ac:dyDescent="0.45">
      <c r="C162" t="s">
        <v>146</v>
      </c>
      <c r="D162" t="s">
        <v>1029</v>
      </c>
      <c r="E162">
        <f>MATCH(C162,Main_231230!$A$2:$A$292,0)</f>
        <v>46</v>
      </c>
    </row>
    <row r="163" spans="3:5" x14ac:dyDescent="0.45">
      <c r="C163" t="s">
        <v>149</v>
      </c>
      <c r="D163" t="s">
        <v>1030</v>
      </c>
      <c r="E163">
        <f>MATCH(C163,Main_231230!$A$2:$A$292,0)</f>
        <v>47</v>
      </c>
    </row>
    <row r="164" spans="3:5" x14ac:dyDescent="0.45">
      <c r="C164" t="s">
        <v>152</v>
      </c>
      <c r="D164" t="s">
        <v>1031</v>
      </c>
      <c r="E164">
        <f>MATCH(C164,Main_231230!$A$2:$A$292,0)</f>
        <v>48</v>
      </c>
    </row>
    <row r="165" spans="3:5" x14ac:dyDescent="0.45">
      <c r="C165" t="s">
        <v>155</v>
      </c>
      <c r="D165" t="s">
        <v>1032</v>
      </c>
      <c r="E165">
        <f>MATCH(C165,Main_231230!$A$2:$A$292,0)</f>
        <v>49</v>
      </c>
    </row>
    <row r="166" spans="3:5" x14ac:dyDescent="0.45">
      <c r="C166" t="s">
        <v>158</v>
      </c>
      <c r="D166" t="s">
        <v>1033</v>
      </c>
      <c r="E166">
        <f>MATCH(C166,Main_231230!$A$2:$A$292,0)</f>
        <v>50</v>
      </c>
    </row>
    <row r="167" spans="3:5" x14ac:dyDescent="0.45">
      <c r="C167" t="s">
        <v>161</v>
      </c>
      <c r="D167" t="s">
        <v>1034</v>
      </c>
      <c r="E167">
        <f>MATCH(C167,Main_231230!$A$2:$A$292,0)</f>
        <v>51</v>
      </c>
    </row>
    <row r="168" spans="3:5" x14ac:dyDescent="0.45">
      <c r="C168" t="s">
        <v>164</v>
      </c>
      <c r="D168" t="s">
        <v>1035</v>
      </c>
      <c r="E168">
        <f>MATCH(C168,Main_231230!$A$2:$A$292,0)</f>
        <v>52</v>
      </c>
    </row>
    <row r="169" spans="3:5" x14ac:dyDescent="0.45">
      <c r="C169" t="s">
        <v>167</v>
      </c>
      <c r="D169" t="s">
        <v>1036</v>
      </c>
      <c r="E169">
        <f>MATCH(C169,Main_231230!$A$2:$A$292,0)</f>
        <v>53</v>
      </c>
    </row>
    <row r="170" spans="3:5" x14ac:dyDescent="0.45">
      <c r="C170" t="s">
        <v>170</v>
      </c>
      <c r="D170" t="s">
        <v>1037</v>
      </c>
      <c r="E170">
        <f>MATCH(C170,Main_231230!$A$2:$A$292,0)</f>
        <v>54</v>
      </c>
    </row>
    <row r="171" spans="3:5" x14ac:dyDescent="0.45">
      <c r="C171" t="s">
        <v>173</v>
      </c>
      <c r="D171" t="s">
        <v>1038</v>
      </c>
      <c r="E171">
        <f>MATCH(C171,Main_231230!$A$2:$A$292,0)</f>
        <v>55</v>
      </c>
    </row>
    <row r="172" spans="3:5" x14ac:dyDescent="0.45">
      <c r="C172" t="s">
        <v>176</v>
      </c>
      <c r="D172" t="s">
        <v>1036</v>
      </c>
      <c r="E172">
        <f>MATCH(C172,Main_231230!$A$2:$A$292,0)</f>
        <v>56</v>
      </c>
    </row>
    <row r="173" spans="3:5" x14ac:dyDescent="0.45">
      <c r="C173" t="s">
        <v>178</v>
      </c>
      <c r="D173" t="s">
        <v>1039</v>
      </c>
      <c r="E173">
        <f>MATCH(C173,Main_231230!$A$2:$A$292,0)</f>
        <v>57</v>
      </c>
    </row>
    <row r="174" spans="3:5" x14ac:dyDescent="0.45">
      <c r="C174" t="s">
        <v>196</v>
      </c>
      <c r="D174" t="s">
        <v>1040</v>
      </c>
      <c r="E174">
        <f>MATCH(C174,Main_231230!$A$2:$A$292,0)</f>
        <v>63</v>
      </c>
    </row>
    <row r="175" spans="3:5" x14ac:dyDescent="0.45">
      <c r="C175" t="s">
        <v>198</v>
      </c>
      <c r="D175" t="s">
        <v>1041</v>
      </c>
      <c r="E175">
        <f>MATCH(C175,Main_231230!$A$2:$A$292,0)</f>
        <v>64</v>
      </c>
    </row>
    <row r="176" spans="3:5" x14ac:dyDescent="0.45">
      <c r="C176" t="s">
        <v>201</v>
      </c>
      <c r="D176" t="s">
        <v>1042</v>
      </c>
      <c r="E176">
        <f>MATCH(C176,Main_231230!$A$2:$A$292,0)</f>
        <v>65</v>
      </c>
    </row>
    <row r="177" spans="3:5" x14ac:dyDescent="0.45">
      <c r="C177" t="s">
        <v>204</v>
      </c>
      <c r="D177" t="s">
        <v>1043</v>
      </c>
      <c r="E177">
        <f>MATCH(C177,Main_231230!$A$2:$A$292,0)</f>
        <v>66</v>
      </c>
    </row>
    <row r="178" spans="3:5" x14ac:dyDescent="0.45">
      <c r="C178" t="s">
        <v>207</v>
      </c>
      <c r="D178" t="s">
        <v>1044</v>
      </c>
      <c r="E178">
        <f>MATCH(C178,Main_231230!$A$2:$A$292,0)</f>
        <v>67</v>
      </c>
    </row>
    <row r="179" spans="3:5" x14ac:dyDescent="0.45">
      <c r="C179" t="s">
        <v>211</v>
      </c>
      <c r="D179" t="s">
        <v>1045</v>
      </c>
      <c r="E179">
        <f>MATCH(C179,Main_231230!$A$2:$A$292,0)</f>
        <v>68</v>
      </c>
    </row>
    <row r="180" spans="3:5" x14ac:dyDescent="0.45">
      <c r="C180" t="s">
        <v>214</v>
      </c>
      <c r="D180" t="s">
        <v>1046</v>
      </c>
      <c r="E180">
        <f>MATCH(C180,Main_231230!$A$2:$A$292,0)</f>
        <v>69</v>
      </c>
    </row>
    <row r="181" spans="3:5" x14ac:dyDescent="0.45">
      <c r="C181" t="s">
        <v>218</v>
      </c>
      <c r="D181" t="s">
        <v>1047</v>
      </c>
      <c r="E181">
        <f>MATCH(C181,Main_231230!$A$2:$A$292,0)</f>
        <v>70</v>
      </c>
    </row>
    <row r="182" spans="3:5" x14ac:dyDescent="0.45">
      <c r="C182" t="s">
        <v>222</v>
      </c>
      <c r="D182" t="s">
        <v>1048</v>
      </c>
      <c r="E182">
        <f>MATCH(C182,Main_231230!$A$2:$A$292,0)</f>
        <v>71</v>
      </c>
    </row>
    <row r="183" spans="3:5" x14ac:dyDescent="0.45">
      <c r="C183" t="s">
        <v>225</v>
      </c>
      <c r="D183" t="s">
        <v>1049</v>
      </c>
      <c r="E183">
        <f>MATCH(C183,Main_231230!$A$2:$A$292,0)</f>
        <v>72</v>
      </c>
    </row>
    <row r="184" spans="3:5" x14ac:dyDescent="0.45">
      <c r="C184" t="s">
        <v>228</v>
      </c>
      <c r="D184" t="s">
        <v>1050</v>
      </c>
      <c r="E184">
        <f>MATCH(C184,Main_231230!$A$2:$A$292,0)</f>
        <v>73</v>
      </c>
    </row>
    <row r="185" spans="3:5" x14ac:dyDescent="0.45">
      <c r="C185" t="s">
        <v>231</v>
      </c>
      <c r="D185" t="s">
        <v>1051</v>
      </c>
      <c r="E185">
        <f>MATCH(C185,Main_231230!$A$2:$A$292,0)</f>
        <v>74</v>
      </c>
    </row>
    <row r="186" spans="3:5" x14ac:dyDescent="0.45">
      <c r="C186" t="s">
        <v>234</v>
      </c>
      <c r="D186" t="s">
        <v>1052</v>
      </c>
      <c r="E186">
        <f>MATCH(C186,Main_231230!$A$2:$A$292,0)</f>
        <v>75</v>
      </c>
    </row>
    <row r="187" spans="3:5" x14ac:dyDescent="0.45">
      <c r="C187" t="s">
        <v>237</v>
      </c>
      <c r="D187" t="s">
        <v>1053</v>
      </c>
      <c r="E187">
        <f>MATCH(C187,Main_231230!$A$2:$A$292,0)</f>
        <v>76</v>
      </c>
    </row>
    <row r="188" spans="3:5" x14ac:dyDescent="0.45">
      <c r="C188" t="s">
        <v>240</v>
      </c>
      <c r="D188" t="s">
        <v>1054</v>
      </c>
      <c r="E188">
        <f>MATCH(C188,Main_231230!$A$2:$A$292,0)</f>
        <v>77</v>
      </c>
    </row>
    <row r="189" spans="3:5" x14ac:dyDescent="0.45">
      <c r="C189" t="s">
        <v>243</v>
      </c>
      <c r="D189" t="s">
        <v>1055</v>
      </c>
      <c r="E189">
        <f>MATCH(C189,Main_231230!$A$2:$A$292,0)</f>
        <v>78</v>
      </c>
    </row>
    <row r="190" spans="3:5" x14ac:dyDescent="0.45">
      <c r="C190" t="s">
        <v>246</v>
      </c>
      <c r="D190" t="s">
        <v>1056</v>
      </c>
      <c r="E190">
        <f>MATCH(C190,Main_231230!$A$2:$A$292,0)</f>
        <v>79</v>
      </c>
    </row>
    <row r="191" spans="3:5" x14ac:dyDescent="0.45">
      <c r="C191" t="s">
        <v>249</v>
      </c>
      <c r="D191" t="s">
        <v>1057</v>
      </c>
      <c r="E191">
        <f>MATCH(C191,Main_231230!$A$2:$A$292,0)</f>
        <v>80</v>
      </c>
    </row>
    <row r="192" spans="3:5" x14ac:dyDescent="0.45">
      <c r="C192" t="s">
        <v>252</v>
      </c>
      <c r="D192" t="s">
        <v>1058</v>
      </c>
      <c r="E192">
        <f>MATCH(C192,Main_231230!$A$2:$A$292,0)</f>
        <v>81</v>
      </c>
    </row>
    <row r="193" spans="3:5" x14ac:dyDescent="0.45">
      <c r="C193" t="s">
        <v>255</v>
      </c>
      <c r="D193" t="s">
        <v>1059</v>
      </c>
      <c r="E193">
        <f>MATCH(C193,Main_231230!$A$2:$A$292,0)</f>
        <v>82</v>
      </c>
    </row>
    <row r="194" spans="3:5" x14ac:dyDescent="0.45">
      <c r="C194" t="s">
        <v>258</v>
      </c>
      <c r="D194" t="s">
        <v>1060</v>
      </c>
      <c r="E194">
        <f>MATCH(C194,Main_231230!$A$2:$A$292,0)</f>
        <v>83</v>
      </c>
    </row>
    <row r="195" spans="3:5" x14ac:dyDescent="0.45">
      <c r="C195" t="s">
        <v>261</v>
      </c>
      <c r="D195" t="s">
        <v>1061</v>
      </c>
      <c r="E195">
        <f>MATCH(C195,Main_231230!$A$2:$A$292,0)</f>
        <v>84</v>
      </c>
    </row>
    <row r="196" spans="3:5" x14ac:dyDescent="0.45">
      <c r="C196" t="s">
        <v>264</v>
      </c>
      <c r="D196" t="s">
        <v>1062</v>
      </c>
      <c r="E196">
        <f>MATCH(C196,Main_231230!$A$2:$A$292,0)</f>
        <v>85</v>
      </c>
    </row>
    <row r="197" spans="3:5" x14ac:dyDescent="0.45">
      <c r="C197" t="s">
        <v>267</v>
      </c>
      <c r="D197" t="s">
        <v>1063</v>
      </c>
      <c r="E197">
        <f>MATCH(C197,Main_231230!$A$2:$A$292,0)</f>
        <v>86</v>
      </c>
    </row>
    <row r="198" spans="3:5" x14ac:dyDescent="0.45">
      <c r="C198" t="s">
        <v>270</v>
      </c>
      <c r="D198" t="s">
        <v>1064</v>
      </c>
      <c r="E198">
        <f>MATCH(C198,Main_231230!$A$2:$A$292,0)</f>
        <v>87</v>
      </c>
    </row>
    <row r="199" spans="3:5" x14ac:dyDescent="0.45">
      <c r="C199" t="s">
        <v>273</v>
      </c>
      <c r="D199" t="s">
        <v>1065</v>
      </c>
      <c r="E199">
        <f>MATCH(C199,Main_231230!$A$2:$A$292,0)</f>
        <v>88</v>
      </c>
    </row>
    <row r="200" spans="3:5" x14ac:dyDescent="0.45">
      <c r="C200" t="s">
        <v>277</v>
      </c>
      <c r="D200" t="s">
        <v>1066</v>
      </c>
      <c r="E200">
        <f>MATCH(C200,Main_231230!$A$2:$A$292,0)</f>
        <v>89</v>
      </c>
    </row>
    <row r="201" spans="3:5" x14ac:dyDescent="0.45">
      <c r="C201" t="s">
        <v>280</v>
      </c>
      <c r="D201" t="s">
        <v>1067</v>
      </c>
      <c r="E201">
        <f>MATCH(C201,Main_231230!$A$2:$A$292,0)</f>
        <v>90</v>
      </c>
    </row>
    <row r="202" spans="3:5" x14ac:dyDescent="0.45">
      <c r="C202" t="s">
        <v>283</v>
      </c>
      <c r="D202" t="s">
        <v>1068</v>
      </c>
      <c r="E202">
        <f>MATCH(C202,Main_231230!$A$2:$A$292,0)</f>
        <v>91</v>
      </c>
    </row>
    <row r="203" spans="3:5" x14ac:dyDescent="0.45">
      <c r="C203" t="s">
        <v>286</v>
      </c>
      <c r="D203" t="s">
        <v>1069</v>
      </c>
      <c r="E203">
        <f>MATCH(C203,Main_231230!$A$2:$A$292,0)</f>
        <v>92</v>
      </c>
    </row>
    <row r="204" spans="3:5" x14ac:dyDescent="0.45">
      <c r="C204" t="s">
        <v>290</v>
      </c>
      <c r="D204" t="s">
        <v>1070</v>
      </c>
      <c r="E204">
        <f>MATCH(C204,Main_231230!$A$2:$A$292,0)</f>
        <v>93</v>
      </c>
    </row>
    <row r="205" spans="3:5" x14ac:dyDescent="0.45">
      <c r="C205" t="s">
        <v>300</v>
      </c>
      <c r="D205" t="s">
        <v>1071</v>
      </c>
      <c r="E205">
        <f>MATCH(C205,Main_231230!$A$2:$A$292,0)</f>
        <v>96</v>
      </c>
    </row>
    <row r="206" spans="3:5" x14ac:dyDescent="0.45">
      <c r="C206" t="s">
        <v>303</v>
      </c>
      <c r="D206" t="s">
        <v>1072</v>
      </c>
      <c r="E206">
        <f>MATCH(C206,Main_231230!$A$2:$A$292,0)</f>
        <v>97</v>
      </c>
    </row>
    <row r="207" spans="3:5" x14ac:dyDescent="0.45">
      <c r="C207" t="s">
        <v>306</v>
      </c>
      <c r="D207" t="s">
        <v>1073</v>
      </c>
      <c r="E207">
        <f>MATCH(C207,Main_231230!$A$2:$A$292,0)</f>
        <v>98</v>
      </c>
    </row>
    <row r="208" spans="3:5" x14ac:dyDescent="0.45">
      <c r="C208" t="s">
        <v>309</v>
      </c>
      <c r="D208" t="s">
        <v>1074</v>
      </c>
      <c r="E208">
        <f>MATCH(C208,Main_231230!$A$2:$A$292,0)</f>
        <v>99</v>
      </c>
    </row>
    <row r="209" spans="3:5" x14ac:dyDescent="0.45">
      <c r="C209" t="s">
        <v>312</v>
      </c>
      <c r="D209" t="s">
        <v>1075</v>
      </c>
      <c r="E209">
        <f>MATCH(C209,Main_231230!$A$2:$A$292,0)</f>
        <v>100</v>
      </c>
    </row>
    <row r="210" spans="3:5" x14ac:dyDescent="0.45">
      <c r="C210" t="s">
        <v>315</v>
      </c>
      <c r="D210" t="s">
        <v>1076</v>
      </c>
      <c r="E210">
        <f>MATCH(C210,Main_231230!$A$2:$A$292,0)</f>
        <v>101</v>
      </c>
    </row>
    <row r="211" spans="3:5" x14ac:dyDescent="0.45">
      <c r="C211" t="s">
        <v>318</v>
      </c>
      <c r="D211" t="s">
        <v>1077</v>
      </c>
      <c r="E211">
        <f>MATCH(C211,Main_231230!$A$2:$A$292,0)</f>
        <v>102</v>
      </c>
    </row>
    <row r="212" spans="3:5" x14ac:dyDescent="0.45">
      <c r="C212" t="s">
        <v>321</v>
      </c>
      <c r="D212" t="s">
        <v>1078</v>
      </c>
      <c r="E212">
        <f>MATCH(C212,Main_231230!$A$2:$A$292,0)</f>
        <v>103</v>
      </c>
    </row>
    <row r="213" spans="3:5" x14ac:dyDescent="0.45">
      <c r="C213" t="s">
        <v>324</v>
      </c>
      <c r="D213" t="s">
        <v>1079</v>
      </c>
      <c r="E213">
        <f>MATCH(C213,Main_231230!$A$2:$A$292,0)</f>
        <v>104</v>
      </c>
    </row>
    <row r="214" spans="3:5" x14ac:dyDescent="0.45">
      <c r="C214" t="s">
        <v>327</v>
      </c>
      <c r="D214" t="s">
        <v>1080</v>
      </c>
      <c r="E214">
        <f>MATCH(C214,Main_231230!$A$2:$A$292,0)</f>
        <v>105</v>
      </c>
    </row>
    <row r="215" spans="3:5" x14ac:dyDescent="0.45">
      <c r="C215" t="s">
        <v>330</v>
      </c>
      <c r="D215" t="s">
        <v>1081</v>
      </c>
      <c r="E215">
        <f>MATCH(C215,Main_231230!$A$2:$A$292,0)</f>
        <v>106</v>
      </c>
    </row>
    <row r="216" spans="3:5" x14ac:dyDescent="0.45">
      <c r="C216" t="s">
        <v>333</v>
      </c>
      <c r="D216" t="s">
        <v>1082</v>
      </c>
      <c r="E216">
        <f>MATCH(C216,Main_231230!$A$2:$A$292,0)</f>
        <v>107</v>
      </c>
    </row>
    <row r="217" spans="3:5" x14ac:dyDescent="0.45">
      <c r="C217" t="s">
        <v>336</v>
      </c>
      <c r="D217" t="s">
        <v>1083</v>
      </c>
      <c r="E217">
        <f>MATCH(C217,Main_231230!$A$2:$A$292,0)</f>
        <v>108</v>
      </c>
    </row>
    <row r="218" spans="3:5" x14ac:dyDescent="0.45">
      <c r="C218" t="s">
        <v>339</v>
      </c>
      <c r="D218" t="s">
        <v>1084</v>
      </c>
      <c r="E218">
        <f>MATCH(C218,Main_231230!$A$2:$A$292,0)</f>
        <v>109</v>
      </c>
    </row>
    <row r="219" spans="3:5" x14ac:dyDescent="0.45">
      <c r="C219" t="s">
        <v>342</v>
      </c>
      <c r="D219" t="s">
        <v>1085</v>
      </c>
      <c r="E219">
        <f>MATCH(C219,Main_231230!$A$2:$A$292,0)</f>
        <v>110</v>
      </c>
    </row>
    <row r="220" spans="3:5" x14ac:dyDescent="0.45">
      <c r="C220" t="s">
        <v>345</v>
      </c>
      <c r="D220" t="s">
        <v>1086</v>
      </c>
      <c r="E220">
        <f>MATCH(C220,Main_231230!$A$2:$A$292,0)</f>
        <v>111</v>
      </c>
    </row>
    <row r="221" spans="3:5" x14ac:dyDescent="0.45">
      <c r="C221" t="s">
        <v>33</v>
      </c>
      <c r="D221" t="s">
        <v>1087</v>
      </c>
      <c r="E221">
        <f>MATCH(C221,Main_231230!$A$2:$A$292,0)</f>
        <v>9</v>
      </c>
    </row>
    <row r="222" spans="3:5" x14ac:dyDescent="0.45">
      <c r="C222" t="s">
        <v>36</v>
      </c>
      <c r="D222" t="s">
        <v>1088</v>
      </c>
      <c r="E222">
        <f>MATCH(C222,Main_231230!$A$2:$A$292,0)</f>
        <v>10</v>
      </c>
    </row>
    <row r="223" spans="3:5" x14ac:dyDescent="0.45">
      <c r="C223" t="s">
        <v>39</v>
      </c>
      <c r="D223" t="s">
        <v>1089</v>
      </c>
      <c r="E223">
        <f>MATCH(C223,Main_231230!$A$2:$A$292,0)</f>
        <v>11</v>
      </c>
    </row>
    <row r="224" spans="3:5" x14ac:dyDescent="0.45">
      <c r="C224" t="s">
        <v>42</v>
      </c>
      <c r="D224" t="s">
        <v>1090</v>
      </c>
      <c r="E224">
        <f>MATCH(C224,Main_231230!$A$2:$A$292,0)</f>
        <v>12</v>
      </c>
    </row>
    <row r="225" spans="3:5" x14ac:dyDescent="0.45">
      <c r="C225" t="s">
        <v>45</v>
      </c>
      <c r="D225" t="s">
        <v>1091</v>
      </c>
      <c r="E225">
        <f>MATCH(C225,Main_231230!$A$2:$A$292,0)</f>
        <v>13</v>
      </c>
    </row>
    <row r="226" spans="3:5" x14ac:dyDescent="0.45">
      <c r="C226" t="s">
        <v>48</v>
      </c>
      <c r="D226" t="s">
        <v>1092</v>
      </c>
      <c r="E226">
        <f>MATCH(C226,Main_231230!$A$2:$A$292,0)</f>
        <v>14</v>
      </c>
    </row>
    <row r="227" spans="3:5" x14ac:dyDescent="0.45">
      <c r="C227" t="s">
        <v>51</v>
      </c>
      <c r="D227" t="s">
        <v>1093</v>
      </c>
      <c r="E227">
        <f>MATCH(C227,Main_231230!$A$2:$A$292,0)</f>
        <v>15</v>
      </c>
    </row>
    <row r="228" spans="3:5" x14ac:dyDescent="0.45">
      <c r="C228" t="s">
        <v>54</v>
      </c>
      <c r="D228" t="s">
        <v>1094</v>
      </c>
      <c r="E228">
        <f>MATCH(C228,Main_231230!$A$2:$A$292,0)</f>
        <v>16</v>
      </c>
    </row>
    <row r="229" spans="3:5" x14ac:dyDescent="0.45">
      <c r="C229" t="s">
        <v>57</v>
      </c>
      <c r="D229" t="s">
        <v>1095</v>
      </c>
      <c r="E229">
        <f>MATCH(C229,Main_231230!$A$2:$A$292,0)</f>
        <v>17</v>
      </c>
    </row>
    <row r="230" spans="3:5" x14ac:dyDescent="0.45">
      <c r="C230" t="s">
        <v>6</v>
      </c>
      <c r="D230" t="s">
        <v>1096</v>
      </c>
      <c r="E230">
        <f>MATCH(C230,Main_231230!$A$2:$A$292,0)</f>
        <v>1</v>
      </c>
    </row>
    <row r="231" spans="3:5" x14ac:dyDescent="0.45">
      <c r="C231" t="s">
        <v>11</v>
      </c>
      <c r="D231" t="s">
        <v>1097</v>
      </c>
      <c r="E231">
        <f>MATCH(C231,Main_231230!$A$2:$A$292,0)</f>
        <v>2</v>
      </c>
    </row>
    <row r="232" spans="3:5" x14ac:dyDescent="0.45">
      <c r="C232" t="s">
        <v>14</v>
      </c>
      <c r="D232" t="s">
        <v>1098</v>
      </c>
      <c r="E232">
        <f>MATCH(C232,Main_231230!$A$2:$A$292,0)</f>
        <v>3</v>
      </c>
    </row>
    <row r="233" spans="3:5" x14ac:dyDescent="0.45">
      <c r="C233" t="s">
        <v>18</v>
      </c>
      <c r="D233" t="s">
        <v>1099</v>
      </c>
      <c r="E233">
        <f>MATCH(C233,Main_231230!$A$2:$A$292,0)</f>
        <v>4</v>
      </c>
    </row>
    <row r="234" spans="3:5" x14ac:dyDescent="0.45">
      <c r="C234" t="s">
        <v>21</v>
      </c>
      <c r="D234" t="s">
        <v>1100</v>
      </c>
      <c r="E234">
        <f>MATCH(C234,Main_231230!$A$2:$A$292,0)</f>
        <v>5</v>
      </c>
    </row>
    <row r="235" spans="3:5" x14ac:dyDescent="0.45">
      <c r="C235" t="s">
        <v>24</v>
      </c>
      <c r="D235" t="s">
        <v>1101</v>
      </c>
      <c r="E235">
        <f>MATCH(C235,Main_231230!$A$2:$A$292,0)</f>
        <v>6</v>
      </c>
    </row>
    <row r="236" spans="3:5" x14ac:dyDescent="0.45">
      <c r="C236" t="s">
        <v>27</v>
      </c>
      <c r="D236" t="s">
        <v>1102</v>
      </c>
      <c r="E236">
        <f>MATCH(C236,Main_231230!$A$2:$A$292,0)</f>
        <v>7</v>
      </c>
    </row>
    <row r="237" spans="3:5" x14ac:dyDescent="0.45">
      <c r="C237" t="s">
        <v>30</v>
      </c>
      <c r="D237" t="s">
        <v>1103</v>
      </c>
      <c r="E237">
        <f>MATCH(C237,Main_231230!$A$2:$A$292,0)</f>
        <v>8</v>
      </c>
    </row>
    <row r="238" spans="3:5" x14ac:dyDescent="0.45">
      <c r="C238" t="s">
        <v>352</v>
      </c>
      <c r="D238" t="s">
        <v>1104</v>
      </c>
      <c r="E238">
        <f>MATCH(C238,Main_231230!$A$2:$A$292,0)</f>
        <v>113</v>
      </c>
    </row>
    <row r="239" spans="3:5" x14ac:dyDescent="0.45">
      <c r="C239" t="s">
        <v>356</v>
      </c>
      <c r="D239" t="s">
        <v>1105</v>
      </c>
      <c r="E239">
        <f>MATCH(C239,Main_231230!$A$2:$A$292,0)</f>
        <v>114</v>
      </c>
    </row>
    <row r="240" spans="3:5" x14ac:dyDescent="0.45">
      <c r="C240" t="s">
        <v>391</v>
      </c>
      <c r="D240" t="s">
        <v>1106</v>
      </c>
      <c r="E240">
        <f>MATCH(C240,Main_231230!$A$2:$A$292,0)</f>
        <v>127</v>
      </c>
    </row>
    <row r="241" spans="3:5" x14ac:dyDescent="0.45">
      <c r="C241" t="s">
        <v>393</v>
      </c>
      <c r="D241" t="s">
        <v>1107</v>
      </c>
      <c r="E241">
        <f>MATCH(C241,Main_231230!$A$2:$A$292,0)</f>
        <v>128</v>
      </c>
    </row>
    <row r="242" spans="3:5" x14ac:dyDescent="0.45">
      <c r="C242" t="s">
        <v>386</v>
      </c>
      <c r="D242" t="s">
        <v>1108</v>
      </c>
      <c r="E242">
        <f>MATCH(C242,Main_231230!$A$2:$A$292,0)</f>
        <v>125</v>
      </c>
    </row>
    <row r="243" spans="3:5" x14ac:dyDescent="0.45">
      <c r="C243" t="s">
        <v>388</v>
      </c>
      <c r="D243" t="s">
        <v>1109</v>
      </c>
      <c r="E243">
        <f>MATCH(C243,Main_231230!$A$2:$A$292,0)</f>
        <v>126</v>
      </c>
    </row>
    <row r="244" spans="3:5" x14ac:dyDescent="0.45">
      <c r="C244" t="s">
        <v>370</v>
      </c>
      <c r="D244" t="s">
        <v>1106</v>
      </c>
      <c r="E244">
        <f>MATCH(C244,Main_231230!$A$2:$A$292,0)</f>
        <v>119</v>
      </c>
    </row>
    <row r="245" spans="3:5" x14ac:dyDescent="0.45">
      <c r="C245" t="s">
        <v>373</v>
      </c>
      <c r="D245" t="s">
        <v>1110</v>
      </c>
      <c r="E245">
        <f>MATCH(C245,Main_231230!$A$2:$A$292,0)</f>
        <v>120</v>
      </c>
    </row>
    <row r="246" spans="3:5" x14ac:dyDescent="0.45">
      <c r="C246" t="s">
        <v>396</v>
      </c>
      <c r="D246" t="s">
        <v>1106</v>
      </c>
      <c r="E246">
        <f>MATCH(C246,Main_231230!$A$2:$A$292,0)</f>
        <v>129</v>
      </c>
    </row>
    <row r="247" spans="3:5" x14ac:dyDescent="0.45">
      <c r="C247" t="s">
        <v>398</v>
      </c>
      <c r="D247" t="s">
        <v>1111</v>
      </c>
      <c r="E247">
        <f>MATCH(C247,Main_231230!$A$2:$A$292,0)</f>
        <v>130</v>
      </c>
    </row>
    <row r="248" spans="3:5" x14ac:dyDescent="0.45">
      <c r="C248" t="s">
        <v>365</v>
      </c>
      <c r="D248" t="s">
        <v>1112</v>
      </c>
      <c r="E248">
        <f>MATCH(C248,Main_231230!$A$2:$A$292,0)</f>
        <v>117</v>
      </c>
    </row>
    <row r="249" spans="3:5" x14ac:dyDescent="0.45">
      <c r="C249" t="s">
        <v>367</v>
      </c>
      <c r="D249" t="s">
        <v>1113</v>
      </c>
      <c r="E249">
        <f>MATCH(C249,Main_231230!$A$2:$A$292,0)</f>
        <v>118</v>
      </c>
    </row>
    <row r="250" spans="3:5" x14ac:dyDescent="0.45">
      <c r="C250" t="s">
        <v>376</v>
      </c>
      <c r="D250" t="s">
        <v>1106</v>
      </c>
      <c r="E250">
        <f>MATCH(C250,Main_231230!$A$2:$A$292,0)</f>
        <v>121</v>
      </c>
    </row>
    <row r="251" spans="3:5" x14ac:dyDescent="0.45">
      <c r="C251" t="s">
        <v>378</v>
      </c>
      <c r="D251" t="s">
        <v>1114</v>
      </c>
      <c r="E251">
        <f>MATCH(C251,Main_231230!$A$2:$A$292,0)</f>
        <v>122</v>
      </c>
    </row>
    <row r="252" spans="3:5" x14ac:dyDescent="0.45">
      <c r="C252" t="s">
        <v>383</v>
      </c>
      <c r="D252" t="s">
        <v>1106</v>
      </c>
      <c r="E252">
        <f>MATCH(C252,Main_231230!$A$2:$A$292,0)</f>
        <v>124</v>
      </c>
    </row>
    <row r="253" spans="3:5" x14ac:dyDescent="0.45">
      <c r="C253" t="s">
        <v>383</v>
      </c>
      <c r="D253" t="s">
        <v>1115</v>
      </c>
      <c r="E253">
        <f>MATCH(C253,Main_231230!$A$2:$A$292,0)</f>
        <v>124</v>
      </c>
    </row>
    <row r="254" spans="3:5" x14ac:dyDescent="0.45">
      <c r="C254" t="s">
        <v>401</v>
      </c>
      <c r="D254" t="s">
        <v>1106</v>
      </c>
      <c r="E254">
        <f>MATCH(C254,Main_231230!$A$2:$A$292,0)</f>
        <v>131</v>
      </c>
    </row>
    <row r="255" spans="3:5" x14ac:dyDescent="0.45">
      <c r="C255" t="s">
        <v>403</v>
      </c>
      <c r="D255" t="s">
        <v>1116</v>
      </c>
      <c r="E255">
        <f>MATCH(C255,Main_231230!$A$2:$A$292,0)</f>
        <v>132</v>
      </c>
    </row>
    <row r="256" spans="3:5" x14ac:dyDescent="0.45">
      <c r="C256" t="s">
        <v>359</v>
      </c>
      <c r="D256" t="s">
        <v>1117</v>
      </c>
      <c r="E256">
        <f>MATCH(C256,Main_231230!$A$2:$A$292,0)</f>
        <v>115</v>
      </c>
    </row>
    <row r="257" spans="3:5" x14ac:dyDescent="0.45">
      <c r="C257" t="s">
        <v>362</v>
      </c>
      <c r="D257" t="s">
        <v>1118</v>
      </c>
      <c r="E257">
        <f>MATCH(C257,Main_231230!$A$2:$A$292,0)</f>
        <v>116</v>
      </c>
    </row>
    <row r="258" spans="3:5" x14ac:dyDescent="0.45">
      <c r="C258" t="s">
        <v>406</v>
      </c>
      <c r="D258" t="s">
        <v>1119</v>
      </c>
      <c r="E258">
        <f>MATCH(C258,Main_231230!$A$2:$A$292,0)</f>
        <v>133</v>
      </c>
    </row>
    <row r="259" spans="3:5" x14ac:dyDescent="0.45">
      <c r="C259" t="s">
        <v>409</v>
      </c>
      <c r="D259" t="s">
        <v>1120</v>
      </c>
      <c r="E259">
        <f>MATCH(C259,Main_231230!$A$2:$A$292,0)</f>
        <v>134</v>
      </c>
    </row>
    <row r="260" spans="3:5" x14ac:dyDescent="0.45">
      <c r="C260" t="s">
        <v>412</v>
      </c>
      <c r="D260" t="s">
        <v>1119</v>
      </c>
      <c r="E260">
        <f>MATCH(C260,Main_231230!$A$2:$A$292,0)</f>
        <v>135</v>
      </c>
    </row>
    <row r="261" spans="3:5" x14ac:dyDescent="0.45">
      <c r="C261" t="s">
        <v>414</v>
      </c>
      <c r="D261" t="s">
        <v>1121</v>
      </c>
      <c r="E261">
        <f>MATCH(C261,Main_231230!$A$2:$A$292,0)</f>
        <v>136</v>
      </c>
    </row>
    <row r="262" spans="3:5" x14ac:dyDescent="0.45">
      <c r="C262" t="s">
        <v>417</v>
      </c>
      <c r="D262" t="s">
        <v>1122</v>
      </c>
      <c r="E262">
        <f>MATCH(C262,Main_231230!$A$2:$A$292,0)</f>
        <v>137</v>
      </c>
    </row>
    <row r="263" spans="3:5" x14ac:dyDescent="0.45">
      <c r="C263" t="s">
        <v>420</v>
      </c>
      <c r="D263" t="s">
        <v>1123</v>
      </c>
      <c r="E263">
        <f>MATCH(C263,Main_231230!$A$2:$A$292,0)</f>
        <v>138</v>
      </c>
    </row>
    <row r="264" spans="3:5" x14ac:dyDescent="0.45">
      <c r="C264" t="s">
        <v>1124</v>
      </c>
      <c r="D264" t="s">
        <v>1122</v>
      </c>
      <c r="E264" t="e">
        <f>MATCH(C264,Main_231230!$A$2:$A$292,0)</f>
        <v>#N/A</v>
      </c>
    </row>
    <row r="265" spans="3:5" x14ac:dyDescent="0.45">
      <c r="C265" t="s">
        <v>1125</v>
      </c>
      <c r="D265" t="s">
        <v>1126</v>
      </c>
      <c r="E265" t="e">
        <f>MATCH(C265,Main_231230!$A$2:$A$292,0)</f>
        <v>#N/A</v>
      </c>
    </row>
    <row r="266" spans="3:5" x14ac:dyDescent="0.45">
      <c r="C266" t="s">
        <v>428</v>
      </c>
      <c r="D266" t="s">
        <v>1127</v>
      </c>
      <c r="E266">
        <f>MATCH(C266,Main_231230!$A$2:$A$292,0)</f>
        <v>141</v>
      </c>
    </row>
    <row r="267" spans="3:5" x14ac:dyDescent="0.45">
      <c r="C267" t="s">
        <v>431</v>
      </c>
      <c r="D267" t="s">
        <v>1128</v>
      </c>
      <c r="E267">
        <f>MATCH(C267,Main_231230!$A$2:$A$292,0)</f>
        <v>142</v>
      </c>
    </row>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워크시트</vt:lpstr>
      </vt:variant>
      <vt:variant>
        <vt:i4>2</vt:i4>
      </vt:variant>
    </vt:vector>
  </HeadingPairs>
  <TitlesOfParts>
    <vt:vector size="2" baseType="lpstr">
      <vt:lpstr>Main_231230</vt:lpstr>
      <vt:lpstr>Merge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2023-12-30T02:44:25Z</dcterms:created>
  <dcterms:modified xsi:type="dcterms:W3CDTF">2023-12-30T02:51:24Z</dcterms:modified>
</cp:coreProperties>
</file>