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"/>
    </mc:Choice>
  </mc:AlternateContent>
  <bookViews>
    <workbookView xWindow="0" yWindow="600" windowWidth="24000" windowHeight="9495"/>
  </bookViews>
  <sheets>
    <sheet name="&gt;&gt;Final" sheetId="1" r:id="rId1"/>
    <sheet name="&gt;Formatting" sheetId="2" r:id="rId2"/>
    <sheet name="&gt;Checking Filesize" sheetId="3" r:id="rId3"/>
    <sheet name="&gt;Imported J-Q List" sheetId="4" r:id="rId4"/>
    <sheet name="&gt;Sorted J-Q Li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M2" i="3" s="1"/>
  <c r="K3" i="3"/>
  <c r="M3" i="3" s="1"/>
  <c r="K4" i="3"/>
  <c r="M4" i="3" s="1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 s="1"/>
  <c r="K35" i="3"/>
  <c r="M35" i="3" s="1"/>
  <c r="K36" i="3"/>
  <c r="M36" i="3" s="1"/>
  <c r="K37" i="3"/>
  <c r="M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46" i="3"/>
  <c r="M46" i="3" s="1"/>
  <c r="K47" i="3"/>
  <c r="M47" i="3" s="1"/>
  <c r="K48" i="3"/>
  <c r="M48" i="3" s="1"/>
  <c r="K49" i="3"/>
  <c r="M49" i="3" s="1"/>
  <c r="K50" i="3"/>
  <c r="M50" i="3" s="1"/>
  <c r="K51" i="3"/>
  <c r="M51" i="3" s="1"/>
  <c r="K52" i="3"/>
  <c r="M52" i="3" s="1"/>
  <c r="K53" i="3"/>
  <c r="M53" i="3" s="1"/>
  <c r="K54" i="3"/>
  <c r="M54" i="3" s="1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K61" i="3"/>
  <c r="M61" i="3" s="1"/>
  <c r="K62" i="3"/>
  <c r="M62" i="3" s="1"/>
  <c r="K63" i="3"/>
  <c r="M63" i="3" s="1"/>
  <c r="K64" i="3"/>
  <c r="M64" i="3" s="1"/>
  <c r="K65" i="3"/>
  <c r="M65" i="3" s="1"/>
  <c r="K66" i="3"/>
  <c r="M66" i="3" s="1"/>
  <c r="K67" i="3"/>
  <c r="M67" i="3" s="1"/>
  <c r="K68" i="3"/>
  <c r="M68" i="3" s="1"/>
  <c r="K69" i="3"/>
  <c r="M69" i="3" s="1"/>
  <c r="K70" i="3"/>
  <c r="M70" i="3" s="1"/>
  <c r="K71" i="3"/>
  <c r="M71" i="3" s="1"/>
  <c r="K72" i="3"/>
  <c r="M72" i="3" s="1"/>
  <c r="K73" i="3"/>
  <c r="M73" i="3" s="1"/>
  <c r="K74" i="3"/>
  <c r="M74" i="3" s="1"/>
  <c r="K75" i="3"/>
  <c r="M75" i="3" s="1"/>
  <c r="K76" i="3"/>
  <c r="M76" i="3" s="1"/>
  <c r="K77" i="3"/>
  <c r="M77" i="3" s="1"/>
  <c r="K78" i="3"/>
  <c r="M78" i="3" s="1"/>
  <c r="K79" i="3"/>
  <c r="M79" i="3" s="1"/>
  <c r="K80" i="3"/>
  <c r="M80" i="3" s="1"/>
  <c r="K81" i="3"/>
  <c r="M81" i="3" s="1"/>
  <c r="K82" i="3"/>
  <c r="M82" i="3" s="1"/>
  <c r="K83" i="3"/>
  <c r="M83" i="3" s="1"/>
  <c r="K84" i="3"/>
  <c r="M84" i="3" s="1"/>
  <c r="K85" i="3"/>
  <c r="M85" i="3" s="1"/>
  <c r="K86" i="3"/>
  <c r="M86" i="3" s="1"/>
  <c r="K87" i="3"/>
  <c r="M87" i="3" s="1"/>
  <c r="K88" i="3"/>
  <c r="M88" i="3" s="1"/>
  <c r="K89" i="3"/>
  <c r="M89" i="3" s="1"/>
  <c r="K90" i="3"/>
  <c r="M90" i="3" s="1"/>
  <c r="K91" i="3"/>
  <c r="M91" i="3" s="1"/>
  <c r="K92" i="3"/>
  <c r="M92" i="3" s="1"/>
  <c r="K93" i="3"/>
  <c r="M93" i="3" s="1"/>
  <c r="K94" i="3"/>
  <c r="M94" i="3" s="1"/>
  <c r="K95" i="3"/>
  <c r="M95" i="3" s="1"/>
  <c r="K96" i="3"/>
  <c r="M96" i="3" s="1"/>
  <c r="K97" i="3"/>
  <c r="M97" i="3" s="1"/>
  <c r="K98" i="3"/>
  <c r="M98" i="3" s="1"/>
  <c r="K99" i="3"/>
  <c r="M99" i="3" s="1"/>
  <c r="K100" i="3"/>
  <c r="M100" i="3" s="1"/>
  <c r="K101" i="3"/>
  <c r="M101" i="3" s="1"/>
  <c r="K102" i="3"/>
  <c r="M102" i="3" s="1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3" i="3"/>
  <c r="M113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 s="1"/>
  <c r="K120" i="3"/>
  <c r="M120" i="3" s="1"/>
  <c r="K121" i="3"/>
  <c r="M121" i="3" s="1"/>
  <c r="K1" i="3"/>
  <c r="M1" i="3" s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<sst xmlns="http://schemas.openxmlformats.org/spreadsheetml/2006/main" count="1408" uniqueCount="289">
  <si>
    <t>4K 2160p</t>
  </si>
  <si>
    <t>Kimi no Na Wa</t>
  </si>
  <si>
    <t>Summer</t>
  </si>
  <si>
    <t>Coalgirls</t>
  </si>
  <si>
    <t>KnNW</t>
  </si>
  <si>
    <t>Redownload 4k</t>
  </si>
  <si>
    <t>FHD 1080p</t>
  </si>
  <si>
    <t>Bleach</t>
  </si>
  <si>
    <t>NULL</t>
  </si>
  <si>
    <t>Winter</t>
  </si>
  <si>
    <t>SGKK</t>
  </si>
  <si>
    <t>Bleach!</t>
  </si>
  <si>
    <t>Redownload 720p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</si>
  <si>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</si>
  <si>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</si>
  <si>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</si>
  <si>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</si>
  <si>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</si>
  <si>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</si>
  <si>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</si>
  <si>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</si>
  <si>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</si>
  <si>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</si>
  <si>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</si>
  <si>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</si>
  <si>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</si>
  <si>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</si>
  <si>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</si>
  <si>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</si>
  <si>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</si>
  <si>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</si>
  <si>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</si>
  <si>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</si>
  <si>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</si>
  <si>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</si>
  <si>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</si>
  <si>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</si>
  <si>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</si>
  <si>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</si>
  <si>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</si>
  <si>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</si>
  <si>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</si>
  <si>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</si>
  <si>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</si>
  <si>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</si>
  <si>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</si>
  <si>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</si>
  <si>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</si>
  <si>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</si>
  <si>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</si>
  <si>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</si>
  <si>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</si>
  <si>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</si>
  <si>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</si>
  <si>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</si>
  <si>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</si>
  <si>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</si>
  <si>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</si>
  <si>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</si>
  <si>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</si>
  <si>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</si>
  <si>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</si>
  <si>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</si>
  <si>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</si>
  <si>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</si>
  <si>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</si>
  <si>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</si>
  <si>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</si>
  <si>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</si>
  <si>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</si>
  <si>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</si>
  <si>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</si>
  <si>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</si>
  <si>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</si>
  <si>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</si>
  <si>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</si>
  <si>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</si>
  <si>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</si>
  <si>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</si>
  <si>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</si>
  <si>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</si>
  <si>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</si>
  <si>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</si>
  <si>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</si>
  <si>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</si>
  <si>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</si>
  <si>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</si>
  <si>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</si>
  <si>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</si>
  <si>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</si>
  <si>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</si>
  <si>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</si>
  <si>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</si>
  <si>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</si>
  <si>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</si>
  <si>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</si>
  <si>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</si>
  <si>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</si>
  <si>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</si>
  <si>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</si>
  <si>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</si>
  <si>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</si>
  <si>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</si>
  <si>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</si>
  <si>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</si>
  <si>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</si>
  <si>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</si>
  <si>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</si>
  <si>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</si>
  <si>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</si>
  <si>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</si>
  <si>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</si>
  <si>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</si>
  <si>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</si>
  <si>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</si>
  <si>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</si>
  <si>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</si>
  <si>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</si>
  <si>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</si>
  <si>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</si>
  <si>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</si>
  <si>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</si>
  <si>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</si>
  <si>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</si>
  <si>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</si>
  <si>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</si>
  <si>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</si>
  <si>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</si>
  <si>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</si>
  <si>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</si>
  <si>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</si>
  <si>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</si>
  <si>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</si>
  <si>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</si>
  <si>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</si>
  <si>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</si>
  <si>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</si>
  <si>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</si>
  <si>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</si>
  <si>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04/03/2014</t>
  </si>
  <si>
    <t>03/15/2015</t>
  </si>
  <si>
    <t>03/06/2015</t>
  </si>
  <si>
    <t>02/28/2015</t>
  </si>
  <si>
    <t>02/27/2016</t>
  </si>
  <si>
    <t>01/25/2013</t>
  </si>
  <si>
    <t>04/12/2015</t>
  </si>
  <si>
    <t>04/08/2014</t>
  </si>
  <si>
    <t>05/19/2015</t>
  </si>
  <si>
    <t>03/10/2013</t>
  </si>
  <si>
    <t>04/12/2014</t>
  </si>
  <si>
    <t>02/13/2015</t>
  </si>
  <si>
    <t>04/23/2015</t>
  </si>
  <si>
    <t>05/12/2015</t>
  </si>
  <si>
    <t>04/24/2016</t>
  </si>
  <si>
    <t>02/28/2016</t>
  </si>
  <si>
    <t>01/24/2016</t>
  </si>
  <si>
    <t>02/13/2016</t>
  </si>
  <si>
    <t>06/05/2014</t>
  </si>
  <si>
    <t>04/15/2016</t>
  </si>
  <si>
    <t>04/15/2014</t>
  </si>
  <si>
    <t>01/27/2016</t>
  </si>
  <si>
    <t>04/15/2015</t>
  </si>
  <si>
    <t>03/07/2016</t>
  </si>
  <si>
    <t>04/03/2015</t>
  </si>
  <si>
    <t>04/27/2014</t>
  </si>
  <si>
    <t>04/02/2013</t>
  </si>
  <si>
    <t>12/05/2014</t>
  </si>
  <si>
    <t>04/29/2015</t>
  </si>
  <si>
    <t>08/01/2013</t>
  </si>
  <si>
    <t>08/17/2013</t>
  </si>
  <si>
    <t>07/20/2014</t>
  </si>
  <si>
    <t>03/25/2013</t>
  </si>
  <si>
    <t>04/17/2015</t>
  </si>
  <si>
    <t>04/01/2013</t>
  </si>
  <si>
    <t>12/26/2013</t>
  </si>
  <si>
    <t>08/17/2014</t>
  </si>
  <si>
    <t>08/06/2013</t>
  </si>
  <si>
    <t>08/22/2013</t>
  </si>
  <si>
    <t>08/26/2013</t>
  </si>
  <si>
    <t>05/18/2014</t>
  </si>
  <si>
    <t>08/08/2015</t>
  </si>
  <si>
    <t>11/14/2012</t>
  </si>
  <si>
    <t>07/06/2014</t>
  </si>
  <si>
    <t>04/26/2013</t>
  </si>
  <si>
    <t>12/23/2012</t>
  </si>
  <si>
    <t>10/18/2013</t>
  </si>
  <si>
    <t>12/07/2013</t>
  </si>
  <si>
    <t>12/02/2012</t>
  </si>
  <si>
    <t>08/03/2013</t>
  </si>
  <si>
    <t>04/02/2014</t>
  </si>
  <si>
    <t>09/12/2014</t>
  </si>
  <si>
    <t>04/18/2015</t>
  </si>
  <si>
    <t>11/26/2013</t>
  </si>
  <si>
    <t>12/12/2013</t>
  </si>
  <si>
    <t>05/17/2013</t>
  </si>
  <si>
    <t>02/19/2015</t>
  </si>
  <si>
    <t>03/10/2015</t>
  </si>
  <si>
    <t>07/06/2013</t>
  </si>
  <si>
    <t>11/26/2014</t>
  </si>
  <si>
    <t>01/21/2014</t>
  </si>
  <si>
    <t>01/02/2013</t>
  </si>
  <si>
    <t>08/10/2014</t>
  </si>
  <si>
    <t>04/14/2015</t>
  </si>
  <si>
    <t>11/05/2014</t>
  </si>
  <si>
    <t>02/10/2014</t>
  </si>
  <si>
    <t>10/12/2014</t>
  </si>
  <si>
    <t>03/12/2013</t>
  </si>
  <si>
    <t>04/06/2013</t>
  </si>
  <si>
    <t>12/14/2013</t>
  </si>
  <si>
    <t>05/21/2014</t>
  </si>
  <si>
    <t>05/15/2015</t>
  </si>
  <si>
    <t>04/21/2015</t>
  </si>
  <si>
    <t>05/28/2015</t>
  </si>
  <si>
    <t>06/22/2013</t>
  </si>
  <si>
    <t>11/30/2013</t>
  </si>
  <si>
    <t>01/19/2015</t>
  </si>
  <si>
    <t>03/24/2016</t>
  </si>
  <si>
    <t>04/08/2015</t>
  </si>
  <si>
    <t>04/16/2015</t>
  </si>
  <si>
    <t>04/13/2015</t>
  </si>
  <si>
    <t>04/07/2013</t>
  </si>
  <si>
    <t>04/11/2013</t>
  </si>
  <si>
    <t>06/21/2014</t>
  </si>
  <si>
    <t>06/12/2014</t>
  </si>
  <si>
    <t>01/05/2015</t>
  </si>
  <si>
    <t>09/08/2013</t>
  </si>
  <si>
    <t>05/20/2015</t>
  </si>
  <si>
    <t>06/06/2013</t>
  </si>
  <si>
    <t>11/03/2013</t>
  </si>
  <si>
    <t>06/10/2014</t>
  </si>
  <si>
    <t>06/21/2015</t>
  </si>
  <si>
    <t>07/25/2015</t>
  </si>
  <si>
    <t>08/23/2015</t>
  </si>
  <si>
    <t>11/20/2015</t>
  </si>
  <si>
    <t>05/10/2013</t>
  </si>
  <si>
    <t>01/08/2014</t>
  </si>
  <si>
    <t>05/02/2012</t>
  </si>
  <si>
    <t>05/04/2012</t>
  </si>
  <si>
    <t>12/26/2012</t>
  </si>
  <si>
    <t>10/28/2014</t>
  </si>
  <si>
    <t>03/03/2013</t>
  </si>
  <si>
    <t>02/27/2013</t>
  </si>
  <si>
    <t>11/03/2012</t>
  </si>
  <si>
    <t>10/29/2012</t>
  </si>
  <si>
    <t>11/22/2012</t>
  </si>
  <si>
    <t>12/30/2012</t>
  </si>
  <si>
    <t>12/04/2012</t>
  </si>
  <si>
    <t>04/21/2012</t>
  </si>
  <si>
    <t>04/22/2013</t>
  </si>
  <si>
    <t>04/19/2013</t>
  </si>
  <si>
    <t>04/22/2012</t>
  </si>
  <si>
    <t>04/18/2012</t>
  </si>
  <si>
    <t>02/24/2013</t>
  </si>
  <si>
    <t>04/12/2012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</si>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</sst>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\,\ yyyy"/>
    <numFmt numFmtId="165" formatCode="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2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1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workbookViewId="0">
      <selection activeCell="D9" sqref="D9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10.7109375" bestFit="1" customWidth="1"/>
    <col min="12" max="12" width="5" bestFit="1" customWidth="1"/>
  </cols>
  <sheetData>
    <row r="1" spans="1:18" x14ac:dyDescent="0.25">
      <c r="A1">
        <v>1</v>
      </c>
      <c r="B1">
        <v>0</v>
      </c>
      <c r="C1" t="s">
        <v>0</v>
      </c>
      <c r="D1" t="s">
        <v>1</v>
      </c>
      <c r="E1">
        <v>1</v>
      </c>
      <c r="F1">
        <v>0</v>
      </c>
      <c r="G1">
        <v>0</v>
      </c>
      <c r="H1">
        <v>16234976379</v>
      </c>
      <c r="I1">
        <v>1</v>
      </c>
      <c r="J1" s="1">
        <v>42951</v>
      </c>
      <c r="K1" t="s">
        <v>2</v>
      </c>
      <c r="L1">
        <v>2016</v>
      </c>
      <c r="M1">
        <v>1</v>
      </c>
      <c r="N1">
        <v>51</v>
      </c>
      <c r="O1">
        <v>65</v>
      </c>
      <c r="P1" t="s">
        <v>3</v>
      </c>
      <c r="Q1" t="s">
        <v>4</v>
      </c>
      <c r="R1" t="s">
        <v>5</v>
      </c>
    </row>
    <row r="2" spans="1:18" x14ac:dyDescent="0.25">
      <c r="A2">
        <v>4</v>
      </c>
      <c r="B2">
        <v>0</v>
      </c>
      <c r="C2" t="s">
        <v>6</v>
      </c>
      <c r="D2" t="s">
        <v>7</v>
      </c>
      <c r="E2">
        <v>360</v>
      </c>
      <c r="F2">
        <v>5</v>
      </c>
      <c r="G2">
        <v>1</v>
      </c>
      <c r="H2" t="s">
        <v>8</v>
      </c>
      <c r="I2">
        <v>1</v>
      </c>
      <c r="J2" s="1">
        <v>42986</v>
      </c>
      <c r="K2" t="s">
        <v>9</v>
      </c>
      <c r="L2">
        <v>2010</v>
      </c>
      <c r="M2">
        <v>67</v>
      </c>
      <c r="N2">
        <v>30</v>
      </c>
      <c r="O2">
        <v>12</v>
      </c>
      <c r="P2" t="s">
        <v>10</v>
      </c>
      <c r="Q2" t="s">
        <v>11</v>
      </c>
      <c r="R2" t="s">
        <v>12</v>
      </c>
    </row>
    <row r="4" spans="1:18" x14ac:dyDescent="0.25">
      <c r="A4">
        <v>1</v>
      </c>
      <c r="B4">
        <v>0</v>
      </c>
      <c r="C4" t="s">
        <v>6</v>
      </c>
      <c r="D4" t="s">
        <v>17</v>
      </c>
      <c r="E4">
        <v>12</v>
      </c>
      <c r="F4">
        <v>0</v>
      </c>
      <c r="G4">
        <v>0</v>
      </c>
      <c r="H4">
        <v>0</v>
      </c>
      <c r="I4">
        <v>1</v>
      </c>
      <c r="J4" t="s">
        <v>139</v>
      </c>
      <c r="K4" s="3" t="s">
        <v>254</v>
      </c>
      <c r="L4">
        <v>2010</v>
      </c>
      <c r="M4">
        <v>4</v>
      </c>
      <c r="N4">
        <v>44</v>
      </c>
      <c r="O4">
        <v>56</v>
      </c>
      <c r="P4" s="6"/>
      <c r="Q4" s="7" t="s">
        <v>256</v>
      </c>
      <c r="R4" s="12"/>
    </row>
    <row r="5" spans="1:18" x14ac:dyDescent="0.25">
      <c r="A5">
        <v>2</v>
      </c>
      <c r="B5">
        <v>0</v>
      </c>
      <c r="C5" t="s">
        <v>6</v>
      </c>
      <c r="D5" t="s">
        <v>18</v>
      </c>
      <c r="E5">
        <v>12</v>
      </c>
      <c r="F5">
        <v>0</v>
      </c>
      <c r="G5">
        <v>0</v>
      </c>
      <c r="H5">
        <v>0</v>
      </c>
      <c r="I5">
        <v>2</v>
      </c>
      <c r="J5" t="s">
        <v>140</v>
      </c>
      <c r="K5" s="3"/>
      <c r="M5">
        <v>4</v>
      </c>
      <c r="N5">
        <v>43</v>
      </c>
      <c r="O5">
        <v>54</v>
      </c>
      <c r="P5" s="8"/>
      <c r="Q5" s="8" t="s">
        <v>257</v>
      </c>
      <c r="R5" s="3"/>
    </row>
    <row r="6" spans="1:18" x14ac:dyDescent="0.25">
      <c r="A6">
        <v>3</v>
      </c>
      <c r="B6">
        <v>0</v>
      </c>
      <c r="C6" t="s">
        <v>6</v>
      </c>
      <c r="D6" t="s">
        <v>19</v>
      </c>
      <c r="E6">
        <v>12</v>
      </c>
      <c r="F6">
        <v>2</v>
      </c>
      <c r="G6">
        <v>0</v>
      </c>
      <c r="H6">
        <v>9027296173</v>
      </c>
      <c r="I6">
        <v>1</v>
      </c>
      <c r="J6" t="s">
        <v>141</v>
      </c>
      <c r="K6" s="3" t="s">
        <v>254</v>
      </c>
      <c r="L6">
        <v>2009</v>
      </c>
      <c r="M6">
        <v>5</v>
      </c>
      <c r="N6">
        <v>2</v>
      </c>
      <c r="O6">
        <v>51</v>
      </c>
      <c r="P6" s="8" t="s">
        <v>3</v>
      </c>
      <c r="Q6" s="8" t="s">
        <v>258</v>
      </c>
      <c r="R6" s="3"/>
    </row>
    <row r="7" spans="1:18" x14ac:dyDescent="0.25">
      <c r="A7">
        <v>4</v>
      </c>
      <c r="B7">
        <v>0</v>
      </c>
      <c r="C7" t="s">
        <v>6</v>
      </c>
      <c r="D7" t="s">
        <v>20</v>
      </c>
      <c r="E7">
        <v>12</v>
      </c>
      <c r="F7">
        <v>0</v>
      </c>
      <c r="G7">
        <v>0</v>
      </c>
      <c r="H7">
        <v>8104821238</v>
      </c>
      <c r="I7">
        <v>1</v>
      </c>
      <c r="J7" t="s">
        <v>142</v>
      </c>
      <c r="K7" s="3"/>
      <c r="M7">
        <v>4</v>
      </c>
      <c r="N7">
        <v>42</v>
      </c>
      <c r="O7">
        <v>45</v>
      </c>
      <c r="P7" s="8" t="s">
        <v>259</v>
      </c>
      <c r="Q7" s="8" t="s">
        <v>260</v>
      </c>
      <c r="R7" s="3"/>
    </row>
    <row r="8" spans="1:18" x14ac:dyDescent="0.25">
      <c r="A8">
        <v>5</v>
      </c>
      <c r="B8">
        <v>0</v>
      </c>
      <c r="C8" t="s">
        <v>6</v>
      </c>
      <c r="D8" t="s">
        <v>21</v>
      </c>
      <c r="E8">
        <v>13</v>
      </c>
      <c r="F8">
        <v>0</v>
      </c>
      <c r="G8">
        <v>0</v>
      </c>
      <c r="H8">
        <v>19552073210</v>
      </c>
      <c r="I8">
        <v>1</v>
      </c>
      <c r="J8" t="s">
        <v>143</v>
      </c>
      <c r="K8" s="3" t="s">
        <v>2</v>
      </c>
      <c r="L8">
        <v>2012</v>
      </c>
      <c r="M8">
        <v>5</v>
      </c>
      <c r="N8">
        <v>15</v>
      </c>
      <c r="O8">
        <v>7</v>
      </c>
      <c r="P8" s="8" t="s">
        <v>259</v>
      </c>
      <c r="Q8" s="8" t="s">
        <v>261</v>
      </c>
      <c r="R8" s="2"/>
    </row>
    <row r="9" spans="1:18" x14ac:dyDescent="0.25">
      <c r="A9">
        <v>6</v>
      </c>
      <c r="B9">
        <v>0</v>
      </c>
      <c r="C9" t="s">
        <v>6</v>
      </c>
      <c r="D9" t="s">
        <v>22</v>
      </c>
      <c r="E9">
        <v>1</v>
      </c>
      <c r="F9">
        <v>0</v>
      </c>
      <c r="G9">
        <v>0</v>
      </c>
      <c r="H9">
        <v>0</v>
      </c>
      <c r="I9">
        <v>0</v>
      </c>
      <c r="J9" t="s">
        <v>144</v>
      </c>
      <c r="K9" s="3" t="s">
        <v>254</v>
      </c>
      <c r="L9">
        <v>2011</v>
      </c>
      <c r="P9" s="6"/>
      <c r="Q9" s="9"/>
      <c r="R9" s="12"/>
    </row>
    <row r="10" spans="1:18" x14ac:dyDescent="0.25">
      <c r="A10">
        <v>7</v>
      </c>
      <c r="B10">
        <v>0</v>
      </c>
      <c r="C10" t="s">
        <v>6</v>
      </c>
      <c r="D10" t="s">
        <v>23</v>
      </c>
      <c r="E10">
        <v>12</v>
      </c>
      <c r="F10">
        <v>0</v>
      </c>
      <c r="G10">
        <v>0</v>
      </c>
      <c r="H10">
        <v>6097715390</v>
      </c>
      <c r="I10">
        <v>1</v>
      </c>
      <c r="J10" t="s">
        <v>145</v>
      </c>
      <c r="K10" s="3" t="s">
        <v>9</v>
      </c>
      <c r="L10">
        <v>2013</v>
      </c>
      <c r="M10">
        <v>4</v>
      </c>
      <c r="N10">
        <v>44</v>
      </c>
      <c r="O10">
        <v>24</v>
      </c>
      <c r="P10" s="8" t="s">
        <v>262</v>
      </c>
      <c r="Q10" s="8"/>
      <c r="R10" s="3"/>
    </row>
    <row r="11" spans="1:18" x14ac:dyDescent="0.25">
      <c r="A11">
        <v>8</v>
      </c>
      <c r="B11">
        <v>0</v>
      </c>
      <c r="C11" t="s">
        <v>6</v>
      </c>
      <c r="D11" t="s">
        <v>24</v>
      </c>
      <c r="E11">
        <v>13</v>
      </c>
      <c r="F11">
        <v>0</v>
      </c>
      <c r="G11">
        <v>0</v>
      </c>
      <c r="H11">
        <v>0</v>
      </c>
      <c r="I11">
        <v>2</v>
      </c>
      <c r="J11" t="s">
        <v>146</v>
      </c>
      <c r="K11" s="3" t="s">
        <v>254</v>
      </c>
      <c r="L11">
        <v>2013</v>
      </c>
      <c r="M11">
        <v>5</v>
      </c>
      <c r="N11">
        <v>7</v>
      </c>
      <c r="O11">
        <v>56</v>
      </c>
      <c r="P11" s="6"/>
      <c r="Q11" s="9"/>
      <c r="R11" s="12"/>
    </row>
    <row r="12" spans="1:18" x14ac:dyDescent="0.25">
      <c r="A12">
        <v>9</v>
      </c>
      <c r="B12">
        <v>0</v>
      </c>
      <c r="C12" t="s">
        <v>6</v>
      </c>
      <c r="D12" t="s">
        <v>25</v>
      </c>
      <c r="E12">
        <v>13</v>
      </c>
      <c r="F12">
        <v>0</v>
      </c>
      <c r="G12">
        <v>0</v>
      </c>
      <c r="I12">
        <v>4</v>
      </c>
      <c r="J12" t="s">
        <v>147</v>
      </c>
      <c r="K12" s="3"/>
      <c r="M12">
        <v>5</v>
      </c>
      <c r="N12">
        <v>6</v>
      </c>
      <c r="O12">
        <v>36</v>
      </c>
      <c r="P12" s="8" t="s">
        <v>259</v>
      </c>
      <c r="Q12" s="8"/>
      <c r="R12" s="3"/>
    </row>
    <row r="13" spans="1:18" x14ac:dyDescent="0.25">
      <c r="A13">
        <v>10</v>
      </c>
      <c r="B13">
        <v>0</v>
      </c>
      <c r="C13" t="s">
        <v>6</v>
      </c>
      <c r="D13" t="s">
        <v>26</v>
      </c>
      <c r="E13">
        <v>26</v>
      </c>
      <c r="F13">
        <v>0</v>
      </c>
      <c r="G13">
        <v>0</v>
      </c>
      <c r="H13">
        <v>32872296460</v>
      </c>
      <c r="I13">
        <v>1</v>
      </c>
      <c r="J13" t="s">
        <v>148</v>
      </c>
      <c r="K13" s="3" t="s">
        <v>254</v>
      </c>
      <c r="L13">
        <v>2011</v>
      </c>
      <c r="M13">
        <v>10</v>
      </c>
      <c r="N13">
        <v>36</v>
      </c>
      <c r="O13">
        <v>32</v>
      </c>
      <c r="P13" s="6"/>
      <c r="Q13" s="9"/>
      <c r="R13" s="12"/>
    </row>
    <row r="14" spans="1:18" x14ac:dyDescent="0.25">
      <c r="A14">
        <v>11</v>
      </c>
      <c r="B14">
        <v>0</v>
      </c>
      <c r="C14" t="s">
        <v>6</v>
      </c>
      <c r="D14" t="s">
        <v>27</v>
      </c>
      <c r="E14">
        <v>12</v>
      </c>
      <c r="F14">
        <v>0</v>
      </c>
      <c r="G14">
        <v>9</v>
      </c>
      <c r="H14">
        <v>21496101847</v>
      </c>
      <c r="I14">
        <v>1</v>
      </c>
      <c r="J14" t="s">
        <v>149</v>
      </c>
      <c r="K14" s="3" t="s">
        <v>254</v>
      </c>
      <c r="L14">
        <v>2010</v>
      </c>
      <c r="M14">
        <v>5</v>
      </c>
      <c r="N14">
        <v>2</v>
      </c>
      <c r="O14">
        <v>4</v>
      </c>
      <c r="P14" s="6"/>
      <c r="Q14" s="9"/>
      <c r="R14" s="12"/>
    </row>
    <row r="15" spans="1:18" x14ac:dyDescent="0.25">
      <c r="A15">
        <v>12</v>
      </c>
      <c r="B15">
        <v>0</v>
      </c>
      <c r="C15" t="s">
        <v>6</v>
      </c>
      <c r="D15" t="s">
        <v>28</v>
      </c>
      <c r="E15">
        <v>10</v>
      </c>
      <c r="F15">
        <v>1</v>
      </c>
      <c r="G15">
        <v>0</v>
      </c>
      <c r="H15">
        <v>0</v>
      </c>
      <c r="I15">
        <v>1</v>
      </c>
      <c r="J15" t="s">
        <v>150</v>
      </c>
      <c r="K15" s="3" t="s">
        <v>9</v>
      </c>
      <c r="L15">
        <v>2013</v>
      </c>
      <c r="M15">
        <v>4</v>
      </c>
      <c r="N15">
        <v>21</v>
      </c>
      <c r="O15">
        <v>13</v>
      </c>
      <c r="P15" s="8" t="s">
        <v>263</v>
      </c>
      <c r="Q15" s="8"/>
      <c r="R15" s="2"/>
    </row>
    <row r="16" spans="1:18" x14ac:dyDescent="0.25">
      <c r="A16">
        <v>13</v>
      </c>
      <c r="B16">
        <v>0</v>
      </c>
      <c r="C16" t="s">
        <v>6</v>
      </c>
      <c r="D16" t="s">
        <v>29</v>
      </c>
      <c r="E16">
        <v>15</v>
      </c>
      <c r="F16">
        <v>0</v>
      </c>
      <c r="G16">
        <v>0</v>
      </c>
      <c r="H16">
        <v>0</v>
      </c>
      <c r="I16">
        <v>1</v>
      </c>
      <c r="J16" t="s">
        <v>151</v>
      </c>
      <c r="K16" s="3" t="s">
        <v>2</v>
      </c>
      <c r="L16">
        <v>2009</v>
      </c>
      <c r="M16">
        <v>6</v>
      </c>
      <c r="N16">
        <v>19</v>
      </c>
      <c r="O16">
        <v>18</v>
      </c>
      <c r="P16" s="8" t="s">
        <v>264</v>
      </c>
      <c r="Q16" s="8"/>
      <c r="R16" s="3"/>
    </row>
    <row r="17" spans="1:18" x14ac:dyDescent="0.25">
      <c r="A17">
        <v>14</v>
      </c>
      <c r="B17">
        <v>0</v>
      </c>
      <c r="C17" t="s">
        <v>6</v>
      </c>
      <c r="D17" t="s">
        <v>30</v>
      </c>
      <c r="E17">
        <v>11</v>
      </c>
      <c r="F17">
        <v>0</v>
      </c>
      <c r="G17">
        <v>0</v>
      </c>
      <c r="H17">
        <v>0</v>
      </c>
      <c r="I17">
        <v>2</v>
      </c>
      <c r="J17" t="s">
        <v>152</v>
      </c>
      <c r="K17" s="3"/>
      <c r="M17">
        <v>4</v>
      </c>
      <c r="N17">
        <v>20</v>
      </c>
      <c r="O17">
        <v>52</v>
      </c>
      <c r="P17" s="8" t="s">
        <v>3</v>
      </c>
      <c r="Q17" s="8"/>
      <c r="R17" s="3"/>
    </row>
    <row r="18" spans="1:18" x14ac:dyDescent="0.25">
      <c r="A18">
        <v>15</v>
      </c>
      <c r="B18">
        <v>0</v>
      </c>
      <c r="C18" t="s">
        <v>6</v>
      </c>
      <c r="D18" t="s">
        <v>31</v>
      </c>
      <c r="E18">
        <v>12</v>
      </c>
      <c r="F18">
        <v>1</v>
      </c>
      <c r="G18">
        <v>0</v>
      </c>
      <c r="H18">
        <v>14553369461</v>
      </c>
      <c r="I18">
        <v>1</v>
      </c>
      <c r="J18" t="s">
        <v>153</v>
      </c>
      <c r="K18" s="3" t="s">
        <v>255</v>
      </c>
      <c r="L18">
        <v>2012</v>
      </c>
      <c r="M18">
        <v>5</v>
      </c>
      <c r="N18">
        <v>3</v>
      </c>
      <c r="O18">
        <v>53</v>
      </c>
      <c r="P18" s="8" t="s">
        <v>259</v>
      </c>
      <c r="Q18" s="8"/>
      <c r="R18" s="2"/>
    </row>
    <row r="19" spans="1:18" x14ac:dyDescent="0.25">
      <c r="A19">
        <v>16</v>
      </c>
      <c r="B19">
        <v>0</v>
      </c>
      <c r="C19" t="s">
        <v>6</v>
      </c>
      <c r="D19" t="s">
        <v>32</v>
      </c>
      <c r="E19">
        <v>20</v>
      </c>
      <c r="F19">
        <v>1</v>
      </c>
      <c r="G19">
        <v>0</v>
      </c>
      <c r="H19">
        <v>0</v>
      </c>
      <c r="I19">
        <v>1</v>
      </c>
      <c r="J19" t="s">
        <v>154</v>
      </c>
      <c r="K19" s="3" t="s">
        <v>9</v>
      </c>
      <c r="L19">
        <v>2014</v>
      </c>
      <c r="M19">
        <v>7</v>
      </c>
      <c r="N19">
        <v>39</v>
      </c>
      <c r="O19">
        <v>38</v>
      </c>
      <c r="P19" s="8" t="s">
        <v>3</v>
      </c>
      <c r="Q19" s="8"/>
      <c r="R19" s="3"/>
    </row>
    <row r="20" spans="1:18" x14ac:dyDescent="0.25">
      <c r="A20">
        <v>17</v>
      </c>
      <c r="B20">
        <v>0</v>
      </c>
      <c r="C20" t="s">
        <v>6</v>
      </c>
      <c r="D20" t="s">
        <v>33</v>
      </c>
      <c r="E20">
        <v>12</v>
      </c>
      <c r="F20">
        <v>0</v>
      </c>
      <c r="G20">
        <v>0</v>
      </c>
      <c r="H20">
        <v>0</v>
      </c>
      <c r="I20">
        <v>2</v>
      </c>
      <c r="J20" t="s">
        <v>155</v>
      </c>
      <c r="K20" s="3" t="s">
        <v>255</v>
      </c>
      <c r="L20">
        <v>2015</v>
      </c>
      <c r="M20">
        <v>4</v>
      </c>
      <c r="N20">
        <v>17</v>
      </c>
      <c r="O20">
        <v>25</v>
      </c>
      <c r="P20" s="8" t="s">
        <v>3</v>
      </c>
      <c r="Q20" s="8" t="s">
        <v>265</v>
      </c>
      <c r="R20" s="3"/>
    </row>
    <row r="21" spans="1:18" x14ac:dyDescent="0.25">
      <c r="A21">
        <v>18</v>
      </c>
      <c r="B21">
        <v>0</v>
      </c>
      <c r="C21" t="s">
        <v>6</v>
      </c>
      <c r="D21" t="s">
        <v>34</v>
      </c>
      <c r="E21">
        <v>12</v>
      </c>
      <c r="F21">
        <v>0</v>
      </c>
      <c r="G21">
        <v>6</v>
      </c>
      <c r="H21">
        <v>33467813443</v>
      </c>
      <c r="I21">
        <v>1</v>
      </c>
      <c r="J21" t="s">
        <v>156</v>
      </c>
      <c r="K21" s="3" t="s">
        <v>255</v>
      </c>
      <c r="L21">
        <v>2014</v>
      </c>
      <c r="M21">
        <v>5</v>
      </c>
      <c r="N21">
        <v>4</v>
      </c>
      <c r="O21">
        <v>9</v>
      </c>
      <c r="P21" s="8" t="s">
        <v>3</v>
      </c>
      <c r="Q21" s="8" t="s">
        <v>266</v>
      </c>
      <c r="R21" s="3"/>
    </row>
    <row r="22" spans="1:18" x14ac:dyDescent="0.25">
      <c r="A22">
        <v>19</v>
      </c>
      <c r="B22">
        <v>0</v>
      </c>
      <c r="C22" t="s">
        <v>6</v>
      </c>
      <c r="D22" t="s">
        <v>35</v>
      </c>
      <c r="E22">
        <v>12</v>
      </c>
      <c r="F22">
        <v>0</v>
      </c>
      <c r="G22">
        <v>0</v>
      </c>
      <c r="H22">
        <v>6892821396</v>
      </c>
      <c r="I22">
        <v>1</v>
      </c>
      <c r="J22" t="s">
        <v>157</v>
      </c>
      <c r="K22" s="3" t="s">
        <v>254</v>
      </c>
      <c r="L22">
        <v>2013</v>
      </c>
      <c r="M22">
        <v>4</v>
      </c>
      <c r="N22">
        <v>47</v>
      </c>
      <c r="O22">
        <v>35</v>
      </c>
      <c r="P22" s="6"/>
      <c r="Q22" s="9"/>
      <c r="R22" s="12"/>
    </row>
    <row r="23" spans="1:18" x14ac:dyDescent="0.25">
      <c r="A23">
        <v>20</v>
      </c>
      <c r="B23">
        <v>0</v>
      </c>
      <c r="C23" t="s">
        <v>6</v>
      </c>
      <c r="D23" t="s">
        <v>36</v>
      </c>
      <c r="E23">
        <v>12</v>
      </c>
      <c r="F23">
        <v>0</v>
      </c>
      <c r="G23">
        <v>0</v>
      </c>
      <c r="H23">
        <v>13289369158</v>
      </c>
      <c r="I23">
        <v>1</v>
      </c>
      <c r="J23" t="s">
        <v>158</v>
      </c>
      <c r="K23" s="3"/>
      <c r="M23">
        <v>4</v>
      </c>
      <c r="N23">
        <v>48</v>
      </c>
      <c r="O23">
        <v>58</v>
      </c>
      <c r="P23" s="8" t="s">
        <v>259</v>
      </c>
      <c r="Q23" s="8"/>
      <c r="R23" s="2"/>
    </row>
    <row r="24" spans="1:18" x14ac:dyDescent="0.25">
      <c r="A24">
        <v>21</v>
      </c>
      <c r="B24">
        <v>0</v>
      </c>
      <c r="C24" t="s">
        <v>6</v>
      </c>
      <c r="D24" t="s">
        <v>37</v>
      </c>
      <c r="E24">
        <v>12</v>
      </c>
      <c r="F24">
        <v>0</v>
      </c>
      <c r="G24">
        <v>0</v>
      </c>
      <c r="H24">
        <v>4818218700</v>
      </c>
      <c r="I24">
        <v>1</v>
      </c>
      <c r="J24" t="s">
        <v>159</v>
      </c>
      <c r="K24" s="3" t="s">
        <v>2</v>
      </c>
      <c r="L24">
        <v>2010</v>
      </c>
      <c r="M24">
        <v>4</v>
      </c>
      <c r="N24">
        <v>44</v>
      </c>
      <c r="O24">
        <v>12</v>
      </c>
      <c r="P24" s="6"/>
      <c r="Q24" s="9"/>
      <c r="R24" s="12"/>
    </row>
    <row r="25" spans="1:18" x14ac:dyDescent="0.25">
      <c r="A25">
        <v>22</v>
      </c>
      <c r="B25">
        <v>0</v>
      </c>
      <c r="C25" t="s">
        <v>6</v>
      </c>
      <c r="D25" t="s">
        <v>38</v>
      </c>
      <c r="E25">
        <v>16</v>
      </c>
      <c r="F25">
        <v>0</v>
      </c>
      <c r="G25">
        <v>0</v>
      </c>
      <c r="H25">
        <v>0</v>
      </c>
      <c r="I25">
        <v>2</v>
      </c>
      <c r="J25" t="s">
        <v>160</v>
      </c>
      <c r="K25" s="3" t="s">
        <v>255</v>
      </c>
      <c r="L25">
        <v>2013</v>
      </c>
      <c r="M25">
        <v>6</v>
      </c>
      <c r="N25">
        <v>32</v>
      </c>
      <c r="O25">
        <v>56</v>
      </c>
      <c r="P25" s="8" t="s">
        <v>3</v>
      </c>
      <c r="Q25" s="8" t="s">
        <v>267</v>
      </c>
      <c r="R25" s="2"/>
    </row>
    <row r="26" spans="1:18" x14ac:dyDescent="0.25">
      <c r="A26">
        <v>23</v>
      </c>
      <c r="B26">
        <v>0</v>
      </c>
      <c r="C26" t="s">
        <v>6</v>
      </c>
      <c r="D26" t="s">
        <v>39</v>
      </c>
      <c r="E26">
        <v>10</v>
      </c>
      <c r="F26">
        <v>0</v>
      </c>
      <c r="G26">
        <v>0</v>
      </c>
      <c r="H26">
        <v>12915404039</v>
      </c>
      <c r="I26">
        <v>1</v>
      </c>
      <c r="J26" t="s">
        <v>161</v>
      </c>
      <c r="K26" s="3" t="s">
        <v>254</v>
      </c>
      <c r="L26">
        <v>2013</v>
      </c>
      <c r="M26">
        <v>4</v>
      </c>
      <c r="N26">
        <v>5</v>
      </c>
      <c r="O26">
        <v>55</v>
      </c>
      <c r="P26" s="8" t="s">
        <v>259</v>
      </c>
      <c r="Q26" s="8" t="s">
        <v>268</v>
      </c>
      <c r="R26" s="12"/>
    </row>
    <row r="27" spans="1:18" x14ac:dyDescent="0.25">
      <c r="A27">
        <v>24</v>
      </c>
      <c r="B27">
        <v>0</v>
      </c>
      <c r="C27" t="s">
        <v>6</v>
      </c>
      <c r="D27" t="s">
        <v>40</v>
      </c>
      <c r="E27">
        <v>12</v>
      </c>
      <c r="F27">
        <v>0</v>
      </c>
      <c r="G27">
        <v>0</v>
      </c>
      <c r="H27">
        <v>6604812827</v>
      </c>
      <c r="I27">
        <v>1</v>
      </c>
      <c r="J27" t="s">
        <v>162</v>
      </c>
      <c r="K27" s="3" t="s">
        <v>254</v>
      </c>
      <c r="L27">
        <v>2014</v>
      </c>
      <c r="M27">
        <v>4</v>
      </c>
      <c r="N27">
        <v>13</v>
      </c>
      <c r="O27">
        <v>32</v>
      </c>
      <c r="P27" s="8" t="s">
        <v>3</v>
      </c>
      <c r="Q27" s="8" t="s">
        <v>269</v>
      </c>
      <c r="R27" s="2"/>
    </row>
    <row r="28" spans="1:18" x14ac:dyDescent="0.25">
      <c r="A28">
        <v>25</v>
      </c>
      <c r="B28">
        <v>0</v>
      </c>
      <c r="C28" t="s">
        <v>6</v>
      </c>
      <c r="D28" t="s">
        <v>41</v>
      </c>
      <c r="E28">
        <v>12</v>
      </c>
      <c r="F28">
        <v>0</v>
      </c>
      <c r="G28">
        <v>0</v>
      </c>
      <c r="H28">
        <v>9060174840</v>
      </c>
      <c r="I28">
        <v>1</v>
      </c>
      <c r="J28" t="s">
        <v>163</v>
      </c>
      <c r="K28" s="3" t="s">
        <v>254</v>
      </c>
      <c r="L28">
        <v>2013</v>
      </c>
      <c r="M28">
        <v>4</v>
      </c>
      <c r="N28">
        <v>49</v>
      </c>
      <c r="O28">
        <v>50</v>
      </c>
      <c r="P28" s="8" t="s">
        <v>270</v>
      </c>
      <c r="Q28" s="8"/>
      <c r="R28" s="7"/>
    </row>
    <row r="29" spans="1:18" x14ac:dyDescent="0.25">
      <c r="A29">
        <v>26</v>
      </c>
      <c r="B29">
        <v>0</v>
      </c>
      <c r="C29" t="s">
        <v>6</v>
      </c>
      <c r="D29" t="s">
        <v>42</v>
      </c>
      <c r="E29">
        <v>12</v>
      </c>
      <c r="F29">
        <v>0</v>
      </c>
      <c r="G29">
        <v>18</v>
      </c>
      <c r="H29">
        <v>12054018540</v>
      </c>
      <c r="I29">
        <v>1</v>
      </c>
      <c r="J29" t="s">
        <v>164</v>
      </c>
      <c r="K29" s="3"/>
      <c r="M29">
        <v>5</v>
      </c>
      <c r="N29">
        <v>57</v>
      </c>
      <c r="O29">
        <v>38</v>
      </c>
      <c r="P29" s="6"/>
      <c r="Q29" s="9"/>
      <c r="R29" s="12"/>
    </row>
    <row r="30" spans="1:18" x14ac:dyDescent="0.25">
      <c r="A30">
        <v>27</v>
      </c>
      <c r="B30">
        <v>0</v>
      </c>
      <c r="C30" t="s">
        <v>6</v>
      </c>
      <c r="D30" t="s">
        <v>43</v>
      </c>
      <c r="E30">
        <v>12</v>
      </c>
      <c r="F30">
        <v>0</v>
      </c>
      <c r="G30">
        <v>0</v>
      </c>
      <c r="H30">
        <v>0</v>
      </c>
      <c r="I30">
        <v>1</v>
      </c>
      <c r="J30" t="s">
        <v>165</v>
      </c>
      <c r="K30" s="3"/>
      <c r="M30">
        <v>4</v>
      </c>
      <c r="N30">
        <v>55</v>
      </c>
      <c r="O30">
        <v>58</v>
      </c>
      <c r="P30" s="6"/>
      <c r="Q30" s="9"/>
      <c r="R30" s="12"/>
    </row>
    <row r="31" spans="1:18" x14ac:dyDescent="0.25">
      <c r="A31">
        <v>28</v>
      </c>
      <c r="B31">
        <v>0</v>
      </c>
      <c r="C31" t="s">
        <v>6</v>
      </c>
      <c r="D31" t="s">
        <v>44</v>
      </c>
      <c r="E31">
        <v>1</v>
      </c>
      <c r="F31">
        <v>0</v>
      </c>
      <c r="G31">
        <v>0</v>
      </c>
      <c r="H31">
        <v>0</v>
      </c>
      <c r="I31">
        <v>1</v>
      </c>
      <c r="J31" t="s">
        <v>166</v>
      </c>
      <c r="K31" s="3"/>
      <c r="M31">
        <v>1</v>
      </c>
      <c r="N31">
        <v>56</v>
      </c>
      <c r="O31">
        <v>38</v>
      </c>
      <c r="P31" s="8" t="s">
        <v>271</v>
      </c>
      <c r="Q31" s="8"/>
      <c r="R31" s="3"/>
    </row>
    <row r="32" spans="1:18" x14ac:dyDescent="0.25">
      <c r="A32">
        <v>29</v>
      </c>
      <c r="B32">
        <v>0</v>
      </c>
      <c r="C32" t="s">
        <v>13</v>
      </c>
      <c r="D32" t="s">
        <v>45</v>
      </c>
      <c r="E32">
        <v>13</v>
      </c>
      <c r="F32">
        <v>1</v>
      </c>
      <c r="G32">
        <v>0</v>
      </c>
      <c r="H32">
        <v>3849568040</v>
      </c>
      <c r="I32">
        <v>1</v>
      </c>
      <c r="J32" t="s">
        <v>167</v>
      </c>
      <c r="K32" s="3"/>
      <c r="M32">
        <v>5</v>
      </c>
      <c r="N32">
        <v>35</v>
      </c>
      <c r="O32">
        <v>52</v>
      </c>
      <c r="P32" s="8" t="s">
        <v>272</v>
      </c>
      <c r="Q32" s="8"/>
      <c r="R32" s="3"/>
    </row>
    <row r="33" spans="1:18" x14ac:dyDescent="0.25">
      <c r="A33">
        <v>30</v>
      </c>
      <c r="B33">
        <v>0</v>
      </c>
      <c r="C33" t="s">
        <v>13</v>
      </c>
      <c r="D33" t="s">
        <v>46</v>
      </c>
      <c r="E33">
        <v>13</v>
      </c>
      <c r="F33">
        <v>0</v>
      </c>
      <c r="G33">
        <v>0</v>
      </c>
      <c r="H33">
        <v>4289938905</v>
      </c>
      <c r="I33">
        <v>1</v>
      </c>
      <c r="J33" t="s">
        <v>168</v>
      </c>
      <c r="K33" s="3"/>
      <c r="M33">
        <v>5</v>
      </c>
      <c r="N33">
        <v>17</v>
      </c>
      <c r="O33">
        <v>35</v>
      </c>
      <c r="P33" s="6"/>
      <c r="Q33" s="9"/>
      <c r="R33" s="12"/>
    </row>
    <row r="34" spans="1:18" x14ac:dyDescent="0.25">
      <c r="A34">
        <v>31</v>
      </c>
      <c r="B34">
        <v>0</v>
      </c>
      <c r="C34" t="s">
        <v>13</v>
      </c>
      <c r="D34" t="s">
        <v>47</v>
      </c>
      <c r="E34">
        <v>26</v>
      </c>
      <c r="F34">
        <v>1</v>
      </c>
      <c r="G34">
        <v>1</v>
      </c>
      <c r="H34">
        <v>8450070047</v>
      </c>
      <c r="I34">
        <v>1</v>
      </c>
      <c r="J34" t="s">
        <v>169</v>
      </c>
      <c r="K34" s="3" t="s">
        <v>255</v>
      </c>
      <c r="L34">
        <v>2010</v>
      </c>
      <c r="M34">
        <v>11</v>
      </c>
      <c r="N34">
        <v>1</v>
      </c>
      <c r="O34">
        <v>37</v>
      </c>
      <c r="P34" s="6"/>
      <c r="Q34" s="9"/>
      <c r="R34" s="12"/>
    </row>
    <row r="35" spans="1:18" x14ac:dyDescent="0.25">
      <c r="A35">
        <v>32</v>
      </c>
      <c r="B35">
        <v>0</v>
      </c>
      <c r="C35" t="s">
        <v>13</v>
      </c>
      <c r="D35" t="s">
        <v>48</v>
      </c>
      <c r="E35">
        <v>13</v>
      </c>
      <c r="F35">
        <v>0</v>
      </c>
      <c r="G35">
        <v>0</v>
      </c>
      <c r="H35">
        <v>4616293384</v>
      </c>
      <c r="I35">
        <v>1</v>
      </c>
      <c r="J35" t="s">
        <v>170</v>
      </c>
      <c r="K35" s="3" t="s">
        <v>2</v>
      </c>
      <c r="L35">
        <v>2011</v>
      </c>
      <c r="M35">
        <v>5</v>
      </c>
      <c r="N35">
        <v>9</v>
      </c>
      <c r="O35">
        <v>44</v>
      </c>
      <c r="P35" s="6"/>
      <c r="Q35" s="9"/>
      <c r="R35" s="12"/>
    </row>
    <row r="36" spans="1:18" x14ac:dyDescent="0.25">
      <c r="A36">
        <v>33</v>
      </c>
      <c r="B36">
        <v>0</v>
      </c>
      <c r="C36" t="s">
        <v>13</v>
      </c>
      <c r="D36" t="s">
        <v>49</v>
      </c>
      <c r="E36">
        <v>13</v>
      </c>
      <c r="F36">
        <v>0</v>
      </c>
      <c r="G36">
        <v>0</v>
      </c>
      <c r="H36">
        <v>4261331962</v>
      </c>
      <c r="I36">
        <v>1</v>
      </c>
      <c r="J36" t="s">
        <v>171</v>
      </c>
      <c r="K36" s="3"/>
      <c r="M36">
        <v>5</v>
      </c>
      <c r="N36">
        <v>14</v>
      </c>
      <c r="O36">
        <v>55</v>
      </c>
      <c r="P36" s="6"/>
      <c r="Q36" s="9"/>
      <c r="R36" s="12"/>
    </row>
    <row r="37" spans="1:18" x14ac:dyDescent="0.25">
      <c r="A37">
        <v>34</v>
      </c>
      <c r="B37">
        <v>0</v>
      </c>
      <c r="C37" t="s">
        <v>13</v>
      </c>
      <c r="D37" t="s">
        <v>50</v>
      </c>
      <c r="E37">
        <v>12</v>
      </c>
      <c r="F37">
        <v>0</v>
      </c>
      <c r="G37">
        <v>0</v>
      </c>
      <c r="H37">
        <v>4442742278</v>
      </c>
      <c r="I37">
        <v>1</v>
      </c>
      <c r="J37" t="s">
        <v>172</v>
      </c>
      <c r="K37" s="3" t="s">
        <v>2</v>
      </c>
      <c r="L37">
        <v>2013</v>
      </c>
      <c r="M37">
        <v>4</v>
      </c>
      <c r="N37">
        <v>44</v>
      </c>
      <c r="O37">
        <v>31</v>
      </c>
      <c r="P37" s="8" t="s">
        <v>273</v>
      </c>
      <c r="Q37" s="8"/>
      <c r="R37" s="3"/>
    </row>
    <row r="38" spans="1:18" x14ac:dyDescent="0.25">
      <c r="A38">
        <v>35</v>
      </c>
      <c r="B38">
        <v>0</v>
      </c>
      <c r="C38" t="s">
        <v>13</v>
      </c>
      <c r="D38" t="s">
        <v>51</v>
      </c>
      <c r="E38">
        <v>12</v>
      </c>
      <c r="F38">
        <v>0</v>
      </c>
      <c r="G38">
        <v>0</v>
      </c>
      <c r="H38">
        <v>5788975826</v>
      </c>
      <c r="I38">
        <v>1</v>
      </c>
      <c r="J38" t="s">
        <v>173</v>
      </c>
      <c r="K38" s="3"/>
      <c r="M38">
        <v>5</v>
      </c>
      <c r="N38">
        <v>7</v>
      </c>
      <c r="O38">
        <v>42</v>
      </c>
      <c r="P38" s="6"/>
      <c r="Q38" s="9"/>
      <c r="R38" s="12"/>
    </row>
    <row r="39" spans="1:18" x14ac:dyDescent="0.25">
      <c r="A39">
        <v>36</v>
      </c>
      <c r="B39">
        <v>0</v>
      </c>
      <c r="C39" t="s">
        <v>13</v>
      </c>
      <c r="D39" t="s">
        <v>52</v>
      </c>
      <c r="E39">
        <v>14</v>
      </c>
      <c r="F39">
        <v>0</v>
      </c>
      <c r="G39">
        <v>0</v>
      </c>
      <c r="H39">
        <v>0</v>
      </c>
      <c r="I39">
        <v>1</v>
      </c>
      <c r="J39" t="s">
        <v>174</v>
      </c>
      <c r="K39" s="3"/>
      <c r="M39">
        <v>5</v>
      </c>
      <c r="N39">
        <v>4</v>
      </c>
      <c r="O39">
        <v>16</v>
      </c>
      <c r="P39" s="6"/>
      <c r="Q39" s="9"/>
      <c r="R39" s="12"/>
    </row>
    <row r="40" spans="1:18" x14ac:dyDescent="0.25">
      <c r="A40">
        <v>37</v>
      </c>
      <c r="B40">
        <v>0</v>
      </c>
      <c r="C40" t="s">
        <v>13</v>
      </c>
      <c r="D40" t="s">
        <v>53</v>
      </c>
      <c r="E40">
        <v>24</v>
      </c>
      <c r="F40">
        <v>0</v>
      </c>
      <c r="G40">
        <v>0</v>
      </c>
      <c r="H40">
        <v>12416450410</v>
      </c>
      <c r="I40">
        <v>1</v>
      </c>
      <c r="J40" t="s">
        <v>175</v>
      </c>
      <c r="K40" s="3" t="s">
        <v>254</v>
      </c>
      <c r="L40">
        <v>2013</v>
      </c>
      <c r="M40">
        <v>9</v>
      </c>
      <c r="N40">
        <v>45</v>
      </c>
      <c r="O40">
        <v>29</v>
      </c>
      <c r="P40" s="6"/>
      <c r="Q40" s="9"/>
      <c r="R40" s="12"/>
    </row>
    <row r="41" spans="1:18" x14ac:dyDescent="0.25">
      <c r="A41">
        <v>38</v>
      </c>
      <c r="B41">
        <v>0</v>
      </c>
      <c r="C41" t="s">
        <v>13</v>
      </c>
      <c r="D41" t="s">
        <v>54</v>
      </c>
      <c r="E41">
        <v>13</v>
      </c>
      <c r="F41">
        <v>0</v>
      </c>
      <c r="G41">
        <v>0</v>
      </c>
      <c r="H41">
        <v>7241097661</v>
      </c>
      <c r="I41">
        <v>1</v>
      </c>
      <c r="J41" t="s">
        <v>176</v>
      </c>
      <c r="K41" s="3" t="s">
        <v>9</v>
      </c>
      <c r="L41">
        <v>2012</v>
      </c>
      <c r="M41">
        <v>5</v>
      </c>
      <c r="N41">
        <v>13</v>
      </c>
      <c r="O41">
        <v>39</v>
      </c>
      <c r="P41" s="6"/>
      <c r="Q41" s="9"/>
      <c r="R41" s="12"/>
    </row>
    <row r="42" spans="1:18" x14ac:dyDescent="0.25">
      <c r="A42">
        <v>39</v>
      </c>
      <c r="B42">
        <v>0</v>
      </c>
      <c r="C42" t="s">
        <v>13</v>
      </c>
      <c r="D42" t="s">
        <v>55</v>
      </c>
      <c r="E42">
        <v>25</v>
      </c>
      <c r="F42">
        <v>0</v>
      </c>
      <c r="G42">
        <v>0</v>
      </c>
      <c r="H42">
        <v>0</v>
      </c>
      <c r="I42">
        <v>1</v>
      </c>
      <c r="J42" t="s">
        <v>177</v>
      </c>
      <c r="K42" s="3"/>
      <c r="M42">
        <v>9</v>
      </c>
      <c r="N42">
        <v>24</v>
      </c>
      <c r="O42">
        <v>16</v>
      </c>
      <c r="P42" s="9"/>
      <c r="Q42" s="9"/>
      <c r="R42" s="12"/>
    </row>
    <row r="43" spans="1:18" x14ac:dyDescent="0.25">
      <c r="A43">
        <v>40</v>
      </c>
      <c r="B43">
        <v>0</v>
      </c>
      <c r="C43" t="s">
        <v>13</v>
      </c>
      <c r="D43" t="s">
        <v>56</v>
      </c>
      <c r="E43">
        <v>12</v>
      </c>
      <c r="F43">
        <v>0</v>
      </c>
      <c r="G43">
        <v>1</v>
      </c>
      <c r="H43">
        <v>0</v>
      </c>
      <c r="I43">
        <v>2</v>
      </c>
      <c r="J43" t="s">
        <v>178</v>
      </c>
      <c r="K43" s="3"/>
      <c r="M43">
        <v>4</v>
      </c>
      <c r="N43">
        <v>51</v>
      </c>
      <c r="O43">
        <v>15</v>
      </c>
      <c r="P43" s="9"/>
      <c r="Q43" s="9"/>
      <c r="R43" s="12"/>
    </row>
    <row r="44" spans="1:18" x14ac:dyDescent="0.25">
      <c r="A44">
        <v>41</v>
      </c>
      <c r="B44">
        <v>0</v>
      </c>
      <c r="C44" t="s">
        <v>13</v>
      </c>
      <c r="D44" t="s">
        <v>57</v>
      </c>
      <c r="E44">
        <v>12</v>
      </c>
      <c r="F44">
        <v>0</v>
      </c>
      <c r="G44">
        <v>0</v>
      </c>
      <c r="H44">
        <v>7910330633</v>
      </c>
      <c r="I44">
        <v>1</v>
      </c>
      <c r="J44" t="s">
        <v>179</v>
      </c>
      <c r="K44" s="3" t="s">
        <v>2</v>
      </c>
      <c r="L44">
        <v>2013</v>
      </c>
      <c r="M44">
        <v>4</v>
      </c>
      <c r="N44">
        <v>7</v>
      </c>
      <c r="O44">
        <v>57</v>
      </c>
      <c r="P44" s="9"/>
      <c r="Q44" s="9"/>
      <c r="R44" s="12"/>
    </row>
    <row r="45" spans="1:18" x14ac:dyDescent="0.25">
      <c r="A45">
        <v>42</v>
      </c>
      <c r="B45">
        <v>0</v>
      </c>
      <c r="C45" t="s">
        <v>13</v>
      </c>
      <c r="D45" t="s">
        <v>58</v>
      </c>
      <c r="E45">
        <v>24</v>
      </c>
      <c r="F45">
        <v>0</v>
      </c>
      <c r="G45">
        <v>0</v>
      </c>
      <c r="H45">
        <v>8174459847</v>
      </c>
      <c r="I45">
        <v>1</v>
      </c>
      <c r="J45" t="s">
        <v>180</v>
      </c>
      <c r="K45" s="3" t="s">
        <v>254</v>
      </c>
      <c r="L45">
        <v>2014</v>
      </c>
      <c r="M45">
        <v>9</v>
      </c>
      <c r="N45">
        <v>8</v>
      </c>
      <c r="O45">
        <v>54</v>
      </c>
      <c r="P45" s="8" t="s">
        <v>274</v>
      </c>
      <c r="Q45" s="8" t="s">
        <v>275</v>
      </c>
      <c r="R45" s="2"/>
    </row>
    <row r="46" spans="1:18" x14ac:dyDescent="0.25">
      <c r="A46">
        <v>43</v>
      </c>
      <c r="B46">
        <v>0</v>
      </c>
      <c r="C46" t="s">
        <v>13</v>
      </c>
      <c r="D46" t="s">
        <v>59</v>
      </c>
      <c r="F46">
        <v>0</v>
      </c>
      <c r="G46">
        <v>0</v>
      </c>
      <c r="H46">
        <v>7783211114</v>
      </c>
      <c r="I46">
        <v>1</v>
      </c>
      <c r="J46" t="s">
        <v>181</v>
      </c>
      <c r="K46" s="3" t="s">
        <v>255</v>
      </c>
      <c r="L46">
        <v>2010</v>
      </c>
      <c r="P46" s="9"/>
      <c r="Q46" s="9"/>
      <c r="R46" s="12"/>
    </row>
    <row r="47" spans="1:18" x14ac:dyDescent="0.25">
      <c r="A47">
        <v>44</v>
      </c>
      <c r="B47">
        <v>0</v>
      </c>
      <c r="C47" t="s">
        <v>13</v>
      </c>
      <c r="D47" t="s">
        <v>60</v>
      </c>
      <c r="E47">
        <v>12</v>
      </c>
      <c r="F47">
        <v>0</v>
      </c>
      <c r="G47">
        <v>0</v>
      </c>
      <c r="H47">
        <v>4075620960</v>
      </c>
      <c r="I47">
        <v>1</v>
      </c>
      <c r="J47" t="s">
        <v>182</v>
      </c>
      <c r="K47" s="3" t="s">
        <v>2</v>
      </c>
      <c r="L47">
        <v>2013</v>
      </c>
      <c r="M47">
        <v>4</v>
      </c>
      <c r="N47">
        <v>45</v>
      </c>
      <c r="O47">
        <v>25</v>
      </c>
      <c r="P47" s="9"/>
      <c r="Q47" s="9"/>
      <c r="R47" s="12"/>
    </row>
    <row r="48" spans="1:18" x14ac:dyDescent="0.25">
      <c r="A48">
        <v>45</v>
      </c>
      <c r="B48">
        <v>0</v>
      </c>
      <c r="C48" t="s">
        <v>13</v>
      </c>
      <c r="D48" t="s">
        <v>61</v>
      </c>
      <c r="E48">
        <v>24</v>
      </c>
      <c r="F48">
        <v>0</v>
      </c>
      <c r="G48">
        <v>0</v>
      </c>
      <c r="H48">
        <v>5486616265</v>
      </c>
      <c r="I48">
        <v>1</v>
      </c>
      <c r="J48" t="s">
        <v>183</v>
      </c>
      <c r="K48" s="3"/>
      <c r="M48">
        <v>9</v>
      </c>
      <c r="N48">
        <v>47</v>
      </c>
      <c r="O48">
        <v>54</v>
      </c>
      <c r="P48" s="9"/>
      <c r="Q48" s="9"/>
      <c r="R48" s="12"/>
    </row>
    <row r="49" spans="1:18" x14ac:dyDescent="0.25">
      <c r="A49">
        <v>46</v>
      </c>
      <c r="B49">
        <v>0</v>
      </c>
      <c r="C49" t="s">
        <v>13</v>
      </c>
      <c r="D49" t="s">
        <v>62</v>
      </c>
      <c r="E49">
        <v>13</v>
      </c>
      <c r="F49">
        <v>0</v>
      </c>
      <c r="G49">
        <v>0</v>
      </c>
      <c r="H49">
        <v>3884499924</v>
      </c>
      <c r="I49">
        <v>1</v>
      </c>
      <c r="J49" t="s">
        <v>184</v>
      </c>
      <c r="K49" s="3" t="s">
        <v>2</v>
      </c>
      <c r="L49">
        <v>2012</v>
      </c>
      <c r="P49" s="9"/>
      <c r="Q49" s="9"/>
      <c r="R49" s="12"/>
    </row>
    <row r="50" spans="1:18" x14ac:dyDescent="0.25">
      <c r="A50">
        <v>47</v>
      </c>
      <c r="B50">
        <v>0</v>
      </c>
      <c r="C50" t="s">
        <v>13</v>
      </c>
      <c r="D50" t="s">
        <v>63</v>
      </c>
      <c r="E50">
        <v>14</v>
      </c>
      <c r="F50">
        <v>0</v>
      </c>
      <c r="G50">
        <v>7</v>
      </c>
      <c r="H50">
        <v>0</v>
      </c>
      <c r="I50">
        <v>1</v>
      </c>
      <c r="J50" t="s">
        <v>185</v>
      </c>
      <c r="K50" s="3" t="s">
        <v>255</v>
      </c>
      <c r="L50">
        <v>2009</v>
      </c>
      <c r="M50">
        <v>5</v>
      </c>
      <c r="N50">
        <v>56</v>
      </c>
      <c r="O50">
        <v>45</v>
      </c>
      <c r="P50" s="6"/>
      <c r="Q50" s="9"/>
      <c r="R50" s="12"/>
    </row>
    <row r="51" spans="1:18" x14ac:dyDescent="0.25">
      <c r="A51">
        <v>48</v>
      </c>
      <c r="B51">
        <v>0</v>
      </c>
      <c r="C51" t="s">
        <v>13</v>
      </c>
      <c r="D51" t="s">
        <v>64</v>
      </c>
      <c r="E51">
        <v>24</v>
      </c>
      <c r="F51">
        <v>0</v>
      </c>
      <c r="G51">
        <v>3</v>
      </c>
      <c r="H51">
        <v>0</v>
      </c>
      <c r="I51">
        <v>2</v>
      </c>
      <c r="J51" t="s">
        <v>186</v>
      </c>
      <c r="K51" s="3" t="s">
        <v>255</v>
      </c>
      <c r="L51">
        <v>2010</v>
      </c>
      <c r="M51">
        <v>10</v>
      </c>
      <c r="N51">
        <v>52</v>
      </c>
      <c r="O51">
        <v>46</v>
      </c>
      <c r="P51" s="6"/>
      <c r="Q51" s="9"/>
      <c r="R51" s="12"/>
    </row>
    <row r="52" spans="1:18" x14ac:dyDescent="0.25">
      <c r="A52">
        <v>49</v>
      </c>
      <c r="B52">
        <v>0</v>
      </c>
      <c r="C52" t="s">
        <v>13</v>
      </c>
      <c r="D52" t="s">
        <v>65</v>
      </c>
      <c r="E52">
        <v>12</v>
      </c>
      <c r="F52">
        <v>0</v>
      </c>
      <c r="G52">
        <v>0</v>
      </c>
      <c r="H52">
        <v>3099970850</v>
      </c>
      <c r="I52">
        <v>1</v>
      </c>
      <c r="J52" t="s">
        <v>187</v>
      </c>
      <c r="K52" s="3" t="s">
        <v>2</v>
      </c>
      <c r="L52">
        <v>2012</v>
      </c>
      <c r="P52" s="9"/>
      <c r="Q52" s="9"/>
      <c r="R52" s="12"/>
    </row>
    <row r="53" spans="1:18" x14ac:dyDescent="0.25">
      <c r="A53">
        <v>50</v>
      </c>
      <c r="B53">
        <v>0</v>
      </c>
      <c r="C53" t="s">
        <v>13</v>
      </c>
      <c r="D53" t="s">
        <v>66</v>
      </c>
      <c r="E53">
        <v>12</v>
      </c>
      <c r="F53">
        <v>1</v>
      </c>
      <c r="G53">
        <v>0</v>
      </c>
      <c r="H53">
        <v>0</v>
      </c>
      <c r="I53">
        <v>1</v>
      </c>
      <c r="J53" t="s">
        <v>188</v>
      </c>
      <c r="K53" s="3" t="s">
        <v>9</v>
      </c>
      <c r="L53">
        <v>2011</v>
      </c>
      <c r="M53">
        <v>5</v>
      </c>
      <c r="N53">
        <v>21</v>
      </c>
      <c r="O53">
        <v>22</v>
      </c>
      <c r="P53" s="9"/>
      <c r="Q53" s="9"/>
      <c r="R53" s="12"/>
    </row>
    <row r="54" spans="1:18" x14ac:dyDescent="0.25">
      <c r="A54">
        <v>51</v>
      </c>
      <c r="B54">
        <v>0</v>
      </c>
      <c r="C54" t="s">
        <v>13</v>
      </c>
      <c r="D54" t="s">
        <v>67</v>
      </c>
      <c r="E54">
        <v>10</v>
      </c>
      <c r="F54">
        <v>0</v>
      </c>
      <c r="G54">
        <v>2</v>
      </c>
      <c r="H54">
        <v>0</v>
      </c>
      <c r="I54">
        <v>2</v>
      </c>
      <c r="J54" t="s">
        <v>189</v>
      </c>
      <c r="K54" s="3" t="s">
        <v>255</v>
      </c>
      <c r="L54">
        <v>2012</v>
      </c>
      <c r="M54">
        <v>4</v>
      </c>
      <c r="N54">
        <v>57</v>
      </c>
      <c r="O54">
        <v>24</v>
      </c>
      <c r="P54" s="6"/>
      <c r="Q54" s="9"/>
      <c r="R54" s="12"/>
    </row>
    <row r="55" spans="1:18" x14ac:dyDescent="0.25">
      <c r="A55">
        <v>52</v>
      </c>
      <c r="B55">
        <v>0</v>
      </c>
      <c r="C55" t="s">
        <v>13</v>
      </c>
      <c r="D55" t="s">
        <v>68</v>
      </c>
      <c r="E55">
        <v>1</v>
      </c>
      <c r="F55">
        <v>0</v>
      </c>
      <c r="G55">
        <v>0</v>
      </c>
      <c r="H55">
        <v>3461703367</v>
      </c>
      <c r="I55">
        <v>1</v>
      </c>
      <c r="J55" t="s">
        <v>190</v>
      </c>
      <c r="K55" s="3" t="s">
        <v>255</v>
      </c>
      <c r="L55">
        <v>2013</v>
      </c>
      <c r="M55">
        <v>0</v>
      </c>
      <c r="N55">
        <v>45</v>
      </c>
      <c r="O55">
        <v>51</v>
      </c>
      <c r="P55" s="6"/>
      <c r="Q55" s="9"/>
      <c r="R55" s="12"/>
    </row>
    <row r="56" spans="1:18" x14ac:dyDescent="0.25">
      <c r="A56">
        <v>53</v>
      </c>
      <c r="B56">
        <v>0</v>
      </c>
      <c r="C56" t="s">
        <v>13</v>
      </c>
      <c r="D56" t="s">
        <v>69</v>
      </c>
      <c r="E56">
        <v>20</v>
      </c>
      <c r="F56">
        <v>0</v>
      </c>
      <c r="G56">
        <v>0</v>
      </c>
      <c r="H56">
        <v>940589673</v>
      </c>
      <c r="I56">
        <v>1</v>
      </c>
      <c r="J56" t="s">
        <v>191</v>
      </c>
      <c r="M56">
        <v>1</v>
      </c>
      <c r="N56">
        <v>0</v>
      </c>
      <c r="O56">
        <v>2</v>
      </c>
      <c r="P56" s="8" t="s">
        <v>276</v>
      </c>
      <c r="Q56" s="8"/>
      <c r="R56" s="3"/>
    </row>
    <row r="57" spans="1:18" x14ac:dyDescent="0.25">
      <c r="A57">
        <v>54</v>
      </c>
      <c r="B57">
        <v>0</v>
      </c>
      <c r="C57" t="s">
        <v>13</v>
      </c>
      <c r="D57" t="s">
        <v>70</v>
      </c>
      <c r="E57">
        <v>12</v>
      </c>
      <c r="F57">
        <v>0</v>
      </c>
      <c r="G57">
        <v>0</v>
      </c>
      <c r="H57">
        <v>5365959816</v>
      </c>
      <c r="I57">
        <v>1</v>
      </c>
      <c r="J57" t="s">
        <v>155</v>
      </c>
      <c r="K57" s="3" t="s">
        <v>254</v>
      </c>
      <c r="L57">
        <v>2013</v>
      </c>
      <c r="M57">
        <v>4</v>
      </c>
      <c r="N57">
        <v>45</v>
      </c>
      <c r="O57">
        <v>49</v>
      </c>
      <c r="P57" s="8"/>
      <c r="Q57" s="8"/>
      <c r="R57" s="3"/>
    </row>
    <row r="58" spans="1:18" x14ac:dyDescent="0.25">
      <c r="A58">
        <v>55</v>
      </c>
      <c r="B58">
        <v>0</v>
      </c>
      <c r="C58" t="s">
        <v>13</v>
      </c>
      <c r="D58" t="s">
        <v>71</v>
      </c>
      <c r="E58">
        <v>13</v>
      </c>
      <c r="F58">
        <v>0</v>
      </c>
      <c r="G58">
        <v>0</v>
      </c>
      <c r="H58">
        <v>0</v>
      </c>
      <c r="I58">
        <v>1</v>
      </c>
      <c r="J58" t="s">
        <v>192</v>
      </c>
      <c r="K58" s="3" t="s">
        <v>254</v>
      </c>
      <c r="L58">
        <v>2011</v>
      </c>
      <c r="M58">
        <v>5</v>
      </c>
      <c r="N58">
        <v>16</v>
      </c>
      <c r="O58">
        <v>27</v>
      </c>
      <c r="P58" s="9"/>
      <c r="Q58" s="9"/>
      <c r="R58" s="12"/>
    </row>
    <row r="59" spans="1:18" x14ac:dyDescent="0.25">
      <c r="A59">
        <v>56</v>
      </c>
      <c r="B59">
        <v>0</v>
      </c>
      <c r="C59" t="s">
        <v>13</v>
      </c>
      <c r="D59" t="s">
        <v>72</v>
      </c>
      <c r="E59">
        <v>13</v>
      </c>
      <c r="F59">
        <v>0</v>
      </c>
      <c r="G59">
        <v>0</v>
      </c>
      <c r="H59">
        <v>0</v>
      </c>
      <c r="I59">
        <v>2</v>
      </c>
      <c r="J59" t="s">
        <v>193</v>
      </c>
      <c r="K59" s="3" t="s">
        <v>2</v>
      </c>
      <c r="L59">
        <v>2012</v>
      </c>
      <c r="M59">
        <v>5</v>
      </c>
      <c r="N59">
        <v>14</v>
      </c>
      <c r="O59">
        <v>3</v>
      </c>
      <c r="P59" s="9"/>
      <c r="Q59" s="9"/>
      <c r="R59" s="12"/>
    </row>
    <row r="60" spans="1:18" x14ac:dyDescent="0.25">
      <c r="A60">
        <v>57</v>
      </c>
      <c r="B60">
        <v>0</v>
      </c>
      <c r="C60" t="s">
        <v>13</v>
      </c>
      <c r="D60" t="s">
        <v>73</v>
      </c>
      <c r="E60">
        <v>26</v>
      </c>
      <c r="F60">
        <v>0</v>
      </c>
      <c r="G60">
        <v>0</v>
      </c>
      <c r="H60">
        <v>0</v>
      </c>
      <c r="I60">
        <v>1</v>
      </c>
      <c r="J60" t="s">
        <v>194</v>
      </c>
      <c r="K60" s="3" t="s">
        <v>254</v>
      </c>
      <c r="L60">
        <v>2012</v>
      </c>
      <c r="M60">
        <v>10</v>
      </c>
      <c r="N60">
        <v>15</v>
      </c>
      <c r="O60">
        <v>19</v>
      </c>
      <c r="P60" s="9"/>
      <c r="Q60" s="9"/>
      <c r="R60" s="12"/>
    </row>
    <row r="61" spans="1:18" x14ac:dyDescent="0.25">
      <c r="A61">
        <v>58</v>
      </c>
      <c r="B61">
        <v>0</v>
      </c>
      <c r="C61" t="s">
        <v>13</v>
      </c>
      <c r="D61" t="s">
        <v>74</v>
      </c>
      <c r="E61">
        <v>25</v>
      </c>
      <c r="F61">
        <v>0</v>
      </c>
      <c r="G61">
        <v>0</v>
      </c>
      <c r="H61">
        <v>8630813790</v>
      </c>
      <c r="I61">
        <v>1</v>
      </c>
      <c r="J61" t="s">
        <v>195</v>
      </c>
      <c r="K61" s="3" t="s">
        <v>254</v>
      </c>
      <c r="L61">
        <v>2013</v>
      </c>
      <c r="M61">
        <v>10</v>
      </c>
      <c r="N61">
        <v>12</v>
      </c>
      <c r="O61">
        <v>32</v>
      </c>
      <c r="P61" s="8" t="s">
        <v>263</v>
      </c>
      <c r="Q61" s="8" t="s">
        <v>277</v>
      </c>
      <c r="R61" s="2" t="s">
        <v>286</v>
      </c>
    </row>
    <row r="62" spans="1:18" x14ac:dyDescent="0.25">
      <c r="A62">
        <v>59</v>
      </c>
      <c r="B62">
        <v>0</v>
      </c>
      <c r="C62" t="s">
        <v>13</v>
      </c>
      <c r="D62" t="s">
        <v>75</v>
      </c>
      <c r="E62">
        <v>13</v>
      </c>
      <c r="F62">
        <v>0</v>
      </c>
      <c r="G62">
        <v>0</v>
      </c>
      <c r="H62">
        <v>3578168937</v>
      </c>
      <c r="I62">
        <v>1</v>
      </c>
      <c r="J62" t="s">
        <v>196</v>
      </c>
      <c r="K62" s="3" t="s">
        <v>2</v>
      </c>
      <c r="L62">
        <v>2013</v>
      </c>
      <c r="M62">
        <v>5</v>
      </c>
      <c r="N62">
        <v>16</v>
      </c>
      <c r="O62">
        <v>2</v>
      </c>
      <c r="P62" s="8"/>
      <c r="Q62" s="8"/>
      <c r="R62" s="2" t="s">
        <v>286</v>
      </c>
    </row>
    <row r="63" spans="1:18" x14ac:dyDescent="0.25">
      <c r="A63">
        <v>60</v>
      </c>
      <c r="B63">
        <v>0</v>
      </c>
      <c r="C63" t="s">
        <v>13</v>
      </c>
      <c r="D63" t="s">
        <v>76</v>
      </c>
      <c r="E63">
        <v>13</v>
      </c>
      <c r="F63">
        <v>0</v>
      </c>
      <c r="G63">
        <v>0</v>
      </c>
      <c r="H63">
        <v>0</v>
      </c>
      <c r="I63">
        <v>1</v>
      </c>
      <c r="J63" t="s">
        <v>197</v>
      </c>
      <c r="K63" s="3" t="s">
        <v>9</v>
      </c>
      <c r="L63">
        <v>2013</v>
      </c>
      <c r="M63">
        <v>5</v>
      </c>
      <c r="N63">
        <v>7</v>
      </c>
      <c r="O63">
        <v>35</v>
      </c>
      <c r="P63" s="9"/>
      <c r="Q63" s="9"/>
      <c r="R63" s="12"/>
    </row>
    <row r="64" spans="1:18" x14ac:dyDescent="0.25">
      <c r="A64">
        <v>61</v>
      </c>
      <c r="B64">
        <v>0</v>
      </c>
      <c r="C64" t="s">
        <v>13</v>
      </c>
      <c r="D64" t="s">
        <v>77</v>
      </c>
      <c r="E64">
        <v>24</v>
      </c>
      <c r="F64">
        <v>0</v>
      </c>
      <c r="G64">
        <v>0</v>
      </c>
      <c r="H64">
        <v>9553342424</v>
      </c>
      <c r="I64">
        <v>1</v>
      </c>
      <c r="J64" t="s">
        <v>198</v>
      </c>
      <c r="K64" s="3"/>
      <c r="M64">
        <v>9</v>
      </c>
      <c r="N64">
        <v>34</v>
      </c>
      <c r="O64">
        <v>40</v>
      </c>
      <c r="P64" s="8" t="s">
        <v>278</v>
      </c>
      <c r="Q64" s="8"/>
      <c r="R64" s="3"/>
    </row>
    <row r="65" spans="1:18" x14ac:dyDescent="0.25">
      <c r="A65">
        <v>62</v>
      </c>
      <c r="B65">
        <v>0</v>
      </c>
      <c r="C65" t="s">
        <v>13</v>
      </c>
      <c r="D65" t="s">
        <v>78</v>
      </c>
      <c r="E65">
        <v>25</v>
      </c>
      <c r="F65">
        <v>0</v>
      </c>
      <c r="G65">
        <v>0</v>
      </c>
      <c r="H65">
        <v>9980890419</v>
      </c>
      <c r="I65">
        <v>1</v>
      </c>
      <c r="J65" t="s">
        <v>199</v>
      </c>
      <c r="K65" s="3"/>
      <c r="M65">
        <v>10</v>
      </c>
      <c r="N65">
        <v>12</v>
      </c>
      <c r="O65">
        <v>52</v>
      </c>
      <c r="P65" s="9"/>
      <c r="Q65" s="9"/>
      <c r="R65" s="12"/>
    </row>
    <row r="66" spans="1:18" x14ac:dyDescent="0.25">
      <c r="A66">
        <v>63</v>
      </c>
      <c r="B66">
        <v>0</v>
      </c>
      <c r="C66" t="s">
        <v>13</v>
      </c>
      <c r="D66" t="s">
        <v>79</v>
      </c>
      <c r="E66">
        <v>12</v>
      </c>
      <c r="F66">
        <v>0</v>
      </c>
      <c r="G66">
        <v>0</v>
      </c>
      <c r="H66">
        <v>4688852004</v>
      </c>
      <c r="I66">
        <v>1</v>
      </c>
      <c r="J66" t="s">
        <v>200</v>
      </c>
      <c r="K66" s="3" t="s">
        <v>254</v>
      </c>
      <c r="L66">
        <v>2011</v>
      </c>
      <c r="P66" s="9"/>
      <c r="Q66" s="9"/>
      <c r="R66" s="12"/>
    </row>
    <row r="67" spans="1:18" x14ac:dyDescent="0.25">
      <c r="A67">
        <v>64</v>
      </c>
      <c r="B67">
        <v>0</v>
      </c>
      <c r="C67" t="s">
        <v>13</v>
      </c>
      <c r="D67" t="s">
        <v>80</v>
      </c>
      <c r="E67">
        <v>12</v>
      </c>
      <c r="F67">
        <v>0</v>
      </c>
      <c r="G67">
        <v>0</v>
      </c>
      <c r="H67">
        <v>3800601454</v>
      </c>
      <c r="I67">
        <v>1</v>
      </c>
      <c r="J67" t="s">
        <v>201</v>
      </c>
      <c r="K67" s="3" t="s">
        <v>254</v>
      </c>
      <c r="L67">
        <v>2011</v>
      </c>
      <c r="M67">
        <v>4</v>
      </c>
      <c r="N67">
        <v>56</v>
      </c>
      <c r="O67">
        <v>0</v>
      </c>
      <c r="P67" s="6"/>
      <c r="Q67" s="9"/>
      <c r="R67" s="12"/>
    </row>
    <row r="68" spans="1:18" x14ac:dyDescent="0.25">
      <c r="A68">
        <v>65</v>
      </c>
      <c r="B68">
        <v>0</v>
      </c>
      <c r="C68" t="s">
        <v>13</v>
      </c>
      <c r="D68" t="s">
        <v>81</v>
      </c>
      <c r="E68">
        <v>13</v>
      </c>
      <c r="F68">
        <v>0</v>
      </c>
      <c r="G68">
        <v>0</v>
      </c>
      <c r="H68">
        <v>650623681</v>
      </c>
      <c r="I68">
        <v>1</v>
      </c>
      <c r="J68" t="s">
        <v>202</v>
      </c>
      <c r="K68" s="3" t="s">
        <v>9</v>
      </c>
      <c r="L68">
        <v>2013</v>
      </c>
      <c r="M68">
        <v>0</v>
      </c>
      <c r="N68">
        <v>54</v>
      </c>
      <c r="O68">
        <v>6</v>
      </c>
      <c r="P68" s="8" t="s">
        <v>279</v>
      </c>
      <c r="Q68" s="8"/>
      <c r="R68" s="3"/>
    </row>
    <row r="69" spans="1:18" x14ac:dyDescent="0.25">
      <c r="A69">
        <v>66</v>
      </c>
      <c r="B69">
        <v>0</v>
      </c>
      <c r="C69" t="s">
        <v>13</v>
      </c>
      <c r="D69" t="s">
        <v>82</v>
      </c>
      <c r="E69">
        <v>12</v>
      </c>
      <c r="F69">
        <v>0</v>
      </c>
      <c r="G69">
        <v>0</v>
      </c>
      <c r="H69">
        <v>3782861568</v>
      </c>
      <c r="I69">
        <v>1</v>
      </c>
      <c r="J69" t="s">
        <v>203</v>
      </c>
      <c r="K69" s="3" t="s">
        <v>9</v>
      </c>
      <c r="L69">
        <v>2013</v>
      </c>
      <c r="M69">
        <v>4</v>
      </c>
      <c r="N69">
        <v>43</v>
      </c>
      <c r="O69">
        <v>57</v>
      </c>
      <c r="P69" s="8" t="s">
        <v>263</v>
      </c>
      <c r="Q69" s="8"/>
      <c r="R69" s="3"/>
    </row>
    <row r="70" spans="1:18" x14ac:dyDescent="0.25">
      <c r="A70">
        <v>67</v>
      </c>
      <c r="B70">
        <v>0</v>
      </c>
      <c r="C70" t="s">
        <v>13</v>
      </c>
      <c r="D70" t="s">
        <v>83</v>
      </c>
      <c r="E70">
        <v>12</v>
      </c>
      <c r="F70">
        <v>0</v>
      </c>
      <c r="G70">
        <v>0</v>
      </c>
      <c r="H70">
        <v>0</v>
      </c>
      <c r="I70">
        <v>1</v>
      </c>
      <c r="J70" t="s">
        <v>204</v>
      </c>
      <c r="K70" s="3" t="s">
        <v>9</v>
      </c>
      <c r="L70">
        <v>2009</v>
      </c>
      <c r="M70">
        <v>4</v>
      </c>
      <c r="N70">
        <v>55</v>
      </c>
      <c r="O70">
        <v>1</v>
      </c>
      <c r="P70" s="6"/>
      <c r="Q70" s="9"/>
      <c r="R70" s="12"/>
    </row>
    <row r="71" spans="1:18" x14ac:dyDescent="0.25">
      <c r="A71">
        <v>68</v>
      </c>
      <c r="B71">
        <v>0</v>
      </c>
      <c r="C71" t="s">
        <v>13</v>
      </c>
      <c r="D71" t="s">
        <v>84</v>
      </c>
      <c r="E71">
        <v>12</v>
      </c>
      <c r="F71">
        <v>0</v>
      </c>
      <c r="G71">
        <v>0</v>
      </c>
      <c r="H71">
        <v>0</v>
      </c>
      <c r="I71">
        <v>2</v>
      </c>
      <c r="J71" t="s">
        <v>205</v>
      </c>
      <c r="K71" s="3"/>
      <c r="M71">
        <v>4</v>
      </c>
      <c r="N71">
        <v>42</v>
      </c>
      <c r="O71">
        <v>59</v>
      </c>
      <c r="P71" s="6"/>
      <c r="Q71" s="9"/>
      <c r="R71" s="12"/>
    </row>
    <row r="72" spans="1:18" x14ac:dyDescent="0.25">
      <c r="A72">
        <v>69</v>
      </c>
      <c r="B72">
        <v>0</v>
      </c>
      <c r="C72" t="s">
        <v>13</v>
      </c>
      <c r="D72" t="s">
        <v>85</v>
      </c>
      <c r="E72">
        <v>12</v>
      </c>
      <c r="F72">
        <v>0</v>
      </c>
      <c r="G72">
        <v>3</v>
      </c>
      <c r="H72">
        <v>4583944069</v>
      </c>
      <c r="I72">
        <v>1</v>
      </c>
      <c r="J72" t="s">
        <v>146</v>
      </c>
      <c r="K72" s="3"/>
      <c r="M72">
        <v>5</v>
      </c>
      <c r="N72">
        <v>12</v>
      </c>
      <c r="O72">
        <v>23</v>
      </c>
      <c r="P72" s="6"/>
      <c r="Q72" s="9"/>
      <c r="R72" s="12"/>
    </row>
    <row r="73" spans="1:18" x14ac:dyDescent="0.25">
      <c r="A73">
        <v>70</v>
      </c>
      <c r="B73">
        <v>0</v>
      </c>
      <c r="C73" t="s">
        <v>13</v>
      </c>
      <c r="D73" t="s">
        <v>86</v>
      </c>
      <c r="E73">
        <v>13</v>
      </c>
      <c r="F73">
        <v>0</v>
      </c>
      <c r="G73">
        <v>0</v>
      </c>
      <c r="H73">
        <v>4485955223</v>
      </c>
      <c r="I73">
        <v>1</v>
      </c>
      <c r="J73" t="s">
        <v>206</v>
      </c>
      <c r="K73" s="3" t="s">
        <v>2</v>
      </c>
      <c r="L73">
        <v>2011</v>
      </c>
      <c r="M73">
        <v>5</v>
      </c>
      <c r="N73">
        <v>13</v>
      </c>
      <c r="O73">
        <v>37</v>
      </c>
      <c r="P73" s="9"/>
      <c r="Q73" s="9"/>
      <c r="R73" s="12"/>
    </row>
    <row r="74" spans="1:18" x14ac:dyDescent="0.25">
      <c r="A74">
        <v>71</v>
      </c>
      <c r="B74">
        <v>0</v>
      </c>
      <c r="C74" t="s">
        <v>13</v>
      </c>
      <c r="D74" t="s">
        <v>87</v>
      </c>
      <c r="E74">
        <v>12</v>
      </c>
      <c r="F74">
        <v>0</v>
      </c>
      <c r="G74">
        <v>0</v>
      </c>
      <c r="H74">
        <v>0</v>
      </c>
      <c r="I74">
        <v>1</v>
      </c>
      <c r="J74" t="s">
        <v>207</v>
      </c>
      <c r="K74" s="3" t="s">
        <v>255</v>
      </c>
      <c r="L74">
        <v>2012</v>
      </c>
      <c r="M74">
        <v>4</v>
      </c>
      <c r="N74">
        <v>44</v>
      </c>
      <c r="O74">
        <v>27</v>
      </c>
      <c r="P74" s="9"/>
      <c r="Q74" s="9"/>
      <c r="R74" s="12"/>
    </row>
    <row r="75" spans="1:18" x14ac:dyDescent="0.25">
      <c r="A75">
        <v>72</v>
      </c>
      <c r="B75">
        <v>0</v>
      </c>
      <c r="C75" t="s">
        <v>13</v>
      </c>
      <c r="D75" t="s">
        <v>88</v>
      </c>
      <c r="E75">
        <v>12</v>
      </c>
      <c r="F75">
        <v>0</v>
      </c>
      <c r="G75">
        <v>0</v>
      </c>
      <c r="H75">
        <v>0</v>
      </c>
      <c r="I75">
        <v>2</v>
      </c>
      <c r="J75" t="s">
        <v>208</v>
      </c>
      <c r="K75" s="3"/>
      <c r="M75">
        <v>4</v>
      </c>
      <c r="N75">
        <v>44</v>
      </c>
      <c r="O75">
        <v>12</v>
      </c>
      <c r="P75" s="9"/>
      <c r="Q75" s="9"/>
      <c r="R75" s="12"/>
    </row>
    <row r="76" spans="1:18" x14ac:dyDescent="0.25">
      <c r="A76">
        <v>73</v>
      </c>
      <c r="B76">
        <v>0</v>
      </c>
      <c r="C76" t="s">
        <v>13</v>
      </c>
      <c r="D76" t="s">
        <v>89</v>
      </c>
      <c r="E76">
        <v>12</v>
      </c>
      <c r="F76">
        <v>0</v>
      </c>
      <c r="G76">
        <v>0</v>
      </c>
      <c r="H76">
        <v>4048571600</v>
      </c>
      <c r="I76">
        <v>1</v>
      </c>
      <c r="J76" t="s">
        <v>209</v>
      </c>
      <c r="K76" s="3"/>
      <c r="M76">
        <v>4</v>
      </c>
      <c r="N76">
        <v>44</v>
      </c>
      <c r="O76">
        <v>9</v>
      </c>
      <c r="P76" s="9"/>
      <c r="Q76" s="9"/>
      <c r="R76" s="12"/>
    </row>
    <row r="77" spans="1:18" x14ac:dyDescent="0.25">
      <c r="A77">
        <v>74</v>
      </c>
      <c r="B77">
        <v>0</v>
      </c>
      <c r="C77" t="s">
        <v>13</v>
      </c>
      <c r="D77" t="s">
        <v>90</v>
      </c>
      <c r="E77">
        <v>13</v>
      </c>
      <c r="F77">
        <v>0</v>
      </c>
      <c r="G77">
        <v>0</v>
      </c>
      <c r="H77">
        <v>0</v>
      </c>
      <c r="I77">
        <v>1</v>
      </c>
      <c r="J77" t="s">
        <v>192</v>
      </c>
      <c r="K77" s="3"/>
      <c r="M77">
        <v>5</v>
      </c>
      <c r="N77">
        <v>14</v>
      </c>
      <c r="O77">
        <v>8</v>
      </c>
      <c r="P77" s="9"/>
      <c r="Q77" s="9"/>
      <c r="R77" s="12"/>
    </row>
    <row r="78" spans="1:18" x14ac:dyDescent="0.25">
      <c r="A78">
        <v>75</v>
      </c>
      <c r="B78">
        <v>0</v>
      </c>
      <c r="C78" t="s">
        <v>13</v>
      </c>
      <c r="D78" t="s">
        <v>91</v>
      </c>
      <c r="E78">
        <v>13</v>
      </c>
      <c r="F78">
        <v>0</v>
      </c>
      <c r="G78">
        <v>0</v>
      </c>
      <c r="H78">
        <v>0</v>
      </c>
      <c r="I78">
        <v>3</v>
      </c>
      <c r="J78" t="s">
        <v>210</v>
      </c>
      <c r="K78" s="3"/>
      <c r="M78">
        <v>5</v>
      </c>
      <c r="N78">
        <v>14</v>
      </c>
      <c r="O78">
        <v>8</v>
      </c>
      <c r="P78" s="8" t="s">
        <v>280</v>
      </c>
      <c r="Q78" s="8"/>
      <c r="R78" s="2"/>
    </row>
    <row r="79" spans="1:18" x14ac:dyDescent="0.25">
      <c r="A79">
        <v>76</v>
      </c>
      <c r="B79">
        <v>0</v>
      </c>
      <c r="C79" t="s">
        <v>13</v>
      </c>
      <c r="D79" t="s">
        <v>92</v>
      </c>
      <c r="E79">
        <v>13</v>
      </c>
      <c r="F79">
        <v>0</v>
      </c>
      <c r="G79">
        <v>0</v>
      </c>
      <c r="H79">
        <v>0</v>
      </c>
      <c r="I79">
        <v>2</v>
      </c>
      <c r="J79" t="s">
        <v>211</v>
      </c>
      <c r="K79" s="3"/>
      <c r="M79">
        <v>5</v>
      </c>
      <c r="N79">
        <v>14</v>
      </c>
      <c r="O79">
        <v>10</v>
      </c>
      <c r="P79" s="8" t="s">
        <v>281</v>
      </c>
      <c r="Q79" s="8"/>
      <c r="R79" s="2"/>
    </row>
    <row r="80" spans="1:18" x14ac:dyDescent="0.25">
      <c r="A80">
        <v>77</v>
      </c>
      <c r="B80">
        <v>0</v>
      </c>
      <c r="C80" t="s">
        <v>13</v>
      </c>
      <c r="D80" t="s">
        <v>93</v>
      </c>
      <c r="E80">
        <v>12</v>
      </c>
      <c r="F80">
        <v>0</v>
      </c>
      <c r="G80">
        <v>0</v>
      </c>
      <c r="H80">
        <v>5810517001</v>
      </c>
      <c r="I80">
        <v>1</v>
      </c>
      <c r="J80" t="s">
        <v>212</v>
      </c>
      <c r="K80" s="3" t="s">
        <v>2</v>
      </c>
      <c r="L80">
        <v>2014</v>
      </c>
      <c r="M80">
        <v>4</v>
      </c>
      <c r="N80">
        <v>43</v>
      </c>
      <c r="O80">
        <v>58</v>
      </c>
      <c r="P80" s="8" t="s">
        <v>259</v>
      </c>
      <c r="Q80" s="8"/>
      <c r="R80" s="2"/>
    </row>
    <row r="81" spans="1:18" x14ac:dyDescent="0.25">
      <c r="A81">
        <v>78</v>
      </c>
      <c r="B81">
        <v>0</v>
      </c>
      <c r="C81" t="s">
        <v>13</v>
      </c>
      <c r="D81" t="s">
        <v>94</v>
      </c>
      <c r="E81">
        <v>10</v>
      </c>
      <c r="F81">
        <v>0</v>
      </c>
      <c r="G81">
        <v>0</v>
      </c>
      <c r="H81">
        <v>8744652783</v>
      </c>
      <c r="I81">
        <v>1</v>
      </c>
      <c r="J81" t="s">
        <v>213</v>
      </c>
      <c r="K81" s="3" t="s">
        <v>9</v>
      </c>
      <c r="L81">
        <v>2011</v>
      </c>
      <c r="M81">
        <v>4</v>
      </c>
      <c r="N81">
        <v>10</v>
      </c>
      <c r="O81">
        <v>25</v>
      </c>
      <c r="P81" s="9"/>
      <c r="Q81" s="9"/>
      <c r="R81" s="12"/>
    </row>
    <row r="82" spans="1:18" x14ac:dyDescent="0.25">
      <c r="A82">
        <v>79</v>
      </c>
      <c r="B82">
        <v>0</v>
      </c>
      <c r="C82" t="s">
        <v>13</v>
      </c>
      <c r="D82" t="s">
        <v>95</v>
      </c>
      <c r="E82">
        <v>13</v>
      </c>
      <c r="F82">
        <v>0</v>
      </c>
      <c r="G82">
        <v>0</v>
      </c>
      <c r="H82">
        <v>4402585407</v>
      </c>
      <c r="I82">
        <v>1</v>
      </c>
      <c r="J82" t="s">
        <v>214</v>
      </c>
      <c r="K82" s="3" t="s">
        <v>255</v>
      </c>
      <c r="L82">
        <v>2012</v>
      </c>
      <c r="M82">
        <v>5</v>
      </c>
      <c r="N82">
        <v>8</v>
      </c>
      <c r="O82">
        <v>4</v>
      </c>
      <c r="P82" s="6"/>
      <c r="Q82" s="10"/>
    </row>
    <row r="83" spans="1:18" x14ac:dyDescent="0.25">
      <c r="A83">
        <v>80</v>
      </c>
      <c r="B83">
        <v>0</v>
      </c>
      <c r="C83" t="s">
        <v>13</v>
      </c>
      <c r="D83" t="s">
        <v>96</v>
      </c>
      <c r="E83">
        <v>26</v>
      </c>
      <c r="F83">
        <v>0</v>
      </c>
      <c r="G83">
        <v>0</v>
      </c>
      <c r="H83">
        <v>9848869212</v>
      </c>
      <c r="I83">
        <v>1</v>
      </c>
      <c r="J83" t="s">
        <v>215</v>
      </c>
      <c r="K83" s="3" t="s">
        <v>255</v>
      </c>
      <c r="L83">
        <v>2011</v>
      </c>
      <c r="M83">
        <v>10</v>
      </c>
      <c r="N83">
        <v>21</v>
      </c>
      <c r="O83">
        <v>59</v>
      </c>
      <c r="P83" s="8" t="s">
        <v>270</v>
      </c>
      <c r="Q83" s="8"/>
      <c r="R83" s="3"/>
    </row>
    <row r="84" spans="1:18" x14ac:dyDescent="0.25">
      <c r="A84">
        <v>81</v>
      </c>
      <c r="B84">
        <v>0</v>
      </c>
      <c r="C84" t="s">
        <v>13</v>
      </c>
      <c r="D84" t="s">
        <v>97</v>
      </c>
      <c r="E84">
        <v>13</v>
      </c>
      <c r="F84">
        <v>0</v>
      </c>
      <c r="G84">
        <v>0</v>
      </c>
      <c r="H84">
        <v>4389910869</v>
      </c>
      <c r="I84">
        <v>1</v>
      </c>
      <c r="J84" t="s">
        <v>216</v>
      </c>
      <c r="K84" s="3" t="s">
        <v>9</v>
      </c>
      <c r="L84">
        <v>2014</v>
      </c>
      <c r="M84">
        <v>5</v>
      </c>
      <c r="N84">
        <v>7</v>
      </c>
      <c r="O84">
        <v>26</v>
      </c>
      <c r="P84" s="8" t="s">
        <v>279</v>
      </c>
      <c r="Q84" s="8"/>
      <c r="R84" s="3" t="s">
        <v>287</v>
      </c>
    </row>
    <row r="85" spans="1:18" x14ac:dyDescent="0.25">
      <c r="A85">
        <v>82</v>
      </c>
      <c r="B85">
        <v>0</v>
      </c>
      <c r="C85" t="s">
        <v>13</v>
      </c>
      <c r="D85" t="s">
        <v>98</v>
      </c>
      <c r="E85">
        <v>23</v>
      </c>
      <c r="F85">
        <v>0</v>
      </c>
      <c r="G85">
        <v>1</v>
      </c>
      <c r="H85">
        <v>0</v>
      </c>
      <c r="I85">
        <v>1</v>
      </c>
      <c r="J85" t="s">
        <v>217</v>
      </c>
      <c r="K85" s="3"/>
      <c r="M85">
        <v>9</v>
      </c>
      <c r="N85">
        <v>0</v>
      </c>
      <c r="O85">
        <v>25</v>
      </c>
      <c r="P85" s="8" t="s">
        <v>282</v>
      </c>
      <c r="Q85" s="8"/>
      <c r="R85" s="3"/>
    </row>
    <row r="86" spans="1:18" x14ac:dyDescent="0.25">
      <c r="A86">
        <v>83</v>
      </c>
      <c r="B86">
        <v>0</v>
      </c>
      <c r="C86" t="s">
        <v>13</v>
      </c>
      <c r="D86" t="s">
        <v>99</v>
      </c>
      <c r="E86">
        <v>11</v>
      </c>
      <c r="F86">
        <v>1</v>
      </c>
      <c r="G86">
        <v>1</v>
      </c>
      <c r="H86">
        <v>0</v>
      </c>
      <c r="I86">
        <v>3</v>
      </c>
      <c r="J86" t="s">
        <v>218</v>
      </c>
      <c r="K86" s="3"/>
      <c r="M86">
        <v>4</v>
      </c>
      <c r="N86">
        <v>48</v>
      </c>
      <c r="O86">
        <v>41</v>
      </c>
      <c r="P86" s="8" t="s">
        <v>283</v>
      </c>
      <c r="Q86" s="8"/>
      <c r="R86" s="3"/>
    </row>
    <row r="87" spans="1:18" x14ac:dyDescent="0.25">
      <c r="A87">
        <v>84</v>
      </c>
      <c r="B87">
        <v>0</v>
      </c>
      <c r="C87" t="s">
        <v>13</v>
      </c>
      <c r="D87" t="s">
        <v>100</v>
      </c>
      <c r="E87">
        <v>11</v>
      </c>
      <c r="F87">
        <v>1</v>
      </c>
      <c r="G87">
        <v>0</v>
      </c>
      <c r="H87">
        <v>0</v>
      </c>
      <c r="I87">
        <v>2</v>
      </c>
      <c r="J87" t="s">
        <v>219</v>
      </c>
      <c r="K87" s="3"/>
      <c r="M87">
        <v>4</v>
      </c>
      <c r="N87">
        <v>30</v>
      </c>
      <c r="O87">
        <v>15</v>
      </c>
      <c r="P87" s="8" t="s">
        <v>284</v>
      </c>
      <c r="Q87" s="8"/>
      <c r="R87" s="3"/>
    </row>
    <row r="88" spans="1:18" x14ac:dyDescent="0.25">
      <c r="A88">
        <v>85</v>
      </c>
      <c r="B88">
        <v>0</v>
      </c>
      <c r="C88" t="s">
        <v>13</v>
      </c>
      <c r="D88" t="s">
        <v>101</v>
      </c>
      <c r="E88">
        <v>12</v>
      </c>
      <c r="F88">
        <v>0</v>
      </c>
      <c r="G88">
        <v>0</v>
      </c>
      <c r="H88">
        <v>0</v>
      </c>
      <c r="I88">
        <v>1</v>
      </c>
      <c r="J88" t="s">
        <v>220</v>
      </c>
      <c r="K88" s="3"/>
      <c r="M88">
        <v>4</v>
      </c>
      <c r="N88">
        <v>22</v>
      </c>
      <c r="O88">
        <v>3</v>
      </c>
      <c r="P88" s="9"/>
      <c r="Q88" s="9"/>
      <c r="R88" s="12"/>
    </row>
    <row r="89" spans="1:18" x14ac:dyDescent="0.25">
      <c r="A89">
        <v>86</v>
      </c>
      <c r="B89">
        <v>0</v>
      </c>
      <c r="C89" t="s">
        <v>13</v>
      </c>
      <c r="D89" t="s">
        <v>102</v>
      </c>
      <c r="E89">
        <v>12</v>
      </c>
      <c r="F89">
        <v>0</v>
      </c>
      <c r="G89">
        <v>0</v>
      </c>
      <c r="H89">
        <v>0</v>
      </c>
      <c r="I89">
        <v>2</v>
      </c>
      <c r="J89" t="s">
        <v>221</v>
      </c>
      <c r="K89" s="3"/>
      <c r="M89">
        <v>4</v>
      </c>
      <c r="N89">
        <v>58</v>
      </c>
      <c r="O89">
        <v>27</v>
      </c>
      <c r="P89" s="9"/>
      <c r="Q89" s="9"/>
      <c r="R89" s="12"/>
    </row>
    <row r="90" spans="1:18" x14ac:dyDescent="0.25">
      <c r="A90">
        <v>87</v>
      </c>
      <c r="B90">
        <v>0</v>
      </c>
      <c r="C90" t="s">
        <v>13</v>
      </c>
      <c r="D90" t="s">
        <v>103</v>
      </c>
      <c r="E90">
        <v>12</v>
      </c>
      <c r="F90">
        <v>0</v>
      </c>
      <c r="G90">
        <v>0</v>
      </c>
      <c r="H90">
        <v>5172115229</v>
      </c>
      <c r="I90">
        <v>1</v>
      </c>
      <c r="J90" t="s">
        <v>222</v>
      </c>
      <c r="K90" s="5" t="s">
        <v>9</v>
      </c>
      <c r="L90">
        <v>2014</v>
      </c>
      <c r="M90">
        <v>4</v>
      </c>
      <c r="N90">
        <v>50</v>
      </c>
      <c r="O90">
        <v>17</v>
      </c>
      <c r="P90" s="9"/>
      <c r="Q90" s="9"/>
      <c r="R90" s="12"/>
    </row>
    <row r="91" spans="1:18" x14ac:dyDescent="0.25">
      <c r="A91">
        <v>88</v>
      </c>
      <c r="B91">
        <v>0</v>
      </c>
      <c r="C91" t="s">
        <v>13</v>
      </c>
      <c r="D91" t="s">
        <v>104</v>
      </c>
      <c r="E91">
        <v>12</v>
      </c>
      <c r="F91">
        <v>0</v>
      </c>
      <c r="G91">
        <v>0</v>
      </c>
      <c r="H91">
        <v>5115002689</v>
      </c>
      <c r="I91">
        <v>1</v>
      </c>
      <c r="J91" t="s">
        <v>223</v>
      </c>
      <c r="K91" s="3"/>
      <c r="M91">
        <v>4</v>
      </c>
      <c r="N91">
        <v>50</v>
      </c>
      <c r="O91">
        <v>44</v>
      </c>
      <c r="P91" s="6"/>
      <c r="Q91" s="9"/>
      <c r="R91" s="12"/>
    </row>
    <row r="92" spans="1:18" x14ac:dyDescent="0.25">
      <c r="A92">
        <v>89</v>
      </c>
      <c r="B92">
        <v>0</v>
      </c>
      <c r="C92" t="s">
        <v>13</v>
      </c>
      <c r="D92" t="s">
        <v>105</v>
      </c>
      <c r="E92">
        <v>12</v>
      </c>
      <c r="F92">
        <v>0</v>
      </c>
      <c r="G92">
        <v>1</v>
      </c>
      <c r="H92">
        <v>887105350</v>
      </c>
      <c r="I92">
        <v>1</v>
      </c>
      <c r="J92" t="s">
        <v>224</v>
      </c>
      <c r="K92" s="3" t="s">
        <v>9</v>
      </c>
      <c r="L92">
        <v>2014</v>
      </c>
      <c r="M92">
        <v>0</v>
      </c>
      <c r="N92">
        <v>40</v>
      </c>
      <c r="O92">
        <v>24</v>
      </c>
      <c r="P92" s="8" t="s">
        <v>285</v>
      </c>
      <c r="Q92" s="8"/>
      <c r="R92" s="2"/>
    </row>
    <row r="93" spans="1:18" x14ac:dyDescent="0.25">
      <c r="A93">
        <v>90</v>
      </c>
      <c r="B93">
        <v>0</v>
      </c>
      <c r="C93" t="s">
        <v>13</v>
      </c>
      <c r="D93" t="s">
        <v>106</v>
      </c>
      <c r="E93">
        <v>12</v>
      </c>
      <c r="F93">
        <v>0</v>
      </c>
      <c r="G93">
        <v>0</v>
      </c>
      <c r="H93">
        <v>2600968426</v>
      </c>
      <c r="I93">
        <v>1</v>
      </c>
      <c r="J93" t="s">
        <v>225</v>
      </c>
      <c r="K93" s="3"/>
      <c r="M93">
        <v>4</v>
      </c>
      <c r="N93">
        <v>54</v>
      </c>
      <c r="O93">
        <v>0</v>
      </c>
      <c r="P93" s="9"/>
      <c r="Q93" s="9"/>
      <c r="R93" s="12"/>
    </row>
    <row r="94" spans="1:18" x14ac:dyDescent="0.25">
      <c r="A94">
        <v>91</v>
      </c>
      <c r="B94">
        <v>0</v>
      </c>
      <c r="C94" t="s">
        <v>13</v>
      </c>
      <c r="D94" t="s">
        <v>107</v>
      </c>
      <c r="E94">
        <v>1</v>
      </c>
      <c r="F94">
        <v>0</v>
      </c>
      <c r="G94">
        <v>0</v>
      </c>
      <c r="H94">
        <v>1895067442</v>
      </c>
      <c r="I94">
        <v>1</v>
      </c>
      <c r="J94" t="s">
        <v>226</v>
      </c>
      <c r="K94" s="3"/>
      <c r="M94">
        <v>1</v>
      </c>
      <c r="N94">
        <v>57</v>
      </c>
      <c r="O94">
        <v>2</v>
      </c>
      <c r="P94" s="11" t="s">
        <v>263</v>
      </c>
      <c r="Q94" s="11"/>
      <c r="R94" s="2"/>
    </row>
    <row r="95" spans="1:18" x14ac:dyDescent="0.25">
      <c r="A95">
        <v>92</v>
      </c>
      <c r="B95">
        <v>0</v>
      </c>
      <c r="C95" t="s">
        <v>13</v>
      </c>
      <c r="D95" t="s">
        <v>108</v>
      </c>
      <c r="E95">
        <v>16</v>
      </c>
      <c r="F95">
        <v>0</v>
      </c>
      <c r="G95">
        <v>0</v>
      </c>
      <c r="H95">
        <v>0</v>
      </c>
      <c r="I95">
        <v>1</v>
      </c>
      <c r="J95" t="s">
        <v>227</v>
      </c>
      <c r="K95" s="3" t="s">
        <v>254</v>
      </c>
      <c r="L95">
        <v>2010</v>
      </c>
      <c r="M95">
        <v>7</v>
      </c>
      <c r="N95">
        <v>2</v>
      </c>
      <c r="O95">
        <v>9</v>
      </c>
      <c r="P95" s="9"/>
      <c r="Q95" s="9"/>
      <c r="R95" s="12"/>
    </row>
    <row r="96" spans="1:18" x14ac:dyDescent="0.25">
      <c r="A96">
        <v>93</v>
      </c>
      <c r="B96">
        <v>0</v>
      </c>
      <c r="C96" t="s">
        <v>13</v>
      </c>
      <c r="D96" t="s">
        <v>109</v>
      </c>
      <c r="E96">
        <v>13</v>
      </c>
      <c r="F96">
        <v>0</v>
      </c>
      <c r="G96">
        <v>0</v>
      </c>
      <c r="H96">
        <v>7805298612</v>
      </c>
      <c r="I96">
        <v>1</v>
      </c>
      <c r="J96" t="s">
        <v>228</v>
      </c>
      <c r="K96" s="3"/>
      <c r="M96">
        <v>5</v>
      </c>
      <c r="N96">
        <v>7</v>
      </c>
      <c r="O96">
        <v>26</v>
      </c>
      <c r="P96" s="9"/>
      <c r="Q96" s="9"/>
      <c r="R96" s="12"/>
    </row>
    <row r="97" spans="1:18" x14ac:dyDescent="0.25">
      <c r="A97">
        <v>94</v>
      </c>
      <c r="B97">
        <v>0</v>
      </c>
      <c r="C97" t="s">
        <v>13</v>
      </c>
      <c r="D97" t="s">
        <v>110</v>
      </c>
      <c r="E97">
        <v>12</v>
      </c>
      <c r="F97">
        <v>1</v>
      </c>
      <c r="G97">
        <v>0</v>
      </c>
      <c r="H97">
        <v>4786145278</v>
      </c>
      <c r="I97">
        <v>1</v>
      </c>
      <c r="J97" t="s">
        <v>229</v>
      </c>
      <c r="K97" s="3"/>
      <c r="M97">
        <v>5</v>
      </c>
      <c r="N97">
        <v>6</v>
      </c>
      <c r="O97">
        <v>38</v>
      </c>
      <c r="P97" s="9"/>
      <c r="Q97" s="9"/>
      <c r="R97" s="12"/>
    </row>
    <row r="98" spans="1:18" x14ac:dyDescent="0.25">
      <c r="A98">
        <v>95</v>
      </c>
      <c r="B98">
        <v>0</v>
      </c>
      <c r="C98" t="s">
        <v>13</v>
      </c>
      <c r="D98" t="s">
        <v>111</v>
      </c>
      <c r="E98">
        <v>26</v>
      </c>
      <c r="F98">
        <v>1</v>
      </c>
      <c r="G98">
        <v>0</v>
      </c>
      <c r="H98">
        <v>0</v>
      </c>
      <c r="I98">
        <v>2</v>
      </c>
      <c r="J98" t="s">
        <v>230</v>
      </c>
      <c r="K98" s="3"/>
      <c r="M98">
        <v>11</v>
      </c>
      <c r="N98">
        <v>7</v>
      </c>
      <c r="O98">
        <v>40</v>
      </c>
      <c r="P98" s="8" t="s">
        <v>263</v>
      </c>
      <c r="Q98" s="8"/>
      <c r="R98" s="2"/>
    </row>
    <row r="99" spans="1:18" x14ac:dyDescent="0.25">
      <c r="A99">
        <v>96</v>
      </c>
      <c r="B99">
        <v>0</v>
      </c>
      <c r="C99" t="s">
        <v>13</v>
      </c>
      <c r="D99" t="s">
        <v>112</v>
      </c>
      <c r="E99">
        <v>13</v>
      </c>
      <c r="F99">
        <v>0</v>
      </c>
      <c r="G99">
        <v>0</v>
      </c>
      <c r="H99">
        <v>4000788035</v>
      </c>
      <c r="I99">
        <v>1</v>
      </c>
      <c r="J99" t="s">
        <v>229</v>
      </c>
      <c r="K99" s="3" t="s">
        <v>255</v>
      </c>
      <c r="L99">
        <v>2013</v>
      </c>
      <c r="M99">
        <v>5</v>
      </c>
      <c r="N99">
        <v>13</v>
      </c>
      <c r="O99">
        <v>33</v>
      </c>
      <c r="P99" s="9"/>
      <c r="Q99" s="9"/>
      <c r="R99" s="12"/>
    </row>
    <row r="100" spans="1:18" x14ac:dyDescent="0.25">
      <c r="A100">
        <v>97</v>
      </c>
      <c r="B100">
        <v>0</v>
      </c>
      <c r="C100" t="s">
        <v>13</v>
      </c>
      <c r="D100" t="s">
        <v>113</v>
      </c>
      <c r="E100">
        <v>1</v>
      </c>
      <c r="F100">
        <v>0</v>
      </c>
      <c r="G100">
        <v>0</v>
      </c>
      <c r="H100">
        <v>1820258900</v>
      </c>
      <c r="I100">
        <v>1</v>
      </c>
      <c r="J100" t="s">
        <v>231</v>
      </c>
      <c r="K100" s="3"/>
      <c r="M100">
        <v>1</v>
      </c>
      <c r="N100">
        <v>31</v>
      </c>
      <c r="O100">
        <v>54</v>
      </c>
      <c r="P100" s="8"/>
      <c r="Q100" s="8"/>
      <c r="R100" s="2"/>
    </row>
    <row r="101" spans="1:18" x14ac:dyDescent="0.25">
      <c r="A101">
        <v>98</v>
      </c>
      <c r="B101">
        <v>0</v>
      </c>
      <c r="C101" t="s">
        <v>13</v>
      </c>
      <c r="D101" t="s">
        <v>114</v>
      </c>
      <c r="E101">
        <v>22</v>
      </c>
      <c r="F101">
        <v>0</v>
      </c>
      <c r="G101">
        <v>0</v>
      </c>
      <c r="H101">
        <v>0</v>
      </c>
      <c r="I101">
        <v>1</v>
      </c>
      <c r="J101" t="s">
        <v>232</v>
      </c>
      <c r="K101" s="3" t="s">
        <v>254</v>
      </c>
      <c r="L101">
        <v>2012</v>
      </c>
      <c r="M101">
        <v>8</v>
      </c>
      <c r="N101">
        <v>24</v>
      </c>
      <c r="O101">
        <v>9</v>
      </c>
      <c r="P101" s="8" t="s">
        <v>263</v>
      </c>
      <c r="Q101" s="8"/>
      <c r="R101" s="2"/>
    </row>
    <row r="102" spans="1:18" x14ac:dyDescent="0.25">
      <c r="A102">
        <v>99</v>
      </c>
      <c r="B102">
        <v>0</v>
      </c>
      <c r="C102" t="s">
        <v>13</v>
      </c>
      <c r="D102" t="s">
        <v>115</v>
      </c>
      <c r="E102">
        <v>11</v>
      </c>
      <c r="F102">
        <v>0</v>
      </c>
      <c r="G102">
        <v>0</v>
      </c>
      <c r="H102">
        <v>0</v>
      </c>
      <c r="I102">
        <v>2</v>
      </c>
      <c r="J102" t="s">
        <v>233</v>
      </c>
      <c r="K102" s="3" t="s">
        <v>254</v>
      </c>
      <c r="L102">
        <v>2014</v>
      </c>
      <c r="M102">
        <v>4</v>
      </c>
      <c r="N102">
        <v>7</v>
      </c>
      <c r="O102">
        <v>1</v>
      </c>
      <c r="P102" s="8" t="s">
        <v>263</v>
      </c>
      <c r="Q102" s="8"/>
      <c r="R102" s="2"/>
    </row>
    <row r="103" spans="1:18" x14ac:dyDescent="0.25">
      <c r="A103">
        <v>100</v>
      </c>
      <c r="B103">
        <v>0</v>
      </c>
      <c r="C103" t="s">
        <v>14</v>
      </c>
      <c r="D103" t="s">
        <v>116</v>
      </c>
      <c r="E103">
        <v>12</v>
      </c>
      <c r="F103">
        <v>0</v>
      </c>
      <c r="G103">
        <v>3</v>
      </c>
      <c r="H103">
        <v>2325657902</v>
      </c>
      <c r="I103">
        <v>1</v>
      </c>
      <c r="J103" t="s">
        <v>234</v>
      </c>
      <c r="K103" s="3"/>
      <c r="M103">
        <v>5</v>
      </c>
      <c r="N103">
        <v>8</v>
      </c>
      <c r="O103">
        <v>11</v>
      </c>
      <c r="P103" s="9"/>
      <c r="Q103" s="9"/>
      <c r="R103" s="12"/>
    </row>
    <row r="104" spans="1:18" x14ac:dyDescent="0.25">
      <c r="A104">
        <v>101</v>
      </c>
      <c r="B104">
        <v>0</v>
      </c>
      <c r="C104" t="s">
        <v>14</v>
      </c>
      <c r="D104" t="s">
        <v>117</v>
      </c>
      <c r="E104">
        <v>12</v>
      </c>
      <c r="F104">
        <v>0</v>
      </c>
      <c r="G104">
        <v>0</v>
      </c>
      <c r="H104">
        <v>2423318739</v>
      </c>
      <c r="I104">
        <v>1</v>
      </c>
      <c r="J104" t="s">
        <v>235</v>
      </c>
      <c r="K104" s="3"/>
      <c r="M104">
        <v>4</v>
      </c>
      <c r="N104">
        <v>44</v>
      </c>
      <c r="O104">
        <v>57</v>
      </c>
      <c r="P104" s="6"/>
      <c r="Q104" s="10"/>
    </row>
    <row r="105" spans="1:18" x14ac:dyDescent="0.25">
      <c r="A105">
        <v>102</v>
      </c>
      <c r="B105">
        <v>0</v>
      </c>
      <c r="C105" t="s">
        <v>16</v>
      </c>
      <c r="D105" t="s">
        <v>118</v>
      </c>
      <c r="E105">
        <v>12</v>
      </c>
      <c r="F105">
        <v>0</v>
      </c>
      <c r="G105">
        <v>0</v>
      </c>
      <c r="H105">
        <v>0</v>
      </c>
      <c r="I105">
        <v>1</v>
      </c>
      <c r="J105" t="s">
        <v>236</v>
      </c>
      <c r="K105" s="3"/>
      <c r="R105" s="6" t="s">
        <v>13</v>
      </c>
    </row>
    <row r="106" spans="1:18" x14ac:dyDescent="0.25">
      <c r="A106">
        <v>103</v>
      </c>
      <c r="B106">
        <v>0</v>
      </c>
      <c r="C106" t="s">
        <v>16</v>
      </c>
      <c r="D106" t="s">
        <v>119</v>
      </c>
      <c r="E106">
        <v>2</v>
      </c>
      <c r="F106">
        <v>0</v>
      </c>
      <c r="G106">
        <v>0</v>
      </c>
      <c r="H106">
        <v>0</v>
      </c>
      <c r="I106">
        <v>0</v>
      </c>
      <c r="J106" t="s">
        <v>237</v>
      </c>
      <c r="K106" s="3"/>
      <c r="R106" s="6" t="s">
        <v>13</v>
      </c>
    </row>
    <row r="107" spans="1:18" x14ac:dyDescent="0.25">
      <c r="A107">
        <v>104</v>
      </c>
      <c r="B107">
        <v>0</v>
      </c>
      <c r="C107" t="s">
        <v>16</v>
      </c>
      <c r="D107" t="s">
        <v>120</v>
      </c>
      <c r="E107">
        <v>24</v>
      </c>
      <c r="F107">
        <v>0</v>
      </c>
      <c r="G107">
        <v>0</v>
      </c>
      <c r="H107">
        <v>1206029695</v>
      </c>
      <c r="I107">
        <v>1</v>
      </c>
      <c r="J107" t="s">
        <v>238</v>
      </c>
      <c r="K107" s="3"/>
      <c r="R107" s="6" t="s">
        <v>13</v>
      </c>
    </row>
    <row r="108" spans="1:18" x14ac:dyDescent="0.25">
      <c r="A108">
        <v>105</v>
      </c>
      <c r="B108">
        <v>0</v>
      </c>
      <c r="C108" t="s">
        <v>16</v>
      </c>
      <c r="D108" t="s">
        <v>121</v>
      </c>
      <c r="E108">
        <v>203</v>
      </c>
      <c r="F108">
        <v>0</v>
      </c>
      <c r="G108">
        <v>0</v>
      </c>
      <c r="H108">
        <v>10435858309</v>
      </c>
      <c r="I108">
        <v>1</v>
      </c>
      <c r="J108" t="s">
        <v>239</v>
      </c>
      <c r="K108" s="3"/>
      <c r="M108">
        <v>79</v>
      </c>
      <c r="N108">
        <v>56</v>
      </c>
      <c r="O108">
        <v>40</v>
      </c>
      <c r="R108" s="3"/>
    </row>
    <row r="109" spans="1:18" x14ac:dyDescent="0.25">
      <c r="A109">
        <v>106</v>
      </c>
      <c r="B109">
        <v>0</v>
      </c>
      <c r="C109" t="s">
        <v>16</v>
      </c>
      <c r="D109" t="s">
        <v>122</v>
      </c>
      <c r="E109">
        <v>13</v>
      </c>
      <c r="F109">
        <v>0</v>
      </c>
      <c r="G109">
        <v>0</v>
      </c>
      <c r="H109">
        <v>671219731</v>
      </c>
      <c r="I109">
        <v>1</v>
      </c>
      <c r="J109" t="s">
        <v>240</v>
      </c>
      <c r="K109" s="3"/>
      <c r="M109">
        <v>5</v>
      </c>
      <c r="N109">
        <v>19</v>
      </c>
      <c r="O109">
        <v>17</v>
      </c>
      <c r="R109" s="6" t="s">
        <v>13</v>
      </c>
    </row>
    <row r="110" spans="1:18" x14ac:dyDescent="0.25">
      <c r="A110">
        <v>107</v>
      </c>
      <c r="B110">
        <v>0</v>
      </c>
      <c r="C110" t="s">
        <v>16</v>
      </c>
      <c r="D110" t="s">
        <v>123</v>
      </c>
      <c r="E110">
        <v>12</v>
      </c>
      <c r="F110">
        <v>4</v>
      </c>
      <c r="G110">
        <v>0</v>
      </c>
      <c r="H110">
        <v>1390427359</v>
      </c>
      <c r="I110">
        <v>1</v>
      </c>
      <c r="J110" t="s">
        <v>241</v>
      </c>
      <c r="K110" s="3"/>
      <c r="M110">
        <v>5</v>
      </c>
      <c r="N110">
        <v>54</v>
      </c>
      <c r="O110">
        <v>36</v>
      </c>
      <c r="R110" s="6" t="s">
        <v>14</v>
      </c>
    </row>
    <row r="111" spans="1:18" x14ac:dyDescent="0.25">
      <c r="A111">
        <v>108</v>
      </c>
      <c r="B111">
        <v>0</v>
      </c>
      <c r="C111" t="s">
        <v>16</v>
      </c>
      <c r="D111" t="s">
        <v>124</v>
      </c>
      <c r="E111">
        <v>3</v>
      </c>
      <c r="F111">
        <v>0</v>
      </c>
      <c r="G111">
        <v>0</v>
      </c>
      <c r="H111">
        <v>239307157</v>
      </c>
      <c r="I111">
        <v>1</v>
      </c>
      <c r="J111" t="s">
        <v>242</v>
      </c>
      <c r="K111" s="3"/>
      <c r="R111" s="6"/>
    </row>
    <row r="112" spans="1:18" x14ac:dyDescent="0.25">
      <c r="A112">
        <v>109</v>
      </c>
      <c r="B112">
        <v>0</v>
      </c>
      <c r="C112" t="s">
        <v>16</v>
      </c>
      <c r="D112" t="s">
        <v>125</v>
      </c>
      <c r="E112">
        <v>28</v>
      </c>
      <c r="F112">
        <v>0</v>
      </c>
      <c r="G112">
        <v>0</v>
      </c>
      <c r="H112">
        <v>1140794207</v>
      </c>
      <c r="I112">
        <v>1</v>
      </c>
      <c r="J112" t="s">
        <v>243</v>
      </c>
      <c r="K112" s="3"/>
      <c r="R112" s="6"/>
    </row>
    <row r="113" spans="1:18" x14ac:dyDescent="0.25">
      <c r="A113">
        <v>110</v>
      </c>
      <c r="B113">
        <v>0</v>
      </c>
      <c r="C113" t="s">
        <v>16</v>
      </c>
      <c r="D113" t="s">
        <v>126</v>
      </c>
      <c r="E113">
        <v>12</v>
      </c>
      <c r="F113">
        <v>0</v>
      </c>
      <c r="G113">
        <v>1</v>
      </c>
      <c r="H113">
        <v>719854024</v>
      </c>
      <c r="I113">
        <v>1</v>
      </c>
      <c r="J113" t="s">
        <v>244</v>
      </c>
      <c r="K113" s="3"/>
      <c r="R113" s="6" t="s">
        <v>13</v>
      </c>
    </row>
    <row r="114" spans="1:18" x14ac:dyDescent="0.25">
      <c r="A114">
        <v>111</v>
      </c>
      <c r="B114">
        <v>0</v>
      </c>
      <c r="C114" t="s">
        <v>16</v>
      </c>
      <c r="D114" t="s">
        <v>127</v>
      </c>
      <c r="E114">
        <v>24</v>
      </c>
      <c r="F114">
        <v>0</v>
      </c>
      <c r="G114">
        <v>0</v>
      </c>
      <c r="H114">
        <v>1315220278</v>
      </c>
      <c r="I114">
        <v>1</v>
      </c>
      <c r="J114" t="s">
        <v>245</v>
      </c>
      <c r="K114" s="3"/>
      <c r="R114" s="6"/>
    </row>
    <row r="115" spans="1:18" x14ac:dyDescent="0.25">
      <c r="A115">
        <v>112</v>
      </c>
      <c r="B115">
        <v>0</v>
      </c>
      <c r="C115" t="s">
        <v>16</v>
      </c>
      <c r="D115" t="s">
        <v>128</v>
      </c>
      <c r="E115">
        <v>24</v>
      </c>
      <c r="F115">
        <v>0</v>
      </c>
      <c r="G115">
        <v>1</v>
      </c>
      <c r="H115">
        <v>1521655969</v>
      </c>
      <c r="I115">
        <v>1</v>
      </c>
      <c r="J115" t="s">
        <v>246</v>
      </c>
      <c r="K115" s="3"/>
      <c r="R115" s="6" t="s">
        <v>13</v>
      </c>
    </row>
    <row r="116" spans="1:18" x14ac:dyDescent="0.25">
      <c r="A116">
        <v>113</v>
      </c>
      <c r="B116">
        <v>0</v>
      </c>
      <c r="C116" t="s">
        <v>16</v>
      </c>
      <c r="D116" t="s">
        <v>129</v>
      </c>
      <c r="E116">
        <v>13</v>
      </c>
      <c r="F116">
        <v>0</v>
      </c>
      <c r="G116">
        <v>0</v>
      </c>
      <c r="H116">
        <v>837972378</v>
      </c>
      <c r="I116">
        <v>1</v>
      </c>
      <c r="J116" t="s">
        <v>247</v>
      </c>
      <c r="K116" s="3" t="s">
        <v>255</v>
      </c>
      <c r="L116">
        <v>2010</v>
      </c>
      <c r="R116" s="6" t="s">
        <v>13</v>
      </c>
    </row>
    <row r="117" spans="1:18" x14ac:dyDescent="0.25">
      <c r="A117">
        <v>114</v>
      </c>
      <c r="B117">
        <v>0</v>
      </c>
      <c r="C117" t="s">
        <v>16</v>
      </c>
      <c r="D117" t="s">
        <v>130</v>
      </c>
      <c r="E117">
        <v>26</v>
      </c>
      <c r="F117">
        <v>0</v>
      </c>
      <c r="G117">
        <v>0</v>
      </c>
      <c r="H117">
        <v>1489281199</v>
      </c>
      <c r="I117">
        <v>1</v>
      </c>
      <c r="J117" t="s">
        <v>236</v>
      </c>
      <c r="K117" s="3"/>
      <c r="R117" s="6" t="s">
        <v>13</v>
      </c>
    </row>
    <row r="118" spans="1:18" x14ac:dyDescent="0.25">
      <c r="A118">
        <v>115</v>
      </c>
      <c r="B118">
        <v>0</v>
      </c>
      <c r="C118" t="s">
        <v>16</v>
      </c>
      <c r="D118" t="s">
        <v>131</v>
      </c>
      <c r="E118">
        <v>12</v>
      </c>
      <c r="F118">
        <v>0</v>
      </c>
      <c r="G118">
        <v>1</v>
      </c>
      <c r="H118">
        <v>646679926</v>
      </c>
      <c r="I118">
        <v>1</v>
      </c>
      <c r="J118" t="s">
        <v>248</v>
      </c>
      <c r="K118" s="3"/>
      <c r="M118">
        <v>5</v>
      </c>
      <c r="N118">
        <v>25</v>
      </c>
      <c r="O118">
        <v>51</v>
      </c>
      <c r="R118" s="6" t="s">
        <v>14</v>
      </c>
    </row>
    <row r="119" spans="1:18" x14ac:dyDescent="0.25">
      <c r="A119">
        <v>116</v>
      </c>
      <c r="B119">
        <v>0</v>
      </c>
      <c r="C119" t="s">
        <v>16</v>
      </c>
      <c r="D119" t="s">
        <v>132</v>
      </c>
      <c r="E119">
        <v>220</v>
      </c>
      <c r="F119">
        <v>0</v>
      </c>
      <c r="G119">
        <v>0</v>
      </c>
      <c r="H119">
        <v>0</v>
      </c>
      <c r="I119">
        <v>1</v>
      </c>
      <c r="J119" t="s">
        <v>249</v>
      </c>
      <c r="K119" s="3"/>
      <c r="M119">
        <v>83</v>
      </c>
      <c r="N119">
        <v>10</v>
      </c>
      <c r="O119">
        <v>1</v>
      </c>
      <c r="R119" s="6"/>
    </row>
    <row r="120" spans="1:18" x14ac:dyDescent="0.25">
      <c r="A120">
        <v>117</v>
      </c>
      <c r="B120">
        <v>0</v>
      </c>
      <c r="C120" t="s">
        <v>16</v>
      </c>
      <c r="D120" t="s">
        <v>133</v>
      </c>
      <c r="E120">
        <v>12</v>
      </c>
      <c r="F120">
        <v>0</v>
      </c>
      <c r="G120">
        <v>0</v>
      </c>
      <c r="H120">
        <v>675892106</v>
      </c>
      <c r="I120">
        <v>1</v>
      </c>
      <c r="J120" t="s">
        <v>250</v>
      </c>
      <c r="K120" s="3"/>
      <c r="M120">
        <v>4</v>
      </c>
      <c r="N120">
        <v>25</v>
      </c>
      <c r="O120">
        <v>15</v>
      </c>
      <c r="R120" s="6"/>
    </row>
    <row r="121" spans="1:18" x14ac:dyDescent="0.25">
      <c r="A121">
        <v>118</v>
      </c>
      <c r="B121">
        <v>0</v>
      </c>
      <c r="C121" t="s">
        <v>16</v>
      </c>
      <c r="D121" t="s">
        <v>134</v>
      </c>
      <c r="E121">
        <v>12</v>
      </c>
      <c r="F121">
        <v>0</v>
      </c>
      <c r="G121">
        <v>0</v>
      </c>
      <c r="H121">
        <v>965276887</v>
      </c>
      <c r="I121">
        <v>1</v>
      </c>
      <c r="J121" t="s">
        <v>251</v>
      </c>
      <c r="K121" s="3" t="s">
        <v>9</v>
      </c>
      <c r="L121">
        <v>2011</v>
      </c>
      <c r="M121">
        <v>4</v>
      </c>
      <c r="N121">
        <v>19</v>
      </c>
      <c r="O121">
        <v>38</v>
      </c>
      <c r="R121" s="6" t="s">
        <v>13</v>
      </c>
    </row>
    <row r="122" spans="1:18" x14ac:dyDescent="0.25">
      <c r="A122">
        <v>119</v>
      </c>
      <c r="B122">
        <v>0</v>
      </c>
      <c r="C122" t="s">
        <v>16</v>
      </c>
      <c r="D122" t="s">
        <v>135</v>
      </c>
      <c r="E122">
        <v>12</v>
      </c>
      <c r="F122">
        <v>0</v>
      </c>
      <c r="G122">
        <v>0</v>
      </c>
      <c r="H122">
        <v>1030103823</v>
      </c>
      <c r="I122">
        <v>1</v>
      </c>
      <c r="J122" t="s">
        <v>247</v>
      </c>
      <c r="K122" s="3" t="s">
        <v>255</v>
      </c>
      <c r="L122">
        <v>2011</v>
      </c>
      <c r="M122">
        <v>4</v>
      </c>
      <c r="N122">
        <v>52</v>
      </c>
      <c r="O122">
        <v>58</v>
      </c>
      <c r="R122" s="6"/>
    </row>
    <row r="123" spans="1:18" x14ac:dyDescent="0.25">
      <c r="A123">
        <v>120</v>
      </c>
      <c r="B123">
        <v>0</v>
      </c>
      <c r="C123" t="s">
        <v>16</v>
      </c>
      <c r="D123" t="s">
        <v>136</v>
      </c>
      <c r="E123">
        <v>13</v>
      </c>
      <c r="F123">
        <v>0</v>
      </c>
      <c r="G123">
        <v>0</v>
      </c>
      <c r="H123">
        <v>669279215</v>
      </c>
      <c r="I123">
        <v>1</v>
      </c>
      <c r="J123" t="s">
        <v>252</v>
      </c>
      <c r="K123" s="3" t="s">
        <v>254</v>
      </c>
      <c r="L123">
        <v>2006</v>
      </c>
      <c r="M123">
        <v>5</v>
      </c>
      <c r="N123">
        <v>11</v>
      </c>
      <c r="O123">
        <v>40</v>
      </c>
      <c r="R123" s="6" t="s">
        <v>13</v>
      </c>
    </row>
    <row r="124" spans="1:18" x14ac:dyDescent="0.25">
      <c r="A124">
        <v>121</v>
      </c>
      <c r="B124">
        <v>0</v>
      </c>
      <c r="C124" t="s">
        <v>16</v>
      </c>
      <c r="D124" t="s">
        <v>137</v>
      </c>
      <c r="E124">
        <v>26</v>
      </c>
      <c r="F124">
        <v>0</v>
      </c>
      <c r="G124">
        <v>0</v>
      </c>
      <c r="I124">
        <v>1</v>
      </c>
      <c r="J124" t="s">
        <v>253</v>
      </c>
      <c r="M124">
        <v>10</v>
      </c>
      <c r="N124">
        <v>26</v>
      </c>
      <c r="O124">
        <v>28</v>
      </c>
      <c r="P124" s="6"/>
      <c r="Q124" s="9"/>
      <c r="R12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76" workbookViewId="0">
      <selection activeCell="L80" sqref="L80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</cols>
  <sheetData>
    <row r="1" spans="1:9" x14ac:dyDescent="0.25">
      <c r="A1" s="3">
        <v>41732</v>
      </c>
      <c r="B1" t="str">
        <f>TEXT(A1,"mm/dd/yyyy")</f>
        <v>04/03/2014</v>
      </c>
      <c r="D1" s="3" t="s">
        <v>254</v>
      </c>
      <c r="E1">
        <v>2010</v>
      </c>
      <c r="G1">
        <v>4</v>
      </c>
      <c r="H1">
        <v>44</v>
      </c>
      <c r="I1">
        <v>56</v>
      </c>
    </row>
    <row r="2" spans="1:9" x14ac:dyDescent="0.25">
      <c r="A2" s="3">
        <v>42078</v>
      </c>
      <c r="B2" t="str">
        <f t="shared" ref="B2:B65" si="0">TEXT(A2,"mm/dd/yyyy")</f>
        <v>03/15/2015</v>
      </c>
      <c r="D2" s="3"/>
      <c r="G2">
        <v>4</v>
      </c>
      <c r="H2">
        <v>43</v>
      </c>
      <c r="I2">
        <v>54</v>
      </c>
    </row>
    <row r="3" spans="1:9" x14ac:dyDescent="0.25">
      <c r="A3" s="3">
        <v>42069</v>
      </c>
      <c r="B3" t="str">
        <f t="shared" si="0"/>
        <v>03/06/2015</v>
      </c>
      <c r="D3" s="3" t="s">
        <v>254</v>
      </c>
      <c r="E3">
        <v>2009</v>
      </c>
      <c r="G3">
        <v>5</v>
      </c>
      <c r="H3">
        <v>2</v>
      </c>
      <c r="I3">
        <v>51</v>
      </c>
    </row>
    <row r="4" spans="1:9" x14ac:dyDescent="0.25">
      <c r="A4" s="3">
        <v>42063</v>
      </c>
      <c r="B4" t="str">
        <f t="shared" si="0"/>
        <v>02/28/2015</v>
      </c>
      <c r="D4" s="3"/>
      <c r="G4">
        <v>4</v>
      </c>
      <c r="H4">
        <v>42</v>
      </c>
      <c r="I4">
        <v>45</v>
      </c>
    </row>
    <row r="5" spans="1:9" x14ac:dyDescent="0.25">
      <c r="A5" s="3">
        <v>42427</v>
      </c>
      <c r="B5" t="str">
        <f t="shared" si="0"/>
        <v>02/27/2016</v>
      </c>
      <c r="D5" s="3" t="s">
        <v>2</v>
      </c>
      <c r="E5">
        <v>2012</v>
      </c>
      <c r="G5">
        <v>5</v>
      </c>
      <c r="H5">
        <v>15</v>
      </c>
      <c r="I5">
        <v>7</v>
      </c>
    </row>
    <row r="6" spans="1:9" x14ac:dyDescent="0.25">
      <c r="A6" s="3">
        <v>41299</v>
      </c>
      <c r="B6" t="str">
        <f t="shared" si="0"/>
        <v>01/25/2013</v>
      </c>
      <c r="D6" s="3" t="s">
        <v>254</v>
      </c>
      <c r="E6">
        <v>2011</v>
      </c>
    </row>
    <row r="7" spans="1:9" x14ac:dyDescent="0.25">
      <c r="A7" s="3">
        <v>42106</v>
      </c>
      <c r="B7" t="str">
        <f t="shared" si="0"/>
        <v>04/12/2015</v>
      </c>
      <c r="D7" s="3" t="s">
        <v>9</v>
      </c>
      <c r="E7">
        <v>2013</v>
      </c>
      <c r="G7">
        <v>4</v>
      </c>
      <c r="H7">
        <v>44</v>
      </c>
      <c r="I7">
        <v>24</v>
      </c>
    </row>
    <row r="8" spans="1:9" x14ac:dyDescent="0.25">
      <c r="A8" s="3">
        <v>41737</v>
      </c>
      <c r="B8" t="str">
        <f t="shared" si="0"/>
        <v>04/08/2014</v>
      </c>
      <c r="D8" s="3" t="s">
        <v>254</v>
      </c>
      <c r="E8">
        <v>2013</v>
      </c>
      <c r="G8">
        <v>5</v>
      </c>
      <c r="H8">
        <v>7</v>
      </c>
      <c r="I8">
        <v>56</v>
      </c>
    </row>
    <row r="9" spans="1:9" x14ac:dyDescent="0.25">
      <c r="A9" s="3">
        <v>42143</v>
      </c>
      <c r="B9" t="str">
        <f t="shared" si="0"/>
        <v>05/19/2015</v>
      </c>
      <c r="D9" s="3"/>
      <c r="G9">
        <v>5</v>
      </c>
      <c r="H9">
        <v>6</v>
      </c>
      <c r="I9">
        <v>36</v>
      </c>
    </row>
    <row r="10" spans="1:9" x14ac:dyDescent="0.25">
      <c r="A10" s="3">
        <v>41343</v>
      </c>
      <c r="B10" t="str">
        <f t="shared" si="0"/>
        <v>03/10/2013</v>
      </c>
      <c r="D10" s="3" t="s">
        <v>254</v>
      </c>
      <c r="E10">
        <v>2011</v>
      </c>
      <c r="G10">
        <v>10</v>
      </c>
      <c r="H10">
        <v>36</v>
      </c>
      <c r="I10">
        <v>32</v>
      </c>
    </row>
    <row r="11" spans="1:9" x14ac:dyDescent="0.25">
      <c r="A11" s="3">
        <v>41741</v>
      </c>
      <c r="B11" t="str">
        <f t="shared" si="0"/>
        <v>04/12/2014</v>
      </c>
      <c r="D11" s="3" t="s">
        <v>254</v>
      </c>
      <c r="E11">
        <v>2010</v>
      </c>
      <c r="G11">
        <v>5</v>
      </c>
      <c r="H11">
        <v>2</v>
      </c>
      <c r="I11">
        <v>4</v>
      </c>
    </row>
    <row r="12" spans="1:9" x14ac:dyDescent="0.25">
      <c r="A12" s="3">
        <v>42048</v>
      </c>
      <c r="B12" t="str">
        <f t="shared" si="0"/>
        <v>02/13/2015</v>
      </c>
      <c r="D12" s="3" t="s">
        <v>9</v>
      </c>
      <c r="E12">
        <v>2013</v>
      </c>
      <c r="G12">
        <v>4</v>
      </c>
      <c r="H12">
        <v>21</v>
      </c>
      <c r="I12">
        <v>13</v>
      </c>
    </row>
    <row r="13" spans="1:9" x14ac:dyDescent="0.25">
      <c r="A13" s="3">
        <v>42117</v>
      </c>
      <c r="B13" t="str">
        <f t="shared" si="0"/>
        <v>04/23/2015</v>
      </c>
      <c r="D13" s="3" t="s">
        <v>2</v>
      </c>
      <c r="E13">
        <v>2009</v>
      </c>
      <c r="G13">
        <v>6</v>
      </c>
      <c r="H13">
        <v>19</v>
      </c>
      <c r="I13">
        <v>18</v>
      </c>
    </row>
    <row r="14" spans="1:9" x14ac:dyDescent="0.25">
      <c r="A14" s="3">
        <v>42136</v>
      </c>
      <c r="B14" t="str">
        <f t="shared" si="0"/>
        <v>05/12/2015</v>
      </c>
      <c r="D14" s="3"/>
      <c r="G14">
        <v>4</v>
      </c>
      <c r="H14">
        <v>20</v>
      </c>
      <c r="I14">
        <v>52</v>
      </c>
    </row>
    <row r="15" spans="1:9" x14ac:dyDescent="0.25">
      <c r="A15" s="3">
        <v>42484</v>
      </c>
      <c r="B15" t="str">
        <f t="shared" si="0"/>
        <v>04/24/2016</v>
      </c>
      <c r="D15" s="3" t="s">
        <v>255</v>
      </c>
      <c r="E15">
        <v>2012</v>
      </c>
      <c r="G15">
        <v>5</v>
      </c>
      <c r="H15">
        <v>3</v>
      </c>
      <c r="I15">
        <v>53</v>
      </c>
    </row>
    <row r="16" spans="1:9" x14ac:dyDescent="0.25">
      <c r="A16" s="3">
        <v>42428</v>
      </c>
      <c r="B16" t="str">
        <f t="shared" si="0"/>
        <v>02/28/2016</v>
      </c>
      <c r="D16" s="3" t="s">
        <v>9</v>
      </c>
      <c r="E16">
        <v>2014</v>
      </c>
      <c r="G16">
        <v>7</v>
      </c>
      <c r="H16">
        <v>39</v>
      </c>
      <c r="I16">
        <v>38</v>
      </c>
    </row>
    <row r="17" spans="1:9" x14ac:dyDescent="0.25">
      <c r="A17" s="3">
        <v>42393</v>
      </c>
      <c r="B17" t="str">
        <f t="shared" si="0"/>
        <v>01/24/2016</v>
      </c>
      <c r="D17" s="3" t="s">
        <v>255</v>
      </c>
      <c r="E17">
        <v>2015</v>
      </c>
      <c r="G17">
        <v>4</v>
      </c>
      <c r="H17">
        <v>17</v>
      </c>
      <c r="I17">
        <v>25</v>
      </c>
    </row>
    <row r="18" spans="1:9" x14ac:dyDescent="0.25">
      <c r="A18" s="3">
        <v>42413</v>
      </c>
      <c r="B18" t="str">
        <f t="shared" si="0"/>
        <v>02/13/2016</v>
      </c>
      <c r="D18" s="3" t="s">
        <v>255</v>
      </c>
      <c r="E18">
        <v>2014</v>
      </c>
      <c r="G18">
        <v>5</v>
      </c>
      <c r="H18">
        <v>4</v>
      </c>
      <c r="I18">
        <v>9</v>
      </c>
    </row>
    <row r="19" spans="1:9" x14ac:dyDescent="0.25">
      <c r="A19" s="3">
        <v>41795</v>
      </c>
      <c r="B19" t="str">
        <f t="shared" si="0"/>
        <v>06/05/2014</v>
      </c>
      <c r="D19" s="3" t="s">
        <v>254</v>
      </c>
      <c r="E19">
        <v>2013</v>
      </c>
      <c r="G19">
        <v>4</v>
      </c>
      <c r="H19">
        <v>47</v>
      </c>
      <c r="I19">
        <v>35</v>
      </c>
    </row>
    <row r="20" spans="1:9" x14ac:dyDescent="0.25">
      <c r="A20" s="3">
        <v>42475</v>
      </c>
      <c r="B20" t="str">
        <f t="shared" si="0"/>
        <v>04/15/2016</v>
      </c>
      <c r="D20" s="3"/>
      <c r="G20">
        <v>4</v>
      </c>
      <c r="H20">
        <v>48</v>
      </c>
      <c r="I20">
        <v>58</v>
      </c>
    </row>
    <row r="21" spans="1:9" x14ac:dyDescent="0.25">
      <c r="A21" s="3">
        <v>41744</v>
      </c>
      <c r="B21" t="str">
        <f t="shared" si="0"/>
        <v>04/15/2014</v>
      </c>
      <c r="D21" s="3" t="s">
        <v>2</v>
      </c>
      <c r="E21">
        <v>2010</v>
      </c>
      <c r="G21">
        <v>4</v>
      </c>
      <c r="H21">
        <v>44</v>
      </c>
      <c r="I21">
        <v>12</v>
      </c>
    </row>
    <row r="22" spans="1:9" x14ac:dyDescent="0.25">
      <c r="A22" s="3">
        <v>42396</v>
      </c>
      <c r="B22" t="str">
        <f t="shared" si="0"/>
        <v>01/27/2016</v>
      </c>
      <c r="D22" s="3" t="s">
        <v>255</v>
      </c>
      <c r="E22">
        <v>2013</v>
      </c>
      <c r="G22">
        <v>6</v>
      </c>
      <c r="H22">
        <v>32</v>
      </c>
      <c r="I22">
        <v>56</v>
      </c>
    </row>
    <row r="23" spans="1:9" x14ac:dyDescent="0.25">
      <c r="A23" s="3">
        <v>42109</v>
      </c>
      <c r="B23" t="str">
        <f t="shared" si="0"/>
        <v>04/15/2015</v>
      </c>
      <c r="D23" s="3" t="s">
        <v>254</v>
      </c>
      <c r="E23">
        <v>2013</v>
      </c>
      <c r="G23">
        <v>4</v>
      </c>
      <c r="H23">
        <v>5</v>
      </c>
      <c r="I23">
        <v>55</v>
      </c>
    </row>
    <row r="24" spans="1:9" x14ac:dyDescent="0.25">
      <c r="A24" s="3">
        <v>42436</v>
      </c>
      <c r="B24" t="str">
        <f t="shared" si="0"/>
        <v>03/07/2016</v>
      </c>
      <c r="D24" s="3" t="s">
        <v>254</v>
      </c>
      <c r="E24">
        <v>2014</v>
      </c>
      <c r="G24">
        <v>4</v>
      </c>
      <c r="H24">
        <v>13</v>
      </c>
      <c r="I24">
        <v>32</v>
      </c>
    </row>
    <row r="25" spans="1:9" x14ac:dyDescent="0.25">
      <c r="A25" s="3">
        <v>42097</v>
      </c>
      <c r="B25" t="str">
        <f t="shared" si="0"/>
        <v>04/03/2015</v>
      </c>
      <c r="D25" s="3" t="s">
        <v>254</v>
      </c>
      <c r="E25">
        <v>2013</v>
      </c>
      <c r="G25">
        <v>4</v>
      </c>
      <c r="H25">
        <v>49</v>
      </c>
      <c r="I25">
        <v>50</v>
      </c>
    </row>
    <row r="26" spans="1:9" x14ac:dyDescent="0.25">
      <c r="A26" s="3">
        <v>41756</v>
      </c>
      <c r="B26" t="str">
        <f t="shared" si="0"/>
        <v>04/27/2014</v>
      </c>
      <c r="D26" s="3"/>
      <c r="G26">
        <v>5</v>
      </c>
      <c r="H26">
        <v>57</v>
      </c>
      <c r="I26">
        <v>38</v>
      </c>
    </row>
    <row r="27" spans="1:9" x14ac:dyDescent="0.25">
      <c r="A27" s="3">
        <v>41366</v>
      </c>
      <c r="B27" t="str">
        <f t="shared" si="0"/>
        <v>04/02/2013</v>
      </c>
      <c r="D27" s="3"/>
      <c r="G27">
        <v>4</v>
      </c>
      <c r="H27">
        <v>55</v>
      </c>
      <c r="I27">
        <v>58</v>
      </c>
    </row>
    <row r="28" spans="1:9" x14ac:dyDescent="0.25">
      <c r="A28" s="3">
        <v>41978</v>
      </c>
      <c r="B28" t="str">
        <f t="shared" si="0"/>
        <v>12/05/2014</v>
      </c>
      <c r="D28" s="3"/>
      <c r="G28">
        <v>1</v>
      </c>
      <c r="H28">
        <v>56</v>
      </c>
      <c r="I28">
        <v>38</v>
      </c>
    </row>
    <row r="29" spans="1:9" x14ac:dyDescent="0.25">
      <c r="A29" s="3">
        <v>42123</v>
      </c>
      <c r="B29" t="str">
        <f t="shared" si="0"/>
        <v>04/29/2015</v>
      </c>
      <c r="D29" s="3"/>
      <c r="G29">
        <v>5</v>
      </c>
      <c r="H29">
        <v>35</v>
      </c>
      <c r="I29">
        <v>52</v>
      </c>
    </row>
    <row r="30" spans="1:9" x14ac:dyDescent="0.25">
      <c r="A30" s="3">
        <v>41487</v>
      </c>
      <c r="B30" t="str">
        <f t="shared" si="0"/>
        <v>08/01/2013</v>
      </c>
      <c r="D30" s="3"/>
      <c r="G30">
        <v>5</v>
      </c>
      <c r="H30">
        <v>17</v>
      </c>
      <c r="I30">
        <v>35</v>
      </c>
    </row>
    <row r="31" spans="1:9" x14ac:dyDescent="0.25">
      <c r="A31" s="3">
        <v>41503</v>
      </c>
      <c r="B31" t="str">
        <f t="shared" si="0"/>
        <v>08/17/2013</v>
      </c>
      <c r="D31" s="3" t="s">
        <v>255</v>
      </c>
      <c r="E31">
        <v>2010</v>
      </c>
      <c r="G31">
        <v>11</v>
      </c>
      <c r="H31">
        <v>1</v>
      </c>
      <c r="I31">
        <v>37</v>
      </c>
    </row>
    <row r="32" spans="1:9" x14ac:dyDescent="0.25">
      <c r="A32" s="3">
        <v>41840</v>
      </c>
      <c r="B32" t="str">
        <f t="shared" si="0"/>
        <v>07/20/2014</v>
      </c>
      <c r="D32" s="3" t="s">
        <v>2</v>
      </c>
      <c r="E32">
        <v>2011</v>
      </c>
      <c r="G32">
        <v>5</v>
      </c>
      <c r="H32">
        <v>9</v>
      </c>
      <c r="I32">
        <v>44</v>
      </c>
    </row>
    <row r="33" spans="1:9" x14ac:dyDescent="0.25">
      <c r="A33" s="3">
        <v>41358</v>
      </c>
      <c r="B33" t="str">
        <f t="shared" si="0"/>
        <v>03/25/2013</v>
      </c>
      <c r="D33" s="3"/>
      <c r="G33">
        <v>5</v>
      </c>
      <c r="H33">
        <v>14</v>
      </c>
      <c r="I33">
        <v>55</v>
      </c>
    </row>
    <row r="34" spans="1:9" x14ac:dyDescent="0.25">
      <c r="A34" s="3">
        <v>42111</v>
      </c>
      <c r="B34" t="str">
        <f t="shared" si="0"/>
        <v>04/17/2015</v>
      </c>
      <c r="D34" s="3" t="s">
        <v>2</v>
      </c>
      <c r="E34">
        <v>2013</v>
      </c>
      <c r="G34">
        <v>4</v>
      </c>
      <c r="H34">
        <v>44</v>
      </c>
      <c r="I34">
        <v>31</v>
      </c>
    </row>
    <row r="35" spans="1:9" x14ac:dyDescent="0.25">
      <c r="A35" s="3">
        <v>41365</v>
      </c>
      <c r="B35" t="str">
        <f t="shared" si="0"/>
        <v>04/01/2013</v>
      </c>
      <c r="D35" s="3"/>
      <c r="G35">
        <v>5</v>
      </c>
      <c r="H35">
        <v>7</v>
      </c>
      <c r="I35">
        <v>42</v>
      </c>
    </row>
    <row r="36" spans="1:9" x14ac:dyDescent="0.25">
      <c r="A36" s="3">
        <v>41634</v>
      </c>
      <c r="B36" t="str">
        <f t="shared" si="0"/>
        <v>12/26/2013</v>
      </c>
      <c r="D36" s="3"/>
      <c r="G36">
        <v>5</v>
      </c>
      <c r="H36">
        <v>4</v>
      </c>
      <c r="I36">
        <v>16</v>
      </c>
    </row>
    <row r="37" spans="1:9" x14ac:dyDescent="0.25">
      <c r="A37" s="3">
        <v>41868</v>
      </c>
      <c r="B37" t="str">
        <f t="shared" si="0"/>
        <v>08/17/2014</v>
      </c>
      <c r="D37" s="3" t="s">
        <v>254</v>
      </c>
      <c r="E37">
        <v>2013</v>
      </c>
      <c r="G37">
        <v>9</v>
      </c>
      <c r="H37">
        <v>45</v>
      </c>
      <c r="I37">
        <v>29</v>
      </c>
    </row>
    <row r="38" spans="1:9" x14ac:dyDescent="0.25">
      <c r="A38" s="3">
        <v>41492</v>
      </c>
      <c r="B38" t="str">
        <f t="shared" si="0"/>
        <v>08/06/2013</v>
      </c>
      <c r="D38" s="3" t="s">
        <v>9</v>
      </c>
      <c r="E38">
        <v>2012</v>
      </c>
      <c r="G38">
        <v>5</v>
      </c>
      <c r="H38">
        <v>13</v>
      </c>
      <c r="I38">
        <v>39</v>
      </c>
    </row>
    <row r="39" spans="1:9" x14ac:dyDescent="0.25">
      <c r="A39" s="3">
        <v>41508</v>
      </c>
      <c r="B39" t="str">
        <f t="shared" si="0"/>
        <v>08/22/2013</v>
      </c>
      <c r="D39" s="3"/>
      <c r="G39">
        <v>9</v>
      </c>
      <c r="H39">
        <v>24</v>
      </c>
      <c r="I39">
        <v>16</v>
      </c>
    </row>
    <row r="40" spans="1:9" x14ac:dyDescent="0.25">
      <c r="A40" s="3">
        <v>41512</v>
      </c>
      <c r="B40" t="str">
        <f t="shared" si="0"/>
        <v>08/26/2013</v>
      </c>
      <c r="D40" s="3"/>
      <c r="G40">
        <v>4</v>
      </c>
      <c r="H40">
        <v>51</v>
      </c>
      <c r="I40">
        <v>15</v>
      </c>
    </row>
    <row r="41" spans="1:9" x14ac:dyDescent="0.25">
      <c r="A41" s="3">
        <v>41777</v>
      </c>
      <c r="B41" t="str">
        <f t="shared" si="0"/>
        <v>05/18/2014</v>
      </c>
      <c r="D41" s="3" t="s">
        <v>2</v>
      </c>
      <c r="E41">
        <v>2013</v>
      </c>
      <c r="G41">
        <v>4</v>
      </c>
      <c r="H41">
        <v>7</v>
      </c>
      <c r="I41">
        <v>57</v>
      </c>
    </row>
    <row r="42" spans="1:9" x14ac:dyDescent="0.25">
      <c r="A42" s="3">
        <v>42224</v>
      </c>
      <c r="B42" t="str">
        <f t="shared" si="0"/>
        <v>08/08/2015</v>
      </c>
      <c r="D42" s="3" t="s">
        <v>254</v>
      </c>
      <c r="E42">
        <v>2014</v>
      </c>
      <c r="G42">
        <v>9</v>
      </c>
      <c r="H42">
        <v>8</v>
      </c>
      <c r="I42">
        <v>54</v>
      </c>
    </row>
    <row r="43" spans="1:9" x14ac:dyDescent="0.25">
      <c r="A43" s="3">
        <v>41227</v>
      </c>
      <c r="B43" t="str">
        <f t="shared" si="0"/>
        <v>11/14/2012</v>
      </c>
      <c r="D43" s="3" t="s">
        <v>255</v>
      </c>
      <c r="E43">
        <v>2010</v>
      </c>
    </row>
    <row r="44" spans="1:9" x14ac:dyDescent="0.25">
      <c r="A44" s="3">
        <v>41826</v>
      </c>
      <c r="B44" t="str">
        <f t="shared" si="0"/>
        <v>07/06/2014</v>
      </c>
      <c r="D44" s="3" t="s">
        <v>2</v>
      </c>
      <c r="E44">
        <v>2013</v>
      </c>
      <c r="G44">
        <v>4</v>
      </c>
      <c r="H44">
        <v>45</v>
      </c>
      <c r="I44">
        <v>25</v>
      </c>
    </row>
    <row r="45" spans="1:9" x14ac:dyDescent="0.25">
      <c r="A45" s="3">
        <v>41390</v>
      </c>
      <c r="B45" t="str">
        <f t="shared" si="0"/>
        <v>04/26/2013</v>
      </c>
      <c r="D45" s="3"/>
      <c r="G45">
        <v>9</v>
      </c>
      <c r="H45">
        <v>47</v>
      </c>
      <c r="I45">
        <v>54</v>
      </c>
    </row>
    <row r="46" spans="1:9" x14ac:dyDescent="0.25">
      <c r="A46" s="3">
        <v>41266</v>
      </c>
      <c r="B46" t="str">
        <f t="shared" si="0"/>
        <v>12/23/2012</v>
      </c>
      <c r="D46" s="3" t="s">
        <v>2</v>
      </c>
      <c r="E46">
        <v>2012</v>
      </c>
    </row>
    <row r="47" spans="1:9" x14ac:dyDescent="0.25">
      <c r="A47" s="3">
        <v>41565</v>
      </c>
      <c r="B47" t="str">
        <f t="shared" si="0"/>
        <v>10/18/2013</v>
      </c>
      <c r="D47" s="3" t="s">
        <v>255</v>
      </c>
      <c r="E47">
        <v>2009</v>
      </c>
      <c r="G47">
        <v>5</v>
      </c>
      <c r="H47">
        <v>56</v>
      </c>
      <c r="I47">
        <v>45</v>
      </c>
    </row>
    <row r="48" spans="1:9" x14ac:dyDescent="0.25">
      <c r="A48" s="3">
        <v>41615</v>
      </c>
      <c r="B48" t="str">
        <f t="shared" si="0"/>
        <v>12/07/2013</v>
      </c>
      <c r="D48" s="3" t="s">
        <v>255</v>
      </c>
      <c r="E48">
        <v>2010</v>
      </c>
      <c r="G48">
        <v>10</v>
      </c>
      <c r="H48">
        <v>52</v>
      </c>
      <c r="I48">
        <v>46</v>
      </c>
    </row>
    <row r="49" spans="1:9" x14ac:dyDescent="0.25">
      <c r="A49" s="3">
        <v>41245</v>
      </c>
      <c r="B49" t="str">
        <f t="shared" si="0"/>
        <v>12/02/2012</v>
      </c>
      <c r="D49" s="3" t="s">
        <v>2</v>
      </c>
      <c r="E49">
        <v>2012</v>
      </c>
    </row>
    <row r="50" spans="1:9" x14ac:dyDescent="0.25">
      <c r="A50" s="3">
        <v>41489</v>
      </c>
      <c r="B50" t="str">
        <f t="shared" si="0"/>
        <v>08/03/2013</v>
      </c>
      <c r="D50" s="3" t="s">
        <v>9</v>
      </c>
      <c r="E50">
        <v>2011</v>
      </c>
      <c r="G50">
        <v>5</v>
      </c>
      <c r="H50">
        <v>21</v>
      </c>
      <c r="I50">
        <v>22</v>
      </c>
    </row>
    <row r="51" spans="1:9" x14ac:dyDescent="0.25">
      <c r="A51" s="3">
        <v>41731</v>
      </c>
      <c r="B51" t="str">
        <f t="shared" si="0"/>
        <v>04/02/2014</v>
      </c>
      <c r="D51" s="3" t="s">
        <v>255</v>
      </c>
      <c r="E51">
        <v>2012</v>
      </c>
      <c r="G51">
        <v>4</v>
      </c>
      <c r="H51">
        <v>57</v>
      </c>
      <c r="I51">
        <v>24</v>
      </c>
    </row>
    <row r="52" spans="1:9" x14ac:dyDescent="0.25">
      <c r="A52" s="3">
        <v>41894</v>
      </c>
      <c r="B52" t="str">
        <f t="shared" si="0"/>
        <v>09/12/2014</v>
      </c>
      <c r="D52" s="3" t="s">
        <v>255</v>
      </c>
      <c r="E52">
        <v>2013</v>
      </c>
      <c r="G52">
        <v>0</v>
      </c>
      <c r="H52">
        <v>45</v>
      </c>
      <c r="I52">
        <v>51</v>
      </c>
    </row>
    <row r="53" spans="1:9" x14ac:dyDescent="0.25">
      <c r="A53" s="3">
        <v>42112</v>
      </c>
      <c r="B53" t="str">
        <f t="shared" si="0"/>
        <v>04/18/2015</v>
      </c>
      <c r="G53">
        <v>1</v>
      </c>
      <c r="H53">
        <v>0</v>
      </c>
      <c r="I53">
        <v>2</v>
      </c>
    </row>
    <row r="54" spans="1:9" x14ac:dyDescent="0.25">
      <c r="A54" s="3">
        <v>42393</v>
      </c>
      <c r="B54" t="str">
        <f t="shared" si="0"/>
        <v>01/24/2016</v>
      </c>
      <c r="D54" s="3" t="s">
        <v>254</v>
      </c>
      <c r="E54">
        <v>2013</v>
      </c>
      <c r="G54">
        <v>4</v>
      </c>
      <c r="H54">
        <v>45</v>
      </c>
      <c r="I54">
        <v>49</v>
      </c>
    </row>
    <row r="55" spans="1:9" x14ac:dyDescent="0.25">
      <c r="A55" s="3">
        <v>41604</v>
      </c>
      <c r="B55" t="str">
        <f t="shared" si="0"/>
        <v>11/26/2013</v>
      </c>
      <c r="D55" s="3" t="s">
        <v>254</v>
      </c>
      <c r="E55">
        <v>2011</v>
      </c>
      <c r="G55">
        <v>5</v>
      </c>
      <c r="H55">
        <v>16</v>
      </c>
      <c r="I55">
        <v>27</v>
      </c>
    </row>
    <row r="56" spans="1:9" x14ac:dyDescent="0.25">
      <c r="A56" s="3">
        <v>41620</v>
      </c>
      <c r="B56" t="str">
        <f t="shared" si="0"/>
        <v>12/12/2013</v>
      </c>
      <c r="D56" s="3" t="s">
        <v>2</v>
      </c>
      <c r="E56">
        <v>2012</v>
      </c>
      <c r="G56">
        <v>5</v>
      </c>
      <c r="H56">
        <v>14</v>
      </c>
      <c r="I56">
        <v>3</v>
      </c>
    </row>
    <row r="57" spans="1:9" x14ac:dyDescent="0.25">
      <c r="A57" s="3">
        <v>41411</v>
      </c>
      <c r="B57" t="str">
        <f t="shared" si="0"/>
        <v>05/17/2013</v>
      </c>
      <c r="D57" s="3" t="s">
        <v>254</v>
      </c>
      <c r="E57">
        <v>2012</v>
      </c>
      <c r="G57">
        <v>10</v>
      </c>
      <c r="H57">
        <v>15</v>
      </c>
      <c r="I57">
        <v>19</v>
      </c>
    </row>
    <row r="58" spans="1:9" x14ac:dyDescent="0.25">
      <c r="A58" s="3">
        <v>42054</v>
      </c>
      <c r="B58" t="str">
        <f t="shared" si="0"/>
        <v>02/19/2015</v>
      </c>
      <c r="D58" s="3" t="s">
        <v>254</v>
      </c>
      <c r="E58">
        <v>2013</v>
      </c>
      <c r="G58">
        <v>10</v>
      </c>
      <c r="H58">
        <v>12</v>
      </c>
      <c r="I58">
        <v>32</v>
      </c>
    </row>
    <row r="59" spans="1:9" x14ac:dyDescent="0.25">
      <c r="A59" s="3">
        <v>42073</v>
      </c>
      <c r="B59" t="str">
        <f t="shared" si="0"/>
        <v>03/10/2015</v>
      </c>
      <c r="D59" s="3" t="s">
        <v>2</v>
      </c>
      <c r="E59">
        <v>2013</v>
      </c>
      <c r="G59">
        <v>5</v>
      </c>
      <c r="H59">
        <v>16</v>
      </c>
      <c r="I59">
        <v>2</v>
      </c>
    </row>
    <row r="60" spans="1:9" x14ac:dyDescent="0.25">
      <c r="A60" s="3">
        <v>41461</v>
      </c>
      <c r="B60" t="str">
        <f t="shared" si="0"/>
        <v>07/06/2013</v>
      </c>
      <c r="D60" s="3" t="s">
        <v>9</v>
      </c>
      <c r="E60">
        <v>2013</v>
      </c>
      <c r="G60">
        <v>5</v>
      </c>
      <c r="H60">
        <v>7</v>
      </c>
      <c r="I60">
        <v>35</v>
      </c>
    </row>
    <row r="61" spans="1:9" x14ac:dyDescent="0.25">
      <c r="A61" s="3">
        <v>41969</v>
      </c>
      <c r="B61" t="str">
        <f t="shared" si="0"/>
        <v>11/26/2014</v>
      </c>
      <c r="D61" s="3"/>
      <c r="G61">
        <v>9</v>
      </c>
      <c r="H61">
        <v>34</v>
      </c>
      <c r="I61">
        <v>40</v>
      </c>
    </row>
    <row r="62" spans="1:9" x14ac:dyDescent="0.25">
      <c r="A62" s="3">
        <v>41660</v>
      </c>
      <c r="B62" t="str">
        <f t="shared" si="0"/>
        <v>01/21/2014</v>
      </c>
      <c r="D62" s="3"/>
      <c r="G62">
        <v>10</v>
      </c>
      <c r="H62">
        <v>12</v>
      </c>
      <c r="I62">
        <v>52</v>
      </c>
    </row>
    <row r="63" spans="1:9" x14ac:dyDescent="0.25">
      <c r="A63" s="3">
        <v>41276</v>
      </c>
      <c r="B63" t="str">
        <f t="shared" si="0"/>
        <v>01/02/2013</v>
      </c>
      <c r="D63" s="3" t="s">
        <v>254</v>
      </c>
      <c r="E63">
        <v>2011</v>
      </c>
    </row>
    <row r="64" spans="1:9" x14ac:dyDescent="0.25">
      <c r="A64" s="3">
        <v>41861</v>
      </c>
      <c r="B64" t="str">
        <f t="shared" si="0"/>
        <v>08/10/2014</v>
      </c>
      <c r="D64" s="3" t="s">
        <v>254</v>
      </c>
      <c r="E64">
        <v>2011</v>
      </c>
      <c r="G64">
        <v>4</v>
      </c>
      <c r="H64">
        <v>56</v>
      </c>
      <c r="I64">
        <v>0</v>
      </c>
    </row>
    <row r="65" spans="1:9" x14ac:dyDescent="0.25">
      <c r="A65" s="3">
        <v>42108</v>
      </c>
      <c r="B65" t="str">
        <f t="shared" si="0"/>
        <v>04/14/2015</v>
      </c>
      <c r="D65" s="3" t="s">
        <v>9</v>
      </c>
      <c r="E65">
        <v>2013</v>
      </c>
      <c r="G65">
        <v>0</v>
      </c>
      <c r="H65">
        <v>54</v>
      </c>
      <c r="I65">
        <v>6</v>
      </c>
    </row>
    <row r="66" spans="1:9" x14ac:dyDescent="0.25">
      <c r="A66" s="3">
        <v>41948</v>
      </c>
      <c r="B66" t="str">
        <f t="shared" ref="B66:B101" si="1">TEXT(A66,"mm/dd/yyyy")</f>
        <v>11/05/2014</v>
      </c>
      <c r="D66" s="3" t="s">
        <v>9</v>
      </c>
      <c r="E66">
        <v>2013</v>
      </c>
      <c r="G66">
        <v>4</v>
      </c>
      <c r="H66">
        <v>43</v>
      </c>
      <c r="I66">
        <v>57</v>
      </c>
    </row>
    <row r="67" spans="1:9" x14ac:dyDescent="0.25">
      <c r="A67" s="3">
        <v>41680</v>
      </c>
      <c r="B67" t="str">
        <f t="shared" si="1"/>
        <v>02/10/2014</v>
      </c>
      <c r="D67" s="3" t="s">
        <v>9</v>
      </c>
      <c r="E67">
        <v>2009</v>
      </c>
      <c r="G67">
        <v>4</v>
      </c>
      <c r="H67">
        <v>55</v>
      </c>
      <c r="I67">
        <v>1</v>
      </c>
    </row>
    <row r="68" spans="1:9" x14ac:dyDescent="0.25">
      <c r="A68" s="3">
        <v>41924</v>
      </c>
      <c r="B68" t="str">
        <f t="shared" si="1"/>
        <v>10/12/2014</v>
      </c>
      <c r="D68" s="3"/>
      <c r="G68">
        <v>4</v>
      </c>
      <c r="H68">
        <v>42</v>
      </c>
      <c r="I68">
        <v>59</v>
      </c>
    </row>
    <row r="69" spans="1:9" x14ac:dyDescent="0.25">
      <c r="A69" s="3">
        <v>41737</v>
      </c>
      <c r="B69" t="str">
        <f t="shared" si="1"/>
        <v>04/08/2014</v>
      </c>
      <c r="D69" s="3"/>
      <c r="G69">
        <v>5</v>
      </c>
      <c r="H69">
        <v>12</v>
      </c>
      <c r="I69">
        <v>23</v>
      </c>
    </row>
    <row r="70" spans="1:9" x14ac:dyDescent="0.25">
      <c r="A70" s="3">
        <v>41345</v>
      </c>
      <c r="B70" t="str">
        <f t="shared" si="1"/>
        <v>03/12/2013</v>
      </c>
      <c r="D70" s="3" t="s">
        <v>2</v>
      </c>
      <c r="E70">
        <v>2011</v>
      </c>
      <c r="G70">
        <v>5</v>
      </c>
      <c r="H70">
        <v>13</v>
      </c>
      <c r="I70">
        <v>37</v>
      </c>
    </row>
    <row r="71" spans="1:9" x14ac:dyDescent="0.25">
      <c r="A71" s="3">
        <v>41370</v>
      </c>
      <c r="B71" t="str">
        <f t="shared" si="1"/>
        <v>04/06/2013</v>
      </c>
      <c r="D71" s="3" t="s">
        <v>255</v>
      </c>
      <c r="E71">
        <v>2012</v>
      </c>
      <c r="G71">
        <v>4</v>
      </c>
      <c r="H71">
        <v>44</v>
      </c>
      <c r="I71">
        <v>27</v>
      </c>
    </row>
    <row r="72" spans="1:9" x14ac:dyDescent="0.25">
      <c r="A72" s="3">
        <v>41622</v>
      </c>
      <c r="B72" t="str">
        <f t="shared" si="1"/>
        <v>12/14/2013</v>
      </c>
      <c r="D72" s="3"/>
      <c r="G72">
        <v>4</v>
      </c>
      <c r="H72">
        <v>44</v>
      </c>
      <c r="I72">
        <v>12</v>
      </c>
    </row>
    <row r="73" spans="1:9" x14ac:dyDescent="0.25">
      <c r="A73" s="3">
        <v>41780</v>
      </c>
      <c r="B73" t="str">
        <f t="shared" si="1"/>
        <v>05/21/2014</v>
      </c>
      <c r="D73" s="3"/>
      <c r="G73">
        <v>4</v>
      </c>
      <c r="H73">
        <v>44</v>
      </c>
      <c r="I73">
        <v>9</v>
      </c>
    </row>
    <row r="74" spans="1:9" x14ac:dyDescent="0.25">
      <c r="A74" s="3">
        <v>41604</v>
      </c>
      <c r="B74" t="str">
        <f t="shared" si="1"/>
        <v>11/26/2013</v>
      </c>
      <c r="D74" s="3"/>
      <c r="G74">
        <v>5</v>
      </c>
      <c r="H74">
        <v>14</v>
      </c>
      <c r="I74">
        <v>8</v>
      </c>
    </row>
    <row r="75" spans="1:9" x14ac:dyDescent="0.25">
      <c r="A75" s="3">
        <v>42139</v>
      </c>
      <c r="B75" t="str">
        <f t="shared" si="1"/>
        <v>05/15/2015</v>
      </c>
      <c r="D75" s="3"/>
      <c r="G75">
        <v>5</v>
      </c>
      <c r="H75">
        <v>14</v>
      </c>
      <c r="I75">
        <v>8</v>
      </c>
    </row>
    <row r="76" spans="1:9" x14ac:dyDescent="0.25">
      <c r="A76" s="3">
        <v>42115</v>
      </c>
      <c r="B76" t="str">
        <f t="shared" si="1"/>
        <v>04/21/2015</v>
      </c>
      <c r="D76" s="3"/>
      <c r="G76">
        <v>5</v>
      </c>
      <c r="H76">
        <v>14</v>
      </c>
      <c r="I76">
        <v>10</v>
      </c>
    </row>
    <row r="77" spans="1:9" x14ac:dyDescent="0.25">
      <c r="A77" s="3">
        <v>42152</v>
      </c>
      <c r="B77" t="str">
        <f t="shared" si="1"/>
        <v>05/28/2015</v>
      </c>
      <c r="D77" s="3" t="s">
        <v>2</v>
      </c>
      <c r="E77">
        <v>2014</v>
      </c>
      <c r="G77">
        <v>4</v>
      </c>
      <c r="H77">
        <v>43</v>
      </c>
      <c r="I77">
        <v>58</v>
      </c>
    </row>
    <row r="78" spans="1:9" x14ac:dyDescent="0.25">
      <c r="A78" s="3">
        <v>41447</v>
      </c>
      <c r="B78" t="str">
        <f t="shared" si="1"/>
        <v>06/22/2013</v>
      </c>
      <c r="D78" s="3" t="s">
        <v>9</v>
      </c>
      <c r="E78">
        <v>2011</v>
      </c>
      <c r="G78">
        <v>4</v>
      </c>
      <c r="H78">
        <v>10</v>
      </c>
      <c r="I78">
        <v>25</v>
      </c>
    </row>
    <row r="79" spans="1:9" x14ac:dyDescent="0.25">
      <c r="A79" s="3">
        <v>41608</v>
      </c>
      <c r="B79" t="str">
        <f t="shared" si="1"/>
        <v>11/30/2013</v>
      </c>
      <c r="D79" s="3" t="s">
        <v>255</v>
      </c>
      <c r="E79">
        <v>2012</v>
      </c>
      <c r="G79">
        <v>5</v>
      </c>
      <c r="H79">
        <v>8</v>
      </c>
      <c r="I79">
        <v>4</v>
      </c>
    </row>
    <row r="80" spans="1:9" x14ac:dyDescent="0.25">
      <c r="A80" s="3">
        <v>42023</v>
      </c>
      <c r="B80" t="str">
        <f t="shared" si="1"/>
        <v>01/19/2015</v>
      </c>
      <c r="D80" s="3" t="s">
        <v>255</v>
      </c>
      <c r="E80">
        <v>2011</v>
      </c>
      <c r="G80">
        <v>10</v>
      </c>
      <c r="H80">
        <v>21</v>
      </c>
      <c r="I80">
        <v>59</v>
      </c>
    </row>
    <row r="81" spans="1:9" x14ac:dyDescent="0.25">
      <c r="A81" s="3">
        <v>42453</v>
      </c>
      <c r="B81" t="str">
        <f t="shared" si="1"/>
        <v>03/24/2016</v>
      </c>
      <c r="D81" s="3" t="s">
        <v>9</v>
      </c>
      <c r="E81">
        <v>2014</v>
      </c>
      <c r="G81">
        <v>5</v>
      </c>
      <c r="H81">
        <v>7</v>
      </c>
      <c r="I81">
        <v>26</v>
      </c>
    </row>
    <row r="82" spans="1:9" x14ac:dyDescent="0.25">
      <c r="A82" s="3">
        <v>42102</v>
      </c>
      <c r="B82" t="str">
        <f t="shared" si="1"/>
        <v>04/08/2015</v>
      </c>
      <c r="D82" s="3"/>
      <c r="G82">
        <v>9</v>
      </c>
      <c r="H82">
        <v>0</v>
      </c>
      <c r="I82">
        <v>25</v>
      </c>
    </row>
    <row r="83" spans="1:9" x14ac:dyDescent="0.25">
      <c r="A83" s="3">
        <v>42110</v>
      </c>
      <c r="B83" t="str">
        <f t="shared" si="1"/>
        <v>04/16/2015</v>
      </c>
      <c r="D83" s="3"/>
      <c r="G83">
        <v>4</v>
      </c>
      <c r="H83">
        <v>48</v>
      </c>
      <c r="I83">
        <v>41</v>
      </c>
    </row>
    <row r="84" spans="1:9" x14ac:dyDescent="0.25">
      <c r="A84" s="3">
        <v>42107</v>
      </c>
      <c r="B84" t="str">
        <f t="shared" si="1"/>
        <v>04/13/2015</v>
      </c>
      <c r="D84" s="3"/>
      <c r="G84">
        <v>4</v>
      </c>
      <c r="H84">
        <v>30</v>
      </c>
      <c r="I84">
        <v>15</v>
      </c>
    </row>
    <row r="85" spans="1:9" x14ac:dyDescent="0.25">
      <c r="A85" s="3">
        <v>41371</v>
      </c>
      <c r="B85" t="str">
        <f t="shared" si="1"/>
        <v>04/07/2013</v>
      </c>
      <c r="D85" s="3"/>
      <c r="G85">
        <v>4</v>
      </c>
      <c r="H85">
        <v>22</v>
      </c>
      <c r="I85">
        <v>3</v>
      </c>
    </row>
    <row r="86" spans="1:9" x14ac:dyDescent="0.25">
      <c r="A86" s="3">
        <v>41375</v>
      </c>
      <c r="B86" t="str">
        <f t="shared" si="1"/>
        <v>04/11/2013</v>
      </c>
      <c r="D86" s="3"/>
      <c r="G86">
        <v>4</v>
      </c>
      <c r="H86">
        <v>58</v>
      </c>
      <c r="I86">
        <v>27</v>
      </c>
    </row>
    <row r="87" spans="1:9" x14ac:dyDescent="0.25">
      <c r="A87" s="3">
        <v>41811</v>
      </c>
      <c r="B87" t="str">
        <f t="shared" si="1"/>
        <v>06/21/2014</v>
      </c>
      <c r="D87" s="5" t="s">
        <v>9</v>
      </c>
      <c r="E87">
        <v>2014</v>
      </c>
      <c r="G87">
        <v>4</v>
      </c>
      <c r="H87">
        <v>50</v>
      </c>
      <c r="I87">
        <v>17</v>
      </c>
    </row>
    <row r="88" spans="1:9" x14ac:dyDescent="0.25">
      <c r="A88" s="3">
        <v>41802</v>
      </c>
      <c r="B88" t="str">
        <f t="shared" si="1"/>
        <v>06/12/2014</v>
      </c>
      <c r="D88" s="3"/>
      <c r="G88">
        <v>4</v>
      </c>
      <c r="H88">
        <v>50</v>
      </c>
      <c r="I88">
        <v>44</v>
      </c>
    </row>
    <row r="89" spans="1:9" x14ac:dyDescent="0.25">
      <c r="A89" s="3">
        <v>42009</v>
      </c>
      <c r="B89" t="str">
        <f t="shared" si="1"/>
        <v>01/05/2015</v>
      </c>
      <c r="D89" s="3" t="s">
        <v>9</v>
      </c>
      <c r="E89">
        <v>2014</v>
      </c>
      <c r="G89">
        <v>0</v>
      </c>
      <c r="H89">
        <v>40</v>
      </c>
      <c r="I89">
        <v>24</v>
      </c>
    </row>
    <row r="90" spans="1:9" x14ac:dyDescent="0.25">
      <c r="A90" s="3">
        <v>41525</v>
      </c>
      <c r="B90" t="str">
        <f t="shared" si="1"/>
        <v>09/08/2013</v>
      </c>
      <c r="D90" s="3"/>
      <c r="G90">
        <v>4</v>
      </c>
      <c r="H90">
        <v>54</v>
      </c>
      <c r="I90">
        <v>0</v>
      </c>
    </row>
    <row r="91" spans="1:9" x14ac:dyDescent="0.25">
      <c r="A91" s="3">
        <v>42144</v>
      </c>
      <c r="B91" t="str">
        <f t="shared" si="1"/>
        <v>05/20/2015</v>
      </c>
      <c r="D91" s="3"/>
      <c r="G91">
        <v>1</v>
      </c>
      <c r="H91">
        <v>57</v>
      </c>
      <c r="I91">
        <v>2</v>
      </c>
    </row>
    <row r="92" spans="1:9" x14ac:dyDescent="0.25">
      <c r="A92" s="3">
        <v>41431</v>
      </c>
      <c r="B92" t="str">
        <f t="shared" si="1"/>
        <v>06/06/2013</v>
      </c>
      <c r="D92" s="3" t="s">
        <v>254</v>
      </c>
      <c r="E92">
        <v>2010</v>
      </c>
      <c r="G92">
        <v>7</v>
      </c>
      <c r="H92">
        <v>2</v>
      </c>
      <c r="I92">
        <v>9</v>
      </c>
    </row>
    <row r="93" spans="1:9" x14ac:dyDescent="0.25">
      <c r="A93" s="3">
        <v>41581</v>
      </c>
      <c r="B93" t="str">
        <f t="shared" si="1"/>
        <v>11/03/2013</v>
      </c>
      <c r="D93" s="3"/>
      <c r="G93">
        <v>5</v>
      </c>
      <c r="H93">
        <v>7</v>
      </c>
      <c r="I93">
        <v>26</v>
      </c>
    </row>
    <row r="94" spans="1:9" x14ac:dyDescent="0.25">
      <c r="A94" s="3">
        <v>41800</v>
      </c>
      <c r="B94" t="str">
        <f t="shared" si="1"/>
        <v>06/10/2014</v>
      </c>
      <c r="D94" s="3"/>
      <c r="G94">
        <v>5</v>
      </c>
      <c r="H94">
        <v>6</v>
      </c>
      <c r="I94">
        <v>38</v>
      </c>
    </row>
    <row r="95" spans="1:9" x14ac:dyDescent="0.25">
      <c r="A95" s="3">
        <v>42176</v>
      </c>
      <c r="B95" t="str">
        <f t="shared" si="1"/>
        <v>06/21/2015</v>
      </c>
      <c r="D95" s="3"/>
      <c r="G95">
        <v>11</v>
      </c>
      <c r="H95">
        <v>7</v>
      </c>
      <c r="I95">
        <v>40</v>
      </c>
    </row>
    <row r="96" spans="1:9" x14ac:dyDescent="0.25">
      <c r="A96" s="3">
        <v>41800</v>
      </c>
      <c r="B96" t="str">
        <f t="shared" si="1"/>
        <v>06/10/2014</v>
      </c>
      <c r="D96" s="3" t="s">
        <v>255</v>
      </c>
      <c r="E96">
        <v>2013</v>
      </c>
      <c r="G96">
        <v>5</v>
      </c>
      <c r="H96">
        <v>13</v>
      </c>
      <c r="I96">
        <v>33</v>
      </c>
    </row>
    <row r="97" spans="1:9" x14ac:dyDescent="0.25">
      <c r="A97" s="3">
        <v>42210</v>
      </c>
      <c r="B97" t="str">
        <f t="shared" si="1"/>
        <v>07/25/2015</v>
      </c>
      <c r="D97" s="3"/>
      <c r="G97">
        <v>1</v>
      </c>
      <c r="H97">
        <v>31</v>
      </c>
      <c r="I97">
        <v>54</v>
      </c>
    </row>
    <row r="98" spans="1:9" x14ac:dyDescent="0.25">
      <c r="A98" s="3">
        <v>42239</v>
      </c>
      <c r="B98" t="str">
        <f t="shared" si="1"/>
        <v>08/23/2015</v>
      </c>
      <c r="D98" s="3" t="s">
        <v>254</v>
      </c>
      <c r="E98">
        <v>2012</v>
      </c>
      <c r="G98">
        <v>8</v>
      </c>
      <c r="H98">
        <v>24</v>
      </c>
      <c r="I98">
        <v>9</v>
      </c>
    </row>
    <row r="99" spans="1:9" x14ac:dyDescent="0.25">
      <c r="A99" s="3">
        <v>42328</v>
      </c>
      <c r="B99" t="str">
        <f t="shared" si="1"/>
        <v>11/20/2015</v>
      </c>
      <c r="D99" s="3" t="s">
        <v>254</v>
      </c>
      <c r="E99">
        <v>2014</v>
      </c>
      <c r="G99">
        <v>4</v>
      </c>
      <c r="H99">
        <v>7</v>
      </c>
      <c r="I99">
        <v>1</v>
      </c>
    </row>
    <row r="100" spans="1:9" x14ac:dyDescent="0.25">
      <c r="A100" s="3">
        <v>41404</v>
      </c>
      <c r="B100" t="str">
        <f t="shared" si="1"/>
        <v>05/10/2013</v>
      </c>
      <c r="D100" s="3"/>
      <c r="G100">
        <v>5</v>
      </c>
      <c r="H100">
        <v>8</v>
      </c>
      <c r="I100">
        <v>11</v>
      </c>
    </row>
    <row r="101" spans="1:9" x14ac:dyDescent="0.25">
      <c r="A101" s="3">
        <v>41647</v>
      </c>
      <c r="B101" t="str">
        <f t="shared" si="1"/>
        <v>01/08/2014</v>
      </c>
      <c r="D101" s="3"/>
      <c r="G101">
        <v>4</v>
      </c>
      <c r="H101">
        <v>44</v>
      </c>
      <c r="I101">
        <v>57</v>
      </c>
    </row>
    <row r="102" spans="1:9" x14ac:dyDescent="0.25">
      <c r="A102" s="4"/>
      <c r="D102" s="3"/>
    </row>
    <row r="103" spans="1:9" x14ac:dyDescent="0.25">
      <c r="A103" s="3">
        <v>41031</v>
      </c>
      <c r="B103" t="str">
        <f t="shared" ref="B103:B123" si="2">TEXT(A103,"mm/dd/yyyy")</f>
        <v>05/02/2012</v>
      </c>
      <c r="D103" s="3"/>
    </row>
    <row r="104" spans="1:9" x14ac:dyDescent="0.25">
      <c r="A104" s="3">
        <v>41033</v>
      </c>
      <c r="B104" t="str">
        <f t="shared" si="2"/>
        <v>05/04/2012</v>
      </c>
      <c r="D104" s="3"/>
    </row>
    <row r="105" spans="1:9" x14ac:dyDescent="0.25">
      <c r="A105" s="3">
        <v>41269</v>
      </c>
      <c r="B105" t="str">
        <f t="shared" si="2"/>
        <v>12/26/2012</v>
      </c>
      <c r="D105" s="3"/>
    </row>
    <row r="106" spans="1:9" x14ac:dyDescent="0.25">
      <c r="A106" s="3">
        <v>41940</v>
      </c>
      <c r="B106" t="str">
        <f t="shared" si="2"/>
        <v>10/28/2014</v>
      </c>
      <c r="D106" s="3"/>
      <c r="G106">
        <v>79</v>
      </c>
      <c r="H106">
        <v>56</v>
      </c>
      <c r="I106">
        <v>40</v>
      </c>
    </row>
    <row r="107" spans="1:9" x14ac:dyDescent="0.25">
      <c r="A107" s="3">
        <v>41336</v>
      </c>
      <c r="B107" t="str">
        <f t="shared" si="2"/>
        <v>03/03/2013</v>
      </c>
      <c r="D107" s="3"/>
      <c r="G107">
        <v>5</v>
      </c>
      <c r="H107">
        <v>19</v>
      </c>
      <c r="I107">
        <v>17</v>
      </c>
    </row>
    <row r="108" spans="1:9" x14ac:dyDescent="0.25">
      <c r="A108" s="3">
        <v>41332</v>
      </c>
      <c r="B108" t="str">
        <f t="shared" si="2"/>
        <v>02/27/2013</v>
      </c>
      <c r="D108" s="3"/>
      <c r="G108">
        <v>5</v>
      </c>
      <c r="H108">
        <v>54</v>
      </c>
      <c r="I108">
        <v>36</v>
      </c>
    </row>
    <row r="109" spans="1:9" x14ac:dyDescent="0.25">
      <c r="A109" s="3">
        <v>41216</v>
      </c>
      <c r="B109" t="str">
        <f t="shared" si="2"/>
        <v>11/03/2012</v>
      </c>
      <c r="D109" s="3"/>
    </row>
    <row r="110" spans="1:9" x14ac:dyDescent="0.25">
      <c r="A110" s="3">
        <v>41211</v>
      </c>
      <c r="B110" t="str">
        <f t="shared" si="2"/>
        <v>10/29/2012</v>
      </c>
      <c r="D110" s="3"/>
    </row>
    <row r="111" spans="1:9" x14ac:dyDescent="0.25">
      <c r="A111" s="3">
        <v>41235</v>
      </c>
      <c r="B111" t="str">
        <f t="shared" si="2"/>
        <v>11/22/2012</v>
      </c>
      <c r="D111" s="3"/>
    </row>
    <row r="112" spans="1:9" x14ac:dyDescent="0.25">
      <c r="A112" s="3">
        <v>41273</v>
      </c>
      <c r="B112" t="str">
        <f t="shared" si="2"/>
        <v>12/30/2012</v>
      </c>
      <c r="D112" s="3"/>
    </row>
    <row r="113" spans="1:9" x14ac:dyDescent="0.25">
      <c r="A113" s="3">
        <v>41247</v>
      </c>
      <c r="B113" t="str">
        <f t="shared" si="2"/>
        <v>12/04/2012</v>
      </c>
      <c r="D113" s="3"/>
    </row>
    <row r="114" spans="1:9" x14ac:dyDescent="0.25">
      <c r="A114" s="3">
        <v>41020</v>
      </c>
      <c r="B114" t="str">
        <f t="shared" si="2"/>
        <v>04/21/2012</v>
      </c>
      <c r="D114" s="3" t="s">
        <v>255</v>
      </c>
      <c r="E114">
        <v>2010</v>
      </c>
    </row>
    <row r="115" spans="1:9" x14ac:dyDescent="0.25">
      <c r="A115" s="3">
        <v>41031</v>
      </c>
      <c r="B115" t="str">
        <f t="shared" si="2"/>
        <v>05/02/2012</v>
      </c>
      <c r="D115" s="3"/>
    </row>
    <row r="116" spans="1:9" x14ac:dyDescent="0.25">
      <c r="A116" s="3">
        <v>41386</v>
      </c>
      <c r="B116" t="str">
        <f t="shared" si="2"/>
        <v>04/22/2013</v>
      </c>
      <c r="D116" s="3"/>
      <c r="G116">
        <v>5</v>
      </c>
      <c r="H116">
        <v>25</v>
      </c>
      <c r="I116">
        <v>51</v>
      </c>
    </row>
    <row r="117" spans="1:9" x14ac:dyDescent="0.25">
      <c r="A117" s="3">
        <v>41383</v>
      </c>
      <c r="B117" t="str">
        <f t="shared" si="2"/>
        <v>04/19/2013</v>
      </c>
      <c r="D117" s="3"/>
      <c r="G117">
        <v>83</v>
      </c>
      <c r="H117">
        <v>10</v>
      </c>
      <c r="I117">
        <v>1</v>
      </c>
    </row>
    <row r="118" spans="1:9" x14ac:dyDescent="0.25">
      <c r="A118" s="3"/>
      <c r="D118" s="3"/>
      <c r="G118">
        <v>35</v>
      </c>
      <c r="H118">
        <v>47</v>
      </c>
      <c r="I118">
        <v>38</v>
      </c>
    </row>
    <row r="119" spans="1:9" x14ac:dyDescent="0.25">
      <c r="A119" s="3">
        <v>41021</v>
      </c>
      <c r="B119" t="str">
        <f t="shared" si="2"/>
        <v>04/22/2012</v>
      </c>
      <c r="D119" s="3"/>
      <c r="G119">
        <v>4</v>
      </c>
      <c r="H119">
        <v>25</v>
      </c>
      <c r="I119">
        <v>15</v>
      </c>
    </row>
    <row r="120" spans="1:9" x14ac:dyDescent="0.25">
      <c r="A120" s="3">
        <v>41017</v>
      </c>
      <c r="B120" t="str">
        <f t="shared" si="2"/>
        <v>04/18/2012</v>
      </c>
      <c r="D120" s="3" t="s">
        <v>9</v>
      </c>
      <c r="E120">
        <v>2011</v>
      </c>
      <c r="G120">
        <v>4</v>
      </c>
      <c r="H120">
        <v>19</v>
      </c>
      <c r="I120">
        <v>38</v>
      </c>
    </row>
    <row r="121" spans="1:9" x14ac:dyDescent="0.25">
      <c r="A121" s="3">
        <v>41020</v>
      </c>
      <c r="B121" t="str">
        <f t="shared" si="2"/>
        <v>04/21/2012</v>
      </c>
      <c r="D121" s="3" t="s">
        <v>255</v>
      </c>
      <c r="E121">
        <v>2011</v>
      </c>
      <c r="G121">
        <v>4</v>
      </c>
      <c r="H121">
        <v>52</v>
      </c>
      <c r="I121">
        <v>58</v>
      </c>
    </row>
    <row r="122" spans="1:9" x14ac:dyDescent="0.25">
      <c r="A122" s="3">
        <v>41329</v>
      </c>
      <c r="B122" t="str">
        <f t="shared" si="2"/>
        <v>02/24/2013</v>
      </c>
      <c r="D122" s="3" t="s">
        <v>254</v>
      </c>
      <c r="E122">
        <v>2006</v>
      </c>
      <c r="G122">
        <v>5</v>
      </c>
      <c r="H122">
        <v>11</v>
      </c>
      <c r="I122">
        <v>40</v>
      </c>
    </row>
    <row r="123" spans="1:9" x14ac:dyDescent="0.25">
      <c r="A123" s="3">
        <v>41011</v>
      </c>
      <c r="B123" t="str">
        <f t="shared" si="2"/>
        <v>04/12/2012</v>
      </c>
      <c r="D123" s="3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A3" sqref="A1:H121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14</v>
      </c>
      <c r="D1" t="s">
        <v>116</v>
      </c>
      <c r="E1">
        <v>12</v>
      </c>
      <c r="G1">
        <v>3</v>
      </c>
      <c r="H1">
        <v>2325657902</v>
      </c>
      <c r="K1">
        <f>H1/1024/1024/1024</f>
        <v>2.1659377049654722</v>
      </c>
      <c r="L1" s="13">
        <v>2.17</v>
      </c>
      <c r="M1">
        <f>ROUND(ABS((K1-L1)*100),2)</f>
        <v>0.41</v>
      </c>
    </row>
    <row r="2" spans="1:13" x14ac:dyDescent="0.25">
      <c r="A2">
        <v>29</v>
      </c>
      <c r="B2">
        <v>0</v>
      </c>
      <c r="C2" t="s">
        <v>13</v>
      </c>
      <c r="D2" t="s">
        <v>45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13">
        <v>3.59</v>
      </c>
      <c r="M2">
        <f t="shared" ref="M2:M65" si="1">ROUND(ABS((K2-L2)*100),2)</f>
        <v>0.48</v>
      </c>
    </row>
    <row r="3" spans="1:13" x14ac:dyDescent="0.25">
      <c r="A3">
        <v>30</v>
      </c>
      <c r="B3">
        <v>0</v>
      </c>
      <c r="C3" t="s">
        <v>13</v>
      </c>
      <c r="D3" t="s">
        <v>46</v>
      </c>
      <c r="E3">
        <v>13</v>
      </c>
      <c r="H3">
        <v>4289938905</v>
      </c>
      <c r="K3">
        <f t="shared" si="0"/>
        <v>3.9953169459477067</v>
      </c>
      <c r="L3" s="13">
        <v>4</v>
      </c>
      <c r="M3">
        <f t="shared" si="1"/>
        <v>0.47</v>
      </c>
    </row>
    <row r="4" spans="1:13" x14ac:dyDescent="0.25">
      <c r="A4">
        <v>31</v>
      </c>
      <c r="B4">
        <v>0</v>
      </c>
      <c r="C4" t="s">
        <v>13</v>
      </c>
      <c r="D4" t="s">
        <v>47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13">
        <v>7.87</v>
      </c>
      <c r="M4">
        <f t="shared" si="1"/>
        <v>0.03</v>
      </c>
    </row>
    <row r="5" spans="1:13" x14ac:dyDescent="0.25">
      <c r="A5">
        <v>1</v>
      </c>
      <c r="B5">
        <v>0</v>
      </c>
      <c r="C5" t="s">
        <v>6</v>
      </c>
      <c r="D5" t="s">
        <v>17</v>
      </c>
      <c r="E5">
        <v>12</v>
      </c>
      <c r="K5">
        <f t="shared" si="0"/>
        <v>0</v>
      </c>
      <c r="L5" s="13">
        <v>11.9</v>
      </c>
      <c r="M5">
        <f t="shared" si="1"/>
        <v>1190</v>
      </c>
    </row>
    <row r="6" spans="1:13" x14ac:dyDescent="0.25">
      <c r="A6">
        <v>2</v>
      </c>
      <c r="B6">
        <v>0</v>
      </c>
      <c r="C6" t="s">
        <v>6</v>
      </c>
      <c r="D6" t="s">
        <v>18</v>
      </c>
      <c r="E6">
        <v>12</v>
      </c>
      <c r="K6">
        <f t="shared" si="0"/>
        <v>0</v>
      </c>
      <c r="L6" s="13">
        <v>9.0299999999999994</v>
      </c>
      <c r="M6">
        <f t="shared" si="1"/>
        <v>903</v>
      </c>
    </row>
    <row r="7" spans="1:13" x14ac:dyDescent="0.25">
      <c r="A7">
        <v>32</v>
      </c>
      <c r="B7">
        <v>0</v>
      </c>
      <c r="C7" t="s">
        <v>13</v>
      </c>
      <c r="D7" t="s">
        <v>48</v>
      </c>
      <c r="E7">
        <v>13</v>
      </c>
      <c r="H7">
        <v>4616293384</v>
      </c>
      <c r="K7">
        <f t="shared" si="0"/>
        <v>4.2992582395672798</v>
      </c>
      <c r="L7" s="13">
        <v>4.3</v>
      </c>
      <c r="M7">
        <f t="shared" si="1"/>
        <v>7.0000000000000007E-2</v>
      </c>
    </row>
    <row r="8" spans="1:13" x14ac:dyDescent="0.25">
      <c r="A8">
        <v>33</v>
      </c>
      <c r="B8">
        <v>0</v>
      </c>
      <c r="C8" t="s">
        <v>13</v>
      </c>
      <c r="D8" t="s">
        <v>49</v>
      </c>
      <c r="E8">
        <v>13</v>
      </c>
      <c r="H8">
        <v>4261331962</v>
      </c>
      <c r="K8">
        <f t="shared" si="0"/>
        <v>3.9686746541410685</v>
      </c>
      <c r="L8" s="13">
        <v>3.97</v>
      </c>
      <c r="M8">
        <f t="shared" si="1"/>
        <v>0.13</v>
      </c>
    </row>
    <row r="9" spans="1:13" x14ac:dyDescent="0.25">
      <c r="A9">
        <v>34</v>
      </c>
      <c r="B9">
        <v>0</v>
      </c>
      <c r="C9" t="s">
        <v>13</v>
      </c>
      <c r="D9" t="s">
        <v>50</v>
      </c>
      <c r="E9">
        <v>12</v>
      </c>
      <c r="H9">
        <v>4442742278</v>
      </c>
      <c r="K9">
        <f t="shared" si="0"/>
        <v>4.137626176699996</v>
      </c>
      <c r="L9" s="13">
        <v>4.1399999999999997</v>
      </c>
      <c r="M9">
        <f t="shared" si="1"/>
        <v>0.24</v>
      </c>
    </row>
    <row r="10" spans="1:13" x14ac:dyDescent="0.25">
      <c r="A10">
        <v>35</v>
      </c>
      <c r="B10">
        <v>0</v>
      </c>
      <c r="C10" t="s">
        <v>13</v>
      </c>
      <c r="D10" t="s">
        <v>51</v>
      </c>
      <c r="E10">
        <v>12</v>
      </c>
      <c r="H10">
        <v>5788975826</v>
      </c>
      <c r="K10">
        <f t="shared" si="0"/>
        <v>5.3914038706570864</v>
      </c>
      <c r="L10" s="13">
        <v>5.39</v>
      </c>
      <c r="M10">
        <f t="shared" si="1"/>
        <v>0.14000000000000001</v>
      </c>
    </row>
    <row r="11" spans="1:13" x14ac:dyDescent="0.25">
      <c r="A11">
        <v>3</v>
      </c>
      <c r="B11">
        <v>0</v>
      </c>
      <c r="C11" t="s">
        <v>6</v>
      </c>
      <c r="D11" t="s">
        <v>19</v>
      </c>
      <c r="E11">
        <v>12</v>
      </c>
      <c r="F11">
        <v>2</v>
      </c>
      <c r="H11">
        <v>9027296173</v>
      </c>
      <c r="K11">
        <f t="shared" si="0"/>
        <v>8.4073247136548162</v>
      </c>
      <c r="L11" s="13">
        <v>8.41</v>
      </c>
      <c r="M11">
        <f t="shared" si="1"/>
        <v>0.27</v>
      </c>
    </row>
    <row r="12" spans="1:13" x14ac:dyDescent="0.25">
      <c r="A12">
        <v>36</v>
      </c>
      <c r="B12">
        <v>0</v>
      </c>
      <c r="C12" t="s">
        <v>13</v>
      </c>
      <c r="D12" t="s">
        <v>52</v>
      </c>
      <c r="E12">
        <v>14</v>
      </c>
      <c r="K12">
        <f t="shared" si="0"/>
        <v>0</v>
      </c>
      <c r="L12" s="13">
        <v>11.47</v>
      </c>
      <c r="M12">
        <f t="shared" si="1"/>
        <v>1147</v>
      </c>
    </row>
    <row r="13" spans="1:13" x14ac:dyDescent="0.25">
      <c r="A13">
        <v>102</v>
      </c>
      <c r="B13">
        <v>0</v>
      </c>
      <c r="C13" t="s">
        <v>16</v>
      </c>
      <c r="D13" t="s">
        <v>118</v>
      </c>
      <c r="E13">
        <v>12</v>
      </c>
      <c r="K13">
        <f t="shared" si="0"/>
        <v>0</v>
      </c>
      <c r="L13" s="13">
        <v>0.49619140625000002</v>
      </c>
      <c r="M13">
        <f t="shared" si="1"/>
        <v>49.62</v>
      </c>
    </row>
    <row r="14" spans="1:13" x14ac:dyDescent="0.25">
      <c r="A14">
        <v>103</v>
      </c>
      <c r="B14">
        <v>0</v>
      </c>
      <c r="C14" t="s">
        <v>16</v>
      </c>
      <c r="D14" t="s">
        <v>119</v>
      </c>
      <c r="E14">
        <v>2</v>
      </c>
      <c r="K14">
        <f>H14/1024/1024/1024</f>
        <v>0</v>
      </c>
      <c r="L14" s="13">
        <v>7.8720703124999999E-2</v>
      </c>
      <c r="M14">
        <f t="shared" si="1"/>
        <v>7.87</v>
      </c>
    </row>
    <row r="15" spans="1:13" x14ac:dyDescent="0.25">
      <c r="A15">
        <v>104</v>
      </c>
      <c r="B15">
        <v>0</v>
      </c>
      <c r="C15" t="s">
        <v>16</v>
      </c>
      <c r="D15" t="s">
        <v>120</v>
      </c>
      <c r="E15">
        <v>24</v>
      </c>
      <c r="H15">
        <v>1206029695</v>
      </c>
      <c r="K15">
        <f>H15/1024/1024/1024</f>
        <v>1.1232026806101203</v>
      </c>
      <c r="L15" s="13">
        <v>1.1200000000000001</v>
      </c>
      <c r="M15">
        <f t="shared" si="1"/>
        <v>0.32</v>
      </c>
    </row>
    <row r="16" spans="1:13" x14ac:dyDescent="0.25">
      <c r="A16">
        <v>105</v>
      </c>
      <c r="B16">
        <v>0</v>
      </c>
      <c r="C16" t="s">
        <v>16</v>
      </c>
      <c r="D16" t="s">
        <v>121</v>
      </c>
      <c r="E16">
        <v>203</v>
      </c>
      <c r="H16">
        <v>10435858309</v>
      </c>
      <c r="K16">
        <f>H16/1024/1024/1024</f>
        <v>9.7191504286602139</v>
      </c>
      <c r="L16" s="13">
        <v>9.7200000000000006</v>
      </c>
      <c r="M16">
        <f t="shared" si="1"/>
        <v>0.08</v>
      </c>
    </row>
    <row r="17" spans="1:13" x14ac:dyDescent="0.25">
      <c r="A17">
        <v>37</v>
      </c>
      <c r="B17">
        <v>0</v>
      </c>
      <c r="C17" t="s">
        <v>13</v>
      </c>
      <c r="D17" t="s">
        <v>53</v>
      </c>
      <c r="E17">
        <v>24</v>
      </c>
      <c r="H17">
        <v>12416450410</v>
      </c>
      <c r="K17">
        <f>H17/1024/1024/1024</f>
        <v>11.563720563426614</v>
      </c>
      <c r="L17" s="13">
        <v>27.13</v>
      </c>
      <c r="M17">
        <f t="shared" si="1"/>
        <v>1556.63</v>
      </c>
    </row>
    <row r="18" spans="1:13" x14ac:dyDescent="0.25">
      <c r="A18">
        <v>38</v>
      </c>
      <c r="B18">
        <v>0</v>
      </c>
      <c r="C18" t="s">
        <v>13</v>
      </c>
      <c r="D18" t="s">
        <v>54</v>
      </c>
      <c r="E18">
        <v>13</v>
      </c>
      <c r="H18">
        <v>7241097661</v>
      </c>
      <c r="K18">
        <f>H18/1024/1024/1024</f>
        <v>6.7437977166846395</v>
      </c>
      <c r="L18" s="13">
        <v>16.12</v>
      </c>
      <c r="M18">
        <f t="shared" si="1"/>
        <v>937.62</v>
      </c>
    </row>
    <row r="19" spans="1:13" x14ac:dyDescent="0.25">
      <c r="A19">
        <v>106</v>
      </c>
      <c r="B19">
        <v>0</v>
      </c>
      <c r="C19" t="s">
        <v>16</v>
      </c>
      <c r="D19" t="s">
        <v>122</v>
      </c>
      <c r="E19">
        <v>13</v>
      </c>
      <c r="H19">
        <v>671219731</v>
      </c>
      <c r="K19">
        <f>H19/1024/1024/1024</f>
        <v>0.62512208800762892</v>
      </c>
      <c r="L19" s="13">
        <v>0.625126953125</v>
      </c>
      <c r="M19">
        <f t="shared" si="1"/>
        <v>0</v>
      </c>
    </row>
    <row r="20" spans="1:13" x14ac:dyDescent="0.25">
      <c r="A20">
        <v>39</v>
      </c>
      <c r="B20">
        <v>0</v>
      </c>
      <c r="C20" t="s">
        <v>13</v>
      </c>
      <c r="D20" t="s">
        <v>55</v>
      </c>
      <c r="E20">
        <v>25</v>
      </c>
      <c r="K20">
        <f>H20/1024/1024/1024</f>
        <v>0</v>
      </c>
      <c r="L20" s="13">
        <v>7.53</v>
      </c>
      <c r="M20">
        <f t="shared" si="1"/>
        <v>753</v>
      </c>
    </row>
    <row r="21" spans="1:13" x14ac:dyDescent="0.25">
      <c r="A21">
        <v>40</v>
      </c>
      <c r="B21">
        <v>0</v>
      </c>
      <c r="C21" t="s">
        <v>13</v>
      </c>
      <c r="D21" t="s">
        <v>56</v>
      </c>
      <c r="E21">
        <v>12</v>
      </c>
      <c r="G21">
        <v>1</v>
      </c>
      <c r="K21">
        <f>H21/1024/1024/1024</f>
        <v>0</v>
      </c>
      <c r="L21" s="13">
        <v>6.82</v>
      </c>
      <c r="M21">
        <f t="shared" si="1"/>
        <v>682</v>
      </c>
    </row>
    <row r="22" spans="1:13" x14ac:dyDescent="0.25">
      <c r="A22">
        <v>41</v>
      </c>
      <c r="B22">
        <v>0</v>
      </c>
      <c r="C22" t="s">
        <v>13</v>
      </c>
      <c r="D22" t="s">
        <v>57</v>
      </c>
      <c r="E22">
        <v>12</v>
      </c>
      <c r="H22">
        <v>7910330633</v>
      </c>
      <c r="K22">
        <f>H22/1024/1024/1024</f>
        <v>7.3670694911852479</v>
      </c>
      <c r="L22" s="13">
        <v>7.37</v>
      </c>
      <c r="M22">
        <f t="shared" si="1"/>
        <v>0.28999999999999998</v>
      </c>
    </row>
    <row r="23" spans="1:13" x14ac:dyDescent="0.25">
      <c r="A23">
        <v>4</v>
      </c>
      <c r="B23">
        <v>0</v>
      </c>
      <c r="C23" t="s">
        <v>6</v>
      </c>
      <c r="D23" t="s">
        <v>20</v>
      </c>
      <c r="E23">
        <v>12</v>
      </c>
      <c r="H23">
        <v>8104821238</v>
      </c>
      <c r="K23">
        <f>H23/1024/1024/1024</f>
        <v>7.54820298217237</v>
      </c>
      <c r="L23" s="13">
        <v>7.55</v>
      </c>
      <c r="M23">
        <f t="shared" si="1"/>
        <v>0.18</v>
      </c>
    </row>
    <row r="24" spans="1:13" x14ac:dyDescent="0.25">
      <c r="A24">
        <v>42</v>
      </c>
      <c r="B24">
        <v>0</v>
      </c>
      <c r="C24" t="s">
        <v>13</v>
      </c>
      <c r="D24" t="s">
        <v>58</v>
      </c>
      <c r="E24">
        <v>24</v>
      </c>
      <c r="H24">
        <v>8174459847</v>
      </c>
      <c r="K24">
        <f t="shared" si="0"/>
        <v>7.6130589907988906</v>
      </c>
      <c r="L24" s="13">
        <v>7.61</v>
      </c>
      <c r="M24">
        <f t="shared" si="1"/>
        <v>0.31</v>
      </c>
    </row>
    <row r="25" spans="1:13" x14ac:dyDescent="0.25">
      <c r="A25">
        <v>43</v>
      </c>
      <c r="B25">
        <v>0</v>
      </c>
      <c r="C25" t="s">
        <v>13</v>
      </c>
      <c r="D25" t="s">
        <v>59</v>
      </c>
      <c r="H25">
        <v>7783211114</v>
      </c>
      <c r="K25">
        <f t="shared" si="0"/>
        <v>7.2486802134662867</v>
      </c>
      <c r="L25" s="13">
        <v>7.25</v>
      </c>
      <c r="M25">
        <f t="shared" si="1"/>
        <v>0.13</v>
      </c>
    </row>
    <row r="26" spans="1:13" x14ac:dyDescent="0.25">
      <c r="A26">
        <v>44</v>
      </c>
      <c r="B26">
        <v>0</v>
      </c>
      <c r="C26" t="s">
        <v>13</v>
      </c>
      <c r="D26" t="s">
        <v>60</v>
      </c>
      <c r="E26">
        <v>12</v>
      </c>
      <c r="H26">
        <v>4075620960</v>
      </c>
      <c r="K26">
        <f t="shared" si="0"/>
        <v>3.7957178056240082</v>
      </c>
      <c r="L26" s="13">
        <v>3.8</v>
      </c>
      <c r="M26">
        <f t="shared" si="1"/>
        <v>0.43</v>
      </c>
    </row>
    <row r="27" spans="1:13" x14ac:dyDescent="0.25">
      <c r="A27">
        <v>45</v>
      </c>
      <c r="B27">
        <v>0</v>
      </c>
      <c r="C27" t="s">
        <v>13</v>
      </c>
      <c r="D27" t="s">
        <v>61</v>
      </c>
      <c r="E27">
        <v>24</v>
      </c>
      <c r="H27">
        <v>5486616265</v>
      </c>
      <c r="K27">
        <f t="shared" si="0"/>
        <v>5.1098095858469605</v>
      </c>
      <c r="L27" s="13">
        <v>5.1100000000000003</v>
      </c>
      <c r="M27">
        <f t="shared" si="1"/>
        <v>0.02</v>
      </c>
    </row>
    <row r="28" spans="1:13" x14ac:dyDescent="0.25">
      <c r="A28">
        <v>107</v>
      </c>
      <c r="B28">
        <v>0</v>
      </c>
      <c r="C28" t="s">
        <v>16</v>
      </c>
      <c r="D28" t="s">
        <v>123</v>
      </c>
      <c r="E28">
        <v>12</v>
      </c>
      <c r="F28">
        <v>4</v>
      </c>
      <c r="H28">
        <v>1390427359</v>
      </c>
      <c r="K28">
        <f t="shared" si="0"/>
        <v>1.2949363877996802</v>
      </c>
      <c r="L28" s="13">
        <v>1.29</v>
      </c>
      <c r="M28">
        <f t="shared" si="1"/>
        <v>0.49</v>
      </c>
    </row>
    <row r="29" spans="1:13" x14ac:dyDescent="0.25">
      <c r="A29">
        <v>108</v>
      </c>
      <c r="B29">
        <v>0</v>
      </c>
      <c r="C29" t="s">
        <v>16</v>
      </c>
      <c r="D29" t="s">
        <v>124</v>
      </c>
      <c r="E29">
        <v>3</v>
      </c>
      <c r="H29">
        <v>239307157</v>
      </c>
      <c r="K29">
        <f t="shared" si="0"/>
        <v>0.22287215758115053</v>
      </c>
      <c r="L29" s="13">
        <v>0.22265625</v>
      </c>
      <c r="M29">
        <f t="shared" si="1"/>
        <v>0.02</v>
      </c>
    </row>
    <row r="30" spans="1:13" x14ac:dyDescent="0.25">
      <c r="A30">
        <v>5</v>
      </c>
      <c r="B30">
        <v>0</v>
      </c>
      <c r="C30" t="s">
        <v>6</v>
      </c>
      <c r="D30" t="s">
        <v>21</v>
      </c>
      <c r="E30">
        <v>13</v>
      </c>
      <c r="H30">
        <v>19552073210</v>
      </c>
      <c r="K30">
        <f t="shared" si="0"/>
        <v>18.209287161007524</v>
      </c>
      <c r="L30" s="13">
        <v>18.21</v>
      </c>
      <c r="M30">
        <f t="shared" si="1"/>
        <v>7.0000000000000007E-2</v>
      </c>
    </row>
    <row r="31" spans="1:13" x14ac:dyDescent="0.25">
      <c r="A31">
        <v>46</v>
      </c>
      <c r="B31">
        <v>0</v>
      </c>
      <c r="C31" t="s">
        <v>13</v>
      </c>
      <c r="D31" t="s">
        <v>62</v>
      </c>
      <c r="E31">
        <v>13</v>
      </c>
      <c r="H31">
        <v>3884499924</v>
      </c>
      <c r="K31">
        <f t="shared" si="0"/>
        <v>3.6177224703133106</v>
      </c>
      <c r="L31" s="13">
        <v>3.63</v>
      </c>
      <c r="M31">
        <f t="shared" si="1"/>
        <v>1.23</v>
      </c>
    </row>
    <row r="32" spans="1:13" x14ac:dyDescent="0.25">
      <c r="A32">
        <v>47</v>
      </c>
      <c r="B32">
        <v>0</v>
      </c>
      <c r="C32" t="s">
        <v>13</v>
      </c>
      <c r="D32" t="s">
        <v>63</v>
      </c>
      <c r="E32">
        <v>14</v>
      </c>
      <c r="G32">
        <v>7</v>
      </c>
      <c r="K32">
        <f t="shared" si="0"/>
        <v>0</v>
      </c>
      <c r="L32" s="13">
        <v>4.7</v>
      </c>
      <c r="M32">
        <f t="shared" si="1"/>
        <v>470</v>
      </c>
    </row>
    <row r="33" spans="1:13" x14ac:dyDescent="0.25">
      <c r="A33">
        <v>6</v>
      </c>
      <c r="B33">
        <v>0</v>
      </c>
      <c r="C33" t="s">
        <v>6</v>
      </c>
      <c r="D33" t="s">
        <v>22</v>
      </c>
      <c r="E33">
        <v>1</v>
      </c>
      <c r="K33">
        <f t="shared" si="0"/>
        <v>0</v>
      </c>
      <c r="L33" s="13">
        <v>2.94</v>
      </c>
      <c r="M33">
        <f t="shared" si="1"/>
        <v>294</v>
      </c>
    </row>
    <row r="34" spans="1:13" x14ac:dyDescent="0.25">
      <c r="A34">
        <v>48</v>
      </c>
      <c r="B34">
        <v>0</v>
      </c>
      <c r="C34" t="s">
        <v>13</v>
      </c>
      <c r="D34" t="s">
        <v>64</v>
      </c>
      <c r="E34">
        <v>24</v>
      </c>
      <c r="G34">
        <v>3</v>
      </c>
      <c r="K34">
        <f t="shared" si="0"/>
        <v>0</v>
      </c>
      <c r="L34" s="13">
        <v>7.35</v>
      </c>
      <c r="M34">
        <f t="shared" si="1"/>
        <v>735</v>
      </c>
    </row>
    <row r="35" spans="1:13" x14ac:dyDescent="0.25">
      <c r="A35">
        <v>49</v>
      </c>
      <c r="B35">
        <v>0</v>
      </c>
      <c r="C35" t="s">
        <v>13</v>
      </c>
      <c r="D35" t="s">
        <v>65</v>
      </c>
      <c r="E35">
        <v>12</v>
      </c>
      <c r="H35">
        <v>3099970850</v>
      </c>
      <c r="K35">
        <f t="shared" si="0"/>
        <v>2.8870728332549334</v>
      </c>
      <c r="L35" s="13">
        <v>2.89</v>
      </c>
      <c r="M35">
        <f t="shared" si="1"/>
        <v>0.28999999999999998</v>
      </c>
    </row>
    <row r="36" spans="1:13" x14ac:dyDescent="0.25">
      <c r="A36">
        <v>50</v>
      </c>
      <c r="B36">
        <v>0</v>
      </c>
      <c r="C36" t="s">
        <v>13</v>
      </c>
      <c r="D36" t="s">
        <v>66</v>
      </c>
      <c r="E36">
        <v>12</v>
      </c>
      <c r="F36">
        <v>1</v>
      </c>
      <c r="K36">
        <f t="shared" si="0"/>
        <v>0</v>
      </c>
      <c r="L36" s="13">
        <v>4.93</v>
      </c>
      <c r="M36">
        <f t="shared" si="1"/>
        <v>493</v>
      </c>
    </row>
    <row r="37" spans="1:13" x14ac:dyDescent="0.25">
      <c r="A37">
        <v>51</v>
      </c>
      <c r="B37">
        <v>0</v>
      </c>
      <c r="C37" t="s">
        <v>13</v>
      </c>
      <c r="D37" t="s">
        <v>67</v>
      </c>
      <c r="E37">
        <v>10</v>
      </c>
      <c r="G37">
        <v>2</v>
      </c>
      <c r="K37">
        <f t="shared" si="0"/>
        <v>0</v>
      </c>
      <c r="L37" s="13">
        <v>9.52</v>
      </c>
      <c r="M37">
        <f t="shared" si="1"/>
        <v>952</v>
      </c>
    </row>
    <row r="38" spans="1:13" x14ac:dyDescent="0.25">
      <c r="A38">
        <v>52</v>
      </c>
      <c r="B38">
        <v>0</v>
      </c>
      <c r="C38" t="s">
        <v>13</v>
      </c>
      <c r="D38" t="s">
        <v>68</v>
      </c>
      <c r="E38">
        <v>1</v>
      </c>
      <c r="H38">
        <v>3461703367</v>
      </c>
      <c r="K38">
        <f t="shared" si="0"/>
        <v>3.2239624923095107</v>
      </c>
      <c r="L38" s="13">
        <v>3.22</v>
      </c>
      <c r="M38">
        <f t="shared" si="1"/>
        <v>0.4</v>
      </c>
    </row>
    <row r="39" spans="1:13" x14ac:dyDescent="0.25">
      <c r="A39">
        <v>7</v>
      </c>
      <c r="B39">
        <v>0</v>
      </c>
      <c r="C39" t="s">
        <v>6</v>
      </c>
      <c r="D39" t="s">
        <v>23</v>
      </c>
      <c r="E39">
        <v>12</v>
      </c>
      <c r="H39">
        <v>6097715390</v>
      </c>
      <c r="K39">
        <f t="shared" si="0"/>
        <v>5.6789399962872267</v>
      </c>
      <c r="L39" s="13">
        <v>5.68</v>
      </c>
      <c r="M39">
        <f t="shared" si="1"/>
        <v>0.11</v>
      </c>
    </row>
    <row r="40" spans="1:13" x14ac:dyDescent="0.25">
      <c r="A40">
        <v>53</v>
      </c>
      <c r="B40">
        <v>0</v>
      </c>
      <c r="C40" t="s">
        <v>13</v>
      </c>
      <c r="D40" t="s">
        <v>69</v>
      </c>
      <c r="E40">
        <v>20</v>
      </c>
      <c r="H40">
        <v>940589673</v>
      </c>
      <c r="K40">
        <f t="shared" si="0"/>
        <v>0.87599239591509104</v>
      </c>
      <c r="L40" s="13">
        <v>0.87599609374999998</v>
      </c>
      <c r="M40">
        <f t="shared" si="1"/>
        <v>0</v>
      </c>
    </row>
    <row r="41" spans="1:13" x14ac:dyDescent="0.25">
      <c r="A41">
        <v>54</v>
      </c>
      <c r="B41">
        <v>0</v>
      </c>
      <c r="C41" t="s">
        <v>13</v>
      </c>
      <c r="D41" t="s">
        <v>70</v>
      </c>
      <c r="E41">
        <v>12</v>
      </c>
      <c r="H41">
        <v>5365959816</v>
      </c>
      <c r="K41">
        <f t="shared" si="0"/>
        <v>4.9974395111203194</v>
      </c>
      <c r="L41" s="13">
        <v>5</v>
      </c>
      <c r="M41">
        <f t="shared" si="1"/>
        <v>0.26</v>
      </c>
    </row>
    <row r="42" spans="1:13" x14ac:dyDescent="0.25">
      <c r="A42">
        <v>55</v>
      </c>
      <c r="B42">
        <v>0</v>
      </c>
      <c r="C42" t="s">
        <v>13</v>
      </c>
      <c r="D42" t="s">
        <v>71</v>
      </c>
      <c r="E42">
        <v>13</v>
      </c>
      <c r="K42">
        <f t="shared" si="0"/>
        <v>0</v>
      </c>
      <c r="L42" s="13">
        <v>13.52</v>
      </c>
      <c r="M42">
        <f t="shared" si="1"/>
        <v>1352</v>
      </c>
    </row>
    <row r="43" spans="1:13" x14ac:dyDescent="0.25">
      <c r="A43">
        <v>56</v>
      </c>
      <c r="B43">
        <v>0</v>
      </c>
      <c r="C43" t="s">
        <v>13</v>
      </c>
      <c r="D43" t="s">
        <v>72</v>
      </c>
      <c r="E43">
        <v>13</v>
      </c>
      <c r="K43">
        <f t="shared" si="0"/>
        <v>0</v>
      </c>
      <c r="L43" s="13">
        <v>8.31</v>
      </c>
      <c r="M43">
        <f t="shared" si="1"/>
        <v>831</v>
      </c>
    </row>
    <row r="44" spans="1:13" x14ac:dyDescent="0.25">
      <c r="A44">
        <v>109</v>
      </c>
      <c r="B44">
        <v>0</v>
      </c>
      <c r="C44" t="s">
        <v>16</v>
      </c>
      <c r="D44" t="s">
        <v>125</v>
      </c>
      <c r="E44">
        <v>28</v>
      </c>
      <c r="H44">
        <v>1140794207</v>
      </c>
      <c r="K44">
        <f t="shared" si="0"/>
        <v>1.0624473979696631</v>
      </c>
      <c r="L44" s="13">
        <v>1.06</v>
      </c>
      <c r="M44">
        <f t="shared" si="1"/>
        <v>0.24</v>
      </c>
    </row>
    <row r="45" spans="1:13" x14ac:dyDescent="0.25">
      <c r="A45">
        <v>110</v>
      </c>
      <c r="B45">
        <v>0</v>
      </c>
      <c r="C45" t="s">
        <v>16</v>
      </c>
      <c r="D45" t="s">
        <v>126</v>
      </c>
      <c r="E45">
        <v>12</v>
      </c>
      <c r="G45">
        <v>1</v>
      </c>
      <c r="H45">
        <v>719854024</v>
      </c>
      <c r="K45">
        <f t="shared" si="0"/>
        <v>0.67041630297899246</v>
      </c>
      <c r="L45" s="13">
        <v>0.67041992187499999</v>
      </c>
      <c r="M45">
        <f t="shared" si="1"/>
        <v>0</v>
      </c>
    </row>
    <row r="46" spans="1:13" x14ac:dyDescent="0.25">
      <c r="A46">
        <v>57</v>
      </c>
      <c r="B46">
        <v>0</v>
      </c>
      <c r="C46" t="s">
        <v>13</v>
      </c>
      <c r="D46" t="s">
        <v>73</v>
      </c>
      <c r="E46">
        <v>26</v>
      </c>
      <c r="K46">
        <f t="shared" si="0"/>
        <v>0</v>
      </c>
      <c r="L46" s="13">
        <v>15.43</v>
      </c>
      <c r="M46">
        <f t="shared" si="1"/>
        <v>1543</v>
      </c>
    </row>
    <row r="47" spans="1:13" x14ac:dyDescent="0.25">
      <c r="A47">
        <v>8</v>
      </c>
      <c r="B47">
        <v>0</v>
      </c>
      <c r="C47" t="s">
        <v>6</v>
      </c>
      <c r="D47" t="s">
        <v>24</v>
      </c>
      <c r="E47">
        <v>13</v>
      </c>
      <c r="K47">
        <f t="shared" si="0"/>
        <v>0</v>
      </c>
      <c r="L47" s="13">
        <v>6.88</v>
      </c>
      <c r="M47">
        <f t="shared" si="1"/>
        <v>688</v>
      </c>
    </row>
    <row r="48" spans="1:13" x14ac:dyDescent="0.25">
      <c r="A48">
        <v>58</v>
      </c>
      <c r="B48">
        <v>0</v>
      </c>
      <c r="C48" t="s">
        <v>13</v>
      </c>
      <c r="D48" t="s">
        <v>74</v>
      </c>
      <c r="E48">
        <v>25</v>
      </c>
      <c r="H48">
        <v>8630813790</v>
      </c>
      <c r="K48">
        <f t="shared" si="0"/>
        <v>8.0380717199295759</v>
      </c>
      <c r="L48" s="13">
        <v>8.0399999999999991</v>
      </c>
      <c r="M48">
        <f t="shared" si="1"/>
        <v>0.19</v>
      </c>
    </row>
    <row r="49" spans="1:13" x14ac:dyDescent="0.25">
      <c r="A49">
        <v>59</v>
      </c>
      <c r="B49">
        <v>0</v>
      </c>
      <c r="C49" t="s">
        <v>13</v>
      </c>
      <c r="D49" t="s">
        <v>75</v>
      </c>
      <c r="E49">
        <v>13</v>
      </c>
      <c r="H49">
        <v>3578168937</v>
      </c>
      <c r="K49">
        <f t="shared" si="0"/>
        <v>3.3324295068159699</v>
      </c>
      <c r="L49" s="13">
        <v>3.33</v>
      </c>
      <c r="M49">
        <f t="shared" si="1"/>
        <v>0.24</v>
      </c>
    </row>
    <row r="50" spans="1:13" x14ac:dyDescent="0.25">
      <c r="A50">
        <v>60</v>
      </c>
      <c r="B50">
        <v>0</v>
      </c>
      <c r="C50" t="s">
        <v>13</v>
      </c>
      <c r="D50" t="s">
        <v>76</v>
      </c>
      <c r="E50">
        <v>13</v>
      </c>
      <c r="K50">
        <f t="shared" si="0"/>
        <v>0</v>
      </c>
      <c r="L50" s="13">
        <v>10.71</v>
      </c>
      <c r="M50">
        <f t="shared" si="1"/>
        <v>1071</v>
      </c>
    </row>
    <row r="51" spans="1:13" x14ac:dyDescent="0.25">
      <c r="A51">
        <v>111</v>
      </c>
      <c r="B51">
        <v>0</v>
      </c>
      <c r="C51" t="s">
        <v>16</v>
      </c>
      <c r="D51" t="s">
        <v>127</v>
      </c>
      <c r="E51">
        <v>24</v>
      </c>
      <c r="H51">
        <v>1315220278</v>
      </c>
      <c r="K51">
        <f t="shared" si="0"/>
        <v>1.2248943354934454</v>
      </c>
      <c r="L51" s="13">
        <v>1.22</v>
      </c>
      <c r="M51">
        <f t="shared" si="1"/>
        <v>0.49</v>
      </c>
    </row>
    <row r="52" spans="1:13" x14ac:dyDescent="0.25">
      <c r="A52">
        <v>112</v>
      </c>
      <c r="B52">
        <v>0</v>
      </c>
      <c r="C52" t="s">
        <v>16</v>
      </c>
      <c r="D52" t="s">
        <v>128</v>
      </c>
      <c r="E52">
        <v>24</v>
      </c>
      <c r="G52">
        <v>1</v>
      </c>
      <c r="H52">
        <v>1521655969</v>
      </c>
      <c r="K52">
        <f t="shared" si="0"/>
        <v>1.4171525547280908</v>
      </c>
      <c r="L52" s="13">
        <v>1.42</v>
      </c>
      <c r="M52">
        <f t="shared" si="1"/>
        <v>0.28000000000000003</v>
      </c>
    </row>
    <row r="53" spans="1:13" x14ac:dyDescent="0.25">
      <c r="A53">
        <v>61</v>
      </c>
      <c r="B53">
        <v>0</v>
      </c>
      <c r="C53" t="s">
        <v>13</v>
      </c>
      <c r="D53" t="s">
        <v>77</v>
      </c>
      <c r="E53">
        <v>24</v>
      </c>
      <c r="H53">
        <v>9553342424</v>
      </c>
      <c r="K53">
        <f t="shared" si="0"/>
        <v>8.8972434625029564</v>
      </c>
      <c r="L53" s="13">
        <v>8.9</v>
      </c>
      <c r="M53">
        <f t="shared" si="1"/>
        <v>0.28000000000000003</v>
      </c>
    </row>
    <row r="54" spans="1:13" x14ac:dyDescent="0.25">
      <c r="A54">
        <v>62</v>
      </c>
      <c r="B54">
        <v>0</v>
      </c>
      <c r="C54" t="s">
        <v>13</v>
      </c>
      <c r="D54" t="s">
        <v>78</v>
      </c>
      <c r="E54">
        <v>25</v>
      </c>
      <c r="H54">
        <v>9980890419</v>
      </c>
      <c r="K54">
        <f t="shared" si="0"/>
        <v>9.2954285619780421</v>
      </c>
      <c r="L54" s="13">
        <v>9.3000000000000007</v>
      </c>
      <c r="M54">
        <f t="shared" si="1"/>
        <v>0.46</v>
      </c>
    </row>
    <row r="55" spans="1:13" x14ac:dyDescent="0.25">
      <c r="A55">
        <v>63</v>
      </c>
      <c r="B55">
        <v>0</v>
      </c>
      <c r="C55" t="s">
        <v>13</v>
      </c>
      <c r="D55" t="s">
        <v>79</v>
      </c>
      <c r="E55">
        <v>12</v>
      </c>
      <c r="H55">
        <v>4688852004</v>
      </c>
      <c r="K55">
        <f t="shared" si="0"/>
        <v>4.366833720356226</v>
      </c>
      <c r="L55" s="13">
        <v>4.37</v>
      </c>
      <c r="M55">
        <f t="shared" si="1"/>
        <v>0.32</v>
      </c>
    </row>
    <row r="56" spans="1:13" x14ac:dyDescent="0.25">
      <c r="A56">
        <v>64</v>
      </c>
      <c r="B56">
        <v>0</v>
      </c>
      <c r="C56" t="s">
        <v>13</v>
      </c>
      <c r="D56" t="s">
        <v>80</v>
      </c>
      <c r="E56">
        <v>12</v>
      </c>
      <c r="H56">
        <v>3800601454</v>
      </c>
      <c r="K56">
        <f t="shared" si="0"/>
        <v>3.5395859312266111</v>
      </c>
      <c r="L56" s="13">
        <v>3.54</v>
      </c>
      <c r="M56">
        <f t="shared" si="1"/>
        <v>0.04</v>
      </c>
    </row>
    <row r="57" spans="1:13" x14ac:dyDescent="0.25">
      <c r="A57">
        <v>65</v>
      </c>
      <c r="B57">
        <v>0</v>
      </c>
      <c r="C57" t="s">
        <v>13</v>
      </c>
      <c r="D57" t="s">
        <v>81</v>
      </c>
      <c r="E57">
        <v>13</v>
      </c>
      <c r="H57">
        <v>650623681</v>
      </c>
      <c r="K57">
        <f t="shared" si="0"/>
        <v>0.60594052169471979</v>
      </c>
      <c r="L57" s="13">
        <v>0.60593750000000002</v>
      </c>
      <c r="M57">
        <f t="shared" si="1"/>
        <v>0</v>
      </c>
    </row>
    <row r="58" spans="1:13" x14ac:dyDescent="0.25">
      <c r="A58">
        <v>66</v>
      </c>
      <c r="B58">
        <v>0</v>
      </c>
      <c r="C58" t="s">
        <v>13</v>
      </c>
      <c r="D58" t="s">
        <v>82</v>
      </c>
      <c r="E58">
        <v>12</v>
      </c>
      <c r="H58">
        <v>3782861568</v>
      </c>
      <c r="K58">
        <f t="shared" si="0"/>
        <v>3.5230643749237061</v>
      </c>
      <c r="L58" s="13">
        <v>8.17</v>
      </c>
      <c r="M58">
        <f t="shared" si="1"/>
        <v>464.69</v>
      </c>
    </row>
    <row r="59" spans="1:13" x14ac:dyDescent="0.25">
      <c r="A59">
        <v>67</v>
      </c>
      <c r="B59">
        <v>0</v>
      </c>
      <c r="C59" t="s">
        <v>13</v>
      </c>
      <c r="D59" t="s">
        <v>83</v>
      </c>
      <c r="E59">
        <v>12</v>
      </c>
      <c r="K59">
        <f t="shared" si="0"/>
        <v>0</v>
      </c>
      <c r="L59" s="13">
        <v>15.94</v>
      </c>
      <c r="M59">
        <f t="shared" si="1"/>
        <v>1594</v>
      </c>
    </row>
    <row r="60" spans="1:13" x14ac:dyDescent="0.25">
      <c r="A60">
        <v>68</v>
      </c>
      <c r="B60">
        <v>0</v>
      </c>
      <c r="C60" t="s">
        <v>13</v>
      </c>
      <c r="D60" t="s">
        <v>84</v>
      </c>
      <c r="E60">
        <v>12</v>
      </c>
      <c r="K60">
        <f t="shared" si="0"/>
        <v>0</v>
      </c>
      <c r="L60" s="13">
        <v>4.55</v>
      </c>
      <c r="M60">
        <f t="shared" si="1"/>
        <v>455</v>
      </c>
    </row>
    <row r="61" spans="1:13" x14ac:dyDescent="0.25">
      <c r="A61">
        <v>69</v>
      </c>
      <c r="B61">
        <v>0</v>
      </c>
      <c r="C61" t="s">
        <v>13</v>
      </c>
      <c r="D61" t="s">
        <v>85</v>
      </c>
      <c r="E61">
        <v>12</v>
      </c>
      <c r="G61">
        <v>3</v>
      </c>
      <c r="H61">
        <v>4583944069</v>
      </c>
      <c r="K61">
        <f t="shared" si="0"/>
        <v>4.2691305922344327</v>
      </c>
      <c r="L61" s="13">
        <v>10.28</v>
      </c>
      <c r="M61">
        <f t="shared" si="1"/>
        <v>601.09</v>
      </c>
    </row>
    <row r="62" spans="1:13" x14ac:dyDescent="0.25">
      <c r="A62">
        <v>70</v>
      </c>
      <c r="B62">
        <v>0</v>
      </c>
      <c r="C62" t="s">
        <v>13</v>
      </c>
      <c r="D62" t="s">
        <v>86</v>
      </c>
      <c r="E62">
        <v>13</v>
      </c>
      <c r="H62">
        <v>4485955223</v>
      </c>
      <c r="K62">
        <f t="shared" si="0"/>
        <v>4.1778713678941131</v>
      </c>
      <c r="L62" s="13">
        <v>4.18</v>
      </c>
      <c r="M62">
        <f t="shared" si="1"/>
        <v>0.21</v>
      </c>
    </row>
    <row r="63" spans="1:13" x14ac:dyDescent="0.25">
      <c r="A63">
        <v>113</v>
      </c>
      <c r="B63">
        <v>0</v>
      </c>
      <c r="C63" t="s">
        <v>16</v>
      </c>
      <c r="D63" t="s">
        <v>129</v>
      </c>
      <c r="E63">
        <v>13</v>
      </c>
      <c r="H63">
        <v>837972378</v>
      </c>
      <c r="K63">
        <f t="shared" si="0"/>
        <v>0.78042259253561497</v>
      </c>
      <c r="L63" s="13">
        <v>0.78041992187499998</v>
      </c>
      <c r="M63">
        <f t="shared" si="1"/>
        <v>0</v>
      </c>
    </row>
    <row r="64" spans="1:13" x14ac:dyDescent="0.25">
      <c r="A64">
        <v>71</v>
      </c>
      <c r="B64">
        <v>0</v>
      </c>
      <c r="C64" t="s">
        <v>13</v>
      </c>
      <c r="D64" t="s">
        <v>87</v>
      </c>
      <c r="E64">
        <v>12</v>
      </c>
      <c r="K64">
        <f t="shared" si="0"/>
        <v>0</v>
      </c>
      <c r="L64" s="13">
        <v>3.8</v>
      </c>
      <c r="M64">
        <f t="shared" si="1"/>
        <v>380</v>
      </c>
    </row>
    <row r="65" spans="1:13" x14ac:dyDescent="0.25">
      <c r="A65">
        <v>72</v>
      </c>
      <c r="B65">
        <v>0</v>
      </c>
      <c r="C65" t="s">
        <v>13</v>
      </c>
      <c r="D65" t="s">
        <v>88</v>
      </c>
      <c r="E65">
        <v>12</v>
      </c>
      <c r="K65">
        <f t="shared" si="0"/>
        <v>0</v>
      </c>
      <c r="L65" s="13">
        <v>3.78</v>
      </c>
      <c r="M65">
        <f t="shared" si="1"/>
        <v>378</v>
      </c>
    </row>
    <row r="66" spans="1:13" x14ac:dyDescent="0.25">
      <c r="A66">
        <v>73</v>
      </c>
      <c r="B66">
        <v>0</v>
      </c>
      <c r="C66" t="s">
        <v>13</v>
      </c>
      <c r="D66" t="s">
        <v>89</v>
      </c>
      <c r="E66">
        <v>12</v>
      </c>
      <c r="H66">
        <v>4048571600</v>
      </c>
      <c r="K66">
        <f t="shared" ref="K66:K121" si="2">H66/1024/1024/1024</f>
        <v>3.7705261260271072</v>
      </c>
      <c r="L66" s="13">
        <v>3.77</v>
      </c>
      <c r="M66">
        <f t="shared" ref="M66:M121" si="3">ROUND(ABS((K66-L66)*100),2)</f>
        <v>0.05</v>
      </c>
    </row>
    <row r="67" spans="1:13" x14ac:dyDescent="0.25">
      <c r="A67">
        <v>74</v>
      </c>
      <c r="B67">
        <v>0</v>
      </c>
      <c r="C67" t="s">
        <v>13</v>
      </c>
      <c r="D67" t="s">
        <v>90</v>
      </c>
      <c r="E67">
        <v>13</v>
      </c>
      <c r="K67">
        <f t="shared" si="2"/>
        <v>0</v>
      </c>
      <c r="L67" s="13">
        <v>2.95</v>
      </c>
      <c r="M67">
        <f t="shared" si="3"/>
        <v>295</v>
      </c>
    </row>
    <row r="68" spans="1:13" x14ac:dyDescent="0.25">
      <c r="A68">
        <v>75</v>
      </c>
      <c r="B68">
        <v>0</v>
      </c>
      <c r="C68" t="s">
        <v>13</v>
      </c>
      <c r="D68" t="s">
        <v>91</v>
      </c>
      <c r="E68">
        <v>13</v>
      </c>
      <c r="K68">
        <f t="shared" si="2"/>
        <v>0</v>
      </c>
      <c r="L68" s="13">
        <v>3.34</v>
      </c>
      <c r="M68">
        <f t="shared" si="3"/>
        <v>334</v>
      </c>
    </row>
    <row r="69" spans="1:13" x14ac:dyDescent="0.25">
      <c r="A69">
        <v>76</v>
      </c>
      <c r="B69">
        <v>0</v>
      </c>
      <c r="C69" t="s">
        <v>13</v>
      </c>
      <c r="D69" t="s">
        <v>92</v>
      </c>
      <c r="E69">
        <v>13</v>
      </c>
      <c r="K69">
        <f t="shared" si="2"/>
        <v>0</v>
      </c>
      <c r="L69" s="13">
        <v>2.96</v>
      </c>
      <c r="M69">
        <f t="shared" si="3"/>
        <v>296</v>
      </c>
    </row>
    <row r="70" spans="1:13" x14ac:dyDescent="0.25">
      <c r="A70">
        <v>9</v>
      </c>
      <c r="B70">
        <v>0</v>
      </c>
      <c r="C70" t="s">
        <v>6</v>
      </c>
      <c r="D70" t="s">
        <v>25</v>
      </c>
      <c r="E70">
        <v>13</v>
      </c>
      <c r="K70">
        <f t="shared" si="2"/>
        <v>0</v>
      </c>
      <c r="L70" s="13">
        <v>8.2799999999999994</v>
      </c>
      <c r="M70">
        <f t="shared" si="3"/>
        <v>828</v>
      </c>
    </row>
    <row r="71" spans="1:13" x14ac:dyDescent="0.25">
      <c r="A71">
        <v>10</v>
      </c>
      <c r="B71">
        <v>0</v>
      </c>
      <c r="C71" t="s">
        <v>6</v>
      </c>
      <c r="D71" t="s">
        <v>26</v>
      </c>
      <c r="E71">
        <v>26</v>
      </c>
      <c r="H71">
        <v>32872296460</v>
      </c>
      <c r="K71">
        <f t="shared" si="2"/>
        <v>30.61471177265048</v>
      </c>
      <c r="L71" s="13">
        <v>30.61</v>
      </c>
      <c r="M71">
        <f t="shared" si="3"/>
        <v>0.47</v>
      </c>
    </row>
    <row r="72" spans="1:13" x14ac:dyDescent="0.25">
      <c r="A72">
        <v>11</v>
      </c>
      <c r="B72">
        <v>0</v>
      </c>
      <c r="C72" t="s">
        <v>6</v>
      </c>
      <c r="D72" t="s">
        <v>27</v>
      </c>
      <c r="E72">
        <v>12</v>
      </c>
      <c r="G72">
        <v>9</v>
      </c>
      <c r="H72">
        <v>21496101847</v>
      </c>
      <c r="K72">
        <f t="shared" si="2"/>
        <v>20.019804916344583</v>
      </c>
      <c r="L72" s="13">
        <v>20.02</v>
      </c>
      <c r="M72">
        <f t="shared" si="3"/>
        <v>0.02</v>
      </c>
    </row>
    <row r="73" spans="1:13" x14ac:dyDescent="0.25">
      <c r="A73">
        <v>77</v>
      </c>
      <c r="B73">
        <v>0</v>
      </c>
      <c r="C73" t="s">
        <v>13</v>
      </c>
      <c r="D73" t="s">
        <v>93</v>
      </c>
      <c r="E73">
        <v>12</v>
      </c>
      <c r="H73">
        <v>5810517001</v>
      </c>
      <c r="K73">
        <f t="shared" si="2"/>
        <v>5.411465653218329</v>
      </c>
      <c r="L73" s="13">
        <v>5.41</v>
      </c>
      <c r="M73">
        <f t="shared" si="3"/>
        <v>0.15</v>
      </c>
    </row>
    <row r="74" spans="1:13" x14ac:dyDescent="0.25">
      <c r="A74">
        <v>12</v>
      </c>
      <c r="B74">
        <v>0</v>
      </c>
      <c r="C74" t="s">
        <v>6</v>
      </c>
      <c r="D74" t="s">
        <v>28</v>
      </c>
      <c r="E74">
        <v>10</v>
      </c>
      <c r="F74">
        <v>1</v>
      </c>
      <c r="K74">
        <f t="shared" si="2"/>
        <v>0</v>
      </c>
      <c r="L74" s="13">
        <v>7.53</v>
      </c>
      <c r="M74">
        <f t="shared" si="3"/>
        <v>753</v>
      </c>
    </row>
    <row r="75" spans="1:13" x14ac:dyDescent="0.25">
      <c r="A75">
        <v>13</v>
      </c>
      <c r="B75">
        <v>0</v>
      </c>
      <c r="C75" t="s">
        <v>6</v>
      </c>
      <c r="D75" t="s">
        <v>29</v>
      </c>
      <c r="E75">
        <v>15</v>
      </c>
      <c r="K75">
        <f t="shared" si="2"/>
        <v>0</v>
      </c>
      <c r="L75" s="13">
        <v>12.6</v>
      </c>
      <c r="M75">
        <f t="shared" si="3"/>
        <v>1260</v>
      </c>
    </row>
    <row r="76" spans="1:13" x14ac:dyDescent="0.25">
      <c r="A76">
        <v>14</v>
      </c>
      <c r="B76">
        <v>0</v>
      </c>
      <c r="C76" t="s">
        <v>6</v>
      </c>
      <c r="D76" t="s">
        <v>30</v>
      </c>
      <c r="E76">
        <v>11</v>
      </c>
      <c r="K76">
        <f t="shared" si="2"/>
        <v>0</v>
      </c>
      <c r="L76" s="13">
        <v>10.68</v>
      </c>
      <c r="M76">
        <f t="shared" si="3"/>
        <v>1068</v>
      </c>
    </row>
    <row r="77" spans="1:13" x14ac:dyDescent="0.25">
      <c r="A77">
        <v>78</v>
      </c>
      <c r="B77">
        <v>0</v>
      </c>
      <c r="C77" t="s">
        <v>13</v>
      </c>
      <c r="D77" t="s">
        <v>94</v>
      </c>
      <c r="E77">
        <v>10</v>
      </c>
      <c r="H77">
        <v>8744652783</v>
      </c>
      <c r="K77">
        <f t="shared" si="2"/>
        <v>8.1440925439819694</v>
      </c>
      <c r="L77" s="13">
        <v>8.14</v>
      </c>
      <c r="M77">
        <f t="shared" si="3"/>
        <v>0.41</v>
      </c>
    </row>
    <row r="78" spans="1:13" x14ac:dyDescent="0.25">
      <c r="A78">
        <v>114</v>
      </c>
      <c r="B78">
        <v>0</v>
      </c>
      <c r="C78" t="s">
        <v>16</v>
      </c>
      <c r="D78" t="s">
        <v>130</v>
      </c>
      <c r="E78">
        <v>26</v>
      </c>
      <c r="H78">
        <v>1489281199</v>
      </c>
      <c r="K78">
        <f t="shared" si="2"/>
        <v>1.3870012005791068</v>
      </c>
      <c r="L78" s="13">
        <v>1.39</v>
      </c>
      <c r="M78">
        <f t="shared" si="3"/>
        <v>0.3</v>
      </c>
    </row>
    <row r="79" spans="1:13" x14ac:dyDescent="0.25">
      <c r="A79">
        <v>115</v>
      </c>
      <c r="B79">
        <v>0</v>
      </c>
      <c r="C79" t="s">
        <v>16</v>
      </c>
      <c r="D79" t="s">
        <v>131</v>
      </c>
      <c r="E79">
        <v>12</v>
      </c>
      <c r="G79">
        <v>1</v>
      </c>
      <c r="H79">
        <v>646679926</v>
      </c>
      <c r="K79">
        <f t="shared" si="2"/>
        <v>0.60226761363446712</v>
      </c>
      <c r="L79" s="13">
        <v>0.60226562500000003</v>
      </c>
      <c r="M79">
        <f t="shared" si="3"/>
        <v>0</v>
      </c>
    </row>
    <row r="80" spans="1:13" x14ac:dyDescent="0.25">
      <c r="A80">
        <v>116</v>
      </c>
      <c r="B80">
        <v>0</v>
      </c>
      <c r="C80" t="s">
        <v>16</v>
      </c>
      <c r="D80" t="s">
        <v>132</v>
      </c>
      <c r="E80">
        <v>220</v>
      </c>
      <c r="K80">
        <f t="shared" si="2"/>
        <v>0</v>
      </c>
      <c r="L80" s="13">
        <v>11.27</v>
      </c>
      <c r="M80">
        <f t="shared" si="3"/>
        <v>1127</v>
      </c>
    </row>
    <row r="81" spans="1:14" x14ac:dyDescent="0.25">
      <c r="A81">
        <v>15</v>
      </c>
      <c r="B81">
        <v>0</v>
      </c>
      <c r="C81" t="s">
        <v>6</v>
      </c>
      <c r="D81" t="s">
        <v>31</v>
      </c>
      <c r="E81">
        <v>12</v>
      </c>
      <c r="F81">
        <v>1</v>
      </c>
      <c r="H81">
        <v>14553369461</v>
      </c>
      <c r="K81">
        <f t="shared" si="2"/>
        <v>13.553881515748799</v>
      </c>
      <c r="L81" s="13">
        <v>13.55</v>
      </c>
      <c r="M81">
        <f t="shared" si="3"/>
        <v>0.39</v>
      </c>
    </row>
    <row r="82" spans="1:14" x14ac:dyDescent="0.25">
      <c r="A82">
        <v>79</v>
      </c>
      <c r="B82">
        <v>0</v>
      </c>
      <c r="C82" t="s">
        <v>13</v>
      </c>
      <c r="D82" t="s">
        <v>95</v>
      </c>
      <c r="E82">
        <v>13</v>
      </c>
      <c r="H82">
        <v>4402585407</v>
      </c>
      <c r="K82">
        <f t="shared" si="2"/>
        <v>4.1002271762117743</v>
      </c>
      <c r="L82" s="13">
        <v>4.0999999999999996</v>
      </c>
      <c r="M82">
        <f t="shared" si="3"/>
        <v>0.02</v>
      </c>
    </row>
    <row r="83" spans="1:14" x14ac:dyDescent="0.25">
      <c r="A83">
        <v>80</v>
      </c>
      <c r="B83">
        <v>0</v>
      </c>
      <c r="C83" t="s">
        <v>13</v>
      </c>
      <c r="D83" t="s">
        <v>96</v>
      </c>
      <c r="E83">
        <v>26</v>
      </c>
      <c r="H83">
        <v>9848869212</v>
      </c>
      <c r="K83">
        <f t="shared" si="2"/>
        <v>9.1724742315709591</v>
      </c>
      <c r="L83" s="13">
        <v>9.17</v>
      </c>
      <c r="M83">
        <f t="shared" si="3"/>
        <v>0.25</v>
      </c>
    </row>
    <row r="84" spans="1:14" x14ac:dyDescent="0.25">
      <c r="A84">
        <v>16</v>
      </c>
      <c r="B84">
        <v>0</v>
      </c>
      <c r="C84" t="s">
        <v>6</v>
      </c>
      <c r="D84" t="s">
        <v>32</v>
      </c>
      <c r="E84">
        <v>20</v>
      </c>
      <c r="F84">
        <v>1</v>
      </c>
      <c r="K84">
        <f t="shared" si="2"/>
        <v>0</v>
      </c>
      <c r="L84" s="13">
        <v>14.76</v>
      </c>
      <c r="M84">
        <f t="shared" si="3"/>
        <v>1476</v>
      </c>
    </row>
    <row r="85" spans="1:14" x14ac:dyDescent="0.25">
      <c r="A85">
        <v>17</v>
      </c>
      <c r="B85">
        <v>0</v>
      </c>
      <c r="C85" t="s">
        <v>6</v>
      </c>
      <c r="D85" t="s">
        <v>33</v>
      </c>
      <c r="E85">
        <v>12</v>
      </c>
      <c r="K85">
        <f t="shared" si="2"/>
        <v>0</v>
      </c>
      <c r="L85" s="13">
        <v>8.75</v>
      </c>
      <c r="M85">
        <f t="shared" si="3"/>
        <v>875</v>
      </c>
    </row>
    <row r="86" spans="1:14" x14ac:dyDescent="0.25">
      <c r="A86">
        <v>18</v>
      </c>
      <c r="B86">
        <v>0</v>
      </c>
      <c r="C86" t="s">
        <v>6</v>
      </c>
      <c r="D86" t="s">
        <v>34</v>
      </c>
      <c r="E86">
        <v>12</v>
      </c>
      <c r="G86">
        <v>6</v>
      </c>
      <c r="H86">
        <v>33467813443</v>
      </c>
      <c r="K86">
        <f t="shared" si="2"/>
        <v>31.169330182485282</v>
      </c>
      <c r="L86" s="13">
        <v>31.17</v>
      </c>
      <c r="M86">
        <f t="shared" si="3"/>
        <v>7.0000000000000007E-2</v>
      </c>
    </row>
    <row r="87" spans="1:14" x14ac:dyDescent="0.25">
      <c r="A87">
        <v>81</v>
      </c>
      <c r="B87">
        <v>0</v>
      </c>
      <c r="C87" t="s">
        <v>13</v>
      </c>
      <c r="D87" t="s">
        <v>97</v>
      </c>
      <c r="E87">
        <v>13</v>
      </c>
      <c r="H87">
        <v>4389910869</v>
      </c>
      <c r="K87">
        <f t="shared" si="2"/>
        <v>4.0884230928495526</v>
      </c>
      <c r="L87" s="13">
        <v>4.09</v>
      </c>
      <c r="M87">
        <f t="shared" si="3"/>
        <v>0.16</v>
      </c>
    </row>
    <row r="88" spans="1:14" x14ac:dyDescent="0.25">
      <c r="A88">
        <v>82</v>
      </c>
      <c r="B88">
        <v>0</v>
      </c>
      <c r="C88" t="s">
        <v>13</v>
      </c>
      <c r="D88" t="s">
        <v>98</v>
      </c>
      <c r="E88">
        <v>23</v>
      </c>
      <c r="G88">
        <v>1</v>
      </c>
      <c r="K88">
        <f t="shared" si="2"/>
        <v>0</v>
      </c>
      <c r="L88" s="13">
        <v>5.37</v>
      </c>
      <c r="M88">
        <f t="shared" si="3"/>
        <v>537</v>
      </c>
    </row>
    <row r="89" spans="1:14" x14ac:dyDescent="0.25">
      <c r="A89">
        <v>83</v>
      </c>
      <c r="B89">
        <v>0</v>
      </c>
      <c r="C89" t="s">
        <v>13</v>
      </c>
      <c r="D89" t="s">
        <v>99</v>
      </c>
      <c r="E89">
        <v>11</v>
      </c>
      <c r="F89">
        <v>1</v>
      </c>
      <c r="G89">
        <v>1</v>
      </c>
      <c r="K89">
        <f t="shared" si="2"/>
        <v>0</v>
      </c>
      <c r="L89" s="13">
        <v>3.99</v>
      </c>
      <c r="M89">
        <f t="shared" si="3"/>
        <v>399</v>
      </c>
    </row>
    <row r="90" spans="1:14" x14ac:dyDescent="0.25">
      <c r="A90">
        <v>84</v>
      </c>
      <c r="B90">
        <v>0</v>
      </c>
      <c r="C90" t="s">
        <v>13</v>
      </c>
      <c r="D90" t="s">
        <v>100</v>
      </c>
      <c r="E90">
        <v>11</v>
      </c>
      <c r="F90">
        <v>1</v>
      </c>
      <c r="K90">
        <f t="shared" si="2"/>
        <v>0</v>
      </c>
      <c r="L90" s="13">
        <v>2.66</v>
      </c>
      <c r="M90">
        <f t="shared" si="3"/>
        <v>266</v>
      </c>
    </row>
    <row r="91" spans="1:14" x14ac:dyDescent="0.25">
      <c r="A91">
        <v>85</v>
      </c>
      <c r="B91">
        <v>0</v>
      </c>
      <c r="C91" t="s">
        <v>13</v>
      </c>
      <c r="D91" t="s">
        <v>101</v>
      </c>
      <c r="E91">
        <v>12</v>
      </c>
      <c r="K91">
        <f t="shared" si="2"/>
        <v>0</v>
      </c>
      <c r="L91" s="13">
        <v>4.88</v>
      </c>
      <c r="M91">
        <f t="shared" si="3"/>
        <v>488</v>
      </c>
    </row>
    <row r="92" spans="1:14" x14ac:dyDescent="0.25">
      <c r="A92">
        <v>86</v>
      </c>
      <c r="B92">
        <v>0</v>
      </c>
      <c r="C92" t="s">
        <v>13</v>
      </c>
      <c r="D92" t="s">
        <v>102</v>
      </c>
      <c r="E92">
        <v>12</v>
      </c>
      <c r="K92">
        <f t="shared" si="2"/>
        <v>0</v>
      </c>
      <c r="L92" s="13">
        <v>4.53</v>
      </c>
      <c r="M92">
        <f t="shared" si="3"/>
        <v>453</v>
      </c>
    </row>
    <row r="93" spans="1:14" x14ac:dyDescent="0.25">
      <c r="A93">
        <v>19</v>
      </c>
      <c r="B93">
        <v>0</v>
      </c>
      <c r="C93" t="s">
        <v>6</v>
      </c>
      <c r="D93" t="s">
        <v>35</v>
      </c>
      <c r="E93">
        <v>12</v>
      </c>
      <c r="H93">
        <v>6892821396</v>
      </c>
      <c r="K93">
        <f t="shared" si="2"/>
        <v>6.4194401688873768</v>
      </c>
      <c r="L93" s="13">
        <v>6.42</v>
      </c>
      <c r="M93">
        <f t="shared" si="3"/>
        <v>0.06</v>
      </c>
    </row>
    <row r="94" spans="1:14" x14ac:dyDescent="0.25">
      <c r="A94">
        <v>87</v>
      </c>
      <c r="B94">
        <v>0</v>
      </c>
      <c r="C94" t="s">
        <v>13</v>
      </c>
      <c r="D94" t="s">
        <v>103</v>
      </c>
      <c r="E94">
        <v>12</v>
      </c>
      <c r="H94">
        <v>5172115229</v>
      </c>
      <c r="K94">
        <f t="shared" si="2"/>
        <v>4.8169076712802052</v>
      </c>
      <c r="L94" s="13">
        <v>11.34</v>
      </c>
      <c r="M94">
        <f t="shared" si="3"/>
        <v>652.30999999999995</v>
      </c>
      <c r="N94" t="s">
        <v>288</v>
      </c>
    </row>
    <row r="95" spans="1:14" x14ac:dyDescent="0.25">
      <c r="A95">
        <v>88</v>
      </c>
      <c r="B95">
        <v>0</v>
      </c>
      <c r="C95" t="s">
        <v>13</v>
      </c>
      <c r="D95" t="s">
        <v>104</v>
      </c>
      <c r="E95">
        <v>12</v>
      </c>
      <c r="H95">
        <v>5115002689</v>
      </c>
      <c r="K95">
        <f t="shared" si="2"/>
        <v>4.7637174734845757</v>
      </c>
      <c r="L95" s="13">
        <v>4.76</v>
      </c>
      <c r="M95">
        <f t="shared" si="3"/>
        <v>0.37</v>
      </c>
    </row>
    <row r="96" spans="1:14" x14ac:dyDescent="0.25">
      <c r="A96">
        <v>20</v>
      </c>
      <c r="B96">
        <v>0</v>
      </c>
      <c r="C96" t="s">
        <v>6</v>
      </c>
      <c r="D96" t="s">
        <v>36</v>
      </c>
      <c r="E96">
        <v>12</v>
      </c>
      <c r="H96">
        <v>13289369158</v>
      </c>
      <c r="K96">
        <f t="shared" si="2"/>
        <v>12.376689499244094</v>
      </c>
      <c r="L96" s="13">
        <v>12.38</v>
      </c>
      <c r="M96">
        <f t="shared" si="3"/>
        <v>0.33</v>
      </c>
    </row>
    <row r="97" spans="1:13" x14ac:dyDescent="0.25">
      <c r="A97">
        <v>101</v>
      </c>
      <c r="B97">
        <v>0</v>
      </c>
      <c r="C97" t="s">
        <v>14</v>
      </c>
      <c r="D97" t="s">
        <v>117</v>
      </c>
      <c r="E97">
        <v>12</v>
      </c>
      <c r="H97">
        <v>2423318739</v>
      </c>
      <c r="K97">
        <f t="shared" si="2"/>
        <v>2.2568914471194148</v>
      </c>
      <c r="L97" s="13">
        <v>2.2599999999999998</v>
      </c>
      <c r="M97">
        <f t="shared" si="3"/>
        <v>0.31</v>
      </c>
    </row>
    <row r="98" spans="1:13" x14ac:dyDescent="0.25">
      <c r="A98">
        <v>89</v>
      </c>
      <c r="B98">
        <v>0</v>
      </c>
      <c r="C98" t="s">
        <v>13</v>
      </c>
      <c r="D98" t="s">
        <v>105</v>
      </c>
      <c r="E98">
        <v>12</v>
      </c>
      <c r="G98">
        <v>1</v>
      </c>
      <c r="H98">
        <v>887105350</v>
      </c>
      <c r="K98">
        <f t="shared" si="2"/>
        <v>0.82618123851716518</v>
      </c>
      <c r="L98" s="13">
        <v>0.82599999999999996</v>
      </c>
      <c r="M98">
        <f t="shared" si="3"/>
        <v>0.02</v>
      </c>
    </row>
    <row r="99" spans="1:13" x14ac:dyDescent="0.25">
      <c r="A99">
        <v>117</v>
      </c>
      <c r="B99">
        <v>0</v>
      </c>
      <c r="C99" t="s">
        <v>16</v>
      </c>
      <c r="D99" t="s">
        <v>133</v>
      </c>
      <c r="E99">
        <v>12</v>
      </c>
      <c r="H99">
        <v>675892106</v>
      </c>
      <c r="K99">
        <f t="shared" si="2"/>
        <v>0.62947357632219791</v>
      </c>
      <c r="L99" s="13">
        <v>0.62947265625000004</v>
      </c>
      <c r="M99">
        <f t="shared" si="3"/>
        <v>0</v>
      </c>
    </row>
    <row r="100" spans="1:13" x14ac:dyDescent="0.25">
      <c r="A100">
        <v>90</v>
      </c>
      <c r="B100">
        <v>0</v>
      </c>
      <c r="C100" t="s">
        <v>13</v>
      </c>
      <c r="D100" t="s">
        <v>106</v>
      </c>
      <c r="E100">
        <v>12</v>
      </c>
      <c r="H100">
        <v>2600968426</v>
      </c>
      <c r="K100">
        <f t="shared" si="2"/>
        <v>2.4223406109958887</v>
      </c>
      <c r="L100" s="13">
        <v>2.42</v>
      </c>
      <c r="M100">
        <f t="shared" si="3"/>
        <v>0.23</v>
      </c>
    </row>
    <row r="101" spans="1:13" x14ac:dyDescent="0.25">
      <c r="A101">
        <v>118</v>
      </c>
      <c r="B101">
        <v>0</v>
      </c>
      <c r="C101" t="s">
        <v>16</v>
      </c>
      <c r="D101" t="s">
        <v>134</v>
      </c>
      <c r="E101">
        <v>12</v>
      </c>
      <c r="H101">
        <v>965276887</v>
      </c>
      <c r="K101">
        <f t="shared" si="2"/>
        <v>0.89898415561765432</v>
      </c>
      <c r="L101" s="13">
        <v>0.89898437499999995</v>
      </c>
      <c r="M101">
        <f t="shared" si="3"/>
        <v>0</v>
      </c>
    </row>
    <row r="102" spans="1:13" x14ac:dyDescent="0.25">
      <c r="A102">
        <v>91</v>
      </c>
      <c r="B102">
        <v>0</v>
      </c>
      <c r="C102" t="s">
        <v>13</v>
      </c>
      <c r="D102" t="s">
        <v>107</v>
      </c>
      <c r="E102">
        <v>1</v>
      </c>
      <c r="H102">
        <v>1895067442</v>
      </c>
      <c r="K102">
        <f t="shared" si="2"/>
        <v>1.764919089153409</v>
      </c>
      <c r="L102" s="13">
        <v>1.76</v>
      </c>
      <c r="M102">
        <f t="shared" si="3"/>
        <v>0.49</v>
      </c>
    </row>
    <row r="103" spans="1:13" x14ac:dyDescent="0.25">
      <c r="A103">
        <v>21</v>
      </c>
      <c r="B103">
        <v>0</v>
      </c>
      <c r="C103" t="s">
        <v>6</v>
      </c>
      <c r="D103" t="s">
        <v>37</v>
      </c>
      <c r="E103">
        <v>12</v>
      </c>
      <c r="H103">
        <v>4818218700</v>
      </c>
      <c r="K103">
        <f t="shared" si="2"/>
        <v>4.4873158447444439</v>
      </c>
      <c r="L103" s="13">
        <v>4.49</v>
      </c>
      <c r="M103">
        <f t="shared" si="3"/>
        <v>0.27</v>
      </c>
    </row>
    <row r="104" spans="1:13" x14ac:dyDescent="0.25">
      <c r="A104">
        <v>92</v>
      </c>
      <c r="B104">
        <v>0</v>
      </c>
      <c r="C104" t="s">
        <v>13</v>
      </c>
      <c r="D104" t="s">
        <v>108</v>
      </c>
      <c r="E104">
        <v>16</v>
      </c>
      <c r="K104">
        <f t="shared" si="2"/>
        <v>0</v>
      </c>
      <c r="L104" s="13">
        <v>15.27</v>
      </c>
      <c r="M104">
        <f t="shared" si="3"/>
        <v>1527</v>
      </c>
    </row>
    <row r="105" spans="1:13" x14ac:dyDescent="0.25">
      <c r="A105">
        <v>22</v>
      </c>
      <c r="B105">
        <v>0</v>
      </c>
      <c r="C105" t="s">
        <v>6</v>
      </c>
      <c r="D105" t="s">
        <v>38</v>
      </c>
      <c r="E105">
        <v>16</v>
      </c>
      <c r="K105">
        <f t="shared" si="2"/>
        <v>0</v>
      </c>
      <c r="L105" s="13">
        <v>12.36</v>
      </c>
      <c r="M105">
        <f t="shared" si="3"/>
        <v>1236</v>
      </c>
    </row>
    <row r="106" spans="1:13" x14ac:dyDescent="0.25">
      <c r="A106">
        <v>93</v>
      </c>
      <c r="B106">
        <v>0</v>
      </c>
      <c r="C106" t="s">
        <v>13</v>
      </c>
      <c r="D106" t="s">
        <v>109</v>
      </c>
      <c r="E106">
        <v>13</v>
      </c>
      <c r="H106">
        <v>7805298612</v>
      </c>
      <c r="K106">
        <f t="shared" si="2"/>
        <v>7.2692507989704609</v>
      </c>
      <c r="L106" s="13">
        <v>7.27</v>
      </c>
      <c r="M106">
        <f t="shared" si="3"/>
        <v>7.0000000000000007E-2</v>
      </c>
    </row>
    <row r="107" spans="1:13" x14ac:dyDescent="0.25">
      <c r="A107">
        <v>23</v>
      </c>
      <c r="B107">
        <v>0</v>
      </c>
      <c r="C107" t="s">
        <v>6</v>
      </c>
      <c r="D107" t="s">
        <v>39</v>
      </c>
      <c r="E107">
        <v>10</v>
      </c>
      <c r="H107">
        <v>12915404039</v>
      </c>
      <c r="K107">
        <f t="shared" si="2"/>
        <v>12.02840734180063</v>
      </c>
      <c r="L107" s="13">
        <v>12.03</v>
      </c>
      <c r="M107">
        <f t="shared" si="3"/>
        <v>0.16</v>
      </c>
    </row>
    <row r="108" spans="1:13" x14ac:dyDescent="0.25">
      <c r="A108">
        <v>24</v>
      </c>
      <c r="B108">
        <v>0</v>
      </c>
      <c r="C108" t="s">
        <v>6</v>
      </c>
      <c r="D108" t="s">
        <v>40</v>
      </c>
      <c r="E108">
        <v>12</v>
      </c>
      <c r="H108">
        <v>6604812827</v>
      </c>
      <c r="K108">
        <f t="shared" si="2"/>
        <v>6.1512112868949771</v>
      </c>
      <c r="L108" s="13">
        <v>6.15</v>
      </c>
      <c r="M108">
        <f t="shared" si="3"/>
        <v>0.12</v>
      </c>
    </row>
    <row r="109" spans="1:13" x14ac:dyDescent="0.25">
      <c r="A109">
        <v>119</v>
      </c>
      <c r="B109">
        <v>0</v>
      </c>
      <c r="C109" t="s">
        <v>16</v>
      </c>
      <c r="D109" t="s">
        <v>135</v>
      </c>
      <c r="E109">
        <v>12</v>
      </c>
      <c r="H109">
        <v>1030103823</v>
      </c>
      <c r="K109">
        <f t="shared" si="2"/>
        <v>0.95935894455760717</v>
      </c>
      <c r="L109" s="13">
        <v>0.95935546875</v>
      </c>
      <c r="M109">
        <f t="shared" si="3"/>
        <v>0</v>
      </c>
    </row>
    <row r="110" spans="1:13" x14ac:dyDescent="0.25">
      <c r="A110">
        <v>120</v>
      </c>
      <c r="B110">
        <v>0</v>
      </c>
      <c r="C110" t="s">
        <v>16</v>
      </c>
      <c r="D110" t="s">
        <v>136</v>
      </c>
      <c r="E110">
        <v>13</v>
      </c>
      <c r="H110">
        <v>669279215</v>
      </c>
      <c r="K110">
        <f t="shared" si="2"/>
        <v>0.62331484165042639</v>
      </c>
      <c r="L110" s="13">
        <v>0.62331054687499998</v>
      </c>
      <c r="M110">
        <f t="shared" si="3"/>
        <v>0</v>
      </c>
    </row>
    <row r="111" spans="1:13" x14ac:dyDescent="0.25">
      <c r="A111">
        <v>25</v>
      </c>
      <c r="B111">
        <v>0</v>
      </c>
      <c r="C111" t="s">
        <v>6</v>
      </c>
      <c r="D111" t="s">
        <v>41</v>
      </c>
      <c r="E111">
        <v>12</v>
      </c>
      <c r="H111">
        <v>9060174840</v>
      </c>
      <c r="K111">
        <f t="shared" si="2"/>
        <v>8.4379453584551811</v>
      </c>
      <c r="L111" s="13">
        <v>8.44</v>
      </c>
      <c r="M111">
        <f t="shared" si="3"/>
        <v>0.21</v>
      </c>
    </row>
    <row r="112" spans="1:13" x14ac:dyDescent="0.25">
      <c r="A112">
        <v>94</v>
      </c>
      <c r="B112">
        <v>0</v>
      </c>
      <c r="C112" t="s">
        <v>13</v>
      </c>
      <c r="D112" t="s">
        <v>110</v>
      </c>
      <c r="E112">
        <v>12</v>
      </c>
      <c r="F112">
        <v>1</v>
      </c>
      <c r="H112">
        <v>4786145278</v>
      </c>
      <c r="K112">
        <f t="shared" si="2"/>
        <v>4.4574451427906752</v>
      </c>
      <c r="L112" s="13">
        <v>10.57</v>
      </c>
      <c r="M112">
        <f t="shared" si="3"/>
        <v>611.26</v>
      </c>
    </row>
    <row r="113" spans="1:14" x14ac:dyDescent="0.25">
      <c r="A113">
        <v>121</v>
      </c>
      <c r="B113">
        <v>0</v>
      </c>
      <c r="C113" t="s">
        <v>16</v>
      </c>
      <c r="D113" t="s">
        <v>137</v>
      </c>
      <c r="E113">
        <v>26</v>
      </c>
      <c r="K113">
        <f t="shared" si="2"/>
        <v>0</v>
      </c>
      <c r="L113" s="13">
        <v>2.0699999999999998</v>
      </c>
      <c r="M113">
        <f t="shared" si="3"/>
        <v>207</v>
      </c>
    </row>
    <row r="114" spans="1:14" x14ac:dyDescent="0.25">
      <c r="A114">
        <v>95</v>
      </c>
      <c r="B114">
        <v>0</v>
      </c>
      <c r="C114" t="s">
        <v>13</v>
      </c>
      <c r="D114" t="s">
        <v>111</v>
      </c>
      <c r="E114">
        <v>26</v>
      </c>
      <c r="F114">
        <v>1</v>
      </c>
      <c r="K114">
        <f t="shared" si="2"/>
        <v>0</v>
      </c>
      <c r="L114" s="13">
        <v>6.77</v>
      </c>
      <c r="M114">
        <f t="shared" si="3"/>
        <v>677</v>
      </c>
    </row>
    <row r="115" spans="1:14" x14ac:dyDescent="0.25">
      <c r="A115">
        <v>96</v>
      </c>
      <c r="B115">
        <v>0</v>
      </c>
      <c r="C115" t="s">
        <v>13</v>
      </c>
      <c r="D115" t="s">
        <v>112</v>
      </c>
      <c r="E115">
        <v>13</v>
      </c>
      <c r="H115">
        <v>4000788035</v>
      </c>
      <c r="K115">
        <f t="shared" si="2"/>
        <v>3.7260242132470012</v>
      </c>
      <c r="L115" s="13">
        <v>9.42</v>
      </c>
      <c r="M115">
        <f t="shared" si="3"/>
        <v>569.4</v>
      </c>
      <c r="N115" t="s">
        <v>288</v>
      </c>
    </row>
    <row r="116" spans="1:14" x14ac:dyDescent="0.25">
      <c r="A116">
        <v>97</v>
      </c>
      <c r="B116">
        <v>0</v>
      </c>
      <c r="C116" t="s">
        <v>13</v>
      </c>
      <c r="D116" t="s">
        <v>113</v>
      </c>
      <c r="E116">
        <v>1</v>
      </c>
      <c r="H116">
        <v>1820258900</v>
      </c>
      <c r="K116">
        <f t="shared" si="2"/>
        <v>1.6952482052147388</v>
      </c>
      <c r="L116" s="13">
        <v>1.7</v>
      </c>
      <c r="M116">
        <f t="shared" si="3"/>
        <v>0.48</v>
      </c>
    </row>
    <row r="117" spans="1:14" x14ac:dyDescent="0.25">
      <c r="A117">
        <v>26</v>
      </c>
      <c r="B117">
        <v>0</v>
      </c>
      <c r="C117" t="s">
        <v>6</v>
      </c>
      <c r="D117" t="s">
        <v>42</v>
      </c>
      <c r="E117">
        <v>12</v>
      </c>
      <c r="G117">
        <v>18</v>
      </c>
      <c r="H117">
        <v>12054018540</v>
      </c>
      <c r="K117">
        <f t="shared" si="2"/>
        <v>11.226179581135511</v>
      </c>
      <c r="L117" s="13">
        <v>11.23</v>
      </c>
      <c r="M117">
        <f t="shared" si="3"/>
        <v>0.38</v>
      </c>
    </row>
    <row r="118" spans="1:14" x14ac:dyDescent="0.25">
      <c r="A118">
        <v>98</v>
      </c>
      <c r="B118">
        <v>0</v>
      </c>
      <c r="C118" t="s">
        <v>13</v>
      </c>
      <c r="D118" t="s">
        <v>114</v>
      </c>
      <c r="E118">
        <v>22</v>
      </c>
      <c r="K118">
        <f t="shared" si="2"/>
        <v>0</v>
      </c>
      <c r="L118" s="13">
        <v>6.55</v>
      </c>
      <c r="M118">
        <f t="shared" si="3"/>
        <v>655</v>
      </c>
    </row>
    <row r="119" spans="1:14" x14ac:dyDescent="0.25">
      <c r="A119">
        <v>99</v>
      </c>
      <c r="B119">
        <v>0</v>
      </c>
      <c r="C119" t="s">
        <v>13</v>
      </c>
      <c r="D119" t="s">
        <v>115</v>
      </c>
      <c r="E119">
        <v>11</v>
      </c>
      <c r="K119">
        <f t="shared" si="2"/>
        <v>0</v>
      </c>
      <c r="L119" s="13">
        <v>4.34</v>
      </c>
      <c r="M119">
        <f t="shared" si="3"/>
        <v>434</v>
      </c>
    </row>
    <row r="120" spans="1:14" x14ac:dyDescent="0.25">
      <c r="A120">
        <v>27</v>
      </c>
      <c r="B120">
        <v>0</v>
      </c>
      <c r="C120" t="s">
        <v>6</v>
      </c>
      <c r="D120" t="s">
        <v>43</v>
      </c>
      <c r="E120">
        <v>12</v>
      </c>
      <c r="K120">
        <f t="shared" si="2"/>
        <v>0</v>
      </c>
      <c r="L120" s="13">
        <v>19.02</v>
      </c>
      <c r="M120">
        <f t="shared" si="3"/>
        <v>1902</v>
      </c>
    </row>
    <row r="121" spans="1:14" x14ac:dyDescent="0.25">
      <c r="A121">
        <v>28</v>
      </c>
      <c r="B121">
        <v>0</v>
      </c>
      <c r="C121" t="s">
        <v>6</v>
      </c>
      <c r="D121" t="s">
        <v>44</v>
      </c>
      <c r="E121">
        <v>1</v>
      </c>
      <c r="K121">
        <f t="shared" si="2"/>
        <v>0</v>
      </c>
      <c r="L121" s="13">
        <v>6.43</v>
      </c>
      <c r="M121">
        <f t="shared" si="3"/>
        <v>643</v>
      </c>
    </row>
  </sheetData>
  <sortState ref="A1:H121">
    <sortCondition ref="D1:D121"/>
  </sortState>
  <conditionalFormatting sqref="M1:M121">
    <cfRule type="cellIs" dxfId="1" priority="1" operator="lessThan">
      <formula>1</formula>
    </cfRule>
    <cfRule type="cellIs" dxfId="0" priority="2" operator="greaterThan">
      <formula>0.99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25" workbookViewId="0">
      <selection activeCell="G84" sqref="G1:G1048576"/>
    </sheetView>
  </sheetViews>
  <sheetFormatPr defaultRowHeight="15" x14ac:dyDescent="0.25"/>
  <sheetData>
    <row r="1" spans="1:7" x14ac:dyDescent="0.25">
      <c r="A1" t="s">
        <v>14</v>
      </c>
      <c r="B1" t="s">
        <v>116</v>
      </c>
      <c r="C1">
        <v>12</v>
      </c>
      <c r="E1">
        <v>3</v>
      </c>
      <c r="F1" t="s">
        <v>138</v>
      </c>
      <c r="G1">
        <v>2.17</v>
      </c>
    </row>
    <row r="2" spans="1:7" x14ac:dyDescent="0.25">
      <c r="A2" t="s">
        <v>13</v>
      </c>
      <c r="B2" t="s">
        <v>45</v>
      </c>
      <c r="C2">
        <v>13</v>
      </c>
      <c r="D2">
        <v>1</v>
      </c>
      <c r="F2" t="s">
        <v>138</v>
      </c>
      <c r="G2">
        <v>3.59</v>
      </c>
    </row>
    <row r="3" spans="1:7" x14ac:dyDescent="0.25">
      <c r="A3" t="s">
        <v>13</v>
      </c>
      <c r="B3" t="s">
        <v>46</v>
      </c>
      <c r="C3">
        <v>13</v>
      </c>
      <c r="F3" t="s">
        <v>138</v>
      </c>
      <c r="G3">
        <v>4</v>
      </c>
    </row>
    <row r="4" spans="1:7" x14ac:dyDescent="0.25">
      <c r="A4" t="s">
        <v>13</v>
      </c>
      <c r="B4" t="s">
        <v>47</v>
      </c>
      <c r="C4">
        <v>26</v>
      </c>
      <c r="D4">
        <v>1</v>
      </c>
      <c r="E4">
        <v>1</v>
      </c>
      <c r="F4" t="s">
        <v>138</v>
      </c>
      <c r="G4">
        <v>7.87</v>
      </c>
    </row>
    <row r="5" spans="1:7" x14ac:dyDescent="0.25">
      <c r="A5" t="s">
        <v>6</v>
      </c>
      <c r="B5" t="s">
        <v>17</v>
      </c>
      <c r="C5">
        <v>12</v>
      </c>
      <c r="F5" t="s">
        <v>138</v>
      </c>
      <c r="G5">
        <v>11.9</v>
      </c>
    </row>
    <row r="6" spans="1:7" x14ac:dyDescent="0.25">
      <c r="A6" t="s">
        <v>6</v>
      </c>
      <c r="B6" t="s">
        <v>18</v>
      </c>
      <c r="C6">
        <v>12</v>
      </c>
      <c r="F6" t="s">
        <v>138</v>
      </c>
      <c r="G6">
        <v>9.0299999999999994</v>
      </c>
    </row>
    <row r="7" spans="1:7" x14ac:dyDescent="0.25">
      <c r="A7" t="s">
        <v>13</v>
      </c>
      <c r="B7" t="s">
        <v>48</v>
      </c>
      <c r="C7">
        <v>13</v>
      </c>
      <c r="F7" t="s">
        <v>138</v>
      </c>
      <c r="G7">
        <v>4.3</v>
      </c>
    </row>
    <row r="8" spans="1:7" x14ac:dyDescent="0.25">
      <c r="A8" t="s">
        <v>13</v>
      </c>
      <c r="B8" t="s">
        <v>49</v>
      </c>
      <c r="C8">
        <v>13</v>
      </c>
      <c r="F8" t="s">
        <v>138</v>
      </c>
      <c r="G8">
        <v>3.97</v>
      </c>
    </row>
    <row r="9" spans="1:7" x14ac:dyDescent="0.25">
      <c r="A9" t="s">
        <v>13</v>
      </c>
      <c r="B9" t="s">
        <v>50</v>
      </c>
      <c r="C9">
        <v>12</v>
      </c>
      <c r="F9" t="s">
        <v>138</v>
      </c>
      <c r="G9">
        <v>4.1399999999999997</v>
      </c>
    </row>
    <row r="10" spans="1:7" x14ac:dyDescent="0.25">
      <c r="A10" t="s">
        <v>13</v>
      </c>
      <c r="B10" t="s">
        <v>51</v>
      </c>
      <c r="C10">
        <v>12</v>
      </c>
      <c r="F10" t="s">
        <v>138</v>
      </c>
      <c r="G10">
        <v>5.39</v>
      </c>
    </row>
    <row r="11" spans="1:7" x14ac:dyDescent="0.25">
      <c r="A11" t="s">
        <v>6</v>
      </c>
      <c r="B11" t="s">
        <v>19</v>
      </c>
      <c r="C11">
        <v>12</v>
      </c>
      <c r="D11">
        <v>2</v>
      </c>
      <c r="F11" t="s">
        <v>138</v>
      </c>
      <c r="G11">
        <v>8.41</v>
      </c>
    </row>
    <row r="12" spans="1:7" x14ac:dyDescent="0.25">
      <c r="A12" t="s">
        <v>13</v>
      </c>
      <c r="B12" t="s">
        <v>52</v>
      </c>
      <c r="C12">
        <v>14</v>
      </c>
      <c r="F12" t="s">
        <v>138</v>
      </c>
      <c r="G12">
        <v>11.47</v>
      </c>
    </row>
    <row r="13" spans="1:7" x14ac:dyDescent="0.25">
      <c r="A13" t="s">
        <v>15</v>
      </c>
      <c r="B13" t="s">
        <v>118</v>
      </c>
      <c r="C13">
        <v>12</v>
      </c>
      <c r="F13">
        <v>508.1</v>
      </c>
      <c r="G13">
        <v>0.49619140625000002</v>
      </c>
    </row>
    <row r="14" spans="1:7" x14ac:dyDescent="0.25">
      <c r="A14" t="s">
        <v>15</v>
      </c>
      <c r="B14" t="s">
        <v>119</v>
      </c>
      <c r="C14">
        <v>2</v>
      </c>
      <c r="F14">
        <v>80.61</v>
      </c>
      <c r="G14">
        <v>7.8720703124999999E-2</v>
      </c>
    </row>
    <row r="15" spans="1:7" x14ac:dyDescent="0.25">
      <c r="A15" t="s">
        <v>15</v>
      </c>
      <c r="B15" t="s">
        <v>120</v>
      </c>
      <c r="C15">
        <v>24</v>
      </c>
      <c r="F15" t="s">
        <v>138</v>
      </c>
      <c r="G15">
        <v>1.1200000000000001</v>
      </c>
    </row>
    <row r="16" spans="1:7" x14ac:dyDescent="0.25">
      <c r="A16" t="s">
        <v>15</v>
      </c>
      <c r="B16" t="s">
        <v>121</v>
      </c>
      <c r="C16">
        <v>203</v>
      </c>
      <c r="F16" t="s">
        <v>138</v>
      </c>
      <c r="G16">
        <v>9.7200000000000006</v>
      </c>
    </row>
    <row r="17" spans="1:7" x14ac:dyDescent="0.25">
      <c r="A17" t="s">
        <v>13</v>
      </c>
      <c r="B17" t="s">
        <v>53</v>
      </c>
      <c r="C17">
        <v>24</v>
      </c>
      <c r="F17" t="s">
        <v>138</v>
      </c>
      <c r="G17">
        <v>27.13</v>
      </c>
    </row>
    <row r="18" spans="1:7" x14ac:dyDescent="0.25">
      <c r="A18" t="s">
        <v>13</v>
      </c>
      <c r="B18" t="s">
        <v>54</v>
      </c>
      <c r="C18">
        <v>13</v>
      </c>
      <c r="F18" t="s">
        <v>138</v>
      </c>
      <c r="G18">
        <v>16.12</v>
      </c>
    </row>
    <row r="19" spans="1:7" x14ac:dyDescent="0.25">
      <c r="A19" t="s">
        <v>15</v>
      </c>
      <c r="B19" t="s">
        <v>122</v>
      </c>
      <c r="C19">
        <v>13</v>
      </c>
      <c r="F19">
        <v>640.13</v>
      </c>
      <c r="G19">
        <v>0.625126953125</v>
      </c>
    </row>
    <row r="20" spans="1:7" x14ac:dyDescent="0.25">
      <c r="A20" t="s">
        <v>13</v>
      </c>
      <c r="B20" t="s">
        <v>55</v>
      </c>
      <c r="C20">
        <v>25</v>
      </c>
      <c r="F20" t="s">
        <v>138</v>
      </c>
      <c r="G20">
        <v>7.53</v>
      </c>
    </row>
    <row r="21" spans="1:7" x14ac:dyDescent="0.25">
      <c r="A21" t="s">
        <v>13</v>
      </c>
      <c r="B21" t="s">
        <v>56</v>
      </c>
      <c r="C21">
        <v>12</v>
      </c>
      <c r="E21">
        <v>1</v>
      </c>
      <c r="F21" t="s">
        <v>138</v>
      </c>
      <c r="G21">
        <v>6.82</v>
      </c>
    </row>
    <row r="22" spans="1:7" x14ac:dyDescent="0.25">
      <c r="A22" t="s">
        <v>13</v>
      </c>
      <c r="B22" t="s">
        <v>57</v>
      </c>
      <c r="C22">
        <v>12</v>
      </c>
      <c r="F22" t="s">
        <v>138</v>
      </c>
      <c r="G22">
        <v>7.37</v>
      </c>
    </row>
    <row r="23" spans="1:7" x14ac:dyDescent="0.25">
      <c r="A23" t="s">
        <v>6</v>
      </c>
      <c r="B23" t="s">
        <v>20</v>
      </c>
      <c r="C23">
        <v>12</v>
      </c>
      <c r="F23" t="s">
        <v>138</v>
      </c>
      <c r="G23">
        <v>7.55</v>
      </c>
    </row>
    <row r="24" spans="1:7" x14ac:dyDescent="0.25">
      <c r="A24" t="s">
        <v>13</v>
      </c>
      <c r="B24" t="s">
        <v>58</v>
      </c>
      <c r="C24">
        <v>24</v>
      </c>
      <c r="F24" t="s">
        <v>138</v>
      </c>
      <c r="G24">
        <v>7.61</v>
      </c>
    </row>
    <row r="25" spans="1:7" x14ac:dyDescent="0.25">
      <c r="A25" t="s">
        <v>13</v>
      </c>
      <c r="B25" t="s">
        <v>59</v>
      </c>
      <c r="F25" t="s">
        <v>138</v>
      </c>
      <c r="G25">
        <v>7.25</v>
      </c>
    </row>
    <row r="26" spans="1:7" x14ac:dyDescent="0.25">
      <c r="A26" t="s">
        <v>13</v>
      </c>
      <c r="B26" t="s">
        <v>60</v>
      </c>
      <c r="C26">
        <v>12</v>
      </c>
      <c r="F26" t="s">
        <v>138</v>
      </c>
      <c r="G26">
        <v>3.8</v>
      </c>
    </row>
    <row r="27" spans="1:7" x14ac:dyDescent="0.25">
      <c r="A27" t="s">
        <v>13</v>
      </c>
      <c r="B27" t="s">
        <v>61</v>
      </c>
      <c r="C27">
        <v>24</v>
      </c>
      <c r="F27" t="s">
        <v>138</v>
      </c>
      <c r="G27">
        <v>5.1100000000000003</v>
      </c>
    </row>
    <row r="28" spans="1:7" x14ac:dyDescent="0.25">
      <c r="A28" t="s">
        <v>15</v>
      </c>
      <c r="B28" t="s">
        <v>123</v>
      </c>
      <c r="C28">
        <v>12</v>
      </c>
      <c r="D28">
        <v>4</v>
      </c>
      <c r="F28" t="s">
        <v>138</v>
      </c>
      <c r="G28">
        <v>1.29</v>
      </c>
    </row>
    <row r="29" spans="1:7" x14ac:dyDescent="0.25">
      <c r="A29" t="s">
        <v>15</v>
      </c>
      <c r="B29" t="s">
        <v>124</v>
      </c>
      <c r="C29">
        <v>3</v>
      </c>
      <c r="F29">
        <v>228</v>
      </c>
      <c r="G29">
        <v>0.22265625</v>
      </c>
    </row>
    <row r="30" spans="1:7" x14ac:dyDescent="0.25">
      <c r="A30" t="s">
        <v>6</v>
      </c>
      <c r="B30" t="s">
        <v>21</v>
      </c>
      <c r="C30">
        <v>13</v>
      </c>
      <c r="F30" t="s">
        <v>138</v>
      </c>
      <c r="G30">
        <v>18.21</v>
      </c>
    </row>
    <row r="31" spans="1:7" x14ac:dyDescent="0.25">
      <c r="A31" t="s">
        <v>13</v>
      </c>
      <c r="B31" t="s">
        <v>62</v>
      </c>
      <c r="C31">
        <v>13</v>
      </c>
      <c r="F31" t="s">
        <v>138</v>
      </c>
      <c r="G31">
        <v>3.63</v>
      </c>
    </row>
    <row r="32" spans="1:7" x14ac:dyDescent="0.25">
      <c r="A32" t="s">
        <v>13</v>
      </c>
      <c r="B32" t="s">
        <v>63</v>
      </c>
      <c r="C32">
        <v>14</v>
      </c>
      <c r="E32">
        <v>7</v>
      </c>
      <c r="F32" t="s">
        <v>138</v>
      </c>
      <c r="G32">
        <v>4.7</v>
      </c>
    </row>
    <row r="33" spans="1:7" x14ac:dyDescent="0.25">
      <c r="A33" t="s">
        <v>6</v>
      </c>
      <c r="B33" t="s">
        <v>22</v>
      </c>
      <c r="C33">
        <v>1</v>
      </c>
      <c r="F33" t="s">
        <v>138</v>
      </c>
      <c r="G33">
        <v>2.94</v>
      </c>
    </row>
    <row r="34" spans="1:7" x14ac:dyDescent="0.25">
      <c r="A34" t="s">
        <v>13</v>
      </c>
      <c r="B34" t="s">
        <v>64</v>
      </c>
      <c r="C34">
        <v>24</v>
      </c>
      <c r="E34">
        <v>3</v>
      </c>
      <c r="F34" t="s">
        <v>138</v>
      </c>
      <c r="G34">
        <v>7.35</v>
      </c>
    </row>
    <row r="35" spans="1:7" x14ac:dyDescent="0.25">
      <c r="A35" t="s">
        <v>13</v>
      </c>
      <c r="B35" t="s">
        <v>65</v>
      </c>
      <c r="C35">
        <v>12</v>
      </c>
      <c r="F35" t="s">
        <v>138</v>
      </c>
      <c r="G35">
        <v>2.89</v>
      </c>
    </row>
    <row r="36" spans="1:7" x14ac:dyDescent="0.25">
      <c r="A36" t="s">
        <v>13</v>
      </c>
      <c r="B36" t="s">
        <v>66</v>
      </c>
      <c r="C36">
        <v>12</v>
      </c>
      <c r="D36">
        <v>1</v>
      </c>
      <c r="F36" t="s">
        <v>138</v>
      </c>
      <c r="G36">
        <v>4.93</v>
      </c>
    </row>
    <row r="37" spans="1:7" x14ac:dyDescent="0.25">
      <c r="A37" t="s">
        <v>13</v>
      </c>
      <c r="B37" t="s">
        <v>67</v>
      </c>
      <c r="C37">
        <v>10</v>
      </c>
      <c r="E37">
        <v>2</v>
      </c>
      <c r="F37" t="s">
        <v>138</v>
      </c>
      <c r="G37">
        <v>9.52</v>
      </c>
    </row>
    <row r="38" spans="1:7" x14ac:dyDescent="0.25">
      <c r="A38" t="s">
        <v>13</v>
      </c>
      <c r="B38" t="s">
        <v>68</v>
      </c>
      <c r="C38">
        <v>1</v>
      </c>
      <c r="F38" t="s">
        <v>138</v>
      </c>
      <c r="G38">
        <v>3.22</v>
      </c>
    </row>
    <row r="39" spans="1:7" x14ac:dyDescent="0.25">
      <c r="A39" t="s">
        <v>6</v>
      </c>
      <c r="B39" t="s">
        <v>23</v>
      </c>
      <c r="C39">
        <v>12</v>
      </c>
      <c r="F39" t="s">
        <v>138</v>
      </c>
      <c r="G39">
        <v>5.68</v>
      </c>
    </row>
    <row r="40" spans="1:7" x14ac:dyDescent="0.25">
      <c r="A40" t="s">
        <v>13</v>
      </c>
      <c r="B40" t="s">
        <v>69</v>
      </c>
      <c r="C40">
        <v>20</v>
      </c>
      <c r="F40">
        <v>897.02</v>
      </c>
      <c r="G40">
        <v>0.87599609374999998</v>
      </c>
    </row>
    <row r="41" spans="1:7" x14ac:dyDescent="0.25">
      <c r="A41" t="s">
        <v>13</v>
      </c>
      <c r="B41" t="s">
        <v>70</v>
      </c>
      <c r="C41">
        <v>12</v>
      </c>
      <c r="F41" t="s">
        <v>138</v>
      </c>
      <c r="G41">
        <v>5</v>
      </c>
    </row>
    <row r="42" spans="1:7" x14ac:dyDescent="0.25">
      <c r="A42" t="s">
        <v>13</v>
      </c>
      <c r="B42" t="s">
        <v>71</v>
      </c>
      <c r="C42">
        <v>13</v>
      </c>
      <c r="F42" t="s">
        <v>138</v>
      </c>
      <c r="G42">
        <v>13.52</v>
      </c>
    </row>
    <row r="43" spans="1:7" x14ac:dyDescent="0.25">
      <c r="A43" t="s">
        <v>13</v>
      </c>
      <c r="B43" t="s">
        <v>72</v>
      </c>
      <c r="C43">
        <v>13</v>
      </c>
      <c r="F43" t="s">
        <v>138</v>
      </c>
      <c r="G43">
        <v>8.31</v>
      </c>
    </row>
    <row r="44" spans="1:7" x14ac:dyDescent="0.25">
      <c r="A44" t="s">
        <v>15</v>
      </c>
      <c r="B44" t="s">
        <v>125</v>
      </c>
      <c r="C44">
        <v>28</v>
      </c>
      <c r="F44" t="s">
        <v>138</v>
      </c>
      <c r="G44">
        <v>1.06</v>
      </c>
    </row>
    <row r="45" spans="1:7" x14ac:dyDescent="0.25">
      <c r="A45" t="s">
        <v>15</v>
      </c>
      <c r="B45" t="s">
        <v>126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13</v>
      </c>
      <c r="B46" t="s">
        <v>73</v>
      </c>
      <c r="C46">
        <v>26</v>
      </c>
      <c r="F46" t="s">
        <v>138</v>
      </c>
      <c r="G46">
        <v>15.43</v>
      </c>
    </row>
    <row r="47" spans="1:7" x14ac:dyDescent="0.25">
      <c r="A47" t="s">
        <v>6</v>
      </c>
      <c r="B47" t="s">
        <v>24</v>
      </c>
      <c r="C47">
        <v>13</v>
      </c>
      <c r="F47" t="s">
        <v>138</v>
      </c>
      <c r="G47">
        <v>6.88</v>
      </c>
    </row>
    <row r="48" spans="1:7" x14ac:dyDescent="0.25">
      <c r="A48" t="s">
        <v>13</v>
      </c>
      <c r="B48" t="s">
        <v>74</v>
      </c>
      <c r="C48">
        <v>25</v>
      </c>
      <c r="F48" t="s">
        <v>138</v>
      </c>
      <c r="G48">
        <v>8.0399999999999991</v>
      </c>
    </row>
    <row r="49" spans="1:7" x14ac:dyDescent="0.25">
      <c r="A49" t="s">
        <v>13</v>
      </c>
      <c r="B49" t="s">
        <v>75</v>
      </c>
      <c r="C49">
        <v>13</v>
      </c>
      <c r="F49" t="s">
        <v>138</v>
      </c>
      <c r="G49">
        <v>3.33</v>
      </c>
    </row>
    <row r="50" spans="1:7" x14ac:dyDescent="0.25">
      <c r="A50" t="s">
        <v>13</v>
      </c>
      <c r="B50" t="s">
        <v>76</v>
      </c>
      <c r="C50">
        <v>13</v>
      </c>
      <c r="F50" t="s">
        <v>138</v>
      </c>
      <c r="G50">
        <v>10.71</v>
      </c>
    </row>
    <row r="51" spans="1:7" x14ac:dyDescent="0.25">
      <c r="A51" t="s">
        <v>15</v>
      </c>
      <c r="B51" t="s">
        <v>127</v>
      </c>
      <c r="C51">
        <v>24</v>
      </c>
      <c r="F51" t="s">
        <v>138</v>
      </c>
      <c r="G51">
        <v>1.22</v>
      </c>
    </row>
    <row r="52" spans="1:7" x14ac:dyDescent="0.25">
      <c r="A52" t="s">
        <v>15</v>
      </c>
      <c r="B52" t="s">
        <v>128</v>
      </c>
      <c r="C52">
        <v>24</v>
      </c>
      <c r="E52">
        <v>1</v>
      </c>
      <c r="F52" t="s">
        <v>138</v>
      </c>
      <c r="G52">
        <v>1.42</v>
      </c>
    </row>
    <row r="53" spans="1:7" x14ac:dyDescent="0.25">
      <c r="A53" t="s">
        <v>13</v>
      </c>
      <c r="B53" t="s">
        <v>77</v>
      </c>
      <c r="C53">
        <v>24</v>
      </c>
      <c r="F53" t="s">
        <v>138</v>
      </c>
      <c r="G53">
        <v>8.9</v>
      </c>
    </row>
    <row r="54" spans="1:7" x14ac:dyDescent="0.25">
      <c r="A54" t="s">
        <v>13</v>
      </c>
      <c r="B54" t="s">
        <v>78</v>
      </c>
      <c r="C54">
        <v>25</v>
      </c>
      <c r="F54" t="s">
        <v>138</v>
      </c>
      <c r="G54">
        <v>9.3000000000000007</v>
      </c>
    </row>
    <row r="55" spans="1:7" x14ac:dyDescent="0.25">
      <c r="A55" t="s">
        <v>13</v>
      </c>
      <c r="B55" t="s">
        <v>79</v>
      </c>
      <c r="C55">
        <v>12</v>
      </c>
      <c r="F55" t="s">
        <v>138</v>
      </c>
      <c r="G55">
        <v>4.37</v>
      </c>
    </row>
    <row r="56" spans="1:7" x14ac:dyDescent="0.25">
      <c r="A56" t="s">
        <v>13</v>
      </c>
      <c r="B56" t="s">
        <v>80</v>
      </c>
      <c r="C56">
        <v>12</v>
      </c>
      <c r="F56" t="s">
        <v>138</v>
      </c>
      <c r="G56">
        <v>3.54</v>
      </c>
    </row>
    <row r="57" spans="1:7" x14ac:dyDescent="0.25">
      <c r="A57" t="s">
        <v>13</v>
      </c>
      <c r="B57" t="s">
        <v>81</v>
      </c>
      <c r="C57">
        <v>13</v>
      </c>
      <c r="F57">
        <v>620.48</v>
      </c>
      <c r="G57">
        <v>0.60593750000000002</v>
      </c>
    </row>
    <row r="58" spans="1:7" x14ac:dyDescent="0.25">
      <c r="A58" t="s">
        <v>13</v>
      </c>
      <c r="B58" t="s">
        <v>82</v>
      </c>
      <c r="C58">
        <v>12</v>
      </c>
      <c r="F58" t="s">
        <v>138</v>
      </c>
      <c r="G58">
        <v>8.17</v>
      </c>
    </row>
    <row r="59" spans="1:7" x14ac:dyDescent="0.25">
      <c r="A59" t="s">
        <v>13</v>
      </c>
      <c r="B59" t="s">
        <v>83</v>
      </c>
      <c r="C59">
        <v>12</v>
      </c>
      <c r="F59" t="s">
        <v>138</v>
      </c>
      <c r="G59">
        <v>15.94</v>
      </c>
    </row>
    <row r="60" spans="1:7" x14ac:dyDescent="0.25">
      <c r="A60" t="s">
        <v>13</v>
      </c>
      <c r="B60" t="s">
        <v>84</v>
      </c>
      <c r="C60">
        <v>12</v>
      </c>
      <c r="F60" t="s">
        <v>138</v>
      </c>
      <c r="G60">
        <v>4.55</v>
      </c>
    </row>
    <row r="61" spans="1:7" x14ac:dyDescent="0.25">
      <c r="A61" t="s">
        <v>13</v>
      </c>
      <c r="B61" t="s">
        <v>85</v>
      </c>
      <c r="C61">
        <v>12</v>
      </c>
      <c r="E61">
        <v>3</v>
      </c>
      <c r="F61" t="s">
        <v>138</v>
      </c>
      <c r="G61">
        <v>10.28</v>
      </c>
    </row>
    <row r="62" spans="1:7" x14ac:dyDescent="0.25">
      <c r="A62" t="s">
        <v>13</v>
      </c>
      <c r="B62" t="s">
        <v>86</v>
      </c>
      <c r="C62">
        <v>13</v>
      </c>
      <c r="F62" t="s">
        <v>138</v>
      </c>
      <c r="G62">
        <v>4.18</v>
      </c>
    </row>
    <row r="63" spans="1:7" x14ac:dyDescent="0.25">
      <c r="A63" t="s">
        <v>15</v>
      </c>
      <c r="B63" t="s">
        <v>129</v>
      </c>
      <c r="C63">
        <v>13</v>
      </c>
      <c r="F63">
        <v>799.15</v>
      </c>
      <c r="G63">
        <v>0.78041992187499998</v>
      </c>
    </row>
    <row r="64" spans="1:7" x14ac:dyDescent="0.25">
      <c r="A64" t="s">
        <v>13</v>
      </c>
      <c r="B64" t="s">
        <v>87</v>
      </c>
      <c r="C64">
        <v>12</v>
      </c>
      <c r="F64" t="s">
        <v>138</v>
      </c>
      <c r="G64">
        <v>3.8</v>
      </c>
    </row>
    <row r="65" spans="1:7" x14ac:dyDescent="0.25">
      <c r="A65" t="s">
        <v>13</v>
      </c>
      <c r="B65" t="s">
        <v>88</v>
      </c>
      <c r="C65">
        <v>12</v>
      </c>
      <c r="F65" t="s">
        <v>138</v>
      </c>
      <c r="G65">
        <v>3.78</v>
      </c>
    </row>
    <row r="66" spans="1:7" x14ac:dyDescent="0.25">
      <c r="A66" t="s">
        <v>13</v>
      </c>
      <c r="B66" t="s">
        <v>89</v>
      </c>
      <c r="C66">
        <v>12</v>
      </c>
      <c r="F66" t="s">
        <v>138</v>
      </c>
      <c r="G66">
        <v>3.77</v>
      </c>
    </row>
    <row r="67" spans="1:7" x14ac:dyDescent="0.25">
      <c r="A67" t="s">
        <v>13</v>
      </c>
      <c r="B67" t="s">
        <v>90</v>
      </c>
      <c r="C67">
        <v>13</v>
      </c>
      <c r="F67" t="s">
        <v>138</v>
      </c>
      <c r="G67">
        <v>2.95</v>
      </c>
    </row>
    <row r="68" spans="1:7" x14ac:dyDescent="0.25">
      <c r="A68" t="s">
        <v>13</v>
      </c>
      <c r="B68" t="s">
        <v>91</v>
      </c>
      <c r="C68">
        <v>13</v>
      </c>
      <c r="F68" t="s">
        <v>138</v>
      </c>
      <c r="G68">
        <v>3.34</v>
      </c>
    </row>
    <row r="69" spans="1:7" x14ac:dyDescent="0.25">
      <c r="A69" t="s">
        <v>13</v>
      </c>
      <c r="B69" t="s">
        <v>92</v>
      </c>
      <c r="C69">
        <v>13</v>
      </c>
      <c r="F69" t="s">
        <v>138</v>
      </c>
      <c r="G69">
        <v>2.96</v>
      </c>
    </row>
    <row r="70" spans="1:7" x14ac:dyDescent="0.25">
      <c r="A70" t="s">
        <v>6</v>
      </c>
      <c r="B70" t="s">
        <v>25</v>
      </c>
      <c r="C70">
        <v>13</v>
      </c>
      <c r="F70" t="s">
        <v>138</v>
      </c>
      <c r="G70">
        <v>8.2799999999999994</v>
      </c>
    </row>
    <row r="71" spans="1:7" x14ac:dyDescent="0.25">
      <c r="A71" t="s">
        <v>6</v>
      </c>
      <c r="B71" t="s">
        <v>26</v>
      </c>
      <c r="C71">
        <v>26</v>
      </c>
      <c r="F71" t="s">
        <v>138</v>
      </c>
      <c r="G71">
        <v>30.61</v>
      </c>
    </row>
    <row r="72" spans="1:7" x14ac:dyDescent="0.25">
      <c r="A72" t="s">
        <v>6</v>
      </c>
      <c r="B72" t="s">
        <v>27</v>
      </c>
      <c r="C72">
        <v>12</v>
      </c>
      <c r="E72">
        <v>9</v>
      </c>
      <c r="F72" t="s">
        <v>138</v>
      </c>
      <c r="G72">
        <v>20.02</v>
      </c>
    </row>
    <row r="73" spans="1:7" x14ac:dyDescent="0.25">
      <c r="A73" t="s">
        <v>13</v>
      </c>
      <c r="B73" t="s">
        <v>93</v>
      </c>
      <c r="C73">
        <v>12</v>
      </c>
      <c r="F73" t="s">
        <v>138</v>
      </c>
      <c r="G73">
        <v>5.41</v>
      </c>
    </row>
    <row r="74" spans="1:7" x14ac:dyDescent="0.25">
      <c r="A74" t="s">
        <v>6</v>
      </c>
      <c r="B74" t="s">
        <v>28</v>
      </c>
      <c r="C74">
        <v>10</v>
      </c>
      <c r="D74">
        <v>1</v>
      </c>
      <c r="F74" t="s">
        <v>138</v>
      </c>
      <c r="G74">
        <v>7.53</v>
      </c>
    </row>
    <row r="75" spans="1:7" x14ac:dyDescent="0.25">
      <c r="A75" t="s">
        <v>6</v>
      </c>
      <c r="B75" t="s">
        <v>29</v>
      </c>
      <c r="C75">
        <v>15</v>
      </c>
      <c r="F75" t="s">
        <v>138</v>
      </c>
      <c r="G75">
        <v>12.6</v>
      </c>
    </row>
    <row r="76" spans="1:7" x14ac:dyDescent="0.25">
      <c r="A76" t="s">
        <v>6</v>
      </c>
      <c r="B76" t="s">
        <v>30</v>
      </c>
      <c r="C76">
        <v>11</v>
      </c>
      <c r="F76" t="s">
        <v>138</v>
      </c>
      <c r="G76">
        <v>10.68</v>
      </c>
    </row>
    <row r="77" spans="1:7" x14ac:dyDescent="0.25">
      <c r="A77" t="s">
        <v>13</v>
      </c>
      <c r="B77" t="s">
        <v>94</v>
      </c>
      <c r="C77">
        <v>10</v>
      </c>
      <c r="F77" t="s">
        <v>138</v>
      </c>
      <c r="G77">
        <v>8.14</v>
      </c>
    </row>
    <row r="78" spans="1:7" x14ac:dyDescent="0.25">
      <c r="A78" t="s">
        <v>15</v>
      </c>
      <c r="B78" t="s">
        <v>130</v>
      </c>
      <c r="C78">
        <v>26</v>
      </c>
      <c r="F78" t="s">
        <v>138</v>
      </c>
      <c r="G78">
        <v>1.39</v>
      </c>
    </row>
    <row r="79" spans="1:7" x14ac:dyDescent="0.25">
      <c r="A79" t="s">
        <v>15</v>
      </c>
      <c r="B79" t="s">
        <v>131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15</v>
      </c>
      <c r="B80" t="s">
        <v>132</v>
      </c>
      <c r="C80">
        <v>220</v>
      </c>
      <c r="F80" t="s">
        <v>138</v>
      </c>
      <c r="G80">
        <v>11.27</v>
      </c>
    </row>
    <row r="81" spans="1:7" x14ac:dyDescent="0.25">
      <c r="A81" t="s">
        <v>6</v>
      </c>
      <c r="B81" t="s">
        <v>31</v>
      </c>
      <c r="C81">
        <v>12</v>
      </c>
      <c r="D81">
        <v>1</v>
      </c>
      <c r="F81" t="s">
        <v>138</v>
      </c>
      <c r="G81">
        <v>13.55</v>
      </c>
    </row>
    <row r="82" spans="1:7" x14ac:dyDescent="0.25">
      <c r="A82" t="s">
        <v>13</v>
      </c>
      <c r="B82" t="s">
        <v>95</v>
      </c>
      <c r="C82">
        <v>13</v>
      </c>
      <c r="F82" t="s">
        <v>138</v>
      </c>
      <c r="G82">
        <v>4.0999999999999996</v>
      </c>
    </row>
    <row r="83" spans="1:7" x14ac:dyDescent="0.25">
      <c r="A83" t="s">
        <v>13</v>
      </c>
      <c r="B83" t="s">
        <v>96</v>
      </c>
      <c r="C83">
        <v>26</v>
      </c>
      <c r="F83" t="s">
        <v>138</v>
      </c>
      <c r="G83">
        <v>9.17</v>
      </c>
    </row>
    <row r="84" spans="1:7" x14ac:dyDescent="0.25">
      <c r="A84" t="s">
        <v>6</v>
      </c>
      <c r="B84" t="s">
        <v>32</v>
      </c>
      <c r="C84">
        <v>20</v>
      </c>
      <c r="D84">
        <v>1</v>
      </c>
      <c r="F84" t="s">
        <v>138</v>
      </c>
      <c r="G84">
        <v>14.76</v>
      </c>
    </row>
    <row r="85" spans="1:7" x14ac:dyDescent="0.25">
      <c r="A85" t="s">
        <v>6</v>
      </c>
      <c r="B85" t="s">
        <v>33</v>
      </c>
      <c r="C85">
        <v>12</v>
      </c>
      <c r="F85" t="s">
        <v>138</v>
      </c>
      <c r="G85">
        <v>8.75</v>
      </c>
    </row>
    <row r="86" spans="1:7" x14ac:dyDescent="0.25">
      <c r="A86" t="s">
        <v>6</v>
      </c>
      <c r="B86" t="s">
        <v>34</v>
      </c>
      <c r="C86">
        <v>12</v>
      </c>
      <c r="E86">
        <v>6</v>
      </c>
      <c r="F86" t="s">
        <v>138</v>
      </c>
      <c r="G86">
        <v>31.17</v>
      </c>
    </row>
    <row r="87" spans="1:7" x14ac:dyDescent="0.25">
      <c r="A87" t="s">
        <v>13</v>
      </c>
      <c r="B87" t="s">
        <v>97</v>
      </c>
      <c r="C87">
        <v>13</v>
      </c>
      <c r="F87" t="s">
        <v>138</v>
      </c>
      <c r="G87">
        <v>4.09</v>
      </c>
    </row>
    <row r="88" spans="1:7" x14ac:dyDescent="0.25">
      <c r="A88" t="s">
        <v>13</v>
      </c>
      <c r="B88" t="s">
        <v>98</v>
      </c>
      <c r="C88">
        <v>23</v>
      </c>
      <c r="E88">
        <v>1</v>
      </c>
      <c r="F88" t="s">
        <v>138</v>
      </c>
      <c r="G88">
        <v>5.37</v>
      </c>
    </row>
    <row r="89" spans="1:7" x14ac:dyDescent="0.25">
      <c r="A89" t="s">
        <v>13</v>
      </c>
      <c r="B89" t="s">
        <v>99</v>
      </c>
      <c r="C89">
        <v>11</v>
      </c>
      <c r="D89">
        <v>1</v>
      </c>
      <c r="E89">
        <v>1</v>
      </c>
      <c r="F89" t="s">
        <v>138</v>
      </c>
      <c r="G89">
        <v>3.99</v>
      </c>
    </row>
    <row r="90" spans="1:7" x14ac:dyDescent="0.25">
      <c r="A90" t="s">
        <v>13</v>
      </c>
      <c r="B90" t="s">
        <v>100</v>
      </c>
      <c r="C90">
        <v>11</v>
      </c>
      <c r="D90">
        <v>1</v>
      </c>
      <c r="F90" t="s">
        <v>138</v>
      </c>
      <c r="G90">
        <v>2.66</v>
      </c>
    </row>
    <row r="91" spans="1:7" x14ac:dyDescent="0.25">
      <c r="A91" t="s">
        <v>13</v>
      </c>
      <c r="B91" t="s">
        <v>101</v>
      </c>
      <c r="C91">
        <v>12</v>
      </c>
      <c r="F91" t="s">
        <v>138</v>
      </c>
      <c r="G91">
        <v>4.88</v>
      </c>
    </row>
    <row r="92" spans="1:7" x14ac:dyDescent="0.25">
      <c r="A92" t="s">
        <v>13</v>
      </c>
      <c r="B92" t="s">
        <v>102</v>
      </c>
      <c r="C92">
        <v>12</v>
      </c>
      <c r="F92" t="s">
        <v>138</v>
      </c>
      <c r="G92">
        <v>4.53</v>
      </c>
    </row>
    <row r="93" spans="1:7" x14ac:dyDescent="0.25">
      <c r="A93" t="s">
        <v>6</v>
      </c>
      <c r="B93" t="s">
        <v>35</v>
      </c>
      <c r="C93">
        <v>12</v>
      </c>
      <c r="F93" t="s">
        <v>138</v>
      </c>
      <c r="G93">
        <v>6.42</v>
      </c>
    </row>
    <row r="94" spans="1:7" x14ac:dyDescent="0.25">
      <c r="A94" t="s">
        <v>13</v>
      </c>
      <c r="B94" t="s">
        <v>103</v>
      </c>
      <c r="C94">
        <v>12</v>
      </c>
      <c r="F94" t="s">
        <v>138</v>
      </c>
      <c r="G94">
        <v>11.34</v>
      </c>
    </row>
    <row r="95" spans="1:7" x14ac:dyDescent="0.25">
      <c r="A95" t="s">
        <v>13</v>
      </c>
      <c r="B95" t="s">
        <v>104</v>
      </c>
      <c r="C95">
        <v>12</v>
      </c>
      <c r="F95" t="s">
        <v>138</v>
      </c>
      <c r="G95">
        <v>4.76</v>
      </c>
    </row>
    <row r="96" spans="1:7" x14ac:dyDescent="0.25">
      <c r="A96" t="s">
        <v>6</v>
      </c>
      <c r="B96" t="s">
        <v>36</v>
      </c>
      <c r="C96">
        <v>12</v>
      </c>
      <c r="F96" t="s">
        <v>138</v>
      </c>
      <c r="G96">
        <v>12.38</v>
      </c>
    </row>
    <row r="97" spans="1:7" x14ac:dyDescent="0.25">
      <c r="A97" t="s">
        <v>14</v>
      </c>
      <c r="B97" t="s">
        <v>117</v>
      </c>
      <c r="C97">
        <v>12</v>
      </c>
      <c r="F97" t="s">
        <v>138</v>
      </c>
      <c r="G97">
        <v>2.2599999999999998</v>
      </c>
    </row>
    <row r="98" spans="1:7" x14ac:dyDescent="0.25">
      <c r="A98" t="s">
        <v>13</v>
      </c>
      <c r="B98" t="s">
        <v>105</v>
      </c>
      <c r="C98">
        <v>12</v>
      </c>
      <c r="E98">
        <v>1</v>
      </c>
      <c r="F98" t="s">
        <v>138</v>
      </c>
      <c r="G98">
        <v>0.82599999999999996</v>
      </c>
    </row>
    <row r="99" spans="1:7" x14ac:dyDescent="0.25">
      <c r="A99" t="s">
        <v>15</v>
      </c>
      <c r="B99" t="s">
        <v>133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13</v>
      </c>
      <c r="B100" t="s">
        <v>106</v>
      </c>
      <c r="C100">
        <v>12</v>
      </c>
      <c r="F100" t="s">
        <v>138</v>
      </c>
      <c r="G100">
        <v>2.42</v>
      </c>
    </row>
    <row r="101" spans="1:7" x14ac:dyDescent="0.25">
      <c r="A101" t="s">
        <v>15</v>
      </c>
      <c r="B101" t="s">
        <v>134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13</v>
      </c>
      <c r="B102" t="s">
        <v>107</v>
      </c>
      <c r="C102">
        <v>1</v>
      </c>
      <c r="F102" t="s">
        <v>138</v>
      </c>
      <c r="G102">
        <v>1.76</v>
      </c>
    </row>
    <row r="103" spans="1:7" x14ac:dyDescent="0.25">
      <c r="A103" t="s">
        <v>6</v>
      </c>
      <c r="B103" t="s">
        <v>37</v>
      </c>
      <c r="C103">
        <v>12</v>
      </c>
      <c r="F103" t="s">
        <v>138</v>
      </c>
      <c r="G103">
        <v>4.49</v>
      </c>
    </row>
    <row r="104" spans="1:7" x14ac:dyDescent="0.25">
      <c r="A104" t="s">
        <v>13</v>
      </c>
      <c r="B104" t="s">
        <v>108</v>
      </c>
      <c r="C104">
        <v>16</v>
      </c>
      <c r="F104" t="s">
        <v>138</v>
      </c>
      <c r="G104">
        <v>15.27</v>
      </c>
    </row>
    <row r="105" spans="1:7" x14ac:dyDescent="0.25">
      <c r="A105" t="s">
        <v>6</v>
      </c>
      <c r="B105" t="s">
        <v>38</v>
      </c>
      <c r="C105">
        <v>16</v>
      </c>
      <c r="F105" t="s">
        <v>138</v>
      </c>
      <c r="G105">
        <v>12.36</v>
      </c>
    </row>
    <row r="106" spans="1:7" x14ac:dyDescent="0.25">
      <c r="A106" t="s">
        <v>13</v>
      </c>
      <c r="B106" t="s">
        <v>109</v>
      </c>
      <c r="C106">
        <v>13</v>
      </c>
      <c r="F106" t="s">
        <v>138</v>
      </c>
      <c r="G106">
        <v>7.27</v>
      </c>
    </row>
    <row r="107" spans="1:7" x14ac:dyDescent="0.25">
      <c r="A107" t="s">
        <v>6</v>
      </c>
      <c r="B107" t="s">
        <v>39</v>
      </c>
      <c r="C107">
        <v>10</v>
      </c>
      <c r="F107" t="s">
        <v>138</v>
      </c>
      <c r="G107">
        <v>12.03</v>
      </c>
    </row>
    <row r="108" spans="1:7" x14ac:dyDescent="0.25">
      <c r="A108" t="s">
        <v>6</v>
      </c>
      <c r="B108" t="s">
        <v>40</v>
      </c>
      <c r="C108">
        <v>12</v>
      </c>
      <c r="F108" t="s">
        <v>138</v>
      </c>
      <c r="G108">
        <v>6.15</v>
      </c>
    </row>
    <row r="109" spans="1:7" x14ac:dyDescent="0.25">
      <c r="A109" t="s">
        <v>15</v>
      </c>
      <c r="B109" t="s">
        <v>135</v>
      </c>
      <c r="C109">
        <v>12</v>
      </c>
      <c r="F109">
        <v>982.38</v>
      </c>
      <c r="G109">
        <v>0.95935546875</v>
      </c>
    </row>
    <row r="110" spans="1:7" x14ac:dyDescent="0.25">
      <c r="A110" t="s">
        <v>15</v>
      </c>
      <c r="B110" t="s">
        <v>136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6</v>
      </c>
      <c r="B111" t="s">
        <v>41</v>
      </c>
      <c r="C111">
        <v>12</v>
      </c>
      <c r="F111" t="s">
        <v>138</v>
      </c>
      <c r="G111">
        <v>8.44</v>
      </c>
    </row>
    <row r="112" spans="1:7" x14ac:dyDescent="0.25">
      <c r="A112" t="s">
        <v>13</v>
      </c>
      <c r="B112" t="s">
        <v>110</v>
      </c>
      <c r="C112">
        <v>12</v>
      </c>
      <c r="D112">
        <v>1</v>
      </c>
      <c r="F112" t="s">
        <v>138</v>
      </c>
      <c r="G112">
        <v>10.57</v>
      </c>
    </row>
    <row r="113" spans="1:7" x14ac:dyDescent="0.25">
      <c r="A113" t="s">
        <v>15</v>
      </c>
      <c r="B113" t="s">
        <v>137</v>
      </c>
      <c r="C113">
        <v>26</v>
      </c>
      <c r="F113" t="s">
        <v>138</v>
      </c>
      <c r="G113">
        <v>2.0699999999999998</v>
      </c>
    </row>
    <row r="114" spans="1:7" x14ac:dyDescent="0.25">
      <c r="A114" t="s">
        <v>13</v>
      </c>
      <c r="B114" t="s">
        <v>111</v>
      </c>
      <c r="C114">
        <v>26</v>
      </c>
      <c r="D114">
        <v>1</v>
      </c>
      <c r="F114" t="s">
        <v>138</v>
      </c>
      <c r="G114">
        <v>6.77</v>
      </c>
    </row>
    <row r="115" spans="1:7" x14ac:dyDescent="0.25">
      <c r="A115" t="s">
        <v>13</v>
      </c>
      <c r="B115" t="s">
        <v>112</v>
      </c>
      <c r="C115">
        <v>13</v>
      </c>
      <c r="F115" t="s">
        <v>138</v>
      </c>
      <c r="G115">
        <v>9.42</v>
      </c>
    </row>
    <row r="116" spans="1:7" x14ac:dyDescent="0.25">
      <c r="A116" t="s">
        <v>13</v>
      </c>
      <c r="B116" t="s">
        <v>113</v>
      </c>
      <c r="C116">
        <v>1</v>
      </c>
      <c r="F116" t="s">
        <v>138</v>
      </c>
      <c r="G116">
        <v>1.7</v>
      </c>
    </row>
    <row r="117" spans="1:7" x14ac:dyDescent="0.25">
      <c r="A117" t="s">
        <v>6</v>
      </c>
      <c r="B117" t="s">
        <v>42</v>
      </c>
      <c r="C117">
        <v>12</v>
      </c>
      <c r="E117">
        <v>18</v>
      </c>
      <c r="F117" t="s">
        <v>138</v>
      </c>
      <c r="G117">
        <v>11.23</v>
      </c>
    </row>
    <row r="118" spans="1:7" x14ac:dyDescent="0.25">
      <c r="A118" t="s">
        <v>13</v>
      </c>
      <c r="B118" t="s">
        <v>114</v>
      </c>
      <c r="C118">
        <v>22</v>
      </c>
      <c r="F118" t="s">
        <v>138</v>
      </c>
      <c r="G118">
        <v>6.55</v>
      </c>
    </row>
    <row r="119" spans="1:7" x14ac:dyDescent="0.25">
      <c r="A119" t="s">
        <v>13</v>
      </c>
      <c r="B119" t="s">
        <v>115</v>
      </c>
      <c r="C119">
        <v>11</v>
      </c>
      <c r="F119" t="s">
        <v>138</v>
      </c>
      <c r="G119">
        <v>4.34</v>
      </c>
    </row>
    <row r="120" spans="1:7" x14ac:dyDescent="0.25">
      <c r="A120" t="s">
        <v>6</v>
      </c>
      <c r="B120" t="s">
        <v>43</v>
      </c>
      <c r="C120">
        <v>12</v>
      </c>
      <c r="F120" t="s">
        <v>138</v>
      </c>
      <c r="G120">
        <v>19.02</v>
      </c>
    </row>
    <row r="121" spans="1:7" x14ac:dyDescent="0.25">
      <c r="A121" t="s">
        <v>6</v>
      </c>
      <c r="B121" t="s">
        <v>44</v>
      </c>
      <c r="C121">
        <v>1</v>
      </c>
      <c r="F121" t="s">
        <v>138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D116" sqref="D116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6</v>
      </c>
      <c r="D1" t="s">
        <v>17</v>
      </c>
      <c r="E1">
        <v>12</v>
      </c>
    </row>
    <row r="2" spans="1:8" x14ac:dyDescent="0.25">
      <c r="A2">
        <v>2</v>
      </c>
      <c r="B2">
        <v>0</v>
      </c>
      <c r="C2" t="s">
        <v>6</v>
      </c>
      <c r="D2" t="s">
        <v>18</v>
      </c>
      <c r="E2">
        <v>12</v>
      </c>
    </row>
    <row r="3" spans="1:8" x14ac:dyDescent="0.25">
      <c r="A3">
        <v>3</v>
      </c>
      <c r="B3">
        <v>0</v>
      </c>
      <c r="C3" t="s">
        <v>6</v>
      </c>
      <c r="D3" t="s">
        <v>19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6</v>
      </c>
      <c r="D4" t="s">
        <v>20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6</v>
      </c>
      <c r="D5" t="s">
        <v>21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6</v>
      </c>
      <c r="D6" t="s">
        <v>22</v>
      </c>
      <c r="E6">
        <v>1</v>
      </c>
    </row>
    <row r="7" spans="1:8" x14ac:dyDescent="0.25">
      <c r="A7">
        <v>7</v>
      </c>
      <c r="B7">
        <v>0</v>
      </c>
      <c r="C7" t="s">
        <v>6</v>
      </c>
      <c r="D7" t="s">
        <v>23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6</v>
      </c>
      <c r="D8" t="s">
        <v>24</v>
      </c>
      <c r="E8">
        <v>13</v>
      </c>
    </row>
    <row r="9" spans="1:8" x14ac:dyDescent="0.25">
      <c r="A9">
        <v>9</v>
      </c>
      <c r="B9">
        <v>0</v>
      </c>
      <c r="C9" t="s">
        <v>6</v>
      </c>
      <c r="D9" t="s">
        <v>25</v>
      </c>
      <c r="E9">
        <v>13</v>
      </c>
    </row>
    <row r="10" spans="1:8" x14ac:dyDescent="0.25">
      <c r="A10">
        <v>10</v>
      </c>
      <c r="B10">
        <v>0</v>
      </c>
      <c r="C10" t="s">
        <v>6</v>
      </c>
      <c r="D10" t="s">
        <v>26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6</v>
      </c>
      <c r="D11" t="s">
        <v>27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6</v>
      </c>
      <c r="D12" t="s">
        <v>28</v>
      </c>
      <c r="E12">
        <v>10</v>
      </c>
      <c r="F12">
        <v>1</v>
      </c>
    </row>
    <row r="13" spans="1:8" x14ac:dyDescent="0.25">
      <c r="A13">
        <v>13</v>
      </c>
      <c r="B13">
        <v>0</v>
      </c>
      <c r="C13" t="s">
        <v>6</v>
      </c>
      <c r="D13" t="s">
        <v>29</v>
      </c>
      <c r="E13">
        <v>15</v>
      </c>
    </row>
    <row r="14" spans="1:8" x14ac:dyDescent="0.25">
      <c r="A14">
        <v>14</v>
      </c>
      <c r="B14">
        <v>0</v>
      </c>
      <c r="C14" t="s">
        <v>6</v>
      </c>
      <c r="D14" t="s">
        <v>30</v>
      </c>
      <c r="E14">
        <v>11</v>
      </c>
    </row>
    <row r="15" spans="1:8" x14ac:dyDescent="0.25">
      <c r="A15">
        <v>15</v>
      </c>
      <c r="B15">
        <v>0</v>
      </c>
      <c r="C15" t="s">
        <v>6</v>
      </c>
      <c r="D15" t="s">
        <v>31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6</v>
      </c>
      <c r="D16" t="s">
        <v>32</v>
      </c>
      <c r="E16">
        <v>20</v>
      </c>
      <c r="F16">
        <v>1</v>
      </c>
    </row>
    <row r="17" spans="1:8" x14ac:dyDescent="0.25">
      <c r="A17">
        <v>17</v>
      </c>
      <c r="B17">
        <v>0</v>
      </c>
      <c r="C17" t="s">
        <v>6</v>
      </c>
      <c r="D17" t="s">
        <v>33</v>
      </c>
      <c r="E17">
        <v>12</v>
      </c>
    </row>
    <row r="18" spans="1:8" x14ac:dyDescent="0.25">
      <c r="A18">
        <v>18</v>
      </c>
      <c r="B18">
        <v>0</v>
      </c>
      <c r="C18" t="s">
        <v>6</v>
      </c>
      <c r="D18" t="s">
        <v>34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6</v>
      </c>
      <c r="D19" t="s">
        <v>35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6</v>
      </c>
      <c r="D20" t="s">
        <v>36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6</v>
      </c>
      <c r="D21" t="s">
        <v>37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6</v>
      </c>
      <c r="D22" t="s">
        <v>38</v>
      </c>
      <c r="E22">
        <v>16</v>
      </c>
    </row>
    <row r="23" spans="1:8" x14ac:dyDescent="0.25">
      <c r="A23">
        <v>23</v>
      </c>
      <c r="B23">
        <v>0</v>
      </c>
      <c r="C23" t="s">
        <v>6</v>
      </c>
      <c r="D23" t="s">
        <v>39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6</v>
      </c>
      <c r="D24" t="s">
        <v>40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6</v>
      </c>
      <c r="D25" t="s">
        <v>41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6</v>
      </c>
      <c r="D26" t="s">
        <v>42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6</v>
      </c>
      <c r="D27" t="s">
        <v>43</v>
      </c>
      <c r="E27">
        <v>12</v>
      </c>
    </row>
    <row r="28" spans="1:8" x14ac:dyDescent="0.25">
      <c r="A28">
        <v>28</v>
      </c>
      <c r="B28">
        <v>0</v>
      </c>
      <c r="C28" t="s">
        <v>6</v>
      </c>
      <c r="D28" t="s">
        <v>44</v>
      </c>
      <c r="E28">
        <v>1</v>
      </c>
    </row>
    <row r="29" spans="1:8" x14ac:dyDescent="0.25">
      <c r="A29">
        <v>29</v>
      </c>
      <c r="B29">
        <v>0</v>
      </c>
      <c r="C29" t="s">
        <v>13</v>
      </c>
      <c r="D29" t="s">
        <v>45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13</v>
      </c>
      <c r="D30" t="s">
        <v>46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13</v>
      </c>
      <c r="D31" t="s">
        <v>47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13</v>
      </c>
      <c r="D32" t="s">
        <v>48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13</v>
      </c>
      <c r="D33" t="s">
        <v>49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13</v>
      </c>
      <c r="D34" t="s">
        <v>50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13</v>
      </c>
      <c r="D35" t="s">
        <v>51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13</v>
      </c>
      <c r="D36" t="s">
        <v>52</v>
      </c>
      <c r="E36">
        <v>14</v>
      </c>
    </row>
    <row r="37" spans="1:8" x14ac:dyDescent="0.25">
      <c r="A37">
        <v>37</v>
      </c>
      <c r="B37">
        <v>0</v>
      </c>
      <c r="C37" t="s">
        <v>13</v>
      </c>
      <c r="D37" t="s">
        <v>53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13</v>
      </c>
      <c r="D38" t="s">
        <v>54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13</v>
      </c>
      <c r="D39" t="s">
        <v>55</v>
      </c>
      <c r="E39">
        <v>25</v>
      </c>
    </row>
    <row r="40" spans="1:8" x14ac:dyDescent="0.25">
      <c r="A40">
        <v>40</v>
      </c>
      <c r="B40">
        <v>0</v>
      </c>
      <c r="C40" t="s">
        <v>13</v>
      </c>
      <c r="D40" t="s">
        <v>56</v>
      </c>
      <c r="E40">
        <v>12</v>
      </c>
      <c r="G40">
        <v>1</v>
      </c>
    </row>
    <row r="41" spans="1:8" x14ac:dyDescent="0.25">
      <c r="A41">
        <v>41</v>
      </c>
      <c r="B41">
        <v>0</v>
      </c>
      <c r="C41" t="s">
        <v>13</v>
      </c>
      <c r="D41" t="s">
        <v>57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13</v>
      </c>
      <c r="D42" t="s">
        <v>58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13</v>
      </c>
      <c r="D43" t="s">
        <v>59</v>
      </c>
      <c r="H43">
        <v>7783211114</v>
      </c>
    </row>
    <row r="44" spans="1:8" x14ac:dyDescent="0.25">
      <c r="A44">
        <v>44</v>
      </c>
      <c r="B44">
        <v>0</v>
      </c>
      <c r="C44" t="s">
        <v>13</v>
      </c>
      <c r="D44" t="s">
        <v>60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13</v>
      </c>
      <c r="D45" t="s">
        <v>61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13</v>
      </c>
      <c r="D46" t="s">
        <v>62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13</v>
      </c>
      <c r="D47" t="s">
        <v>63</v>
      </c>
      <c r="E47">
        <v>14</v>
      </c>
      <c r="G47">
        <v>7</v>
      </c>
    </row>
    <row r="48" spans="1:8" x14ac:dyDescent="0.25">
      <c r="A48">
        <v>48</v>
      </c>
      <c r="B48">
        <v>0</v>
      </c>
      <c r="C48" t="s">
        <v>13</v>
      </c>
      <c r="D48" t="s">
        <v>64</v>
      </c>
      <c r="E48">
        <v>24</v>
      </c>
      <c r="G48">
        <v>3</v>
      </c>
    </row>
    <row r="49" spans="1:8" x14ac:dyDescent="0.25">
      <c r="A49">
        <v>49</v>
      </c>
      <c r="B49">
        <v>0</v>
      </c>
      <c r="C49" t="s">
        <v>13</v>
      </c>
      <c r="D49" t="s">
        <v>65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13</v>
      </c>
      <c r="D50" t="s">
        <v>66</v>
      </c>
      <c r="E50">
        <v>12</v>
      </c>
      <c r="F50">
        <v>1</v>
      </c>
    </row>
    <row r="51" spans="1:8" x14ac:dyDescent="0.25">
      <c r="A51">
        <v>51</v>
      </c>
      <c r="B51">
        <v>0</v>
      </c>
      <c r="C51" t="s">
        <v>13</v>
      </c>
      <c r="D51" t="s">
        <v>67</v>
      </c>
      <c r="E51">
        <v>10</v>
      </c>
      <c r="G51">
        <v>2</v>
      </c>
    </row>
    <row r="52" spans="1:8" x14ac:dyDescent="0.25">
      <c r="A52">
        <v>52</v>
      </c>
      <c r="B52">
        <v>0</v>
      </c>
      <c r="C52" t="s">
        <v>13</v>
      </c>
      <c r="D52" t="s">
        <v>68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13</v>
      </c>
      <c r="D53" t="s">
        <v>69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13</v>
      </c>
      <c r="D54" t="s">
        <v>70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13</v>
      </c>
      <c r="D55" t="s">
        <v>71</v>
      </c>
      <c r="E55">
        <v>13</v>
      </c>
    </row>
    <row r="56" spans="1:8" x14ac:dyDescent="0.25">
      <c r="A56">
        <v>56</v>
      </c>
      <c r="B56">
        <v>0</v>
      </c>
      <c r="C56" t="s">
        <v>13</v>
      </c>
      <c r="D56" t="s">
        <v>72</v>
      </c>
      <c r="E56">
        <v>13</v>
      </c>
    </row>
    <row r="57" spans="1:8" x14ac:dyDescent="0.25">
      <c r="A57">
        <v>57</v>
      </c>
      <c r="B57">
        <v>0</v>
      </c>
      <c r="C57" t="s">
        <v>13</v>
      </c>
      <c r="D57" t="s">
        <v>73</v>
      </c>
      <c r="E57">
        <v>26</v>
      </c>
    </row>
    <row r="58" spans="1:8" x14ac:dyDescent="0.25">
      <c r="A58">
        <v>58</v>
      </c>
      <c r="B58">
        <v>0</v>
      </c>
      <c r="C58" t="s">
        <v>13</v>
      </c>
      <c r="D58" t="s">
        <v>74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13</v>
      </c>
      <c r="D59" t="s">
        <v>75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13</v>
      </c>
      <c r="D60" t="s">
        <v>76</v>
      </c>
      <c r="E60">
        <v>13</v>
      </c>
    </row>
    <row r="61" spans="1:8" x14ac:dyDescent="0.25">
      <c r="A61">
        <v>61</v>
      </c>
      <c r="B61">
        <v>0</v>
      </c>
      <c r="C61" t="s">
        <v>13</v>
      </c>
      <c r="D61" t="s">
        <v>77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13</v>
      </c>
      <c r="D62" t="s">
        <v>78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13</v>
      </c>
      <c r="D63" t="s">
        <v>79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13</v>
      </c>
      <c r="D64" t="s">
        <v>80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13</v>
      </c>
      <c r="D65" t="s">
        <v>81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13</v>
      </c>
      <c r="D66" t="s">
        <v>82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13</v>
      </c>
      <c r="D67" t="s">
        <v>83</v>
      </c>
      <c r="E67">
        <v>12</v>
      </c>
    </row>
    <row r="68" spans="1:8" x14ac:dyDescent="0.25">
      <c r="A68">
        <v>68</v>
      </c>
      <c r="B68">
        <v>0</v>
      </c>
      <c r="C68" t="s">
        <v>13</v>
      </c>
      <c r="D68" t="s">
        <v>84</v>
      </c>
      <c r="E68">
        <v>12</v>
      </c>
    </row>
    <row r="69" spans="1:8" x14ac:dyDescent="0.25">
      <c r="A69">
        <v>69</v>
      </c>
      <c r="B69">
        <v>0</v>
      </c>
      <c r="C69" t="s">
        <v>13</v>
      </c>
      <c r="D69" t="s">
        <v>85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13</v>
      </c>
      <c r="D70" t="s">
        <v>86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13</v>
      </c>
      <c r="D71" t="s">
        <v>87</v>
      </c>
      <c r="E71">
        <v>12</v>
      </c>
    </row>
    <row r="72" spans="1:8" x14ac:dyDescent="0.25">
      <c r="A72">
        <v>72</v>
      </c>
      <c r="B72">
        <v>0</v>
      </c>
      <c r="C72" t="s">
        <v>13</v>
      </c>
      <c r="D72" t="s">
        <v>88</v>
      </c>
      <c r="E72">
        <v>12</v>
      </c>
    </row>
    <row r="73" spans="1:8" x14ac:dyDescent="0.25">
      <c r="A73">
        <v>73</v>
      </c>
      <c r="B73">
        <v>0</v>
      </c>
      <c r="C73" t="s">
        <v>13</v>
      </c>
      <c r="D73" t="s">
        <v>89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13</v>
      </c>
      <c r="D74" t="s">
        <v>90</v>
      </c>
      <c r="E74">
        <v>13</v>
      </c>
    </row>
    <row r="75" spans="1:8" x14ac:dyDescent="0.25">
      <c r="A75">
        <v>75</v>
      </c>
      <c r="B75">
        <v>0</v>
      </c>
      <c r="C75" t="s">
        <v>13</v>
      </c>
      <c r="D75" t="s">
        <v>91</v>
      </c>
      <c r="E75">
        <v>13</v>
      </c>
    </row>
    <row r="76" spans="1:8" x14ac:dyDescent="0.25">
      <c r="A76">
        <v>76</v>
      </c>
      <c r="B76">
        <v>0</v>
      </c>
      <c r="C76" t="s">
        <v>13</v>
      </c>
      <c r="D76" t="s">
        <v>92</v>
      </c>
      <c r="E76">
        <v>13</v>
      </c>
    </row>
    <row r="77" spans="1:8" x14ac:dyDescent="0.25">
      <c r="A77">
        <v>77</v>
      </c>
      <c r="B77">
        <v>0</v>
      </c>
      <c r="C77" t="s">
        <v>13</v>
      </c>
      <c r="D77" t="s">
        <v>93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13</v>
      </c>
      <c r="D78" t="s">
        <v>94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13</v>
      </c>
      <c r="D79" t="s">
        <v>95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13</v>
      </c>
      <c r="D80" t="s">
        <v>96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13</v>
      </c>
      <c r="D81" t="s">
        <v>97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13</v>
      </c>
      <c r="D82" t="s">
        <v>98</v>
      </c>
      <c r="E82">
        <v>23</v>
      </c>
      <c r="G82">
        <v>1</v>
      </c>
    </row>
    <row r="83" spans="1:8" x14ac:dyDescent="0.25">
      <c r="A83">
        <v>83</v>
      </c>
      <c r="B83">
        <v>0</v>
      </c>
      <c r="C83" t="s">
        <v>13</v>
      </c>
      <c r="D83" t="s">
        <v>99</v>
      </c>
      <c r="E83">
        <v>11</v>
      </c>
      <c r="F83">
        <v>1</v>
      </c>
      <c r="G83">
        <v>1</v>
      </c>
    </row>
    <row r="84" spans="1:8" x14ac:dyDescent="0.25">
      <c r="A84">
        <v>84</v>
      </c>
      <c r="B84">
        <v>0</v>
      </c>
      <c r="C84" t="s">
        <v>13</v>
      </c>
      <c r="D84" t="s">
        <v>100</v>
      </c>
      <c r="E84">
        <v>11</v>
      </c>
      <c r="F84">
        <v>1</v>
      </c>
    </row>
    <row r="85" spans="1:8" x14ac:dyDescent="0.25">
      <c r="A85">
        <v>85</v>
      </c>
      <c r="B85">
        <v>0</v>
      </c>
      <c r="C85" t="s">
        <v>13</v>
      </c>
      <c r="D85" t="s">
        <v>101</v>
      </c>
      <c r="E85">
        <v>12</v>
      </c>
    </row>
    <row r="86" spans="1:8" x14ac:dyDescent="0.25">
      <c r="A86">
        <v>86</v>
      </c>
      <c r="B86">
        <v>0</v>
      </c>
      <c r="C86" t="s">
        <v>13</v>
      </c>
      <c r="D86" t="s">
        <v>102</v>
      </c>
      <c r="E86">
        <v>12</v>
      </c>
    </row>
    <row r="87" spans="1:8" x14ac:dyDescent="0.25">
      <c r="A87">
        <v>87</v>
      </c>
      <c r="B87">
        <v>0</v>
      </c>
      <c r="C87" t="s">
        <v>13</v>
      </c>
      <c r="D87" t="s">
        <v>103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13</v>
      </c>
      <c r="D88" t="s">
        <v>104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13</v>
      </c>
      <c r="D89" t="s">
        <v>105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13</v>
      </c>
      <c r="D90" t="s">
        <v>106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13</v>
      </c>
      <c r="D91" t="s">
        <v>107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13</v>
      </c>
      <c r="D92" t="s">
        <v>108</v>
      </c>
      <c r="E92">
        <v>16</v>
      </c>
    </row>
    <row r="93" spans="1:8" x14ac:dyDescent="0.25">
      <c r="A93">
        <v>93</v>
      </c>
      <c r="B93">
        <v>0</v>
      </c>
      <c r="C93" t="s">
        <v>13</v>
      </c>
      <c r="D93" t="s">
        <v>109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13</v>
      </c>
      <c r="D94" t="s">
        <v>110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13</v>
      </c>
      <c r="D95" t="s">
        <v>111</v>
      </c>
      <c r="E95">
        <v>26</v>
      </c>
      <c r="F95">
        <v>1</v>
      </c>
    </row>
    <row r="96" spans="1:8" x14ac:dyDescent="0.25">
      <c r="A96">
        <v>96</v>
      </c>
      <c r="B96">
        <v>0</v>
      </c>
      <c r="C96" t="s">
        <v>13</v>
      </c>
      <c r="D96" t="s">
        <v>112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13</v>
      </c>
      <c r="D97" t="s">
        <v>113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13</v>
      </c>
      <c r="D98" t="s">
        <v>114</v>
      </c>
      <c r="E98">
        <v>22</v>
      </c>
    </row>
    <row r="99" spans="1:8" x14ac:dyDescent="0.25">
      <c r="A99">
        <v>99</v>
      </c>
      <c r="B99">
        <v>0</v>
      </c>
      <c r="C99" t="s">
        <v>13</v>
      </c>
      <c r="D99" t="s">
        <v>115</v>
      </c>
      <c r="E99">
        <v>11</v>
      </c>
    </row>
    <row r="100" spans="1:8" x14ac:dyDescent="0.25">
      <c r="A100">
        <v>100</v>
      </c>
      <c r="B100">
        <v>0</v>
      </c>
      <c r="C100" t="s">
        <v>14</v>
      </c>
      <c r="D100" t="s">
        <v>116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14</v>
      </c>
      <c r="D101" t="s">
        <v>117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16</v>
      </c>
      <c r="D102" t="s">
        <v>118</v>
      </c>
      <c r="E102">
        <v>12</v>
      </c>
    </row>
    <row r="103" spans="1:8" x14ac:dyDescent="0.25">
      <c r="A103">
        <v>103</v>
      </c>
      <c r="B103">
        <v>0</v>
      </c>
      <c r="C103" t="s">
        <v>16</v>
      </c>
      <c r="D103" t="s">
        <v>119</v>
      </c>
      <c r="E103">
        <v>2</v>
      </c>
    </row>
    <row r="104" spans="1:8" x14ac:dyDescent="0.25">
      <c r="A104">
        <v>104</v>
      </c>
      <c r="B104">
        <v>0</v>
      </c>
      <c r="C104" t="s">
        <v>16</v>
      </c>
      <c r="D104" t="s">
        <v>120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16</v>
      </c>
      <c r="D105" t="s">
        <v>121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16</v>
      </c>
      <c r="D106" t="s">
        <v>122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16</v>
      </c>
      <c r="D107" t="s">
        <v>123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16</v>
      </c>
      <c r="D108" t="s">
        <v>124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16</v>
      </c>
      <c r="D109" t="s">
        <v>125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16</v>
      </c>
      <c r="D110" t="s">
        <v>126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16</v>
      </c>
      <c r="D111" t="s">
        <v>127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16</v>
      </c>
      <c r="D112" t="s">
        <v>128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16</v>
      </c>
      <c r="D113" t="s">
        <v>129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16</v>
      </c>
      <c r="D114" t="s">
        <v>130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16</v>
      </c>
      <c r="D115" t="s">
        <v>131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16</v>
      </c>
      <c r="D116" t="s">
        <v>132</v>
      </c>
      <c r="E116">
        <v>220</v>
      </c>
    </row>
    <row r="117" spans="1:8" x14ac:dyDescent="0.25">
      <c r="A117">
        <v>117</v>
      </c>
      <c r="B117">
        <v>0</v>
      </c>
      <c r="C117" t="s">
        <v>16</v>
      </c>
      <c r="D117" t="s">
        <v>133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16</v>
      </c>
      <c r="D118" t="s">
        <v>134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16</v>
      </c>
      <c r="D119" t="s">
        <v>135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16</v>
      </c>
      <c r="D120" t="s">
        <v>136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16</v>
      </c>
      <c r="D121" t="s">
        <v>137</v>
      </c>
      <c r="E121">
        <v>26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&gt;&gt;Final</vt:lpstr>
      <vt:lpstr>&gt;Formatting</vt:lpstr>
      <vt:lpstr>&gt;Checking Filesize</vt:lpstr>
      <vt:lpstr>&gt;Imported J-Q List</vt:lpstr>
      <vt:lpstr>&gt;Sorted J-Q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2017-09-18T16:27:23Z</dcterms:modified>
</cp:coreProperties>
</file>