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pivotCache/pivotCacheDefinition2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A0070D6-1571-40E7-9B69-982264C86F27}" xr6:coauthVersionLast="47" xr6:coauthVersionMax="47" xr10:uidLastSave="{00000000-0000-0000-0000-000000000000}"/>
  <bookViews>
    <workbookView xWindow="-108" yWindow="-108" windowWidth="23256" windowHeight="12576" activeTab="3" xr2:uid="{9D4CC5E9-4137-413D-B176-8A2C498CA4AD}"/>
  </bookViews>
  <sheets>
    <sheet name="Calculated Columns" sheetId="2" r:id="rId1"/>
    <sheet name="KPI's" sheetId="1" r:id="rId2"/>
    <sheet name="Charts" sheetId="3" r:id="rId3"/>
    <sheet name="Dashboard" sheetId="5" r:id="rId4"/>
  </sheets>
  <definedNames>
    <definedName name="Slicer_booking_platform">#N/A</definedName>
    <definedName name="Slicer_booking_platform1">#N/A</definedName>
    <definedName name="Slicer_city">#N/A</definedName>
    <definedName name="Slicer_city1">#N/A</definedName>
    <definedName name="Slicer_day_type">#N/A</definedName>
    <definedName name="Slicer_day_type1">#N/A</definedName>
    <definedName name="Slicer_mmm_yy__Month">#N/A</definedName>
    <definedName name="Slicer_mmm_yy__Month1">#N/A</definedName>
    <definedName name="Slicer_property_name">#N/A</definedName>
    <definedName name="Slicer_property_name1">#N/A</definedName>
    <definedName name="Slicer_room_class">#N/A</definedName>
    <definedName name="Slicer_room_class1">#N/A</definedName>
    <definedName name="Timeline_dat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271" r:id="rId20"/>
    <pivotCache cacheId="274" r:id="rId21"/>
    <pivotCache cacheId="277" r:id="rId22"/>
    <pivotCache cacheId="280" r:id="rId23"/>
    <pivotCache cacheId="283" r:id="rId24"/>
    <pivotCache cacheId="286" r:id="rId25"/>
    <pivotCache cacheId="289" r:id="rId26"/>
    <pivotCache cacheId="292" r:id="rId27"/>
    <pivotCache cacheId="295" r:id="rId28"/>
  </pivotCaches>
  <extLst>
    <ext xmlns:x14="http://schemas.microsoft.com/office/spreadsheetml/2009/9/main" uri="{876F7934-8845-4945-9796-88D515C7AA90}">
      <x14:pivotCaches>
        <pivotCache cacheId="24" r:id="rId29"/>
      </x14:pivotCaches>
    </ext>
    <ext xmlns:x14="http://schemas.microsoft.com/office/spreadsheetml/2009/9/main" uri="{BBE1A952-AA13-448e-AADC-164F8A28A991}">
      <x14:slicerCaches>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 r:id="rId42"/>
      </x15:timelineCachePivotCaches>
    </ext>
    <ext xmlns:x15="http://schemas.microsoft.com/office/spreadsheetml/2010/11/main" uri="{D0CA8CA8-9F24-4464-BF8E-62219DCF47F9}">
      <x15:timelineCacheRefs>
        <x15:timelineCacheRef r:id="rId4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9902c12b-c774-4493-90e2-db1a23763831" name="dim_date" connection="Query - dim_date"/>
          <x15:modelTable id="dim_hotels_cb7c40c7-fef5-461c-ac05-d9b686fa5860" name="dim_hotels" connection="Query - dim_hotels"/>
          <x15:modelTable id="dim_rooms_8cf667af-26cb-4d49-ab00-7fc5de62f5c1" name="dim_rooms" connection="Query - dim_rooms"/>
          <x15:modelTable id="fact_aggregated_bookings_e70b2660-f133-4c91-9fc9-f87a62310936" name="fact_aggregated_bookings" connection="Query - fact_aggregated_bookings"/>
          <x15:modelTable id="fact_bookings_c3b572f8-8a20-4d74-8807-fefa181e27d2" name="fact_bookings" connection="Query - fact_bookings"/>
          <x15:modelTable id="dim_date_stay_6c788aa9-c564-4a85-8373-3b70498e1472" name="dim_date_stay" connection="Query - dim_date_stay"/>
          <x15:modelTable id="dim_date_book_fcbdc6e4-f67e-40b3-9901-5e70cb32ae3d" name="dim_date_book" connection="Query - dim_date_book"/>
        </x15:modelTables>
        <x15:modelRelationships>
          <x15:modelRelationship fromTable="fact_aggregated_bookings" fromColumn="property_id" toTable="dim_hotels" toColumn="property_id"/>
          <x15:modelRelationship fromTable="fact_aggregated_bookings" fromColumn="room_category" toTable="dim_rooms" toColumn="room_id"/>
          <x15:modelRelationship fromTable="fact_aggregated_bookings" fromColumn="check_in_date" toTable="dim_date_stay" toColumn="date"/>
          <x15:modelRelationship fromTable="fact_bookings" fromColumn="property_id" toTable="dim_hotels" toColumn="property_id"/>
          <x15:modelRelationship fromTable="fact_bookings" fromColumn="room_category" toTable="dim_rooms" toColumn="room_id"/>
          <x15:modelRelationship fromTable="fact_bookings" fromColumn="check_in_date" toTable="dim_date_stay" toColumn="date"/>
          <x15:modelRelationship fromTable="fact_bookings" fromColumn="booking_date" toTable="dim_date_book" toColumn="date"/>
        </x15:modelRelationships>
        <x15:extLst>
          <ext xmlns:x16="http://schemas.microsoft.com/office/spreadsheetml/2014/11/main" uri="{9835A34E-60A6-4A7C-AAB8-D5F71C897F49}">
            <x16:modelTimeGroupings>
              <x16:modelTimeGrouping tableName="dim_date_stay" columnName="mmm yy" columnId="mmm yy">
                <x16:calculatedTimeColumn columnName="mmm yy (Month Index)" columnId="mmm yy (Month Index)" contentType="monthsindex" isSelected="1"/>
                <x16:calculatedTimeColumn columnName="mmm yy (Month)" columnId="mmm yy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D93" i="2"/>
  <c r="C93" i="2"/>
  <c r="B93" i="2"/>
  <c r="D92" i="2"/>
  <c r="C92" i="2"/>
  <c r="B92" i="2"/>
  <c r="D91" i="2"/>
  <c r="C91" i="2"/>
  <c r="B91" i="2"/>
  <c r="D90" i="2"/>
  <c r="C90" i="2"/>
  <c r="B90" i="2"/>
  <c r="D89" i="2"/>
  <c r="C89" i="2"/>
  <c r="B89" i="2"/>
  <c r="D88" i="2"/>
  <c r="C88" i="2"/>
  <c r="B88" i="2"/>
  <c r="D87" i="2"/>
  <c r="C87" i="2"/>
  <c r="B87" i="2"/>
  <c r="D86" i="2"/>
  <c r="C86" i="2"/>
  <c r="B86" i="2"/>
  <c r="D85" i="2"/>
  <c r="C85" i="2"/>
  <c r="B85" i="2"/>
  <c r="D84" i="2"/>
  <c r="C84" i="2"/>
  <c r="B84" i="2"/>
  <c r="D83" i="2"/>
  <c r="C83" i="2"/>
  <c r="B83" i="2"/>
  <c r="D82" i="2"/>
  <c r="C82" i="2"/>
  <c r="B82" i="2"/>
  <c r="D81" i="2"/>
  <c r="C81" i="2"/>
  <c r="B81" i="2"/>
  <c r="D80" i="2"/>
  <c r="C80" i="2"/>
  <c r="B80" i="2"/>
  <c r="D79" i="2"/>
  <c r="C79" i="2"/>
  <c r="B79" i="2"/>
  <c r="D78" i="2"/>
  <c r="C78" i="2"/>
  <c r="B78" i="2"/>
  <c r="D77" i="2"/>
  <c r="C77" i="2"/>
  <c r="B77" i="2"/>
  <c r="D76" i="2"/>
  <c r="C76" i="2"/>
  <c r="B76" i="2"/>
  <c r="D75" i="2"/>
  <c r="C75" i="2"/>
  <c r="B75" i="2"/>
  <c r="D74" i="2"/>
  <c r="C74" i="2"/>
  <c r="B74" i="2"/>
  <c r="D73" i="2"/>
  <c r="C73" i="2"/>
  <c r="B73" i="2"/>
  <c r="D72" i="2"/>
  <c r="C72" i="2"/>
  <c r="B72" i="2"/>
  <c r="D71" i="2"/>
  <c r="C71" i="2"/>
  <c r="B71" i="2"/>
  <c r="D70" i="2"/>
  <c r="C70" i="2"/>
  <c r="B70" i="2"/>
  <c r="D69" i="2"/>
  <c r="C69" i="2"/>
  <c r="B69" i="2"/>
  <c r="D68" i="2"/>
  <c r="C68" i="2"/>
  <c r="B68" i="2"/>
  <c r="D67" i="2"/>
  <c r="C67" i="2"/>
  <c r="B67" i="2"/>
  <c r="D66" i="2"/>
  <c r="C66" i="2"/>
  <c r="B66" i="2"/>
  <c r="D65" i="2"/>
  <c r="C65" i="2"/>
  <c r="B65" i="2"/>
  <c r="D64" i="2"/>
  <c r="C64" i="2"/>
  <c r="B64" i="2"/>
  <c r="D63" i="2"/>
  <c r="C63" i="2"/>
  <c r="B63" i="2"/>
  <c r="D62" i="2"/>
  <c r="C62" i="2"/>
  <c r="B62" i="2"/>
  <c r="D61" i="2"/>
  <c r="C61" i="2"/>
  <c r="B61" i="2"/>
  <c r="D60" i="2"/>
  <c r="C60" i="2"/>
  <c r="B60" i="2"/>
  <c r="D59" i="2"/>
  <c r="C59" i="2"/>
  <c r="B59" i="2"/>
  <c r="D58" i="2"/>
  <c r="C58" i="2"/>
  <c r="B58" i="2"/>
  <c r="D57" i="2"/>
  <c r="C57" i="2"/>
  <c r="B57" i="2"/>
  <c r="D56" i="2"/>
  <c r="C56" i="2"/>
  <c r="B56" i="2"/>
  <c r="D55" i="2"/>
  <c r="C55" i="2"/>
  <c r="B55" i="2"/>
  <c r="D54" i="2"/>
  <c r="C54" i="2"/>
  <c r="B54" i="2"/>
  <c r="D53" i="2"/>
  <c r="C53" i="2"/>
  <c r="B53" i="2"/>
  <c r="D52" i="2"/>
  <c r="C52" i="2"/>
  <c r="B52" i="2"/>
  <c r="D51" i="2"/>
  <c r="C51" i="2"/>
  <c r="B51" i="2"/>
  <c r="D50" i="2"/>
  <c r="C50" i="2"/>
  <c r="B50" i="2"/>
  <c r="D49" i="2"/>
  <c r="C49" i="2"/>
  <c r="B49" i="2"/>
  <c r="D48" i="2"/>
  <c r="C48" i="2"/>
  <c r="B48" i="2"/>
  <c r="D47" i="2"/>
  <c r="C47" i="2"/>
  <c r="B47" i="2"/>
  <c r="D46" i="2"/>
  <c r="C46" i="2"/>
  <c r="B46" i="2"/>
  <c r="D45" i="2"/>
  <c r="C45" i="2"/>
  <c r="B45" i="2"/>
  <c r="D44" i="2"/>
  <c r="C44" i="2"/>
  <c r="B44" i="2"/>
  <c r="D43" i="2"/>
  <c r="C43" i="2"/>
  <c r="B43" i="2"/>
  <c r="D42" i="2"/>
  <c r="C42" i="2"/>
  <c r="B42" i="2"/>
  <c r="D41" i="2"/>
  <c r="C41" i="2"/>
  <c r="B41" i="2"/>
  <c r="D40" i="2"/>
  <c r="C40" i="2"/>
  <c r="B40" i="2"/>
  <c r="D39" i="2"/>
  <c r="C39" i="2"/>
  <c r="B39" i="2"/>
  <c r="D38" i="2"/>
  <c r="C38" i="2"/>
  <c r="B38" i="2"/>
  <c r="D37" i="2"/>
  <c r="C37" i="2"/>
  <c r="B37" i="2"/>
  <c r="D36" i="2"/>
  <c r="C36" i="2"/>
  <c r="B36" i="2"/>
  <c r="D35" i="2"/>
  <c r="C35" i="2"/>
  <c r="B35" i="2"/>
  <c r="D34" i="2"/>
  <c r="C34" i="2"/>
  <c r="B34" i="2"/>
  <c r="D33" i="2"/>
  <c r="C33" i="2"/>
  <c r="B33" i="2"/>
  <c r="D32" i="2"/>
  <c r="C32" i="2"/>
  <c r="B32" i="2"/>
  <c r="D31" i="2"/>
  <c r="C31" i="2"/>
  <c r="B31" i="2"/>
  <c r="D30" i="2"/>
  <c r="C30" i="2"/>
  <c r="B30" i="2"/>
  <c r="D29" i="2"/>
  <c r="C29" i="2"/>
  <c r="B29" i="2"/>
  <c r="D28" i="2"/>
  <c r="C28" i="2"/>
  <c r="B28" i="2"/>
  <c r="D27" i="2"/>
  <c r="C27" i="2"/>
  <c r="B27" i="2"/>
  <c r="D26" i="2"/>
  <c r="C26" i="2"/>
  <c r="B26" i="2"/>
  <c r="D25" i="2"/>
  <c r="C25" i="2"/>
  <c r="B25" i="2"/>
  <c r="D24" i="2"/>
  <c r="C24" i="2"/>
  <c r="B24" i="2"/>
  <c r="D23" i="2"/>
  <c r="C23" i="2"/>
  <c r="B23" i="2"/>
  <c r="D22" i="2"/>
  <c r="C22" i="2"/>
  <c r="B22" i="2"/>
  <c r="D21" i="2"/>
  <c r="C21" i="2"/>
  <c r="B21" i="2"/>
  <c r="D20" i="2"/>
  <c r="C20" i="2"/>
  <c r="B20" i="2"/>
  <c r="D19" i="2"/>
  <c r="C19" i="2"/>
  <c r="B19" i="2"/>
  <c r="D18" i="2"/>
  <c r="C18" i="2"/>
  <c r="B18" i="2"/>
  <c r="D17" i="2"/>
  <c r="C17" i="2"/>
  <c r="B17" i="2"/>
  <c r="D16" i="2"/>
  <c r="C16" i="2"/>
  <c r="B16" i="2"/>
  <c r="D15" i="2"/>
  <c r="C15" i="2"/>
  <c r="B15" i="2"/>
  <c r="D14" i="2"/>
  <c r="C14" i="2"/>
  <c r="B14" i="2"/>
  <c r="D13" i="2"/>
  <c r="C13" i="2"/>
  <c r="B13" i="2"/>
  <c r="D12" i="2"/>
  <c r="C12" i="2"/>
  <c r="B12" i="2"/>
  <c r="D11" i="2"/>
  <c r="C11" i="2"/>
  <c r="B11" i="2"/>
  <c r="D10" i="2"/>
  <c r="C10" i="2"/>
  <c r="B10" i="2"/>
  <c r="D9" i="2"/>
  <c r="C9" i="2"/>
  <c r="B9" i="2"/>
  <c r="D8" i="2"/>
  <c r="C8" i="2"/>
  <c r="B8" i="2"/>
  <c r="D7" i="2"/>
  <c r="C7" i="2"/>
  <c r="B7" i="2"/>
  <c r="D6" i="2"/>
  <c r="C6" i="2"/>
  <c r="B6" i="2"/>
  <c r="D5" i="2"/>
  <c r="C5" i="2"/>
  <c r="B5" i="2"/>
  <c r="D4" i="2"/>
  <c r="C4" i="2"/>
  <c r="B4" i="2"/>
  <c r="D3" i="2"/>
  <c r="C3" i="2"/>
  <c r="B3" i="2"/>
  <c r="D2"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75FD54-8DDF-45B7-92F3-F01BB0F049BD}" name="Query - dim_date" description="Connection to the 'dim_date' query in the workbook." type="100" refreshedVersion="8" minRefreshableVersion="5">
    <extLst>
      <ext xmlns:x15="http://schemas.microsoft.com/office/spreadsheetml/2010/11/main" uri="{DE250136-89BD-433C-8126-D09CA5730AF9}">
        <x15:connection id="4df08477-047f-46a5-8b37-f580234d34ca"/>
      </ext>
    </extLst>
  </connection>
  <connection id="2" xr16:uid="{5F7D8FF2-E3E3-4048-AB05-2CF6C3BBED12}" name="Query - dim_date_book" description="Connection to the 'dim_date_book' query in the workbook." type="100" refreshedVersion="8" minRefreshableVersion="5">
    <extLst>
      <ext xmlns:x15="http://schemas.microsoft.com/office/spreadsheetml/2010/11/main" uri="{DE250136-89BD-433C-8126-D09CA5730AF9}">
        <x15:connection id="113a1a0a-689b-4e2e-8b88-15d2292c68e7"/>
      </ext>
    </extLst>
  </connection>
  <connection id="3" xr16:uid="{A5AE36BF-78EC-40DA-A304-DCB2E91C7FC5}" name="Query - dim_date_stay" description="Connection to the 'dim_date_stay' query in the workbook." type="100" refreshedVersion="8" minRefreshableVersion="5">
    <extLst>
      <ext xmlns:x15="http://schemas.microsoft.com/office/spreadsheetml/2010/11/main" uri="{DE250136-89BD-433C-8126-D09CA5730AF9}">
        <x15:connection id="54a1f771-d8f4-4637-bc15-4d0c46f0e7c2"/>
      </ext>
    </extLst>
  </connection>
  <connection id="4" xr16:uid="{AFAE937F-9415-44E4-98F3-A3ACB5899494}" name="Query - dim_hotels" description="Connection to the 'dim_hotels' query in the workbook." type="100" refreshedVersion="8" minRefreshableVersion="5">
    <extLst>
      <ext xmlns:x15="http://schemas.microsoft.com/office/spreadsheetml/2010/11/main" uri="{DE250136-89BD-433C-8126-D09CA5730AF9}">
        <x15:connection id="3371bae0-a2cb-451e-920d-62178fb48ac6">
          <x15:oledbPr connection="Provider=Microsoft.Mashup.OleDb.1;Data Source=$Workbook$;Location=dim_hotels;Extended Properties=&quot;&quot;">
            <x15:dbTables>
              <x15:dbTable name="dim_hotels"/>
            </x15:dbTables>
          </x15:oledbPr>
        </x15:connection>
      </ext>
    </extLst>
  </connection>
  <connection id="5" xr16:uid="{E238028C-188B-4474-A503-69B852A535AA}" name="Query - dim_rooms" description="Connection to the 'dim_rooms' query in the workbook." type="100" refreshedVersion="8" minRefreshableVersion="5">
    <extLst>
      <ext xmlns:x15="http://schemas.microsoft.com/office/spreadsheetml/2010/11/main" uri="{DE250136-89BD-433C-8126-D09CA5730AF9}">
        <x15:connection id="2d5e8823-4920-4c09-8e03-5058d34275c2">
          <x15:oledbPr connection="Provider=Microsoft.Mashup.OleDb.1;Data Source=$Workbook$;Location=dim_rooms;Extended Properties=&quot;&quot;">
            <x15:dbTables>
              <x15:dbTable name="dim_rooms"/>
            </x15:dbTables>
          </x15:oledbPr>
        </x15:connection>
      </ext>
    </extLst>
  </connection>
  <connection id="6" xr16:uid="{BF4B68EE-5500-4751-A557-01B7763B36B4}" name="Query - fact_aggregated_bookings" description="Connection to the 'fact_aggregated_bookings' query in the workbook." type="100" refreshedVersion="8" minRefreshableVersion="5">
    <extLst>
      <ext xmlns:x15="http://schemas.microsoft.com/office/spreadsheetml/2010/11/main" uri="{DE250136-89BD-433C-8126-D09CA5730AF9}">
        <x15:connection id="111034f3-7a7d-4293-bcf0-1b3e13d37ff7">
          <x15:oledbPr connection="Provider=Microsoft.Mashup.OleDb.1;Data Source=$Workbook$;Location=fact_aggregated_bookings;Extended Properties=&quot;&quot;">
            <x15:dbTables>
              <x15:dbTable name="fact_aggregated_bookings"/>
            </x15:dbTables>
          </x15:oledbPr>
        </x15:connection>
      </ext>
    </extLst>
  </connection>
  <connection id="7" xr16:uid="{E0AC00B4-C7FF-4076-AC6B-857458540D15}" name="Query - fact_bookings" description="Connection to the 'fact_bookings' query in the workbook." type="100" refreshedVersion="8" minRefreshableVersion="5">
    <extLst>
      <ext xmlns:x15="http://schemas.microsoft.com/office/spreadsheetml/2010/11/main" uri="{DE250136-89BD-433C-8126-D09CA5730AF9}">
        <x15:connection id="9e77a02b-e106-4b7f-a3a9-41c72dddd083"/>
      </ext>
    </extLst>
  </connection>
  <connection id="8" xr16:uid="{0F453041-08CE-498C-9410-7A13E801423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<sst xmlns="http://schemas.openxmlformats.org/spreadsheetml/2006/main" count="184" uniqueCount="46">
  <si>
    <t>Occupancy%</t>
  </si>
  <si>
    <t>Cancellation %</t>
  </si>
  <si>
    <t>Total Bookings</t>
  </si>
  <si>
    <t>ADR</t>
  </si>
  <si>
    <t>Total Revenue</t>
  </si>
  <si>
    <t>Utilized Capacity</t>
  </si>
  <si>
    <t xml:space="preserve">Date </t>
  </si>
  <si>
    <t xml:space="preserve">wn </t>
  </si>
  <si>
    <t xml:space="preserve">Day Type </t>
  </si>
  <si>
    <t xml:space="preserve">Day Name </t>
  </si>
  <si>
    <t>wn columns</t>
  </si>
  <si>
    <t>1 in wn formula: means WEEKNUM uses Sunday as first day (Excel: Sunday=1, Monday=2, ...).</t>
  </si>
  <si>
    <t>WEEKDAY(A2,1) returns: Sunday=1, Monday=2, ..., Friday=6, Saturday=7.</t>
  </si>
  <si>
    <t>&gt;5 means Friday (6) and Saturday (7) are considered Weekend; others are Weekday.</t>
  </si>
  <si>
    <t>Row Labels</t>
  </si>
  <si>
    <t>W 19</t>
  </si>
  <si>
    <t>W 20</t>
  </si>
  <si>
    <t>W 21</t>
  </si>
  <si>
    <t>W 22</t>
  </si>
  <si>
    <t>W 23</t>
  </si>
  <si>
    <t>W 24</t>
  </si>
  <si>
    <t>W 25</t>
  </si>
  <si>
    <t>W 26</t>
  </si>
  <si>
    <t>W 27</t>
  </si>
  <si>
    <t>W 28</t>
  </si>
  <si>
    <t>W 29</t>
  </si>
  <si>
    <t>W 30</t>
  </si>
  <si>
    <t>W 31</t>
  </si>
  <si>
    <t>W 32</t>
  </si>
  <si>
    <t>Revenue</t>
  </si>
  <si>
    <t>weekeday</t>
  </si>
  <si>
    <t>weekend</t>
  </si>
  <si>
    <t>Bangalore</t>
  </si>
  <si>
    <t>Delhi</t>
  </si>
  <si>
    <t>Hyderabad</t>
  </si>
  <si>
    <t>Mumbai</t>
  </si>
  <si>
    <t>Elite</t>
  </si>
  <si>
    <t>Premium</t>
  </si>
  <si>
    <t>Presidential</t>
  </si>
  <si>
    <t>Standard</t>
  </si>
  <si>
    <t>Column Labels</t>
  </si>
  <si>
    <t>Luxury</t>
  </si>
  <si>
    <t>Cancelled</t>
  </si>
  <si>
    <t>Checked Out</t>
  </si>
  <si>
    <t>No Show</t>
  </si>
  <si>
    <t>Atliq Blu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</si>
</sst>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39]#,##0.00"/>
    <numFmt numFmtId="165" formatCode="0.0%"/>
    <numFmt numFmtId="166" formatCode="\₹\ #\ ##0"/>
    <numFmt numFmtId="167" formatCode="&quot;₹&quot;\ ###,##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8">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5">
    <xf numFmtId="0" fontId="0" fillId="0" borderId="0" xfId="0"/>
    <xf numFmtId="4"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7" fontId="0" fillId="0" borderId="0" xfId="0" applyNumberFormat="1"/>
    <xf numFmtId="0" fontId="0" fillId="0" borderId="0" xfId="0" applyAlignment="1">
      <alignment horizontal="left" indent="1"/>
    </xf>
    <xf numFmtId="0" fontId="0" fillId="2" borderId="0" xfId="0" applyFill="1"/>
    <xf numFmtId="0" fontId="0" fillId="2" borderId="10" xfId="0" applyFill="1" applyBorder="1"/>
    <xf numFmtId="0" fontId="0" fillId="2" borderId="11" xfId="0" applyFill="1" applyBorder="1"/>
    <xf numFmtId="0" fontId="0" fillId="2" borderId="12" xfId="0" applyFill="1" applyBorder="1"/>
    <xf numFmtId="0" fontId="0" fillId="2" borderId="0" xfId="0" applyFill="1" applyAlignment="1">
      <alignment horizontal="left"/>
    </xf>
    <xf numFmtId="167" fontId="0" fillId="2" borderId="0" xfId="0" applyNumberFormat="1" applyFill="1"/>
    <xf numFmtId="0" fontId="0" fillId="2" borderId="13" xfId="0" applyFill="1" applyBorder="1"/>
    <xf numFmtId="0" fontId="0" fillId="2" borderId="5" xfId="0"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2" fontId="0" fillId="2" borderId="0" xfId="0" applyNumberFormat="1" applyFill="1"/>
    <xf numFmtId="0" fontId="0" fillId="2" borderId="0" xfId="0" applyFill="1" applyAlignment="1">
      <alignment horizontal="left" indent="1"/>
    </xf>
  </cellXfs>
  <cellStyles count="1">
    <cellStyle name="Normal" xfId="0" builtinId="0"/>
  </cellStyles>
  <dxfs count="99">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numFmt numFmtId="0" formatCode="General"/>
    </dxf>
    <dxf>
      <numFmt numFmtId="0" formatCode="General"/>
    </dxf>
    <dxf>
      <numFmt numFmtId="19" formatCode="dd/mm/yyyy"/>
    </dxf>
    <dxf>
      <font>
        <b/>
        <color theme="1"/>
      </font>
      <border>
        <bottom style="thin">
          <color rgb="FF4F81BD"/>
        </bottom>
        <vertical/>
        <horizontal/>
      </border>
    </dxf>
    <dxf>
      <font>
        <sz val="8"/>
        <color theme="1"/>
      </font>
      <border diagonalUp="0" diagonalDown="0">
        <left/>
        <right/>
        <top/>
        <bottom/>
        <vertical/>
        <horizontal/>
      </border>
    </dxf>
    <dxf>
      <font>
        <b/>
        <color theme="1"/>
      </font>
      <border>
        <bottom style="thin">
          <color theme="8"/>
        </bottom>
        <vertical/>
        <horizontal/>
      </border>
    </dxf>
    <dxf>
      <font>
        <color theme="1"/>
      </font>
      <border diagonalUp="0" diagonalDown="0">
        <left/>
        <right/>
        <top/>
        <bottom/>
        <vertical/>
        <horizontal/>
      </border>
    </dxf>
  </dxfs>
  <tableStyles count="2" defaultTableStyle="TableStyleMedium2" defaultPivotStyle="PivotStyleLight16">
    <tableStyle name="SlicerStyleDark5 2" pivot="0" table="0" count="10" xr9:uid="{C72003C7-5AE9-4D96-A016-282DF7A2B74E}">
      <tableStyleElement type="wholeTable" dxfId="98"/>
      <tableStyleElement type="headerRow" dxfId="97"/>
    </tableStyle>
    <tableStyle name="SlicerStyleOther2 " pivot="0" table="0" count="10" xr9:uid="{4360833C-1AA4-4023-A6D2-1F5423F761AB}">
      <tableStyleElement type="wholeTable" dxfId="96"/>
      <tableStyleElement type="headerRow" dxfId="95"/>
    </tableStyle>
  </tableStyle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pivotCacheDefinition" Target="pivotCache/pivotCacheDefinition26.xml"/><Relationship Id="rId47" Type="http://schemas.openxmlformats.org/officeDocument/2006/relationships/sharedStrings" Target="sharedStrings.xml"/><Relationship Id="rId63" Type="http://schemas.openxmlformats.org/officeDocument/2006/relationships/customXml" Target="../customXml/item14.xml"/><Relationship Id="rId68" Type="http://schemas.openxmlformats.org/officeDocument/2006/relationships/customXml" Target="../customXml/item19.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32" Type="http://schemas.microsoft.com/office/2007/relationships/slicerCache" Target="slicerCaches/slicerCache3.xml"/><Relationship Id="rId37" Type="http://schemas.microsoft.com/office/2007/relationships/slicerCache" Target="slicerCaches/slicerCache8.xml"/><Relationship Id="rId53" Type="http://schemas.openxmlformats.org/officeDocument/2006/relationships/customXml" Target="../customXml/item4.xml"/><Relationship Id="rId58" Type="http://schemas.openxmlformats.org/officeDocument/2006/relationships/customXml" Target="../customXml/item9.xml"/><Relationship Id="rId74" Type="http://schemas.openxmlformats.org/officeDocument/2006/relationships/customXml" Target="../customXml/item25.xml"/><Relationship Id="rId79" Type="http://schemas.openxmlformats.org/officeDocument/2006/relationships/customXml" Target="../customXml/item30.xml"/><Relationship Id="rId5" Type="http://schemas.openxmlformats.org/officeDocument/2006/relationships/pivotCacheDefinition" Target="pivotCache/pivotCacheDefinition1.xml"/><Relationship Id="rId61" Type="http://schemas.openxmlformats.org/officeDocument/2006/relationships/customXml" Target="../customXml/item12.xml"/><Relationship Id="rId82" Type="http://schemas.openxmlformats.org/officeDocument/2006/relationships/customXml" Target="../customXml/item33.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microsoft.com/office/2007/relationships/slicerCache" Target="slicerCaches/slicerCache1.xml"/><Relationship Id="rId35" Type="http://schemas.microsoft.com/office/2007/relationships/slicerCache" Target="slicerCaches/slicerCache6.xml"/><Relationship Id="rId43" Type="http://schemas.microsoft.com/office/2011/relationships/timelineCache" Target="timelineCaches/timelineCache1.xml"/><Relationship Id="rId48" Type="http://schemas.openxmlformats.org/officeDocument/2006/relationships/powerPivotData" Target="model/item.data"/><Relationship Id="rId56" Type="http://schemas.openxmlformats.org/officeDocument/2006/relationships/customXml" Target="../customXml/item7.xml"/><Relationship Id="rId64" Type="http://schemas.openxmlformats.org/officeDocument/2006/relationships/customXml" Target="../customXml/item15.xml"/><Relationship Id="rId69" Type="http://schemas.openxmlformats.org/officeDocument/2006/relationships/customXml" Target="../customXml/item20.xml"/><Relationship Id="rId77" Type="http://schemas.openxmlformats.org/officeDocument/2006/relationships/customXml" Target="../customXml/item28.xml"/><Relationship Id="rId8" Type="http://schemas.openxmlformats.org/officeDocument/2006/relationships/pivotCacheDefinition" Target="pivotCache/pivotCacheDefinition4.xml"/><Relationship Id="rId51" Type="http://schemas.openxmlformats.org/officeDocument/2006/relationships/customXml" Target="../customXml/item2.xml"/><Relationship Id="rId72" Type="http://schemas.openxmlformats.org/officeDocument/2006/relationships/customXml" Target="../customXml/item23.xml"/><Relationship Id="rId80"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microsoft.com/office/2007/relationships/slicerCache" Target="slicerCaches/slicerCache4.xml"/><Relationship Id="rId38" Type="http://schemas.microsoft.com/office/2007/relationships/slicerCache" Target="slicerCaches/slicerCache9.xml"/><Relationship Id="rId46" Type="http://schemas.openxmlformats.org/officeDocument/2006/relationships/styles" Target="styles.xml"/><Relationship Id="rId59" Type="http://schemas.openxmlformats.org/officeDocument/2006/relationships/customXml" Target="../customXml/item10.xml"/><Relationship Id="rId67" Type="http://schemas.openxmlformats.org/officeDocument/2006/relationships/customXml" Target="../customXml/item18.xml"/><Relationship Id="rId20" Type="http://schemas.openxmlformats.org/officeDocument/2006/relationships/pivotCacheDefinition" Target="pivotCache/pivotCacheDefinition16.xml"/><Relationship Id="rId41" Type="http://schemas.microsoft.com/office/2007/relationships/slicerCache" Target="slicerCaches/slicerCache12.xml"/><Relationship Id="rId54" Type="http://schemas.openxmlformats.org/officeDocument/2006/relationships/customXml" Target="../customXml/item5.xml"/><Relationship Id="rId62" Type="http://schemas.openxmlformats.org/officeDocument/2006/relationships/customXml" Target="../customXml/item13.xml"/><Relationship Id="rId70" Type="http://schemas.openxmlformats.org/officeDocument/2006/relationships/customXml" Target="../customXml/item21.xml"/><Relationship Id="rId75"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microsoft.com/office/2007/relationships/slicerCache" Target="slicerCaches/slicerCache7.xml"/><Relationship Id="rId49" Type="http://schemas.openxmlformats.org/officeDocument/2006/relationships/calcChain" Target="calcChain.xml"/><Relationship Id="rId57" Type="http://schemas.openxmlformats.org/officeDocument/2006/relationships/customXml" Target="../customXml/item8.xml"/><Relationship Id="rId10" Type="http://schemas.openxmlformats.org/officeDocument/2006/relationships/pivotCacheDefinition" Target="pivotCache/pivotCacheDefinition6.xml"/><Relationship Id="rId31" Type="http://schemas.microsoft.com/office/2007/relationships/slicerCache" Target="slicerCaches/slicerCache2.xml"/><Relationship Id="rId44" Type="http://schemas.openxmlformats.org/officeDocument/2006/relationships/theme" Target="theme/theme1.xml"/><Relationship Id="rId52" Type="http://schemas.openxmlformats.org/officeDocument/2006/relationships/customXml" Target="../customXml/item3.xml"/><Relationship Id="rId60" Type="http://schemas.openxmlformats.org/officeDocument/2006/relationships/customXml" Target="../customXml/item11.xml"/><Relationship Id="rId65" Type="http://schemas.openxmlformats.org/officeDocument/2006/relationships/customXml" Target="../customXml/item16.xml"/><Relationship Id="rId73" Type="http://schemas.openxmlformats.org/officeDocument/2006/relationships/customXml" Target="../customXml/item24.xml"/><Relationship Id="rId78" Type="http://schemas.openxmlformats.org/officeDocument/2006/relationships/customXml" Target="../customXml/item29.xml"/><Relationship Id="rId81"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microsoft.com/office/2007/relationships/slicerCache" Target="slicerCaches/slicerCache10.xml"/><Relationship Id="rId34" Type="http://schemas.microsoft.com/office/2007/relationships/slicerCache" Target="slicerCaches/slicerCache5.xml"/><Relationship Id="rId50" Type="http://schemas.openxmlformats.org/officeDocument/2006/relationships/customXml" Target="../customXml/item1.xml"/><Relationship Id="rId55" Type="http://schemas.openxmlformats.org/officeDocument/2006/relationships/customXml" Target="../customXml/item6.xml"/><Relationship Id="rId76" Type="http://schemas.openxmlformats.org/officeDocument/2006/relationships/customXml" Target="../customXml/item27.xml"/><Relationship Id="rId7" Type="http://schemas.openxmlformats.org/officeDocument/2006/relationships/pivotCacheDefinition" Target="pivotCache/pivotCacheDefinition3.xml"/><Relationship Id="rId71" Type="http://schemas.openxmlformats.org/officeDocument/2006/relationships/customXml" Target="../customXml/item22.xml"/><Relationship Id="rId2" Type="http://schemas.openxmlformats.org/officeDocument/2006/relationships/worksheet" Target="worksheets/sheet2.xml"/><Relationship Id="rId29" Type="http://schemas.openxmlformats.org/officeDocument/2006/relationships/pivotCacheDefinition" Target="pivotCache/pivotCacheDefinition25.xml"/><Relationship Id="rId24" Type="http://schemas.openxmlformats.org/officeDocument/2006/relationships/pivotCacheDefinition" Target="pivotCache/pivotCacheDefinition20.xml"/><Relationship Id="rId40" Type="http://schemas.microsoft.com/office/2007/relationships/slicerCache" Target="slicerCaches/slicerCache11.xml"/><Relationship Id="rId45" Type="http://schemas.openxmlformats.org/officeDocument/2006/relationships/connections" Target="connections.xml"/><Relationship Id="rId66"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(2).xlsx]Charts!Weekly Revenue Trend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c:f>
              <c:strCache>
                <c:ptCount val="1"/>
                <c:pt idx="0">
                  <c:v>Total</c:v>
                </c:pt>
              </c:strCache>
            </c:strRef>
          </c:tx>
          <c:spPr>
            <a:ln w="28575" cap="rnd">
              <a:solidFill>
                <a:schemeClr val="accent1"/>
              </a:solidFill>
              <a:round/>
            </a:ln>
            <a:effectLst/>
          </c:spPr>
          <c:marker>
            <c:symbol val="none"/>
          </c:marker>
          <c:cat>
            <c:strRef>
              <c:f>Charts!$A$2:$A$15</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Charts!$B$2:$B$15</c:f>
              <c:numCache>
                <c:formatCode>"₹"\ ###,##0</c:formatCode>
                <c:ptCount val="14"/>
                <c:pt idx="0">
                  <c:v>20982405</c:v>
                </c:pt>
                <c:pt idx="1">
                  <c:v>21466907</c:v>
                </c:pt>
                <c:pt idx="2">
                  <c:v>17757235</c:v>
                </c:pt>
                <c:pt idx="3">
                  <c:v>21112305</c:v>
                </c:pt>
                <c:pt idx="4">
                  <c:v>17493386</c:v>
                </c:pt>
                <c:pt idx="5">
                  <c:v>21146251</c:v>
                </c:pt>
                <c:pt idx="6">
                  <c:v>21307888</c:v>
                </c:pt>
                <c:pt idx="7">
                  <c:v>17493835</c:v>
                </c:pt>
                <c:pt idx="8">
                  <c:v>21154506</c:v>
                </c:pt>
                <c:pt idx="9">
                  <c:v>21530440</c:v>
                </c:pt>
                <c:pt idx="10">
                  <c:v>21249010</c:v>
                </c:pt>
                <c:pt idx="11">
                  <c:v>17670955</c:v>
                </c:pt>
                <c:pt idx="12">
                  <c:v>17332959</c:v>
                </c:pt>
                <c:pt idx="13">
                  <c:v>3157440</c:v>
                </c:pt>
              </c:numCache>
            </c:numRef>
          </c:val>
          <c:smooth val="0"/>
          <c:extLst>
            <c:ext xmlns:c16="http://schemas.microsoft.com/office/drawing/2014/chart" uri="{C3380CC4-5D6E-409C-BE32-E72D297353CC}">
              <c16:uniqueId val="{00000007-3570-4267-8625-1292D84170ED}"/>
            </c:ext>
          </c:extLst>
        </c:ser>
        <c:dLbls>
          <c:showLegendKey val="0"/>
          <c:showVal val="0"/>
          <c:showCatName val="0"/>
          <c:showSerName val="0"/>
          <c:showPercent val="0"/>
          <c:showBubbleSize val="0"/>
        </c:dLbls>
        <c:smooth val="0"/>
        <c:axId val="1911096240"/>
        <c:axId val="1911083280"/>
      </c:lineChart>
      <c:catAx>
        <c:axId val="191109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83280"/>
        <c:crosses val="autoZero"/>
        <c:auto val="1"/>
        <c:lblAlgn val="ctr"/>
        <c:lblOffset val="100"/>
        <c:noMultiLvlLbl val="0"/>
      </c:catAx>
      <c:valAx>
        <c:axId val="1911083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96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(2).xlsx]Dashboard!Weekly Bookings &amp; Occupancy</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Weekly Bookings &amp; Occupancy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Dashboard!$B$21</c:f>
              <c:strCache>
                <c:ptCount val="1"/>
                <c:pt idx="0">
                  <c:v>Total 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Dashboard!$A$22:$A$35</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Dashboard!$B$22:$B$35</c:f>
              <c:numCache>
                <c:formatCode>0.00</c:formatCode>
                <c:ptCount val="14"/>
                <c:pt idx="0">
                  <c:v>1771</c:v>
                </c:pt>
                <c:pt idx="1">
                  <c:v>1789</c:v>
                </c:pt>
                <c:pt idx="2">
                  <c:v>1465</c:v>
                </c:pt>
                <c:pt idx="3">
                  <c:v>1754</c:v>
                </c:pt>
                <c:pt idx="4">
                  <c:v>1475</c:v>
                </c:pt>
                <c:pt idx="5">
                  <c:v>1784</c:v>
                </c:pt>
                <c:pt idx="6">
                  <c:v>1779</c:v>
                </c:pt>
                <c:pt idx="7">
                  <c:v>1459</c:v>
                </c:pt>
                <c:pt idx="8">
                  <c:v>1777</c:v>
                </c:pt>
                <c:pt idx="9">
                  <c:v>1781</c:v>
                </c:pt>
                <c:pt idx="10">
                  <c:v>1784</c:v>
                </c:pt>
                <c:pt idx="11">
                  <c:v>1457</c:v>
                </c:pt>
                <c:pt idx="12">
                  <c:v>1450</c:v>
                </c:pt>
                <c:pt idx="13">
                  <c:v>270</c:v>
                </c:pt>
              </c:numCache>
            </c:numRef>
          </c:val>
          <c:extLst>
            <c:ext xmlns:c16="http://schemas.microsoft.com/office/drawing/2014/chart" uri="{C3380CC4-5D6E-409C-BE32-E72D297353CC}">
              <c16:uniqueId val="{00000000-4739-495C-872B-AF189E4C4C30}"/>
            </c:ext>
          </c:extLst>
        </c:ser>
        <c:ser>
          <c:idx val="1"/>
          <c:order val="1"/>
          <c:tx>
            <c:strRef>
              <c:f>Dashboard!$C$21</c:f>
              <c:strCache>
                <c:ptCount val="1"/>
                <c:pt idx="0">
                  <c:v>Occupancy%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Dashboard!$A$22:$A$35</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Dashboard!$C$22:$C$35</c:f>
              <c:numCache>
                <c:formatCode>0.00</c:formatCode>
                <c:ptCount val="14"/>
                <c:pt idx="0">
                  <c:v>0.66230366492146597</c:v>
                </c:pt>
                <c:pt idx="1">
                  <c:v>0.66903515332834707</c:v>
                </c:pt>
                <c:pt idx="2">
                  <c:v>0.54786836200448763</c:v>
                </c:pt>
                <c:pt idx="3">
                  <c:v>0.65594614809274499</c:v>
                </c:pt>
                <c:pt idx="4">
                  <c:v>0.55160807778608822</c:v>
                </c:pt>
                <c:pt idx="5">
                  <c:v>0.66716529543754677</c:v>
                </c:pt>
                <c:pt idx="6">
                  <c:v>0.66529543754674647</c:v>
                </c:pt>
                <c:pt idx="7">
                  <c:v>0.54562453253552734</c:v>
                </c:pt>
                <c:pt idx="8">
                  <c:v>0.66454749439042637</c:v>
                </c:pt>
                <c:pt idx="9">
                  <c:v>0.66604338070306657</c:v>
                </c:pt>
                <c:pt idx="10">
                  <c:v>0.66716529543754677</c:v>
                </c:pt>
                <c:pt idx="11">
                  <c:v>0.54487658937920713</c:v>
                </c:pt>
                <c:pt idx="12">
                  <c:v>0.54225878833208674</c:v>
                </c:pt>
                <c:pt idx="13">
                  <c:v>0.70680628272251311</c:v>
                </c:pt>
              </c:numCache>
            </c:numRef>
          </c:val>
          <c:extLst>
            <c:ext xmlns:c16="http://schemas.microsoft.com/office/drawing/2014/chart" uri="{C3380CC4-5D6E-409C-BE32-E72D297353CC}">
              <c16:uniqueId val="{00000001-4739-495C-872B-AF189E4C4C30}"/>
            </c:ext>
          </c:extLst>
        </c:ser>
        <c:dLbls>
          <c:dLblPos val="inEnd"/>
          <c:showLegendKey val="0"/>
          <c:showVal val="1"/>
          <c:showCatName val="0"/>
          <c:showSerName val="0"/>
          <c:showPercent val="0"/>
          <c:showBubbleSize val="0"/>
        </c:dLbls>
        <c:gapWidth val="100"/>
        <c:overlap val="-24"/>
        <c:axId val="1960644352"/>
        <c:axId val="1960656352"/>
      </c:barChart>
      <c:catAx>
        <c:axId val="1960644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656352"/>
        <c:crosses val="autoZero"/>
        <c:auto val="1"/>
        <c:lblAlgn val="ctr"/>
        <c:lblOffset val="100"/>
        <c:noMultiLvlLbl val="0"/>
      </c:catAx>
      <c:valAx>
        <c:axId val="19606563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64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(2).xlsx]Dashboard!Weekday vs Weekend — Revenue &amp; Booking</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Weekday vs Weekend — Revenue &amp; Booking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5286873329492E-2"/>
          <c:y val="0.2103448275862069"/>
          <c:w val="0.94454713126670509"/>
          <c:h val="0.69870930676394083"/>
        </c:manualLayout>
      </c:layout>
      <c:barChart>
        <c:barDir val="col"/>
        <c:grouping val="clustered"/>
        <c:varyColors val="0"/>
        <c:ser>
          <c:idx val="0"/>
          <c:order val="0"/>
          <c:tx>
            <c:strRef>
              <c:f>Dashboard!$B$39</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Dashboard!$A$40:$A$41</c:f>
              <c:strCache>
                <c:ptCount val="2"/>
                <c:pt idx="0">
                  <c:v>weekeday</c:v>
                </c:pt>
                <c:pt idx="1">
                  <c:v>weekend</c:v>
                </c:pt>
              </c:strCache>
            </c:strRef>
          </c:cat>
          <c:val>
            <c:numRef>
              <c:f>Dashboard!$B$40:$B$41</c:f>
              <c:numCache>
                <c:formatCode>"₹"\ ###,##0</c:formatCode>
                <c:ptCount val="2"/>
                <c:pt idx="0">
                  <c:v>163403666</c:v>
                </c:pt>
                <c:pt idx="1">
                  <c:v>97451856</c:v>
                </c:pt>
              </c:numCache>
            </c:numRef>
          </c:val>
          <c:extLst>
            <c:ext xmlns:c16="http://schemas.microsoft.com/office/drawing/2014/chart" uri="{C3380CC4-5D6E-409C-BE32-E72D297353CC}">
              <c16:uniqueId val="{00000000-0881-43CD-ABF9-FF2032C491E0}"/>
            </c:ext>
          </c:extLst>
        </c:ser>
        <c:ser>
          <c:idx val="1"/>
          <c:order val="1"/>
          <c:tx>
            <c:strRef>
              <c:f>Dashboard!$C$39</c:f>
              <c:strCache>
                <c:ptCount val="1"/>
                <c:pt idx="0">
                  <c:v>Total Bookings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Dashboard!$A$40:$A$41</c:f>
              <c:strCache>
                <c:ptCount val="2"/>
                <c:pt idx="0">
                  <c:v>weekeday</c:v>
                </c:pt>
                <c:pt idx="1">
                  <c:v>weekend</c:v>
                </c:pt>
              </c:strCache>
            </c:strRef>
          </c:cat>
          <c:val>
            <c:numRef>
              <c:f>Dashboard!$C$40:$C$41</c:f>
              <c:numCache>
                <c:formatCode>0.00</c:formatCode>
                <c:ptCount val="2"/>
                <c:pt idx="0">
                  <c:v>13646</c:v>
                </c:pt>
                <c:pt idx="1">
                  <c:v>8149</c:v>
                </c:pt>
              </c:numCache>
            </c:numRef>
          </c:val>
          <c:extLst>
            <c:ext xmlns:c16="http://schemas.microsoft.com/office/drawing/2014/chart" uri="{C3380CC4-5D6E-409C-BE32-E72D297353CC}">
              <c16:uniqueId val="{00000001-0881-43CD-ABF9-FF2032C491E0}"/>
            </c:ext>
          </c:extLst>
        </c:ser>
        <c:dLbls>
          <c:dLblPos val="outEnd"/>
          <c:showLegendKey val="0"/>
          <c:showVal val="1"/>
          <c:showCatName val="0"/>
          <c:showSerName val="0"/>
          <c:showPercent val="0"/>
          <c:showBubbleSize val="0"/>
        </c:dLbls>
        <c:gapWidth val="100"/>
        <c:overlap val="-24"/>
        <c:axId val="1960621792"/>
        <c:axId val="1960614592"/>
      </c:barChart>
      <c:catAx>
        <c:axId val="1960621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614592"/>
        <c:crosses val="autoZero"/>
        <c:auto val="1"/>
        <c:lblAlgn val="ctr"/>
        <c:lblOffset val="100"/>
        <c:noMultiLvlLbl val="0"/>
      </c:catAx>
      <c:valAx>
        <c:axId val="196061459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621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(2).xlsx]Dashboard!Revenue by City, Hotel </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City &amp; Hotel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Dashboard!$B$55</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Dashboard!$A$56:$A$63</c:f>
              <c:multiLvlStrCache>
                <c:ptCount val="4"/>
                <c:lvl>
                  <c:pt idx="0">
                    <c:v>Atliq Blu</c:v>
                  </c:pt>
                  <c:pt idx="1">
                    <c:v>Atliq Blu</c:v>
                  </c:pt>
                  <c:pt idx="2">
                    <c:v>Atliq Blu</c:v>
                  </c:pt>
                  <c:pt idx="3">
                    <c:v>Atliq Blu</c:v>
                  </c:pt>
                </c:lvl>
                <c:lvl>
                  <c:pt idx="0">
                    <c:v>Hyderabad</c:v>
                  </c:pt>
                  <c:pt idx="1">
                    <c:v>Delhi</c:v>
                  </c:pt>
                  <c:pt idx="2">
                    <c:v>Bangalore</c:v>
                  </c:pt>
                  <c:pt idx="3">
                    <c:v>Mumbai</c:v>
                  </c:pt>
                </c:lvl>
              </c:multiLvlStrCache>
            </c:multiLvlStrRef>
          </c:cat>
          <c:val>
            <c:numRef>
              <c:f>Dashboard!$B$56:$B$63</c:f>
              <c:numCache>
                <c:formatCode>"₹"\ ###,##0</c:formatCode>
                <c:ptCount val="4"/>
                <c:pt idx="0">
                  <c:v>56040450</c:v>
                </c:pt>
                <c:pt idx="1">
                  <c:v>57933400</c:v>
                </c:pt>
                <c:pt idx="2">
                  <c:v>72963360</c:v>
                </c:pt>
                <c:pt idx="3">
                  <c:v>73918312</c:v>
                </c:pt>
              </c:numCache>
            </c:numRef>
          </c:val>
          <c:extLst>
            <c:ext xmlns:c16="http://schemas.microsoft.com/office/drawing/2014/chart" uri="{C3380CC4-5D6E-409C-BE32-E72D297353CC}">
              <c16:uniqueId val="{00000000-D627-49F6-81DF-ED1B2629C4F0}"/>
            </c:ext>
          </c:extLst>
        </c:ser>
        <c:ser>
          <c:idx val="1"/>
          <c:order val="1"/>
          <c:tx>
            <c:strRef>
              <c:f>Dashboard!$C$55</c:f>
              <c:strCache>
                <c:ptCount val="1"/>
                <c:pt idx="0">
                  <c:v>Occupancy%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Dashboard!$A$56:$A$63</c:f>
              <c:multiLvlStrCache>
                <c:ptCount val="4"/>
                <c:lvl>
                  <c:pt idx="0">
                    <c:v>Atliq Blu</c:v>
                  </c:pt>
                  <c:pt idx="1">
                    <c:v>Atliq Blu</c:v>
                  </c:pt>
                  <c:pt idx="2">
                    <c:v>Atliq Blu</c:v>
                  </c:pt>
                  <c:pt idx="3">
                    <c:v>Atliq Blu</c:v>
                  </c:pt>
                </c:lvl>
                <c:lvl>
                  <c:pt idx="0">
                    <c:v>Hyderabad</c:v>
                  </c:pt>
                  <c:pt idx="1">
                    <c:v>Delhi</c:v>
                  </c:pt>
                  <c:pt idx="2">
                    <c:v>Bangalore</c:v>
                  </c:pt>
                  <c:pt idx="3">
                    <c:v>Mumbai</c:v>
                  </c:pt>
                </c:lvl>
              </c:multiLvlStrCache>
            </c:multiLvlStrRef>
          </c:cat>
          <c:val>
            <c:numRef>
              <c:f>Dashboard!$C$56:$C$63</c:f>
              <c:numCache>
                <c:formatCode>0.00</c:formatCode>
                <c:ptCount val="4"/>
                <c:pt idx="0">
                  <c:v>0.65603413246647702</c:v>
                </c:pt>
                <c:pt idx="1">
                  <c:v>0.65783204288266828</c:v>
                </c:pt>
                <c:pt idx="2">
                  <c:v>0.5328874024526199</c:v>
                </c:pt>
                <c:pt idx="3">
                  <c:v>0.66278772378516626</c:v>
                </c:pt>
              </c:numCache>
            </c:numRef>
          </c:val>
          <c:extLst>
            <c:ext xmlns:c16="http://schemas.microsoft.com/office/drawing/2014/chart" uri="{C3380CC4-5D6E-409C-BE32-E72D297353CC}">
              <c16:uniqueId val="{00000001-D627-49F6-81DF-ED1B2629C4F0}"/>
            </c:ext>
          </c:extLst>
        </c:ser>
        <c:dLbls>
          <c:dLblPos val="outEnd"/>
          <c:showLegendKey val="0"/>
          <c:showVal val="1"/>
          <c:showCatName val="0"/>
          <c:showSerName val="0"/>
          <c:showPercent val="0"/>
          <c:showBubbleSize val="0"/>
        </c:dLbls>
        <c:gapWidth val="115"/>
        <c:overlap val="-20"/>
        <c:axId val="1077612240"/>
        <c:axId val="1077612720"/>
      </c:barChart>
      <c:catAx>
        <c:axId val="10776122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12720"/>
        <c:crosses val="autoZero"/>
        <c:auto val="1"/>
        <c:lblAlgn val="ctr"/>
        <c:lblOffset val="100"/>
        <c:noMultiLvlLbl val="0"/>
      </c:catAx>
      <c:valAx>
        <c:axId val="1077612720"/>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12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(2).xlsx]Dashboard!Class-wise Revenue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Class-wise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Dashboard!$B$70:$B$71</c:f>
              <c:strCache>
                <c:ptCount val="1"/>
                <c:pt idx="0">
                  <c:v>Luxury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Dashboard!$A$72:$A$75</c:f>
              <c:strCache>
                <c:ptCount val="4"/>
                <c:pt idx="0">
                  <c:v>Elite</c:v>
                </c:pt>
                <c:pt idx="1">
                  <c:v>Premium</c:v>
                </c:pt>
                <c:pt idx="2">
                  <c:v>Presidential</c:v>
                </c:pt>
                <c:pt idx="3">
                  <c:v>Standard</c:v>
                </c:pt>
              </c:strCache>
            </c:strRef>
          </c:cat>
          <c:val>
            <c:numRef>
              <c:f>Dashboard!$B$72:$B$75</c:f>
              <c:numCache>
                <c:formatCode>"₹"\ ###,##0</c:formatCode>
                <c:ptCount val="4"/>
                <c:pt idx="0">
                  <c:v>91225314</c:v>
                </c:pt>
                <c:pt idx="1">
                  <c:v>79465008</c:v>
                </c:pt>
                <c:pt idx="2">
                  <c:v>39347784</c:v>
                </c:pt>
                <c:pt idx="3">
                  <c:v>50817416</c:v>
                </c:pt>
              </c:numCache>
            </c:numRef>
          </c:val>
          <c:extLst>
            <c:ext xmlns:c16="http://schemas.microsoft.com/office/drawing/2014/chart" uri="{C3380CC4-5D6E-409C-BE32-E72D297353CC}">
              <c16:uniqueId val="{00000000-D568-402E-9228-56980AE5668C}"/>
            </c:ext>
          </c:extLst>
        </c:ser>
        <c:dLbls>
          <c:showLegendKey val="0"/>
          <c:showVal val="0"/>
          <c:showCatName val="0"/>
          <c:showSerName val="0"/>
          <c:showPercent val="0"/>
          <c:showBubbleSize val="0"/>
        </c:dLbls>
        <c:gapWidth val="150"/>
        <c:overlap val="100"/>
        <c:axId val="1677529664"/>
        <c:axId val="1677530144"/>
      </c:barChart>
      <c:catAx>
        <c:axId val="1677529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30144"/>
        <c:crosses val="autoZero"/>
        <c:auto val="1"/>
        <c:lblAlgn val="ctr"/>
        <c:lblOffset val="100"/>
        <c:noMultiLvlLbl val="0"/>
      </c:catAx>
      <c:valAx>
        <c:axId val="167753014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2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(2).xlsx]Dashboard!Count of bookings by status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bookings by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Dashboard!$B$84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29-4A6C-99E5-37A883147C3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29-4A6C-99E5-37A883147C3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29-4A6C-99E5-37A883147C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Dashboard!$A$85:$A$87</c:f>
              <c:strCache>
                <c:ptCount val="3"/>
                <c:pt idx="0">
                  <c:v>Cancelled</c:v>
                </c:pt>
                <c:pt idx="1">
                  <c:v>Checked Out</c:v>
                </c:pt>
                <c:pt idx="2">
                  <c:v>No Show</c:v>
                </c:pt>
              </c:strCache>
            </c:strRef>
          </c:cat>
          <c:val>
            <c:numRef>
              <c:f>Dashboard!$B$85:$B$87</c:f>
              <c:numCache>
                <c:formatCode>0.00</c:formatCode>
                <c:ptCount val="3"/>
                <c:pt idx="0">
                  <c:v>5373</c:v>
                </c:pt>
                <c:pt idx="1">
                  <c:v>15267</c:v>
                </c:pt>
                <c:pt idx="2">
                  <c:v>1155</c:v>
                </c:pt>
              </c:numCache>
            </c:numRef>
          </c:val>
          <c:extLst>
            <c:ext xmlns:c16="http://schemas.microsoft.com/office/drawing/2014/chart" uri="{C3380CC4-5D6E-409C-BE32-E72D297353CC}">
              <c16:uniqueId val="{00000006-6229-4A6C-99E5-37A883147C3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(2).xlsx]Dashboard!Revenue realized by booking status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realized by booking status</a:t>
            </a:r>
            <a:endParaRPr lang="en-US"/>
          </a:p>
        </c:rich>
      </c:tx>
      <c:layout>
        <c:manualLayout>
          <c:xMode val="edge"/>
          <c:yMode val="edge"/>
          <c:x val="0.24923909873584643"/>
          <c:y val="3.72381600243953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Dashboard!$B$100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Dashboard!$A$101:$A$103</c:f>
              <c:strCache>
                <c:ptCount val="3"/>
                <c:pt idx="0">
                  <c:v>Cancelled</c:v>
                </c:pt>
                <c:pt idx="1">
                  <c:v>Checked Out</c:v>
                </c:pt>
                <c:pt idx="2">
                  <c:v>No Show</c:v>
                </c:pt>
              </c:strCache>
            </c:strRef>
          </c:cat>
          <c:val>
            <c:numRef>
              <c:f>Dashboard!$B$101:$B$103</c:f>
              <c:numCache>
                <c:formatCode>"₹"\ ###,##0</c:formatCode>
                <c:ptCount val="3"/>
                <c:pt idx="0">
                  <c:v>30521682</c:v>
                </c:pt>
                <c:pt idx="1">
                  <c:v>214307980</c:v>
                </c:pt>
                <c:pt idx="2">
                  <c:v>16025860</c:v>
                </c:pt>
              </c:numCache>
            </c:numRef>
          </c:val>
          <c:extLst>
            <c:ext xmlns:c16="http://schemas.microsoft.com/office/drawing/2014/chart" uri="{C3380CC4-5D6E-409C-BE32-E72D297353CC}">
              <c16:uniqueId val="{00000000-E310-47D2-B93E-60025EF0EB4F}"/>
            </c:ext>
          </c:extLst>
        </c:ser>
        <c:dLbls>
          <c:dLblPos val="ctr"/>
          <c:showLegendKey val="0"/>
          <c:showVal val="1"/>
          <c:showCatName val="0"/>
          <c:showSerName val="0"/>
          <c:showPercent val="0"/>
          <c:showBubbleSize val="0"/>
        </c:dLbls>
        <c:gapWidth val="150"/>
        <c:overlap val="100"/>
        <c:axId val="1788732704"/>
        <c:axId val="1788749504"/>
      </c:barChart>
      <c:catAx>
        <c:axId val="1788732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749504"/>
        <c:crosses val="autoZero"/>
        <c:auto val="1"/>
        <c:lblAlgn val="ctr"/>
        <c:lblOffset val="100"/>
        <c:noMultiLvlLbl val="0"/>
      </c:catAx>
      <c:valAx>
        <c:axId val="178874950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732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(2).xlsx]Dashboard!Weekly key trend</c:name>
    <c:fmtId val="2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8401392848273"/>
          <c:y val="0.14789335543583368"/>
          <c:w val="0.57603871391076111"/>
          <c:h val="0.6076742490522018"/>
        </c:manualLayout>
      </c:layout>
      <c:barChart>
        <c:barDir val="col"/>
        <c:grouping val="clustered"/>
        <c:varyColors val="0"/>
        <c:ser>
          <c:idx val="0"/>
          <c:order val="0"/>
          <c:tx>
            <c:strRef>
              <c:f>Dashboard!$B$116</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Dashboard!$A$117:$A$130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Dashboard!$B$117:$B$130</c:f>
              <c:numCache>
                <c:formatCode>"₹"\ ###,##0</c:formatCode>
                <c:ptCount val="14"/>
                <c:pt idx="0">
                  <c:v>20982405</c:v>
                </c:pt>
                <c:pt idx="1">
                  <c:v>21466907</c:v>
                </c:pt>
                <c:pt idx="2">
                  <c:v>17757235</c:v>
                </c:pt>
                <c:pt idx="3">
                  <c:v>21112305</c:v>
                </c:pt>
                <c:pt idx="4">
                  <c:v>17493386</c:v>
                </c:pt>
                <c:pt idx="5">
                  <c:v>21146251</c:v>
                </c:pt>
                <c:pt idx="6">
                  <c:v>21307888</c:v>
                </c:pt>
                <c:pt idx="7">
                  <c:v>17493835</c:v>
                </c:pt>
                <c:pt idx="8">
                  <c:v>21154506</c:v>
                </c:pt>
                <c:pt idx="9">
                  <c:v>21530440</c:v>
                </c:pt>
                <c:pt idx="10">
                  <c:v>21249010</c:v>
                </c:pt>
                <c:pt idx="11">
                  <c:v>17670955</c:v>
                </c:pt>
                <c:pt idx="12">
                  <c:v>17332959</c:v>
                </c:pt>
                <c:pt idx="13">
                  <c:v>3157440</c:v>
                </c:pt>
              </c:numCache>
            </c:numRef>
          </c:val>
          <c:extLst>
            <c:ext xmlns:c16="http://schemas.microsoft.com/office/drawing/2014/chart" uri="{C3380CC4-5D6E-409C-BE32-E72D297353CC}">
              <c16:uniqueId val="{00000000-301B-441F-84C5-662EF879D555}"/>
            </c:ext>
          </c:extLst>
        </c:ser>
        <c:ser>
          <c:idx val="1"/>
          <c:order val="1"/>
          <c:tx>
            <c:strRef>
              <c:f>Dashboard!$C$116</c:f>
              <c:strCache>
                <c:ptCount val="1"/>
                <c:pt idx="0">
                  <c:v>Total Bookings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Dashboard!$A$117:$A$130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Dashboard!$C$117:$C$130</c:f>
              <c:numCache>
                <c:formatCode>0.00</c:formatCode>
                <c:ptCount val="14"/>
                <c:pt idx="0">
                  <c:v>1771</c:v>
                </c:pt>
                <c:pt idx="1">
                  <c:v>1789</c:v>
                </c:pt>
                <c:pt idx="2">
                  <c:v>1465</c:v>
                </c:pt>
                <c:pt idx="3">
                  <c:v>1754</c:v>
                </c:pt>
                <c:pt idx="4">
                  <c:v>1475</c:v>
                </c:pt>
                <c:pt idx="5">
                  <c:v>1784</c:v>
                </c:pt>
                <c:pt idx="6">
                  <c:v>1779</c:v>
                </c:pt>
                <c:pt idx="7">
                  <c:v>1459</c:v>
                </c:pt>
                <c:pt idx="8">
                  <c:v>1777</c:v>
                </c:pt>
                <c:pt idx="9">
                  <c:v>1781</c:v>
                </c:pt>
                <c:pt idx="10">
                  <c:v>1784</c:v>
                </c:pt>
                <c:pt idx="11">
                  <c:v>1457</c:v>
                </c:pt>
                <c:pt idx="12">
                  <c:v>1450</c:v>
                </c:pt>
                <c:pt idx="13">
                  <c:v>270</c:v>
                </c:pt>
              </c:numCache>
            </c:numRef>
          </c:val>
          <c:extLst>
            <c:ext xmlns:c16="http://schemas.microsoft.com/office/drawing/2014/chart" uri="{C3380CC4-5D6E-409C-BE32-E72D297353CC}">
              <c16:uniqueId val="{00000001-301B-441F-84C5-662EF879D555}"/>
            </c:ext>
          </c:extLst>
        </c:ser>
        <c:ser>
          <c:idx val="2"/>
          <c:order val="2"/>
          <c:tx>
            <c:strRef>
              <c:f>Dashboard!$D$116</c:f>
              <c:strCache>
                <c:ptCount val="1"/>
                <c:pt idx="0">
                  <c:v>Occupancy%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Dashboard!$A$117:$A$130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Dashboard!$D$117:$D$130</c:f>
              <c:numCache>
                <c:formatCode>0.00</c:formatCode>
                <c:ptCount val="14"/>
                <c:pt idx="0">
                  <c:v>0.66230366492146597</c:v>
                </c:pt>
                <c:pt idx="1">
                  <c:v>0.66903515332834707</c:v>
                </c:pt>
                <c:pt idx="2">
                  <c:v>0.54786836200448763</c:v>
                </c:pt>
                <c:pt idx="3">
                  <c:v>0.65594614809274499</c:v>
                </c:pt>
                <c:pt idx="4">
                  <c:v>0.55160807778608822</c:v>
                </c:pt>
                <c:pt idx="5">
                  <c:v>0.66716529543754677</c:v>
                </c:pt>
                <c:pt idx="6">
                  <c:v>0.66529543754674647</c:v>
                </c:pt>
                <c:pt idx="7">
                  <c:v>0.54562453253552734</c:v>
                </c:pt>
                <c:pt idx="8">
                  <c:v>0.66454749439042637</c:v>
                </c:pt>
                <c:pt idx="9">
                  <c:v>0.66604338070306657</c:v>
                </c:pt>
                <c:pt idx="10">
                  <c:v>0.66716529543754677</c:v>
                </c:pt>
                <c:pt idx="11">
                  <c:v>0.54487658937920713</c:v>
                </c:pt>
                <c:pt idx="12">
                  <c:v>0.54225878833208674</c:v>
                </c:pt>
                <c:pt idx="13">
                  <c:v>0.70680628272251311</c:v>
                </c:pt>
              </c:numCache>
            </c:numRef>
          </c:val>
          <c:extLst>
            <c:ext xmlns:c16="http://schemas.microsoft.com/office/drawing/2014/chart" uri="{C3380CC4-5D6E-409C-BE32-E72D297353CC}">
              <c16:uniqueId val="{00000002-301B-441F-84C5-662EF879D555}"/>
            </c:ext>
          </c:extLst>
        </c:ser>
        <c:dLbls>
          <c:dLblPos val="outEnd"/>
          <c:showLegendKey val="0"/>
          <c:showVal val="0"/>
          <c:showCatName val="0"/>
          <c:showSerName val="0"/>
          <c:showPercent val="0"/>
          <c:showBubbleSize val="0"/>
        </c:dLbls>
        <c:gapWidth val="100"/>
        <c:overlap val="-24"/>
        <c:axId val="1282519999"/>
        <c:axId val="1282510399"/>
      </c:barChart>
      <c:catAx>
        <c:axId val="1282519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2510399"/>
        <c:crosses val="autoZero"/>
        <c:auto val="1"/>
        <c:lblAlgn val="ctr"/>
        <c:lblOffset val="100"/>
        <c:noMultiLvlLbl val="0"/>
      </c:catAx>
      <c:valAx>
        <c:axId val="1282510399"/>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25199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(2).xlsx]Charts!Weekly Bookings &amp; Occupancy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Weekly Bookings &amp; Occupancy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Charts!$B$21</c:f>
              <c:strCache>
                <c:ptCount val="1"/>
                <c:pt idx="0">
                  <c:v>Total Bookings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Charts!$A$22:$A$35</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Charts!$B$22:$B$35</c:f>
              <c:numCache>
                <c:formatCode>0.00</c:formatCode>
                <c:ptCount val="14"/>
                <c:pt idx="0">
                  <c:v>1771</c:v>
                </c:pt>
                <c:pt idx="1">
                  <c:v>1789</c:v>
                </c:pt>
                <c:pt idx="2">
                  <c:v>1465</c:v>
                </c:pt>
                <c:pt idx="3">
                  <c:v>1754</c:v>
                </c:pt>
                <c:pt idx="4">
                  <c:v>1475</c:v>
                </c:pt>
                <c:pt idx="5">
                  <c:v>1784</c:v>
                </c:pt>
                <c:pt idx="6">
                  <c:v>1779</c:v>
                </c:pt>
                <c:pt idx="7">
                  <c:v>1459</c:v>
                </c:pt>
                <c:pt idx="8">
                  <c:v>1777</c:v>
                </c:pt>
                <c:pt idx="9">
                  <c:v>1781</c:v>
                </c:pt>
                <c:pt idx="10">
                  <c:v>1784</c:v>
                </c:pt>
                <c:pt idx="11">
                  <c:v>1457</c:v>
                </c:pt>
                <c:pt idx="12">
                  <c:v>1450</c:v>
                </c:pt>
                <c:pt idx="13">
                  <c:v>270</c:v>
                </c:pt>
              </c:numCache>
            </c:numRef>
          </c:val>
          <c:extLst>
            <c:ext xmlns:c16="http://schemas.microsoft.com/office/drawing/2014/chart" uri="{C3380CC4-5D6E-409C-BE32-E72D297353CC}">
              <c16:uniqueId val="{0000000D-A3DB-4796-ACB8-49B173D1876B}"/>
            </c:ext>
          </c:extLst>
        </c:ser>
        <c:ser>
          <c:idx val="1"/>
          <c:order val="1"/>
          <c:tx>
            <c:strRef>
              <c:f>Charts!$C$21</c:f>
              <c:strCache>
                <c:ptCount val="1"/>
                <c:pt idx="0">
                  <c:v>Occupancy%</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Charts!$A$22:$A$35</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Charts!$C$22:$C$35</c:f>
              <c:numCache>
                <c:formatCode>0.00</c:formatCode>
                <c:ptCount val="14"/>
                <c:pt idx="0">
                  <c:v>0.66230366492146597</c:v>
                </c:pt>
                <c:pt idx="1">
                  <c:v>0.66903515332834707</c:v>
                </c:pt>
                <c:pt idx="2">
                  <c:v>0.54786836200448763</c:v>
                </c:pt>
                <c:pt idx="3">
                  <c:v>0.65594614809274499</c:v>
                </c:pt>
                <c:pt idx="4">
                  <c:v>0.55160807778608822</c:v>
                </c:pt>
                <c:pt idx="5">
                  <c:v>0.66716529543754677</c:v>
                </c:pt>
                <c:pt idx="6">
                  <c:v>0.66529543754674647</c:v>
                </c:pt>
                <c:pt idx="7">
                  <c:v>0.54562453253552734</c:v>
                </c:pt>
                <c:pt idx="8">
                  <c:v>0.66454749439042637</c:v>
                </c:pt>
                <c:pt idx="9">
                  <c:v>0.66604338070306657</c:v>
                </c:pt>
                <c:pt idx="10">
                  <c:v>0.66716529543754677</c:v>
                </c:pt>
                <c:pt idx="11">
                  <c:v>0.54487658937920713</c:v>
                </c:pt>
                <c:pt idx="12">
                  <c:v>0.54225878833208674</c:v>
                </c:pt>
                <c:pt idx="13">
                  <c:v>0.70680628272251311</c:v>
                </c:pt>
              </c:numCache>
            </c:numRef>
          </c:val>
          <c:extLst>
            <c:ext xmlns:c16="http://schemas.microsoft.com/office/drawing/2014/chart" uri="{C3380CC4-5D6E-409C-BE32-E72D297353CC}">
              <c16:uniqueId val="{0000000E-A3DB-4796-ACB8-49B173D1876B}"/>
            </c:ext>
          </c:extLst>
        </c:ser>
        <c:dLbls>
          <c:showLegendKey val="0"/>
          <c:showVal val="1"/>
          <c:showCatName val="0"/>
          <c:showSerName val="0"/>
          <c:showPercent val="0"/>
          <c:showBubbleSize val="0"/>
        </c:dLbls>
        <c:gapWidth val="219"/>
        <c:overlap val="-27"/>
        <c:axId val="1960644352"/>
        <c:axId val="1960656352"/>
      </c:barChart>
      <c:catAx>
        <c:axId val="196064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56352"/>
        <c:crosses val="autoZero"/>
        <c:auto val="1"/>
        <c:lblAlgn val="ctr"/>
        <c:lblOffset val="100"/>
        <c:noMultiLvlLbl val="0"/>
      </c:catAx>
      <c:valAx>
        <c:axId val="1960656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4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(2).xlsx]Charts!Weekday vs Weekend — Revenue &amp; Booking</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Weekday vs Weekend — Revenue &amp; Booking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Charts!$B$39</c:f>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Charts!$A$40:$A$41</c:f>
              <c:strCache>
                <c:ptCount val="2"/>
                <c:pt idx="0">
                  <c:v>weekeday</c:v>
                </c:pt>
                <c:pt idx="1">
                  <c:v>weekend</c:v>
                </c:pt>
              </c:strCache>
            </c:strRef>
          </c:cat>
          <c:val>
            <c:numRef>
              <c:f>Charts!$B$40:$B$41</c:f>
              <c:numCache>
                <c:formatCode>"₹"\ ###,##0</c:formatCode>
                <c:ptCount val="2"/>
                <c:pt idx="0">
                  <c:v>163403666</c:v>
                </c:pt>
                <c:pt idx="1">
                  <c:v>97451856</c:v>
                </c:pt>
              </c:numCache>
            </c:numRef>
          </c:val>
          <c:extLst>
            <c:ext xmlns:c16="http://schemas.microsoft.com/office/drawing/2014/chart" uri="{C3380CC4-5D6E-409C-BE32-E72D297353CC}">
              <c16:uniqueId val="{0000000D-BD74-435A-AD84-DB06593751B9}"/>
            </c:ext>
          </c:extLst>
        </c:ser>
        <c:ser>
          <c:idx val="1"/>
          <c:order val="1"/>
          <c:tx>
            <c:strRef>
              <c:f>Charts!$C$39</c:f>
              <c:strCache>
                <c:ptCount val="1"/>
                <c:pt idx="0">
                  <c:v>Total Bookings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Charts!$A$40:$A$41</c:f>
              <c:strCache>
                <c:ptCount val="2"/>
                <c:pt idx="0">
                  <c:v>weekeday</c:v>
                </c:pt>
                <c:pt idx="1">
                  <c:v>weekend</c:v>
                </c:pt>
              </c:strCache>
            </c:strRef>
          </c:cat>
          <c:val>
            <c:numRef>
              <c:f>Charts!$C$40:$C$41</c:f>
              <c:numCache>
                <c:formatCode>0.00</c:formatCode>
                <c:ptCount val="2"/>
                <c:pt idx="0">
                  <c:v>13646</c:v>
                </c:pt>
                <c:pt idx="1">
                  <c:v>8149</c:v>
                </c:pt>
              </c:numCache>
            </c:numRef>
          </c:val>
          <c:extLst>
            <c:ext xmlns:c16="http://schemas.microsoft.com/office/drawing/2014/chart" uri="{C3380CC4-5D6E-409C-BE32-E72D297353CC}">
              <c16:uniqueId val="{0000000E-BD74-435A-AD84-DB06593751B9}"/>
            </c:ext>
          </c:extLst>
        </c:ser>
        <c:dLbls>
          <c:dLblPos val="outEnd"/>
          <c:showLegendKey val="0"/>
          <c:showVal val="1"/>
          <c:showCatName val="0"/>
          <c:showSerName val="0"/>
          <c:showPercent val="0"/>
          <c:showBubbleSize val="0"/>
        </c:dLbls>
        <c:gapWidth val="219"/>
        <c:overlap val="-27"/>
        <c:axId val="1960621792"/>
        <c:axId val="1960614592"/>
      </c:barChart>
      <c:catAx>
        <c:axId val="19606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14592"/>
        <c:crosses val="autoZero"/>
        <c:auto val="1"/>
        <c:lblAlgn val="ctr"/>
        <c:lblOffset val="100"/>
        <c:noMultiLvlLbl val="0"/>
      </c:catAx>
      <c:valAx>
        <c:axId val="1960614592"/>
        <c:scaling>
          <c:orientation val="minMax"/>
        </c:scaling>
        <c:delete val="1"/>
        <c:axPos val="l"/>
        <c:numFmt formatCode="&quot;₹&quot;\ ###,##0" sourceLinked="1"/>
        <c:majorTickMark val="none"/>
        <c:minorTickMark val="none"/>
        <c:tickLblPos val="nextTo"/>
        <c:crossAx val="1960621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(2).xlsx]Charts!Revenue by City, Hotel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Revenue by City &amp; Hotel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Charts!$B$55</c:f>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Charts!$A$56:$A$62</c:f>
              <c:multiLvlStrCache>
                <c:ptCount val="4"/>
                <c:lvl>
                  <c:pt idx="0">
                    <c:v>Atliq Blu</c:v>
                  </c:pt>
                  <c:pt idx="1">
                    <c:v>Atliq Blu</c:v>
                  </c:pt>
                  <c:pt idx="2">
                    <c:v>Atliq Blu</c:v>
                  </c:pt>
                </c:lvl>
                <c:lvl>
                  <c:pt idx="0">
                    <c:v>Hyderabad</c:v>
                  </c:pt>
                  <c:pt idx="1">
                    <c:v>Delhi</c:v>
                  </c:pt>
                  <c:pt idx="2">
                    <c:v>Bangalore</c:v>
                  </c:pt>
                  <c:pt idx="3">
                    <c:v>Mumbai</c:v>
                  </c:pt>
                </c:lvl>
              </c:multiLvlStrCache>
            </c:multiLvlStrRef>
          </c:cat>
          <c:val>
            <c:numRef>
              <c:f>Charts!$B$56:$B$62</c:f>
              <c:numCache>
                <c:formatCode>"₹"\ ###,##0</c:formatCode>
                <c:ptCount val="4"/>
                <c:pt idx="0">
                  <c:v>56040450</c:v>
                </c:pt>
                <c:pt idx="1">
                  <c:v>57933400</c:v>
                </c:pt>
                <c:pt idx="2">
                  <c:v>72963360</c:v>
                </c:pt>
                <c:pt idx="3">
                  <c:v>73918312</c:v>
                </c:pt>
              </c:numCache>
            </c:numRef>
          </c:val>
          <c:extLst>
            <c:ext xmlns:c16="http://schemas.microsoft.com/office/drawing/2014/chart" uri="{C3380CC4-5D6E-409C-BE32-E72D297353CC}">
              <c16:uniqueId val="{0000000D-D979-43F9-B1C1-69272FFA9551}"/>
            </c:ext>
          </c:extLst>
        </c:ser>
        <c:ser>
          <c:idx val="1"/>
          <c:order val="1"/>
          <c:tx>
            <c:strRef>
              <c:f>Charts!$C$55</c:f>
              <c:strCache>
                <c:ptCount val="1"/>
                <c:pt idx="0">
                  <c:v>Occupancy%</c:v>
                </c:pt>
              </c:strCache>
            </c:strRef>
          </c:tx>
          <c:spPr>
            <a:solidFill>
              <a:schemeClr val="accent2"/>
            </a:solidFill>
            <a:ln>
              <a:noFill/>
            </a:ln>
            <a:effectLst/>
          </c:spPr>
          <c:invertIfNegative val="0"/>
          <c:cat>
            <c:multiLvlStrRef>
              <c:f>Charts!$A$56:$A$62</c:f>
              <c:multiLvlStrCache>
                <c:ptCount val="4"/>
                <c:lvl>
                  <c:pt idx="0">
                    <c:v>Atliq Blu</c:v>
                  </c:pt>
                  <c:pt idx="1">
                    <c:v>Atliq Blu</c:v>
                  </c:pt>
                  <c:pt idx="2">
                    <c:v>Atliq Blu</c:v>
                  </c:pt>
                </c:lvl>
                <c:lvl>
                  <c:pt idx="0">
                    <c:v>Hyderabad</c:v>
                  </c:pt>
                  <c:pt idx="1">
                    <c:v>Delhi</c:v>
                  </c:pt>
                  <c:pt idx="2">
                    <c:v>Bangalore</c:v>
                  </c:pt>
                  <c:pt idx="3">
                    <c:v>Mumbai</c:v>
                  </c:pt>
                </c:lvl>
              </c:multiLvlStrCache>
            </c:multiLvlStrRef>
          </c:cat>
          <c:val>
            <c:numRef>
              <c:f>Charts!$C$56:$C$62</c:f>
              <c:numCache>
                <c:formatCode>0.00</c:formatCode>
                <c:ptCount val="4"/>
                <c:pt idx="0">
                  <c:v>0.65603413246647702</c:v>
                </c:pt>
                <c:pt idx="1">
                  <c:v>0.65783204288266828</c:v>
                </c:pt>
                <c:pt idx="2">
                  <c:v>0.5328874024526199</c:v>
                </c:pt>
                <c:pt idx="3">
                  <c:v>0.66278772378516626</c:v>
                </c:pt>
              </c:numCache>
            </c:numRef>
          </c:val>
          <c:extLst>
            <c:ext xmlns:c16="http://schemas.microsoft.com/office/drawing/2014/chart" uri="{C3380CC4-5D6E-409C-BE32-E72D297353CC}">
              <c16:uniqueId val="{0000000E-D979-43F9-B1C1-69272FFA9551}"/>
            </c:ext>
          </c:extLst>
        </c:ser>
        <c:dLbls>
          <c:showLegendKey val="0"/>
          <c:showVal val="0"/>
          <c:showCatName val="0"/>
          <c:showSerName val="0"/>
          <c:showPercent val="0"/>
          <c:showBubbleSize val="0"/>
        </c:dLbls>
        <c:gapWidth val="182"/>
        <c:axId val="1077612240"/>
        <c:axId val="1077612720"/>
      </c:barChart>
      <c:catAx>
        <c:axId val="1077612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12720"/>
        <c:crosses val="autoZero"/>
        <c:auto val="1"/>
        <c:lblAlgn val="ctr"/>
        <c:lblOffset val="100"/>
        <c:noMultiLvlLbl val="0"/>
      </c:catAx>
      <c:valAx>
        <c:axId val="1077612720"/>
        <c:scaling>
          <c:orientation val="minMax"/>
        </c:scaling>
        <c:delete val="1"/>
        <c:axPos val="b"/>
        <c:numFmt formatCode="&quot;₹&quot;\ ###,##0" sourceLinked="1"/>
        <c:majorTickMark val="out"/>
        <c:minorTickMark val="none"/>
        <c:tickLblPos val="nextTo"/>
        <c:crossAx val="1077612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(2).xlsx]Charts!Class-wise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Class-wise Revenue</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Charts!$B$70:$B$71</c:f>
              <c:strCache>
                <c:ptCount val="1"/>
                <c:pt idx="0">
                  <c:v>Luxury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Charts!$A$72:$A$75</c:f>
              <c:strCache>
                <c:ptCount val="4"/>
                <c:pt idx="0">
                  <c:v>Elite</c:v>
                </c:pt>
                <c:pt idx="1">
                  <c:v>Premium</c:v>
                </c:pt>
                <c:pt idx="2">
                  <c:v>Presidential</c:v>
                </c:pt>
                <c:pt idx="3">
                  <c:v>Standard</c:v>
                </c:pt>
              </c:strCache>
            </c:strRef>
          </c:cat>
          <c:val>
            <c:numRef>
              <c:f>Charts!$B$72:$B$75</c:f>
              <c:numCache>
                <c:formatCode>"₹"\ ###,##0</c:formatCode>
                <c:ptCount val="4"/>
                <c:pt idx="0">
                  <c:v>91225314</c:v>
                </c:pt>
                <c:pt idx="1">
                  <c:v>79465008</c:v>
                </c:pt>
                <c:pt idx="2">
                  <c:v>39347784</c:v>
                </c:pt>
                <c:pt idx="3">
                  <c:v>50817416</c:v>
                </c:pt>
              </c:numCache>
            </c:numRef>
          </c:val>
          <c:extLst>
            <c:ext xmlns:c16="http://schemas.microsoft.com/office/drawing/2014/chart" uri="{C3380CC4-5D6E-409C-BE32-E72D297353CC}">
              <c16:uniqueId val="{00000013-0CE2-41D5-8596-A5155E5127DA}"/>
            </c:ext>
          </c:extLst>
        </c:ser>
        <c:dLbls>
          <c:dLblPos val="inEnd"/>
          <c:showLegendKey val="0"/>
          <c:showVal val="1"/>
          <c:showCatName val="0"/>
          <c:showSerName val="0"/>
          <c:showPercent val="0"/>
          <c:showBubbleSize val="0"/>
        </c:dLbls>
        <c:gapWidth val="150"/>
        <c:overlap val="100"/>
        <c:axId val="1677529664"/>
        <c:axId val="1677530144"/>
      </c:barChart>
      <c:catAx>
        <c:axId val="16775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30144"/>
        <c:crosses val="autoZero"/>
        <c:auto val="1"/>
        <c:lblAlgn val="ctr"/>
        <c:lblOffset val="100"/>
        <c:noMultiLvlLbl val="0"/>
      </c:catAx>
      <c:valAx>
        <c:axId val="1677530144"/>
        <c:scaling>
          <c:orientation val="minMax"/>
        </c:scaling>
        <c:delete val="1"/>
        <c:axPos val="l"/>
        <c:numFmt formatCode="&quot;₹&quot;\ ###,##0" sourceLinked="1"/>
        <c:majorTickMark val="none"/>
        <c:minorTickMark val="none"/>
        <c:tickLblPos val="nextTo"/>
        <c:crossAx val="167752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(2).xlsx]Charts!Count of bookings by status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Count of bookings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a:glow>
              <a:schemeClr val="accent1">
                <a:alpha val="40000"/>
              </a:schemeClr>
            </a:glow>
            <a:softEdge rad="0"/>
          </a:effectLst>
        </c:spPr>
        <c:marker>
          <c:symbol val="none"/>
        </c:marker>
        <c:dLbl>
          <c:idx val="0"/>
          <c:numFmt formatCode="#,##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a:glow>
              <a:schemeClr val="accent1">
                <a:alpha val="40000"/>
              </a:schemeClr>
            </a:glow>
            <a:softEdge rad="0"/>
          </a:effectLst>
        </c:spPr>
      </c:pivotFmt>
      <c:pivotFmt>
        <c:idx val="2"/>
        <c:spPr>
          <a:solidFill>
            <a:schemeClr val="accent1"/>
          </a:solidFill>
          <a:ln w="19050">
            <a:noFill/>
          </a:ln>
          <a:effectLst>
            <a:glow>
              <a:schemeClr val="accent1">
                <a:alpha val="40000"/>
              </a:schemeClr>
            </a:glow>
            <a:softEdge rad="0"/>
          </a:effectLst>
        </c:spPr>
      </c:pivotFmt>
      <c:pivotFmt>
        <c:idx val="3"/>
        <c:spPr>
          <a:solidFill>
            <a:schemeClr val="accent1"/>
          </a:solidFill>
          <a:ln w="19050">
            <a:noFill/>
          </a:ln>
          <a:effectLst>
            <a:glow>
              <a:schemeClr val="accent1">
                <a:alpha val="40000"/>
              </a:schemeClr>
            </a:glow>
            <a:softEdge rad="0"/>
          </a:effectLst>
        </c:spPr>
      </c:pivotFmt>
    </c:pivotFmts>
    <c:plotArea>
      <c:layout/>
      <c:doughnutChart>
        <c:varyColors val="1"/>
        <c:ser>
          <c:idx val="0"/>
          <c:order val="0"/>
          <c:tx>
            <c:strRef>
              <c:f>Charts!$B$84</c:f>
              <c:strCache>
                <c:ptCount val="1"/>
                <c:pt idx="0">
                  <c:v>Total</c:v>
                </c:pt>
              </c:strCache>
            </c:strRef>
          </c:tx>
          <c:spPr>
            <a:ln>
              <a:noFill/>
            </a:ln>
            <a:effectLst>
              <a:glow>
                <a:schemeClr val="accent1">
                  <a:alpha val="40000"/>
                </a:schemeClr>
              </a:glow>
              <a:softEdge rad="0"/>
            </a:effectLst>
          </c:spPr>
          <c:dPt>
            <c:idx val="0"/>
            <c:bubble3D val="0"/>
            <c:spPr>
              <a:solidFill>
                <a:schemeClr val="accent1"/>
              </a:solidFill>
              <a:ln w="19050">
                <a:noFill/>
              </a:ln>
              <a:effectLst>
                <a:glow>
                  <a:schemeClr val="accent1">
                    <a:alpha val="40000"/>
                  </a:schemeClr>
                </a:glow>
                <a:softEdge rad="0"/>
              </a:effectLst>
            </c:spPr>
            <c:extLst>
              <c:ext xmlns:c16="http://schemas.microsoft.com/office/drawing/2014/chart" uri="{C3380CC4-5D6E-409C-BE32-E72D297353CC}">
                <c16:uniqueId val="{00000001-A105-4A16-9DC5-556C080F83B6}"/>
              </c:ext>
            </c:extLst>
          </c:dPt>
          <c:dPt>
            <c:idx val="1"/>
            <c:bubble3D val="0"/>
            <c:spPr>
              <a:solidFill>
                <a:schemeClr val="accent2"/>
              </a:solidFill>
              <a:ln w="19050">
                <a:noFill/>
              </a:ln>
              <a:effectLst>
                <a:glow>
                  <a:schemeClr val="accent1">
                    <a:alpha val="40000"/>
                  </a:schemeClr>
                </a:glow>
                <a:softEdge rad="0"/>
              </a:effectLst>
            </c:spPr>
            <c:extLst>
              <c:ext xmlns:c16="http://schemas.microsoft.com/office/drawing/2014/chart" uri="{C3380CC4-5D6E-409C-BE32-E72D297353CC}">
                <c16:uniqueId val="{00000003-A105-4A16-9DC5-556C080F83B6}"/>
              </c:ext>
            </c:extLst>
          </c:dPt>
          <c:dPt>
            <c:idx val="2"/>
            <c:bubble3D val="0"/>
            <c:spPr>
              <a:solidFill>
                <a:schemeClr val="accent3"/>
              </a:solidFill>
              <a:ln w="19050">
                <a:noFill/>
              </a:ln>
              <a:effectLst>
                <a:glow>
                  <a:schemeClr val="accent1">
                    <a:alpha val="40000"/>
                  </a:schemeClr>
                </a:glow>
                <a:softEdge rad="0"/>
              </a:effectLst>
            </c:spPr>
            <c:extLst>
              <c:ext xmlns:c16="http://schemas.microsoft.com/office/drawing/2014/chart" uri="{C3380CC4-5D6E-409C-BE32-E72D297353CC}">
                <c16:uniqueId val="{00000005-A105-4A16-9DC5-556C080F83B6}"/>
              </c:ext>
            </c:extLst>
          </c:dPt>
          <c:dLbls>
            <c:numFmt formatCode="#,##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Charts!$A$85:$A$87</c:f>
              <c:strCache>
                <c:ptCount val="3"/>
                <c:pt idx="0">
                  <c:v>Cancelled</c:v>
                </c:pt>
                <c:pt idx="1">
                  <c:v>Checked Out</c:v>
                </c:pt>
                <c:pt idx="2">
                  <c:v>No Show</c:v>
                </c:pt>
              </c:strCache>
            </c:strRef>
          </c:cat>
          <c:val>
            <c:numRef>
              <c:f>Charts!$B$85:$B$87</c:f>
              <c:numCache>
                <c:formatCode>0.00</c:formatCode>
                <c:ptCount val="3"/>
                <c:pt idx="0">
                  <c:v>5373</c:v>
                </c:pt>
                <c:pt idx="1">
                  <c:v>15267</c:v>
                </c:pt>
                <c:pt idx="2">
                  <c:v>1155</c:v>
                </c:pt>
              </c:numCache>
            </c:numRef>
          </c:val>
          <c:extLst>
            <c:ext xmlns:c16="http://schemas.microsoft.com/office/drawing/2014/chart" uri="{C3380CC4-5D6E-409C-BE32-E72D297353CC}">
              <c16:uniqueId val="{0000000D-448F-4B3C-AE3B-C20EE1CD3D95}"/>
            </c:ext>
          </c:extLst>
        </c:ser>
        <c:dLbls>
          <c:showLegendKey val="0"/>
          <c:showVal val="1"/>
          <c:showCatName val="0"/>
          <c:showSerName val="0"/>
          <c:showPercent val="0"/>
          <c:showBubbleSize val="0"/>
          <c:showLeaderLines val="1"/>
        </c:dLbls>
        <c:firstSliceAng val="0"/>
        <c:holeSize val="6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(2).xlsx]Charts!Revenue realized by booking status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Revenue realized by booking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Charts!$B$100</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Charts!$A$101:$A$103</c:f>
              <c:strCache>
                <c:ptCount val="3"/>
                <c:pt idx="0">
                  <c:v>Cancelled</c:v>
                </c:pt>
                <c:pt idx="1">
                  <c:v>Checked Out</c:v>
                </c:pt>
                <c:pt idx="2">
                  <c:v>No Show</c:v>
                </c:pt>
              </c:strCache>
            </c:strRef>
          </c:cat>
          <c:val>
            <c:numRef>
              <c:f>Charts!$B$101:$B$103</c:f>
              <c:numCache>
                <c:formatCode>"₹"\ ###,##0</c:formatCode>
                <c:ptCount val="3"/>
                <c:pt idx="0">
                  <c:v>30521682</c:v>
                </c:pt>
                <c:pt idx="1">
                  <c:v>214307980</c:v>
                </c:pt>
                <c:pt idx="2">
                  <c:v>16025860</c:v>
                </c:pt>
              </c:numCache>
            </c:numRef>
          </c:val>
          <c:extLst>
            <c:ext xmlns:c16="http://schemas.microsoft.com/office/drawing/2014/chart" uri="{C3380CC4-5D6E-409C-BE32-E72D297353CC}">
              <c16:uniqueId val="{00000007-995E-4289-89FA-21A96DBCFF2F}"/>
            </c:ext>
          </c:extLst>
        </c:ser>
        <c:dLbls>
          <c:dLblPos val="ctr"/>
          <c:showLegendKey val="0"/>
          <c:showVal val="1"/>
          <c:showCatName val="0"/>
          <c:showSerName val="0"/>
          <c:showPercent val="0"/>
          <c:showBubbleSize val="0"/>
        </c:dLbls>
        <c:gapWidth val="150"/>
        <c:overlap val="100"/>
        <c:axId val="1788732704"/>
        <c:axId val="1788749504"/>
      </c:barChart>
      <c:catAx>
        <c:axId val="178873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49504"/>
        <c:crosses val="autoZero"/>
        <c:auto val="1"/>
        <c:lblAlgn val="ctr"/>
        <c:lblOffset val="100"/>
        <c:noMultiLvlLbl val="0"/>
      </c:catAx>
      <c:valAx>
        <c:axId val="17887495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32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(2).xlsx]Charts!Weekly key trend</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Charts!$B$116</c:f>
              <c:strCache>
                <c:ptCount val="1"/>
                <c:pt idx="0">
                  <c:v>Revenue</c:v>
                </c:pt>
              </c:strCache>
            </c:strRef>
          </c:tx>
          <c:spPr>
            <a:solidFill>
              <a:schemeClr val="accent1"/>
            </a:solidFill>
            <a:ln>
              <a:noFill/>
            </a:ln>
            <a:effectLst/>
          </c:spPr>
          <c:invertIfNegative val="0"/>
          <c:cat>
            <c:strRef>
              <c:f>Charts!$A$117:$A$130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Charts!$B$117:$B$130</c:f>
              <c:numCache>
                <c:formatCode>"₹"\ ###,##0</c:formatCode>
                <c:ptCount val="14"/>
                <c:pt idx="0">
                  <c:v>20982405</c:v>
                </c:pt>
                <c:pt idx="1">
                  <c:v>21466907</c:v>
                </c:pt>
                <c:pt idx="2">
                  <c:v>17757235</c:v>
                </c:pt>
                <c:pt idx="3">
                  <c:v>21112305</c:v>
                </c:pt>
                <c:pt idx="4">
                  <c:v>17493386</c:v>
                </c:pt>
                <c:pt idx="5">
                  <c:v>21146251</c:v>
                </c:pt>
                <c:pt idx="6">
                  <c:v>21307888</c:v>
                </c:pt>
                <c:pt idx="7">
                  <c:v>17493835</c:v>
                </c:pt>
                <c:pt idx="8">
                  <c:v>21154506</c:v>
                </c:pt>
                <c:pt idx="9">
                  <c:v>21530440</c:v>
                </c:pt>
                <c:pt idx="10">
                  <c:v>21249010</c:v>
                </c:pt>
                <c:pt idx="11">
                  <c:v>17670955</c:v>
                </c:pt>
                <c:pt idx="12">
                  <c:v>17332959</c:v>
                </c:pt>
                <c:pt idx="13">
                  <c:v>3157440</c:v>
                </c:pt>
              </c:numCache>
            </c:numRef>
          </c:val>
          <c:extLst>
            <c:ext xmlns:c16="http://schemas.microsoft.com/office/drawing/2014/chart" uri="{C3380CC4-5D6E-409C-BE32-E72D297353CC}">
              <c16:uniqueId val="{00000000-80B5-4676-8768-4E359D640FEB}"/>
            </c:ext>
          </c:extLst>
        </c:ser>
        <c:ser>
          <c:idx val="1"/>
          <c:order val="1"/>
          <c:tx>
            <c:strRef>
              <c:f>Charts!$C$116</c:f>
              <c:strCache>
                <c:ptCount val="1"/>
                <c:pt idx="0">
                  <c:v>Total Bookings</c:v>
                </c:pt>
              </c:strCache>
            </c:strRef>
          </c:tx>
          <c:spPr>
            <a:solidFill>
              <a:schemeClr val="accent2"/>
            </a:solidFill>
            <a:ln>
              <a:noFill/>
            </a:ln>
            <a:effectLst/>
          </c:spPr>
          <c:invertIfNegative val="0"/>
          <c:cat>
            <c:strRef>
              <c:f>Charts!$A$117:$A$130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Charts!$C$117:$C$130</c:f>
              <c:numCache>
                <c:formatCode>0.00</c:formatCode>
                <c:ptCount val="14"/>
                <c:pt idx="0">
                  <c:v>1771</c:v>
                </c:pt>
                <c:pt idx="1">
                  <c:v>1789</c:v>
                </c:pt>
                <c:pt idx="2">
                  <c:v>1465</c:v>
                </c:pt>
                <c:pt idx="3">
                  <c:v>1754</c:v>
                </c:pt>
                <c:pt idx="4">
                  <c:v>1475</c:v>
                </c:pt>
                <c:pt idx="5">
                  <c:v>1784</c:v>
                </c:pt>
                <c:pt idx="6">
                  <c:v>1779</c:v>
                </c:pt>
                <c:pt idx="7">
                  <c:v>1459</c:v>
                </c:pt>
                <c:pt idx="8">
                  <c:v>1777</c:v>
                </c:pt>
                <c:pt idx="9">
                  <c:v>1781</c:v>
                </c:pt>
                <c:pt idx="10">
                  <c:v>1784</c:v>
                </c:pt>
                <c:pt idx="11">
                  <c:v>1457</c:v>
                </c:pt>
                <c:pt idx="12">
                  <c:v>1450</c:v>
                </c:pt>
                <c:pt idx="13">
                  <c:v>270</c:v>
                </c:pt>
              </c:numCache>
            </c:numRef>
          </c:val>
          <c:extLst>
            <c:ext xmlns:c16="http://schemas.microsoft.com/office/drawing/2014/chart" uri="{C3380CC4-5D6E-409C-BE32-E72D297353CC}">
              <c16:uniqueId val="{00000001-80B5-4676-8768-4E359D640FEB}"/>
            </c:ext>
          </c:extLst>
        </c:ser>
        <c:ser>
          <c:idx val="2"/>
          <c:order val="2"/>
          <c:tx>
            <c:strRef>
              <c:f>Charts!$D$116</c:f>
              <c:strCache>
                <c:ptCount val="1"/>
                <c:pt idx="0">
                  <c:v>Occupancy%</c:v>
                </c:pt>
              </c:strCache>
            </c:strRef>
          </c:tx>
          <c:spPr>
            <a:solidFill>
              <a:schemeClr val="accent3"/>
            </a:solidFill>
            <a:ln>
              <a:noFill/>
            </a:ln>
            <a:effectLst/>
          </c:spPr>
          <c:invertIfNegative val="0"/>
          <c:cat>
            <c:strRef>
              <c:f>Charts!$A$117:$A$130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Charts!$D$117:$D$130</c:f>
              <c:numCache>
                <c:formatCode>0.00</c:formatCode>
                <c:ptCount val="14"/>
                <c:pt idx="0">
                  <c:v>0.66230366492146597</c:v>
                </c:pt>
                <c:pt idx="1">
                  <c:v>0.66903515332834707</c:v>
                </c:pt>
                <c:pt idx="2">
                  <c:v>0.54786836200448763</c:v>
                </c:pt>
                <c:pt idx="3">
                  <c:v>0.65594614809274499</c:v>
                </c:pt>
                <c:pt idx="4">
                  <c:v>0.55160807778608822</c:v>
                </c:pt>
                <c:pt idx="5">
                  <c:v>0.66716529543754677</c:v>
                </c:pt>
                <c:pt idx="6">
                  <c:v>0.66529543754674647</c:v>
                </c:pt>
                <c:pt idx="7">
                  <c:v>0.54562453253552734</c:v>
                </c:pt>
                <c:pt idx="8">
                  <c:v>0.66454749439042637</c:v>
                </c:pt>
                <c:pt idx="9">
                  <c:v>0.66604338070306657</c:v>
                </c:pt>
                <c:pt idx="10">
                  <c:v>0.66716529543754677</c:v>
                </c:pt>
                <c:pt idx="11">
                  <c:v>0.54487658937920713</c:v>
                </c:pt>
                <c:pt idx="12">
                  <c:v>0.54225878833208674</c:v>
                </c:pt>
                <c:pt idx="13">
                  <c:v>0.70680628272251311</c:v>
                </c:pt>
              </c:numCache>
            </c:numRef>
          </c:val>
          <c:extLst>
            <c:ext xmlns:c16="http://schemas.microsoft.com/office/drawing/2014/chart" uri="{C3380CC4-5D6E-409C-BE32-E72D297353CC}">
              <c16:uniqueId val="{00000002-80B5-4676-8768-4E359D640FEB}"/>
            </c:ext>
          </c:extLst>
        </c:ser>
        <c:dLbls>
          <c:showLegendKey val="0"/>
          <c:showVal val="0"/>
          <c:showCatName val="0"/>
          <c:showSerName val="0"/>
          <c:showPercent val="0"/>
          <c:showBubbleSize val="0"/>
        </c:dLbls>
        <c:gapWidth val="219"/>
        <c:overlap val="-27"/>
        <c:axId val="1282519999"/>
        <c:axId val="1282510399"/>
      </c:barChart>
      <c:catAx>
        <c:axId val="128251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510399"/>
        <c:crosses val="autoZero"/>
        <c:auto val="1"/>
        <c:lblAlgn val="ctr"/>
        <c:lblOffset val="100"/>
        <c:noMultiLvlLbl val="0"/>
      </c:catAx>
      <c:valAx>
        <c:axId val="1282510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51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SEPt_UPDATED_HOSPITALITY_ANALYSIS (1)_shreya dashboard (2).xlsx]Dashboard!Weekly Revenue Trend</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Weekly Revenue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2299252316032"/>
          <c:y val="0.18706666666666666"/>
          <c:w val="0.80918251233728189"/>
          <c:h val="0.73205214348206471"/>
        </c:manualLayout>
      </c:layout>
      <c:lineChart>
        <c:grouping val="standard"/>
        <c:varyColors val="0"/>
        <c:ser>
          <c:idx val="0"/>
          <c:order val="0"/>
          <c:tx>
            <c:strRef>
              <c:f>Dashboard!$B$1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Dashboard!$A$2:$A$15</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Dashboard!$B$2:$B$15</c:f>
              <c:numCache>
                <c:formatCode>"₹"\ ###,##0</c:formatCode>
                <c:ptCount val="14"/>
                <c:pt idx="0">
                  <c:v>20982405</c:v>
                </c:pt>
                <c:pt idx="1">
                  <c:v>21466907</c:v>
                </c:pt>
                <c:pt idx="2">
                  <c:v>17757235</c:v>
                </c:pt>
                <c:pt idx="3">
                  <c:v>21112305</c:v>
                </c:pt>
                <c:pt idx="4">
                  <c:v>17493386</c:v>
                </c:pt>
                <c:pt idx="5">
                  <c:v>21146251</c:v>
                </c:pt>
                <c:pt idx="6">
                  <c:v>21307888</c:v>
                </c:pt>
                <c:pt idx="7">
                  <c:v>17493835</c:v>
                </c:pt>
                <c:pt idx="8">
                  <c:v>21154506</c:v>
                </c:pt>
                <c:pt idx="9">
                  <c:v>21530440</c:v>
                </c:pt>
                <c:pt idx="10">
                  <c:v>21249010</c:v>
                </c:pt>
                <c:pt idx="11">
                  <c:v>17670955</c:v>
                </c:pt>
                <c:pt idx="12">
                  <c:v>17332959</c:v>
                </c:pt>
                <c:pt idx="13">
                  <c:v>3157440</c:v>
                </c:pt>
              </c:numCache>
            </c:numRef>
          </c:val>
          <c:smooth val="0"/>
          <c:extLst>
            <c:ext xmlns:c16="http://schemas.microsoft.com/office/drawing/2014/chart" uri="{C3380CC4-5D6E-409C-BE32-E72D297353CC}">
              <c16:uniqueId val="{00000000-5AB2-432C-BB41-489D35AED8BA}"/>
            </c:ext>
          </c:extLst>
        </c:ser>
        <c:dLbls>
          <c:showLegendKey val="0"/>
          <c:showVal val="0"/>
          <c:showCatName val="0"/>
          <c:showSerName val="0"/>
          <c:showPercent val="0"/>
          <c:showBubbleSize val="0"/>
        </c:dLbls>
        <c:marker val="1"/>
        <c:smooth val="0"/>
        <c:axId val="1911096240"/>
        <c:axId val="1911083280"/>
      </c:lineChart>
      <c:catAx>
        <c:axId val="1911096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083280"/>
        <c:crosses val="autoZero"/>
        <c:auto val="1"/>
        <c:lblAlgn val="ctr"/>
        <c:lblOffset val="100"/>
        <c:noMultiLvlLbl val="0"/>
      </c:catAx>
      <c:valAx>
        <c:axId val="191108328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096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15240</xdr:rowOff>
    </xdr:from>
    <xdr:to>
      <xdr:col>11</xdr:col>
      <xdr:colOff>312420</xdr:colOff>
      <xdr:row>15</xdr:row>
      <xdr:rowOff>15240</xdr:rowOff>
    </xdr:to>
    <xdr:graphicFrame macro="">
      <xdr:nvGraphicFramePr>
        <xdr:cNvPr id="2" name="Chart 1">
          <a:extLst>
            <a:ext uri="{FF2B5EF4-FFF2-40B4-BE49-F238E27FC236}">
              <a16:creationId xmlns:a16="http://schemas.microsoft.com/office/drawing/2014/main" id="{97C619EA-2344-D82A-291F-2DF280BA4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167640</xdr:rowOff>
    </xdr:from>
    <xdr:to>
      <xdr:col>11</xdr:col>
      <xdr:colOff>304800</xdr:colOff>
      <xdr:row>34</xdr:row>
      <xdr:rowOff>167640</xdr:rowOff>
    </xdr:to>
    <xdr:graphicFrame macro="">
      <xdr:nvGraphicFramePr>
        <xdr:cNvPr id="4" name="Chart 3">
          <a:extLst>
            <a:ext uri="{FF2B5EF4-FFF2-40B4-BE49-F238E27FC236}">
              <a16:creationId xmlns:a16="http://schemas.microsoft.com/office/drawing/2014/main" id="{F670C1E7-FB75-1DA2-3EDD-A99AAC31E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37</xdr:row>
      <xdr:rowOff>7620</xdr:rowOff>
    </xdr:from>
    <xdr:to>
      <xdr:col>10</xdr:col>
      <xdr:colOff>457200</xdr:colOff>
      <xdr:row>51</xdr:row>
      <xdr:rowOff>15240</xdr:rowOff>
    </xdr:to>
    <xdr:graphicFrame macro="">
      <xdr:nvGraphicFramePr>
        <xdr:cNvPr id="5" name="Chart 4">
          <a:extLst>
            <a:ext uri="{FF2B5EF4-FFF2-40B4-BE49-F238E27FC236}">
              <a16:creationId xmlns:a16="http://schemas.microsoft.com/office/drawing/2014/main" id="{B0112E55-D370-82E9-4FD6-48697694A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52</xdr:row>
      <xdr:rowOff>45720</xdr:rowOff>
    </xdr:from>
    <xdr:to>
      <xdr:col>10</xdr:col>
      <xdr:colOff>518160</xdr:colOff>
      <xdr:row>65</xdr:row>
      <xdr:rowOff>38100</xdr:rowOff>
    </xdr:to>
    <xdr:graphicFrame macro="">
      <xdr:nvGraphicFramePr>
        <xdr:cNvPr id="3" name="Chart 2">
          <a:extLst>
            <a:ext uri="{FF2B5EF4-FFF2-40B4-BE49-F238E27FC236}">
              <a16:creationId xmlns:a16="http://schemas.microsoft.com/office/drawing/2014/main" id="{86C7EFB9-78A9-5935-F645-D3FC8B70A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152400</xdr:colOff>
      <xdr:row>66</xdr:row>
      <xdr:rowOff>30480</xdr:rowOff>
    </xdr:from>
    <xdr:to>
      <xdr:col>10</xdr:col>
      <xdr:colOff>556260</xdr:colOff>
      <xdr:row>81</xdr:row>
      <xdr:rowOff>30480</xdr:rowOff>
    </xdr:to>
    <xdr:graphicFrame macro="">
      <xdr:nvGraphicFramePr>
        <xdr:cNvPr id="6" name="Chart 5">
          <a:extLst>
            <a:ext uri="{FF2B5EF4-FFF2-40B4-BE49-F238E27FC236}">
              <a16:creationId xmlns:a16="http://schemas.microsoft.com/office/drawing/2014/main" id="{5E099BC4-04C0-C4A3-5862-FBCF08490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137160</xdr:colOff>
      <xdr:row>82</xdr:row>
      <xdr:rowOff>83820</xdr:rowOff>
    </xdr:from>
    <xdr:to>
      <xdr:col>10</xdr:col>
      <xdr:colOff>541020</xdr:colOff>
      <xdr:row>97</xdr:row>
      <xdr:rowOff>83820</xdr:rowOff>
    </xdr:to>
    <xdr:graphicFrame macro="">
      <xdr:nvGraphicFramePr>
        <xdr:cNvPr id="7" name="Chart 6">
          <a:extLst>
            <a:ext uri="{FF2B5EF4-FFF2-40B4-BE49-F238E27FC236}">
              <a16:creationId xmlns:a16="http://schemas.microsoft.com/office/drawing/2014/main" id="{F849B5C1-08AC-BF74-A382-3AAE96363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144780</xdr:colOff>
      <xdr:row>98</xdr:row>
      <xdr:rowOff>99060</xdr:rowOff>
    </xdr:from>
    <xdr:to>
      <xdr:col>10</xdr:col>
      <xdr:colOff>548640</xdr:colOff>
      <xdr:row>113</xdr:row>
      <xdr:rowOff>99060</xdr:rowOff>
    </xdr:to>
    <xdr:graphicFrame macro="">
      <xdr:nvGraphicFramePr>
        <xdr:cNvPr id="8" name="Chart 7">
          <a:extLst>
            <a:ext uri="{FF2B5EF4-FFF2-40B4-BE49-F238E27FC236}">
              <a16:creationId xmlns:a16="http://schemas.microsoft.com/office/drawing/2014/main" id="{16AC9030-59C9-1CE4-04A3-B9AE126A6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464820</xdr:colOff>
      <xdr:row>0</xdr:row>
      <xdr:rowOff>60961</xdr:rowOff>
    </xdr:from>
    <xdr:to>
      <xdr:col>13</xdr:col>
      <xdr:colOff>563880</xdr:colOff>
      <xdr:row>5</xdr:row>
      <xdr:rowOff>30481</xdr:rowOff>
    </xdr:to>
    <mc:AlternateContent xmlns:mc="http://schemas.openxmlformats.org/markup-compatibility/2006" xmlns:a14="http://schemas.microsoft.com/office/drawing/2010/main">
      <mc:Choice Requires="a14">
        <xdr:graphicFrame macro="">
          <xdr:nvGraphicFramePr>
            <xdr:cNvPr id="12" name="day_type">
              <a:extLst>
                <a:ext uri="{FF2B5EF4-FFF2-40B4-BE49-F238E27FC236}">
                  <a16:creationId xmlns:a16="http://schemas.microsoft.com/office/drawing/2014/main" id="{C3BB0864-F121-9AC9-656B-A6F66A93BDBF}"/>
                </a:ext>
              </a:extLst>
            </xdr:cNvPr>
            <xdr:cNvGraphicFramePr/>
          </xdr:nvGraphicFramePr>
          <xdr:xfrm>
            <a:off x="0" y="0"/>
            <a:ext cx="0" cy="0"/>
          </xdr:xfrm>
          <a:graphic>
            <a:graphicData uri="http://schemas.microsoft.com/office/drawing/2010/slicer">
              <sle:slicer xmlns:sle="http://schemas.microsoft.com/office/drawing/2010/slicer" name="day_type"/>
            </a:graphicData>
          </a:graphic>
        </xdr:graphicFrame>
      </mc:Choice>
      <mc:Fallback xmlns="">
        <xdr:sp macro="" textlink="">
          <xdr:nvSpPr>
            <xdr:cNvPr id="0" name=""/>
            <xdr:cNvSpPr>
              <a:spLocks noTextEdit="1"/>
            </xdr:cNvSpPr>
          </xdr:nvSpPr>
          <xdr:spPr>
            <a:xfrm>
              <a:off x="8595360" y="60961"/>
              <a:ext cx="131826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205740</xdr:colOff>
      <xdr:row>14</xdr:row>
      <xdr:rowOff>99061</xdr:rowOff>
    </xdr:from>
    <xdr:to>
      <xdr:col>20</xdr:col>
      <xdr:colOff>205740</xdr:colOff>
      <xdr:row>17</xdr:row>
      <xdr:rowOff>152400</xdr:rowOff>
    </xdr:to>
    <mc:AlternateContent xmlns:mc="http://schemas.openxmlformats.org/markup-compatibility/2006" xmlns:a14="http://schemas.microsoft.com/office/drawing/2010/main">
      <mc:Choice Requires="a14">
        <xdr:graphicFrame macro="">
          <xdr:nvGraphicFramePr>
            <xdr:cNvPr id="13" name="mmm yy (Month)">
              <a:extLst>
                <a:ext uri="{FF2B5EF4-FFF2-40B4-BE49-F238E27FC236}">
                  <a16:creationId xmlns:a16="http://schemas.microsoft.com/office/drawing/2014/main" id="{5A7AF761-1B2E-F4AD-8809-7977BEFF7E75}"/>
                </a:ext>
              </a:extLst>
            </xdr:cNvPr>
            <xdr:cNvGraphicFramePr/>
          </xdr:nvGraphicFramePr>
          <xdr:xfrm>
            <a:off x="0" y="0"/>
            <a:ext cx="0" cy="0"/>
          </xdr:xfrm>
          <a:graphic>
            <a:graphicData uri="http://schemas.microsoft.com/office/drawing/2010/slicer">
              <sle:slicer xmlns:sle="http://schemas.microsoft.com/office/drawing/2010/slicer" name="mmm yy (Month)"/>
            </a:graphicData>
          </a:graphic>
        </xdr:graphicFrame>
      </mc:Choice>
      <mc:Fallback xmlns="">
        <xdr:sp macro="" textlink="">
          <xdr:nvSpPr>
            <xdr:cNvPr id="0" name=""/>
            <xdr:cNvSpPr>
              <a:spLocks noTextEdit="1"/>
            </xdr:cNvSpPr>
          </xdr:nvSpPr>
          <xdr:spPr>
            <a:xfrm>
              <a:off x="11993880" y="2659381"/>
              <a:ext cx="182880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556260</xdr:colOff>
      <xdr:row>5</xdr:row>
      <xdr:rowOff>167640</xdr:rowOff>
    </xdr:from>
    <xdr:to>
      <xdr:col>13</xdr:col>
      <xdr:colOff>472440</xdr:colOff>
      <xdr:row>14</xdr:row>
      <xdr:rowOff>68579</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1E655413-9899-050D-BD8F-8D48B38833C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686800" y="1082040"/>
              <a:ext cx="113538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556260</xdr:colOff>
      <xdr:row>19</xdr:row>
      <xdr:rowOff>83821</xdr:rowOff>
    </xdr:from>
    <xdr:to>
      <xdr:col>15</xdr:col>
      <xdr:colOff>251460</xdr:colOff>
      <xdr:row>27</xdr:row>
      <xdr:rowOff>53340</xdr:rowOff>
    </xdr:to>
    <mc:AlternateContent xmlns:mc="http://schemas.openxmlformats.org/markup-compatibility/2006" xmlns:a14="http://schemas.microsoft.com/office/drawing/2010/main">
      <mc:Choice Requires="a14">
        <xdr:graphicFrame macro="">
          <xdr:nvGraphicFramePr>
            <xdr:cNvPr id="15" name="property_name">
              <a:extLst>
                <a:ext uri="{FF2B5EF4-FFF2-40B4-BE49-F238E27FC236}">
                  <a16:creationId xmlns:a16="http://schemas.microsoft.com/office/drawing/2014/main" id="{4313A52D-C364-130C-823D-8913BF334935}"/>
                </a:ext>
              </a:extLst>
            </xdr:cNvPr>
            <xdr:cNvGraphicFramePr/>
          </xdr:nvGraphicFramePr>
          <xdr:xfrm>
            <a:off x="0" y="0"/>
            <a:ext cx="0" cy="0"/>
          </xdr:xfrm>
          <a:graphic>
            <a:graphicData uri="http://schemas.microsoft.com/office/drawing/2010/slicer">
              <sle:slicer xmlns:sle="http://schemas.microsoft.com/office/drawing/2010/slicer" name="property_name"/>
            </a:graphicData>
          </a:graphic>
        </xdr:graphicFrame>
      </mc:Choice>
      <mc:Fallback xmlns="">
        <xdr:sp macro="" textlink="">
          <xdr:nvSpPr>
            <xdr:cNvPr id="0" name=""/>
            <xdr:cNvSpPr>
              <a:spLocks noTextEdit="1"/>
            </xdr:cNvSpPr>
          </xdr:nvSpPr>
          <xdr:spPr>
            <a:xfrm>
              <a:off x="8686800" y="3558541"/>
              <a:ext cx="2133600" cy="1432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579120</xdr:colOff>
      <xdr:row>19</xdr:row>
      <xdr:rowOff>68581</xdr:rowOff>
    </xdr:from>
    <xdr:to>
      <xdr:col>19</xdr:col>
      <xdr:colOff>342900</xdr:colOff>
      <xdr:row>24</xdr:row>
      <xdr:rowOff>83820</xdr:rowOff>
    </xdr:to>
    <mc:AlternateContent xmlns:mc="http://schemas.openxmlformats.org/markup-compatibility/2006" xmlns:a14="http://schemas.microsoft.com/office/drawing/2010/main">
      <mc:Choice Requires="a14">
        <xdr:graphicFrame macro="">
          <xdr:nvGraphicFramePr>
            <xdr:cNvPr id="16" name="room_class">
              <a:extLst>
                <a:ext uri="{FF2B5EF4-FFF2-40B4-BE49-F238E27FC236}">
                  <a16:creationId xmlns:a16="http://schemas.microsoft.com/office/drawing/2014/main" id="{8B55E7FB-11A1-8BC4-0701-C267EA80855B}"/>
                </a:ext>
              </a:extLst>
            </xdr:cNvPr>
            <xdr:cNvGraphicFramePr/>
          </xdr:nvGraphicFramePr>
          <xdr:xfrm>
            <a:off x="0" y="0"/>
            <a:ext cx="0" cy="0"/>
          </xdr:xfrm>
          <a:graphic>
            <a:graphicData uri="http://schemas.microsoft.com/office/drawing/2010/slicer">
              <sle:slicer xmlns:sle="http://schemas.microsoft.com/office/drawing/2010/slicer" name="room_class"/>
            </a:graphicData>
          </a:graphic>
        </xdr:graphicFrame>
      </mc:Choice>
      <mc:Fallback xmlns="">
        <xdr:sp macro="" textlink="">
          <xdr:nvSpPr>
            <xdr:cNvPr id="0" name=""/>
            <xdr:cNvSpPr>
              <a:spLocks noTextEdit="1"/>
            </xdr:cNvSpPr>
          </xdr:nvSpPr>
          <xdr:spPr>
            <a:xfrm>
              <a:off x="11148060" y="3543301"/>
              <a:ext cx="220218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0</xdr:row>
      <xdr:rowOff>0</xdr:rowOff>
    </xdr:from>
    <xdr:to>
      <xdr:col>20</xdr:col>
      <xdr:colOff>220980</xdr:colOff>
      <xdr:row>13</xdr:row>
      <xdr:rowOff>89535</xdr:rowOff>
    </xdr:to>
    <mc:AlternateContent xmlns:mc="http://schemas.openxmlformats.org/markup-compatibility/2006" xmlns:a14="http://schemas.microsoft.com/office/drawing/2010/main">
      <mc:Choice Requires="a14">
        <xdr:graphicFrame macro="">
          <xdr:nvGraphicFramePr>
            <xdr:cNvPr id="17" name="booking_platform">
              <a:extLst>
                <a:ext uri="{FF2B5EF4-FFF2-40B4-BE49-F238E27FC236}">
                  <a16:creationId xmlns:a16="http://schemas.microsoft.com/office/drawing/2014/main" id="{44A8ACD5-3999-74DD-70D6-6E7877A5F90F}"/>
                </a:ext>
              </a:extLst>
            </xdr:cNvPr>
            <xdr:cNvGraphicFramePr/>
          </xdr:nvGraphicFramePr>
          <xdr:xfrm>
            <a:off x="0" y="0"/>
            <a:ext cx="0" cy="0"/>
          </xdr:xfrm>
          <a:graphic>
            <a:graphicData uri="http://schemas.microsoft.com/office/drawing/2010/slicer">
              <sle:slicer xmlns:sle="http://schemas.microsoft.com/office/drawing/2010/slicer" name="booking_platform"/>
            </a:graphicData>
          </a:graphic>
        </xdr:graphicFrame>
      </mc:Choice>
      <mc:Fallback xmlns="">
        <xdr:sp macro="" textlink="">
          <xdr:nvSpPr>
            <xdr:cNvPr id="0" name=""/>
            <xdr:cNvSpPr>
              <a:spLocks noTextEdit="1"/>
            </xdr:cNvSpPr>
          </xdr:nvSpPr>
          <xdr:spPr>
            <a:xfrm>
              <a:off x="12100560" y="0"/>
              <a:ext cx="17373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30</xdr:row>
      <xdr:rowOff>22860</xdr:rowOff>
    </xdr:from>
    <xdr:to>
      <xdr:col>18</xdr:col>
      <xdr:colOff>304800</xdr:colOff>
      <xdr:row>37</xdr:row>
      <xdr:rowOff>114300</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76695F05-BBDF-A93E-5C20-258CC9862E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976360" y="5509260"/>
              <a:ext cx="37261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296334</xdr:colOff>
      <xdr:row>118</xdr:row>
      <xdr:rowOff>88900</xdr:rowOff>
    </xdr:from>
    <xdr:to>
      <xdr:col>12</xdr:col>
      <xdr:colOff>423334</xdr:colOff>
      <xdr:row>132</xdr:row>
      <xdr:rowOff>165100</xdr:rowOff>
    </xdr:to>
    <xdr:graphicFrame macro="">
      <xdr:nvGraphicFramePr>
        <xdr:cNvPr id="9" name="Chart 8">
          <a:extLst>
            <a:ext uri="{FF2B5EF4-FFF2-40B4-BE49-F238E27FC236}">
              <a16:creationId xmlns:a16="http://schemas.microsoft.com/office/drawing/2014/main" id="{3137C053-DB34-76C8-2872-A4AA12DF3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419100</xdr:colOff>
      <xdr:row>6</xdr:row>
      <xdr:rowOff>424</xdr:rowOff>
    </xdr:from>
    <xdr:to>
      <xdr:col>24</xdr:col>
      <xdr:colOff>28575</xdr:colOff>
      <xdr:row>21</xdr:row>
      <xdr:rowOff>0</xdr:rowOff>
    </xdr:to>
    <xdr:graphicFrame macro="">
      <xdr:nvGraphicFramePr>
        <xdr:cNvPr id="2" name="Chart 1">
          <a:extLst>
            <a:ext uri="{FF2B5EF4-FFF2-40B4-BE49-F238E27FC236}">
              <a16:creationId xmlns:a16="http://schemas.microsoft.com/office/drawing/2014/main" id="{9E940F6C-CA06-4E57-B963-3798B5F24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5</xdr:row>
      <xdr:rowOff>157057</xdr:rowOff>
    </xdr:from>
    <xdr:to>
      <xdr:col>11</xdr:col>
      <xdr:colOff>372533</xdr:colOff>
      <xdr:row>20</xdr:row>
      <xdr:rowOff>161925</xdr:rowOff>
    </xdr:to>
    <xdr:graphicFrame macro="">
      <xdr:nvGraphicFramePr>
        <xdr:cNvPr id="3" name="Chart 2">
          <a:extLst>
            <a:ext uri="{FF2B5EF4-FFF2-40B4-BE49-F238E27FC236}">
              <a16:creationId xmlns:a16="http://schemas.microsoft.com/office/drawing/2014/main" id="{68D8A3EC-7644-43FE-A6D0-17F2558C4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64770</xdr:colOff>
      <xdr:row>5</xdr:row>
      <xdr:rowOff>174836</xdr:rowOff>
    </xdr:from>
    <xdr:to>
      <xdr:col>32</xdr:col>
      <xdr:colOff>152400</xdr:colOff>
      <xdr:row>21</xdr:row>
      <xdr:rowOff>19050</xdr:rowOff>
    </xdr:to>
    <xdr:graphicFrame macro="">
      <xdr:nvGraphicFramePr>
        <xdr:cNvPr id="4" name="Chart 3">
          <a:extLst>
            <a:ext uri="{FF2B5EF4-FFF2-40B4-BE49-F238E27FC236}">
              <a16:creationId xmlns:a16="http://schemas.microsoft.com/office/drawing/2014/main" id="{5FBF7AF9-64E4-4720-A04D-BB77385D9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426508</xdr:colOff>
      <xdr:row>21</xdr:row>
      <xdr:rowOff>58419</xdr:rowOff>
    </xdr:from>
    <xdr:to>
      <xdr:col>24</xdr:col>
      <xdr:colOff>47625</xdr:colOff>
      <xdr:row>35</xdr:row>
      <xdr:rowOff>114300</xdr:rowOff>
    </xdr:to>
    <xdr:graphicFrame macro="">
      <xdr:nvGraphicFramePr>
        <xdr:cNvPr id="5" name="Chart 4">
          <a:extLst>
            <a:ext uri="{FF2B5EF4-FFF2-40B4-BE49-F238E27FC236}">
              <a16:creationId xmlns:a16="http://schemas.microsoft.com/office/drawing/2014/main" id="{04F18BD2-43EA-4D56-8A01-3F2B08BBC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70908</xdr:colOff>
      <xdr:row>21</xdr:row>
      <xdr:rowOff>30481</xdr:rowOff>
    </xdr:from>
    <xdr:to>
      <xdr:col>11</xdr:col>
      <xdr:colOff>361950</xdr:colOff>
      <xdr:row>35</xdr:row>
      <xdr:rowOff>95251</xdr:rowOff>
    </xdr:to>
    <xdr:graphicFrame macro="">
      <xdr:nvGraphicFramePr>
        <xdr:cNvPr id="6" name="Chart 5">
          <a:extLst>
            <a:ext uri="{FF2B5EF4-FFF2-40B4-BE49-F238E27FC236}">
              <a16:creationId xmlns:a16="http://schemas.microsoft.com/office/drawing/2014/main" id="{468023C6-D56C-4D3F-B85B-2C14564FB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85301</xdr:colOff>
      <xdr:row>21</xdr:row>
      <xdr:rowOff>57149</xdr:rowOff>
    </xdr:from>
    <xdr:to>
      <xdr:col>32</xdr:col>
      <xdr:colOff>170446</xdr:colOff>
      <xdr:row>35</xdr:row>
      <xdr:rowOff>133350</xdr:rowOff>
    </xdr:to>
    <xdr:graphicFrame macro="">
      <xdr:nvGraphicFramePr>
        <xdr:cNvPr id="7" name="Chart 6">
          <a:extLst>
            <a:ext uri="{FF2B5EF4-FFF2-40B4-BE49-F238E27FC236}">
              <a16:creationId xmlns:a16="http://schemas.microsoft.com/office/drawing/2014/main" id="{5119887D-F184-4CC2-8FCE-9DAF998F7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38100</xdr:colOff>
      <xdr:row>35</xdr:row>
      <xdr:rowOff>169067</xdr:rowOff>
    </xdr:from>
    <xdr:to>
      <xdr:col>32</xdr:col>
      <xdr:colOff>180975</xdr:colOff>
      <xdr:row>50</xdr:row>
      <xdr:rowOff>100263</xdr:rowOff>
    </xdr:to>
    <xdr:graphicFrame macro="">
      <xdr:nvGraphicFramePr>
        <xdr:cNvPr id="8" name="Chart 7">
          <a:extLst>
            <a:ext uri="{FF2B5EF4-FFF2-40B4-BE49-F238E27FC236}">
              <a16:creationId xmlns:a16="http://schemas.microsoft.com/office/drawing/2014/main" id="{A6B27596-7DB7-45C0-992A-ECA80F00C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32</xdr:col>
      <xdr:colOff>245267</xdr:colOff>
      <xdr:row>15</xdr:row>
      <xdr:rowOff>141920</xdr:rowOff>
    </xdr:from>
    <xdr:to>
      <xdr:col>36</xdr:col>
      <xdr:colOff>9524</xdr:colOff>
      <xdr:row>19</xdr:row>
      <xdr:rowOff>80959</xdr:rowOff>
    </xdr:to>
    <mc:AlternateContent xmlns:mc="http://schemas.openxmlformats.org/markup-compatibility/2006">
      <mc:Choice xmlns:a14="http://schemas.microsoft.com/office/drawing/2010/main" Requires="a14">
        <xdr:graphicFrame macro="">
          <xdr:nvGraphicFramePr>
            <xdr:cNvPr id="9" name="day_type 1">
              <a:extLst>
                <a:ext uri="{FF2B5EF4-FFF2-40B4-BE49-F238E27FC236}">
                  <a16:creationId xmlns:a16="http://schemas.microsoft.com/office/drawing/2014/main" id="{A1D4B294-1A90-47A6-A177-F06A44B24272}"/>
                </a:ext>
              </a:extLst>
            </xdr:cNvPr>
            <xdr:cNvGraphicFramePr/>
          </xdr:nvGraphicFramePr>
          <xdr:xfrm>
            <a:off x="0" y="0"/>
            <a:ext cx="0" cy="0"/>
          </xdr:xfrm>
          <a:graphic>
            <a:graphicData uri="http://schemas.microsoft.com/office/drawing/2010/slicer">
              <sle:slicer xmlns:sle="http://schemas.microsoft.com/office/drawing/2010/slicer" name="day_type 1"/>
            </a:graphicData>
          </a:graphic>
        </xdr:graphicFrame>
      </mc:Choice>
      <mc:Fallback>
        <xdr:sp macro="" textlink="">
          <xdr:nvSpPr>
            <xdr:cNvPr id="0" name=""/>
            <xdr:cNvSpPr>
              <a:spLocks noTextEdit="1"/>
            </xdr:cNvSpPr>
          </xdr:nvSpPr>
          <xdr:spPr>
            <a:xfrm>
              <a:off x="15475241" y="2849025"/>
              <a:ext cx="2210678" cy="660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276224</xdr:colOff>
      <xdr:row>35</xdr:row>
      <xdr:rowOff>111913</xdr:rowOff>
    </xdr:from>
    <xdr:to>
      <xdr:col>35</xdr:col>
      <xdr:colOff>590550</xdr:colOff>
      <xdr:row>42</xdr:row>
      <xdr:rowOff>9526</xdr:rowOff>
    </xdr:to>
    <mc:AlternateContent xmlns:mc="http://schemas.openxmlformats.org/markup-compatibility/2006">
      <mc:Choice xmlns:a14="http://schemas.microsoft.com/office/drawing/2010/main" Requires="a14">
        <xdr:graphicFrame macro="">
          <xdr:nvGraphicFramePr>
            <xdr:cNvPr id="10" name="mmm yy (Month) 1">
              <a:extLst>
                <a:ext uri="{FF2B5EF4-FFF2-40B4-BE49-F238E27FC236}">
                  <a16:creationId xmlns:a16="http://schemas.microsoft.com/office/drawing/2014/main" id="{561D10FD-8FF1-43A3-BE9D-5632686140DF}"/>
                </a:ext>
              </a:extLst>
            </xdr:cNvPr>
            <xdr:cNvGraphicFramePr/>
          </xdr:nvGraphicFramePr>
          <xdr:xfrm>
            <a:off x="0" y="0"/>
            <a:ext cx="0" cy="0"/>
          </xdr:xfrm>
          <a:graphic>
            <a:graphicData uri="http://schemas.microsoft.com/office/drawing/2010/slicer">
              <sle:slicer xmlns:sle="http://schemas.microsoft.com/office/drawing/2010/slicer" name="mmm yy (Month) 1"/>
            </a:graphicData>
          </a:graphic>
        </xdr:graphicFrame>
      </mc:Choice>
      <mc:Fallback>
        <xdr:sp macro="" textlink="">
          <xdr:nvSpPr>
            <xdr:cNvPr id="0" name=""/>
            <xdr:cNvSpPr>
              <a:spLocks noTextEdit="1"/>
            </xdr:cNvSpPr>
          </xdr:nvSpPr>
          <xdr:spPr>
            <a:xfrm>
              <a:off x="15506198" y="6428492"/>
              <a:ext cx="2149141" cy="1160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258073</xdr:colOff>
      <xdr:row>19</xdr:row>
      <xdr:rowOff>114567</xdr:rowOff>
    </xdr:from>
    <xdr:to>
      <xdr:col>36</xdr:col>
      <xdr:colOff>28575</xdr:colOff>
      <xdr:row>27</xdr:row>
      <xdr:rowOff>38101</xdr:rowOff>
    </xdr:to>
    <mc:AlternateContent xmlns:mc="http://schemas.openxmlformats.org/markup-compatibility/2006">
      <mc:Choice xmlns:a14="http://schemas.microsoft.com/office/drawing/2010/main" Requires="a14">
        <xdr:graphicFrame macro="">
          <xdr:nvGraphicFramePr>
            <xdr:cNvPr id="11" name="city 1">
              <a:extLst>
                <a:ext uri="{FF2B5EF4-FFF2-40B4-BE49-F238E27FC236}">
                  <a16:creationId xmlns:a16="http://schemas.microsoft.com/office/drawing/2014/main" id="{1F87AE41-C8A8-4C2B-ABED-C648E688499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5488047" y="3543567"/>
              <a:ext cx="2216923" cy="1367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273656</xdr:colOff>
      <xdr:row>42</xdr:row>
      <xdr:rowOff>12369</xdr:rowOff>
    </xdr:from>
    <xdr:to>
      <xdr:col>35</xdr:col>
      <xdr:colOff>591052</xdr:colOff>
      <xdr:row>50</xdr:row>
      <xdr:rowOff>50132</xdr:rowOff>
    </xdr:to>
    <mc:AlternateContent xmlns:mc="http://schemas.openxmlformats.org/markup-compatibility/2006">
      <mc:Choice xmlns:a14="http://schemas.microsoft.com/office/drawing/2010/main" Requires="a14">
        <xdr:graphicFrame macro="">
          <xdr:nvGraphicFramePr>
            <xdr:cNvPr id="12" name="property_name 1">
              <a:extLst>
                <a:ext uri="{FF2B5EF4-FFF2-40B4-BE49-F238E27FC236}">
                  <a16:creationId xmlns:a16="http://schemas.microsoft.com/office/drawing/2014/main" id="{3DD0E6D9-B97C-450D-B477-0A82FFEAF687}"/>
                </a:ext>
              </a:extLst>
            </xdr:cNvPr>
            <xdr:cNvGraphicFramePr/>
          </xdr:nvGraphicFramePr>
          <xdr:xfrm>
            <a:off x="0" y="0"/>
            <a:ext cx="0" cy="0"/>
          </xdr:xfrm>
          <a:graphic>
            <a:graphicData uri="http://schemas.microsoft.com/office/drawing/2010/slicer">
              <sle:slicer xmlns:sle="http://schemas.microsoft.com/office/drawing/2010/slicer" name="property_name 1"/>
            </a:graphicData>
          </a:graphic>
        </xdr:graphicFrame>
      </mc:Choice>
      <mc:Fallback>
        <xdr:sp macro="" textlink="">
          <xdr:nvSpPr>
            <xdr:cNvPr id="0" name=""/>
            <xdr:cNvSpPr>
              <a:spLocks noTextEdit="1"/>
            </xdr:cNvSpPr>
          </xdr:nvSpPr>
          <xdr:spPr>
            <a:xfrm>
              <a:off x="15503630" y="7592264"/>
              <a:ext cx="2152211" cy="1481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257175</xdr:colOff>
      <xdr:row>27</xdr:row>
      <xdr:rowOff>73818</xdr:rowOff>
    </xdr:from>
    <xdr:to>
      <xdr:col>36</xdr:col>
      <xdr:colOff>19050</xdr:colOff>
      <xdr:row>35</xdr:row>
      <xdr:rowOff>73818</xdr:rowOff>
    </xdr:to>
    <mc:AlternateContent xmlns:mc="http://schemas.openxmlformats.org/markup-compatibility/2006">
      <mc:Choice xmlns:a14="http://schemas.microsoft.com/office/drawing/2010/main" Requires="a14">
        <xdr:graphicFrame macro="">
          <xdr:nvGraphicFramePr>
            <xdr:cNvPr id="13" name="room_class 1">
              <a:extLst>
                <a:ext uri="{FF2B5EF4-FFF2-40B4-BE49-F238E27FC236}">
                  <a16:creationId xmlns:a16="http://schemas.microsoft.com/office/drawing/2014/main" id="{812DF9FD-58AE-466A-A875-4D631950F738}"/>
                </a:ext>
              </a:extLst>
            </xdr:cNvPr>
            <xdr:cNvGraphicFramePr/>
          </xdr:nvGraphicFramePr>
          <xdr:xfrm>
            <a:off x="0" y="0"/>
            <a:ext cx="0" cy="0"/>
          </xdr:xfrm>
          <a:graphic>
            <a:graphicData uri="http://schemas.microsoft.com/office/drawing/2010/slicer">
              <sle:slicer xmlns:sle="http://schemas.microsoft.com/office/drawing/2010/slicer" name="room_class 1"/>
            </a:graphicData>
          </a:graphic>
        </xdr:graphicFrame>
      </mc:Choice>
      <mc:Fallback>
        <xdr:sp macro="" textlink="">
          <xdr:nvSpPr>
            <xdr:cNvPr id="0" name=""/>
            <xdr:cNvSpPr>
              <a:spLocks noTextEdit="1"/>
            </xdr:cNvSpPr>
          </xdr:nvSpPr>
          <xdr:spPr>
            <a:xfrm>
              <a:off x="15487149" y="4946607"/>
              <a:ext cx="2208296" cy="1443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217964</xdr:colOff>
      <xdr:row>5</xdr:row>
      <xdr:rowOff>166953</xdr:rowOff>
    </xdr:from>
    <xdr:to>
      <xdr:col>36</xdr:col>
      <xdr:colOff>19050</xdr:colOff>
      <xdr:row>15</xdr:row>
      <xdr:rowOff>95251</xdr:rowOff>
    </xdr:to>
    <mc:AlternateContent xmlns:mc="http://schemas.openxmlformats.org/markup-compatibility/2006">
      <mc:Choice xmlns:a14="http://schemas.microsoft.com/office/drawing/2010/main" Requires="a14">
        <xdr:graphicFrame macro="">
          <xdr:nvGraphicFramePr>
            <xdr:cNvPr id="14" name="PLATFORM">
              <a:extLst>
                <a:ext uri="{FF2B5EF4-FFF2-40B4-BE49-F238E27FC236}">
                  <a16:creationId xmlns:a16="http://schemas.microsoft.com/office/drawing/2014/main" id="{456D1E66-2EBD-4811-88FA-A53EDCA8DCAF}"/>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15447938" y="1069321"/>
              <a:ext cx="2247507" cy="1733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35</xdr:row>
      <xdr:rowOff>152400</xdr:rowOff>
    </xdr:from>
    <xdr:to>
      <xdr:col>19</xdr:col>
      <xdr:colOff>9525</xdr:colOff>
      <xdr:row>50</xdr:row>
      <xdr:rowOff>100262</xdr:rowOff>
    </xdr:to>
    <xdr:graphicFrame macro="">
      <xdr:nvGraphicFramePr>
        <xdr:cNvPr id="16" name="Chart 15">
          <a:extLst>
            <a:ext uri="{FF2B5EF4-FFF2-40B4-BE49-F238E27FC236}">
              <a16:creationId xmlns:a16="http://schemas.microsoft.com/office/drawing/2014/main" id="{3997ECC4-6383-4CA3-BC79-A3D232372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66675</xdr:colOff>
      <xdr:row>0</xdr:row>
      <xdr:rowOff>45242</xdr:rowOff>
    </xdr:from>
    <xdr:to>
      <xdr:col>17</xdr:col>
      <xdr:colOff>485775</xdr:colOff>
      <xdr:row>5</xdr:row>
      <xdr:rowOff>85725</xdr:rowOff>
    </xdr:to>
    <xdr:sp macro="" textlink="">
      <xdr:nvSpPr>
        <xdr:cNvPr id="17" name="Rectangle: Rounded Corners 16">
          <a:extLst>
            <a:ext uri="{FF2B5EF4-FFF2-40B4-BE49-F238E27FC236}">
              <a16:creationId xmlns:a16="http://schemas.microsoft.com/office/drawing/2014/main" id="{65CA6E04-7193-D56C-601C-748A62B13D92}"/>
            </a:ext>
          </a:extLst>
        </xdr:cNvPr>
        <xdr:cNvSpPr/>
      </xdr:nvSpPr>
      <xdr:spPr>
        <a:xfrm>
          <a:off x="66675" y="45242"/>
          <a:ext cx="6410325" cy="9453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b="1"/>
            <a:t>HOSPITALITY</a:t>
          </a:r>
          <a:r>
            <a:rPr lang="en-IN" sz="2400" b="1" baseline="0"/>
            <a:t> ANALYSIS DASHBOARD</a:t>
          </a:r>
          <a:endParaRPr lang="en-IN" sz="2400" b="1"/>
        </a:p>
      </xdr:txBody>
    </xdr:sp>
    <xdr:clientData/>
  </xdr:twoCellAnchor>
  <xdr:twoCellAnchor>
    <xdr:from>
      <xdr:col>17</xdr:col>
      <xdr:colOff>542925</xdr:colOff>
      <xdr:row>0</xdr:row>
      <xdr:rowOff>95249</xdr:rowOff>
    </xdr:from>
    <xdr:to>
      <xdr:col>21</xdr:col>
      <xdr:colOff>304800</xdr:colOff>
      <xdr:row>5</xdr:row>
      <xdr:rowOff>95250</xdr:rowOff>
    </xdr:to>
    <xdr:sp macro="" textlink="">
      <xdr:nvSpPr>
        <xdr:cNvPr id="18" name="Rectangle: Rounded Corners 17">
          <a:extLst>
            <a:ext uri="{FF2B5EF4-FFF2-40B4-BE49-F238E27FC236}">
              <a16:creationId xmlns:a16="http://schemas.microsoft.com/office/drawing/2014/main" id="{0BA97C7C-4B70-E965-AD62-40E49E0E1823}"/>
            </a:ext>
          </a:extLst>
        </xdr:cNvPr>
        <xdr:cNvSpPr/>
      </xdr:nvSpPr>
      <xdr:spPr>
        <a:xfrm>
          <a:off x="6534150" y="95249"/>
          <a:ext cx="2200275" cy="904876"/>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1600" b="1" i="0" u="none" strike="noStrike">
              <a:solidFill>
                <a:schemeClr val="tx1">
                  <a:lumMod val="75000"/>
                  <a:lumOff val="25000"/>
                </a:schemeClr>
              </a:solidFill>
              <a:effectLst/>
              <a:latin typeface="+mn-lt"/>
              <a:ea typeface="+mn-ea"/>
              <a:cs typeface="+mn-cs"/>
            </a:rPr>
            <a:t>Total Revenue</a:t>
          </a:r>
          <a:r>
            <a:rPr lang="en-IN" sz="1600" b="1">
              <a:solidFill>
                <a:schemeClr val="tx1">
                  <a:lumMod val="75000"/>
                  <a:lumOff val="25000"/>
                </a:schemeClr>
              </a:solidFill>
              <a:effectLst/>
            </a:rPr>
            <a:t> </a:t>
          </a:r>
          <a:endParaRPr lang="en-IN" sz="1600" b="1" i="0" u="none" strike="noStrike">
            <a:solidFill>
              <a:schemeClr val="tx1">
                <a:lumMod val="75000"/>
                <a:lumOff val="25000"/>
              </a:schemeClr>
            </a:solidFill>
            <a:effectLst/>
            <a:latin typeface="+mn-lt"/>
            <a:ea typeface="+mn-ea"/>
            <a:cs typeface="+mn-cs"/>
          </a:endParaRPr>
        </a:p>
        <a:p>
          <a:pPr algn="ctr"/>
          <a:r>
            <a:rPr lang="en-IN" sz="1600" b="1" i="0" u="none" strike="noStrike">
              <a:solidFill>
                <a:schemeClr val="tx1">
                  <a:lumMod val="75000"/>
                  <a:lumOff val="25000"/>
                </a:schemeClr>
              </a:solidFill>
              <a:effectLst/>
              <a:latin typeface="+mn-lt"/>
              <a:ea typeface="+mn-ea"/>
              <a:cs typeface="+mn-cs"/>
            </a:rPr>
            <a:t>₹ 2,608,55 522</a:t>
          </a:r>
          <a:r>
            <a:rPr lang="en-IN" sz="1600" b="1">
              <a:solidFill>
                <a:schemeClr val="tx1">
                  <a:lumMod val="75000"/>
                  <a:lumOff val="25000"/>
                </a:schemeClr>
              </a:solidFill>
              <a:effectLst/>
            </a:rPr>
            <a:t> </a:t>
          </a:r>
          <a:endParaRPr lang="en-IN" sz="1600" b="1">
            <a:solidFill>
              <a:schemeClr val="tx1">
                <a:lumMod val="75000"/>
                <a:lumOff val="25000"/>
              </a:schemeClr>
            </a:solidFill>
          </a:endParaRPr>
        </a:p>
      </xdr:txBody>
    </xdr:sp>
    <xdr:clientData/>
  </xdr:twoCellAnchor>
  <xdr:twoCellAnchor>
    <xdr:from>
      <xdr:col>21</xdr:col>
      <xdr:colOff>447674</xdr:colOff>
      <xdr:row>0</xdr:row>
      <xdr:rowOff>85723</xdr:rowOff>
    </xdr:from>
    <xdr:to>
      <xdr:col>24</xdr:col>
      <xdr:colOff>590550</xdr:colOff>
      <xdr:row>5</xdr:row>
      <xdr:rowOff>104775</xdr:rowOff>
    </xdr:to>
    <xdr:sp macro="" textlink="">
      <xdr:nvSpPr>
        <xdr:cNvPr id="19" name="Rectangle: Rounded Corners 18">
          <a:extLst>
            <a:ext uri="{FF2B5EF4-FFF2-40B4-BE49-F238E27FC236}">
              <a16:creationId xmlns:a16="http://schemas.microsoft.com/office/drawing/2014/main" id="{523EA07A-FBA2-494B-A2C9-62BCD757724C}"/>
            </a:ext>
          </a:extLst>
        </xdr:cNvPr>
        <xdr:cNvSpPr/>
      </xdr:nvSpPr>
      <xdr:spPr>
        <a:xfrm>
          <a:off x="8877299" y="85723"/>
          <a:ext cx="1971676" cy="923927"/>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1600" b="1" i="0" u="none" strike="noStrike">
              <a:solidFill>
                <a:schemeClr val="tx1">
                  <a:lumMod val="75000"/>
                  <a:lumOff val="25000"/>
                </a:schemeClr>
              </a:solidFill>
              <a:effectLst/>
              <a:latin typeface="+mn-lt"/>
              <a:ea typeface="+mn-ea"/>
              <a:cs typeface="+mn-cs"/>
            </a:rPr>
            <a:t>Occupancy</a:t>
          </a:r>
        </a:p>
        <a:p>
          <a:pPr algn="ctr"/>
          <a:r>
            <a:rPr lang="en-IN" sz="1600" b="1">
              <a:solidFill>
                <a:schemeClr val="tx1">
                  <a:lumMod val="75000"/>
                  <a:lumOff val="25000"/>
                </a:schemeClr>
              </a:solidFill>
              <a:effectLst/>
            </a:rPr>
            <a:t> </a:t>
          </a:r>
          <a:r>
            <a:rPr lang="en-IN" sz="1600" b="1" i="0" u="none" strike="noStrike">
              <a:solidFill>
                <a:schemeClr val="tx1">
                  <a:lumMod val="75000"/>
                  <a:lumOff val="25000"/>
                </a:schemeClr>
              </a:solidFill>
              <a:effectLst/>
              <a:latin typeface="+mn-lt"/>
              <a:ea typeface="+mn-ea"/>
              <a:cs typeface="+mn-cs"/>
            </a:rPr>
            <a:t>62.0%</a:t>
          </a:r>
          <a:r>
            <a:rPr lang="en-IN" sz="1600" b="1">
              <a:solidFill>
                <a:schemeClr val="tx1">
                  <a:lumMod val="75000"/>
                  <a:lumOff val="25000"/>
                </a:schemeClr>
              </a:solidFill>
              <a:effectLst/>
            </a:rPr>
            <a:t> </a:t>
          </a:r>
          <a:endParaRPr lang="en-IN" sz="1600" b="1">
            <a:solidFill>
              <a:schemeClr val="tx1">
                <a:lumMod val="75000"/>
                <a:lumOff val="25000"/>
              </a:schemeClr>
            </a:solidFill>
          </a:endParaRPr>
        </a:p>
      </xdr:txBody>
    </xdr:sp>
    <xdr:clientData/>
  </xdr:twoCellAnchor>
  <xdr:twoCellAnchor>
    <xdr:from>
      <xdr:col>25</xdr:col>
      <xdr:colOff>104775</xdr:colOff>
      <xdr:row>0</xdr:row>
      <xdr:rowOff>85725</xdr:rowOff>
    </xdr:from>
    <xdr:to>
      <xdr:col>28</xdr:col>
      <xdr:colOff>247649</xdr:colOff>
      <xdr:row>5</xdr:row>
      <xdr:rowOff>85725</xdr:rowOff>
    </xdr:to>
    <xdr:sp macro="" textlink="">
      <xdr:nvSpPr>
        <xdr:cNvPr id="20" name="Rectangle: Rounded Corners 19">
          <a:extLst>
            <a:ext uri="{FF2B5EF4-FFF2-40B4-BE49-F238E27FC236}">
              <a16:creationId xmlns:a16="http://schemas.microsoft.com/office/drawing/2014/main" id="{42DA8D5C-AD5C-4503-84A1-331AF60EF6A0}"/>
            </a:ext>
          </a:extLst>
        </xdr:cNvPr>
        <xdr:cNvSpPr/>
      </xdr:nvSpPr>
      <xdr:spPr>
        <a:xfrm>
          <a:off x="10972800" y="85725"/>
          <a:ext cx="2019299" cy="904875"/>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1600" b="1" i="0" u="none" strike="noStrike">
              <a:solidFill>
                <a:schemeClr val="tx1">
                  <a:lumMod val="75000"/>
                  <a:lumOff val="25000"/>
                </a:schemeClr>
              </a:solidFill>
              <a:effectLst/>
              <a:latin typeface="+mn-lt"/>
              <a:ea typeface="+mn-ea"/>
              <a:cs typeface="+mn-cs"/>
            </a:rPr>
            <a:t>Cancellation</a:t>
          </a:r>
        </a:p>
        <a:p>
          <a:pPr algn="ctr"/>
          <a:r>
            <a:rPr lang="en-IN" sz="1600" b="1">
              <a:solidFill>
                <a:schemeClr val="tx1">
                  <a:lumMod val="75000"/>
                  <a:lumOff val="25000"/>
                </a:schemeClr>
              </a:solidFill>
              <a:effectLst/>
            </a:rPr>
            <a:t> </a:t>
          </a:r>
          <a:r>
            <a:rPr lang="en-IN" sz="1600" b="1" i="0" u="none" strike="noStrike">
              <a:solidFill>
                <a:schemeClr val="tx1">
                  <a:lumMod val="75000"/>
                  <a:lumOff val="25000"/>
                </a:schemeClr>
              </a:solidFill>
              <a:effectLst/>
              <a:latin typeface="+mn-lt"/>
              <a:ea typeface="+mn-ea"/>
              <a:cs typeface="+mn-cs"/>
            </a:rPr>
            <a:t>24.7%</a:t>
          </a:r>
          <a:r>
            <a:rPr lang="en-IN" sz="1600" b="1">
              <a:solidFill>
                <a:schemeClr val="tx1">
                  <a:lumMod val="75000"/>
                  <a:lumOff val="25000"/>
                </a:schemeClr>
              </a:solidFill>
              <a:effectLst/>
            </a:rPr>
            <a:t> </a:t>
          </a:r>
          <a:endParaRPr lang="en-IN" sz="1600" b="1">
            <a:solidFill>
              <a:schemeClr val="tx1">
                <a:lumMod val="75000"/>
                <a:lumOff val="25000"/>
              </a:schemeClr>
            </a:solidFill>
          </a:endParaRPr>
        </a:p>
      </xdr:txBody>
    </xdr:sp>
    <xdr:clientData/>
  </xdr:twoCellAnchor>
  <xdr:twoCellAnchor>
    <xdr:from>
      <xdr:col>28</xdr:col>
      <xdr:colOff>400050</xdr:colOff>
      <xdr:row>0</xdr:row>
      <xdr:rowOff>104779</xdr:rowOff>
    </xdr:from>
    <xdr:to>
      <xdr:col>32</xdr:col>
      <xdr:colOff>180975</xdr:colOff>
      <xdr:row>5</xdr:row>
      <xdr:rowOff>76200</xdr:rowOff>
    </xdr:to>
    <xdr:sp macro="" textlink="">
      <xdr:nvSpPr>
        <xdr:cNvPr id="21" name="Rectangle: Rounded Corners 20">
          <a:extLst>
            <a:ext uri="{FF2B5EF4-FFF2-40B4-BE49-F238E27FC236}">
              <a16:creationId xmlns:a16="http://schemas.microsoft.com/office/drawing/2014/main" id="{1B8F045D-75AD-4A16-9D09-7606691BF597}"/>
            </a:ext>
          </a:extLst>
        </xdr:cNvPr>
        <xdr:cNvSpPr/>
      </xdr:nvSpPr>
      <xdr:spPr>
        <a:xfrm>
          <a:off x="13144500" y="104779"/>
          <a:ext cx="2219325" cy="876296"/>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1600" b="1" i="0" u="none" strike="noStrike">
              <a:solidFill>
                <a:schemeClr val="tx1">
                  <a:lumMod val="75000"/>
                  <a:lumOff val="25000"/>
                </a:schemeClr>
              </a:solidFill>
              <a:effectLst/>
              <a:latin typeface="+mn-lt"/>
              <a:ea typeface="+mn-ea"/>
              <a:cs typeface="+mn-cs"/>
            </a:rPr>
            <a:t>Utilized</a:t>
          </a:r>
          <a:r>
            <a:rPr lang="en-IN" sz="1600" b="1" i="0" u="none" strike="noStrike" baseline="0">
              <a:solidFill>
                <a:schemeClr val="tx1">
                  <a:lumMod val="75000"/>
                  <a:lumOff val="25000"/>
                </a:schemeClr>
              </a:solidFill>
              <a:effectLst/>
              <a:latin typeface="+mn-lt"/>
              <a:ea typeface="+mn-ea"/>
              <a:cs typeface="+mn-cs"/>
            </a:rPr>
            <a:t> </a:t>
          </a:r>
          <a:r>
            <a:rPr lang="en-IN" sz="1600" b="1" i="0" u="none" strike="noStrike">
              <a:solidFill>
                <a:schemeClr val="tx1">
                  <a:lumMod val="75000"/>
                  <a:lumOff val="25000"/>
                </a:schemeClr>
              </a:solidFill>
              <a:effectLst/>
              <a:latin typeface="+mn-lt"/>
              <a:ea typeface="+mn-ea"/>
              <a:cs typeface="+mn-cs"/>
            </a:rPr>
            <a:t>Capacity</a:t>
          </a:r>
          <a:r>
            <a:rPr lang="en-IN" sz="1600">
              <a:solidFill>
                <a:schemeClr val="tx1">
                  <a:lumMod val="75000"/>
                  <a:lumOff val="25000"/>
                </a:schemeClr>
              </a:solidFill>
              <a:effectLst/>
            </a:rPr>
            <a:t> </a:t>
          </a:r>
          <a:r>
            <a:rPr lang="en-IN" sz="1600" b="1" i="0" u="none" strike="noStrike">
              <a:solidFill>
                <a:schemeClr val="tx1">
                  <a:lumMod val="75000"/>
                  <a:lumOff val="25000"/>
                </a:schemeClr>
              </a:solidFill>
              <a:effectLst/>
              <a:latin typeface="+mn-lt"/>
              <a:ea typeface="+mn-ea"/>
              <a:cs typeface="+mn-cs"/>
            </a:rPr>
            <a:t>21,795.00</a:t>
          </a:r>
          <a:r>
            <a:rPr lang="en-IN" sz="1600" b="1">
              <a:solidFill>
                <a:schemeClr val="tx1">
                  <a:lumMod val="75000"/>
                  <a:lumOff val="25000"/>
                </a:schemeClr>
              </a:solidFill>
              <a:effectLst/>
            </a:rPr>
            <a:t> </a:t>
          </a:r>
          <a:endParaRPr lang="en-IN" sz="1600" b="1">
            <a:solidFill>
              <a:schemeClr val="tx1">
                <a:lumMod val="75000"/>
                <a:lumOff val="25000"/>
              </a:schemeClr>
            </a:solidFill>
          </a:endParaRPr>
        </a:p>
      </xdr:txBody>
    </xdr:sp>
    <xdr:clientData/>
  </xdr:twoCellAnchor>
  <xdr:twoCellAnchor>
    <xdr:from>
      <xdr:col>32</xdr:col>
      <xdr:colOff>314325</xdr:colOff>
      <xdr:row>0</xdr:row>
      <xdr:rowOff>111918</xdr:rowOff>
    </xdr:from>
    <xdr:to>
      <xdr:col>35</xdr:col>
      <xdr:colOff>552449</xdr:colOff>
      <xdr:row>5</xdr:row>
      <xdr:rowOff>114300</xdr:rowOff>
    </xdr:to>
    <xdr:sp macro="" textlink="">
      <xdr:nvSpPr>
        <xdr:cNvPr id="22" name="Rectangle: Rounded Corners 21">
          <a:extLst>
            <a:ext uri="{FF2B5EF4-FFF2-40B4-BE49-F238E27FC236}">
              <a16:creationId xmlns:a16="http://schemas.microsoft.com/office/drawing/2014/main" id="{8E469624-3CEB-48AA-816C-A38378334444}"/>
            </a:ext>
          </a:extLst>
        </xdr:cNvPr>
        <xdr:cNvSpPr/>
      </xdr:nvSpPr>
      <xdr:spPr>
        <a:xfrm>
          <a:off x="15497175" y="111918"/>
          <a:ext cx="2066924" cy="907257"/>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1600" b="0" i="0" u="none" strike="noStrike">
              <a:solidFill>
                <a:schemeClr val="tx1">
                  <a:lumMod val="75000"/>
                  <a:lumOff val="25000"/>
                </a:schemeClr>
              </a:solidFill>
              <a:effectLst/>
              <a:latin typeface="+mn-lt"/>
              <a:ea typeface="+mn-ea"/>
              <a:cs typeface="+mn-cs"/>
            </a:rPr>
            <a:t>      </a:t>
          </a:r>
          <a:r>
            <a:rPr lang="en-IN" sz="1600" b="1" i="0" u="none" strike="noStrike">
              <a:solidFill>
                <a:schemeClr val="tx1">
                  <a:lumMod val="75000"/>
                  <a:lumOff val="25000"/>
                </a:schemeClr>
              </a:solidFill>
              <a:effectLst/>
              <a:latin typeface="+mn-lt"/>
              <a:ea typeface="+mn-ea"/>
              <a:cs typeface="+mn-cs"/>
            </a:rPr>
            <a:t>ADR</a:t>
          </a:r>
        </a:p>
        <a:p>
          <a:pPr algn="ctr"/>
          <a:r>
            <a:rPr lang="en-IN" sz="1600" b="1">
              <a:solidFill>
                <a:schemeClr val="tx1">
                  <a:lumMod val="75000"/>
                  <a:lumOff val="25000"/>
                </a:schemeClr>
              </a:solidFill>
              <a:effectLst/>
            </a:rPr>
            <a:t> </a:t>
          </a:r>
          <a:r>
            <a:rPr lang="en-IN" sz="1600" b="1" i="0" u="none" strike="noStrike">
              <a:solidFill>
                <a:schemeClr val="tx1">
                  <a:lumMod val="75000"/>
                  <a:lumOff val="25000"/>
                </a:schemeClr>
              </a:solidFill>
              <a:effectLst/>
              <a:latin typeface="+mn-lt"/>
              <a:ea typeface="+mn-ea"/>
              <a:cs typeface="+mn-cs"/>
            </a:rPr>
            <a:t>₹11,968.59</a:t>
          </a:r>
          <a:r>
            <a:rPr lang="en-IN" sz="1600" b="1">
              <a:solidFill>
                <a:schemeClr val="tx1">
                  <a:lumMod val="75000"/>
                  <a:lumOff val="25000"/>
                </a:schemeClr>
              </a:solidFill>
              <a:effectLst/>
            </a:rPr>
            <a:t> </a:t>
          </a:r>
          <a:endParaRPr lang="en-IN" sz="1600" b="1">
            <a:solidFill>
              <a:schemeClr val="tx1">
                <a:lumMod val="75000"/>
                <a:lumOff val="25000"/>
              </a:schemeClr>
            </a:solidFill>
          </a:endParaRPr>
        </a:p>
      </xdr:txBody>
    </xdr:sp>
    <xdr:clientData/>
  </xdr:twoCellAnchor>
  <xdr:twoCellAnchor editAs="oneCell">
    <xdr:from>
      <xdr:col>4</xdr:col>
      <xdr:colOff>152400</xdr:colOff>
      <xdr:row>0</xdr:row>
      <xdr:rowOff>171449</xdr:rowOff>
    </xdr:from>
    <xdr:to>
      <xdr:col>5</xdr:col>
      <xdr:colOff>628650</xdr:colOff>
      <xdr:row>4</xdr:row>
      <xdr:rowOff>123824</xdr:rowOff>
    </xdr:to>
    <xdr:pic>
      <xdr:nvPicPr>
        <xdr:cNvPr id="23" name="Picture 22">
          <a:extLst>
            <a:ext uri="{FF2B5EF4-FFF2-40B4-BE49-F238E27FC236}">
              <a16:creationId xmlns:a16="http://schemas.microsoft.com/office/drawing/2014/main" id="{3D57E69F-42B1-7BF7-15E8-42702C008A7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2400" y="171449"/>
          <a:ext cx="1400175" cy="6762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6226853" backgroundQuery="1" createdVersion="8" refreshedVersion="8" minRefreshableVersion="3" recordCount="0" supportSubquery="1" supportAdvancedDrill="1" xr:uid="{832CE2AD-F3BD-4935-9A92-395C80ED1A59}">
  <cacheSource type="external" connectionId="8"/>
  <cacheFields count="5">
    <cacheField name="[dim_hotels].[city].[city]" caption="city" numFmtId="0" hierarchy="16" level="1">
      <sharedItems count="4">
        <s v="Bangalore"/>
        <s v="Delhi"/>
        <s v="Hyderabad"/>
        <s v="Mumbai"/>
      </sharedItems>
    </cacheField>
    <cacheField name="[Measures].[Revenue]" caption="Revenue" numFmtId="0" hierarchy="37" level="32767"/>
    <cacheField name="[dim_rooms].[room_class].[room_class]" caption="room_class" numFmtId="0" hierarchy="18" level="1">
      <sharedItems count="4">
        <s v="Elite"/>
        <s v="Premium"/>
        <s v="Presidential"/>
        <s v="Standard"/>
      </sharedItems>
    </cacheField>
    <cacheField name="[dim_hotels].[category].[category]" caption="category" numFmtId="0" hierarchy="15" level="1">
      <sharedItems count="2">
        <s v="Luxury"/>
        <s v="Business" u="1"/>
      </sharedItems>
    </cacheField>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4"/>
      </fieldsUsage>
    </cacheHierarchy>
    <cacheHierarchy uniqueName="[dim_hotels].[category]" caption="category" attribute="1" defaultMemberUniqueName="[dim_hotels].[category].[All]" allUniqueName="[dim_hotels].[category].[All]" dimensionUniqueName="[dim_hotels]" displayFolder="" count="2" memberValueDatatype="130" unbalanced="0">
      <fieldsUsage count="2">
        <fieldUsage x="-1"/>
        <fieldUsage x="3"/>
      </fieldsUsage>
    </cacheHierarchy>
    <cacheHierarchy uniqueName="[dim_hotels].[city]" caption="city" attribute="1" defaultMemberUniqueName="[dim_hotels].[city].[All]" allUniqueName="[dim_hotels].[city].[All]" dimensionUniqueName="[dim_hotels]" displayFolder="" count="2" memberValueDatatype="130" unbalanced="0">
      <fieldsUsage count="2">
        <fieldUsage x="-1"/>
        <fieldUsage x="0"/>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9467594" backgroundQuery="1" createdVersion="8" refreshedVersion="8" minRefreshableVersion="3" recordCount="0" supportSubquery="1" supportAdvancedDrill="1" xr:uid="{4F393CD5-524A-49C5-ABEA-5AB20962AC07}">
  <cacheSource type="external" connectionId="8"/>
  <cacheFields count="2">
    <cacheField name="[Measures].[Revenue]" caption="Revenue" numFmtId="0" hierarchy="37"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0"/>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9583333" backgroundQuery="1" createdVersion="8" refreshedVersion="8" minRefreshableVersion="3" recordCount="0" supportSubquery="1" supportAdvancedDrill="1" xr:uid="{15EB01EB-A3C8-4C1C-82DC-DCAC152202A5}">
  <cacheSource type="external" connectionId="8"/>
  <cacheFields count="2">
    <cacheField name="[Measures].[Occupancy%]" caption="Occupancy%" numFmtId="0" hierarchy="41"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oneField="1">
      <fieldsUsage count="1">
        <fieldUsage x="0"/>
      </fieldsUsage>
    </cacheHierarchy>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9814817" backgroundQuery="1" createdVersion="8" refreshedVersion="8" minRefreshableVersion="3" recordCount="0" supportSubquery="1" supportAdvancedDrill="1" xr:uid="{14E28C0D-F824-4B53-A4A5-CC9174896D32}">
  <cacheSource type="external" connectionId="8"/>
  <cacheFields count="2">
    <cacheField name="[Measures].[Cancellation %]" caption="Cancellation %" numFmtId="0" hierarchy="45"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oneField="1">
      <fieldsUsage count="1">
        <fieldUsage x="0"/>
      </fieldsUsage>
    </cacheHierarchy>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9930556" backgroundQuery="1" createdVersion="8" refreshedVersion="8" minRefreshableVersion="3" recordCount="0" supportSubquery="1" supportAdvancedDrill="1" xr:uid="{A14AC1FE-1B11-484B-854A-725E4D5049A1}">
  <cacheSource type="external" connectionId="8"/>
  <cacheFields count="2">
    <cacheField name="[Measures].[Total Bookings]" caption="Total Bookings" numFmtId="0" hierarchy="38"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oneField="1">
      <fieldsUsage count="1">
        <fieldUsage x="0"/>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40162041" backgroundQuery="1" createdVersion="8" refreshedVersion="8" minRefreshableVersion="3" recordCount="0" supportSubquery="1" supportAdvancedDrill="1" xr:uid="{77E487F7-CEB4-4CCB-AEF7-DD727A7BE51B}">
  <cacheSource type="external" connectionId="8"/>
  <cacheFields count="2">
    <cacheField name="[Measures].[Total Successful Bookings]" caption="Total Successful Bookings" numFmtId="0" hierarchy="40"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oneField="1">
      <fieldsUsage count="1">
        <fieldUsage x="0"/>
      </fieldsUsage>
    </cacheHierarchy>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40393518" backgroundQuery="1" createdVersion="8" refreshedVersion="8" minRefreshableVersion="3" recordCount="0" supportSubquery="1" supportAdvancedDrill="1" xr:uid="{AB2D3EB0-767E-45A8-88C2-3610D0F94283}">
  <cacheSource type="external" connectionId="8"/>
  <cacheFields count="2">
    <cacheField name="[Measures].[ADR]" caption="ADR" numFmtId="0" hierarchy="51"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oneField="1">
      <fieldsUsage count="1">
        <fieldUsage x="0"/>
      </fieldsUsage>
    </cacheHierarchy>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12.642112384259" backgroundQuery="1" createdVersion="8" refreshedVersion="8" minRefreshableVersion="3" recordCount="0" supportSubquery="1" supportAdvancedDrill="1" xr:uid="{CACEC6EF-C342-4AAC-8BF8-DE13A9BE09F4}">
  <cacheSource type="external" connectionId="8"/>
  <cacheFields count="2">
    <cacheField name="[dim_hotels].[property_name].[property_name]" caption="property_name" numFmtId="0" hierarchy="14" level="1">
      <sharedItems containsSemiMixedTypes="0" containsNonDate="0" containsString="0"/>
    </cacheField>
    <cacheField name="[dim_rooms].[room_class].[room_class]" caption="room_class" numFmtId="0" hierarchy="18"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_book].[date]" caption="date" attribute="1" time="1" defaultMemberUniqueName="[dim_date_book].[date].[All]" allUniqueName="[dim_date_book].[date].[All]" dimensionUniqueName="[dim_date_book]" displayFolder="" count="2" memberValueDatatype="7" unbalanced="0"/>
    <cacheHierarchy uniqueName="[dim_date_book].[mmm yy]" caption="mmm yy" attribute="1" time="1" defaultMemberUniqueName="[dim_date_book].[mmm yy].[All]" allUniqueName="[dim_date_book].[mmm yy].[All]" dimensionUniqueName="[dim_date_book]" displayFolder="" count="2" memberValueDatatype="7" unbalanced="0"/>
    <cacheHierarchy uniqueName="[dim_date_book].[week no]" caption="week no" attribute="1" defaultMemberUniqueName="[dim_date_book].[week no].[All]" allUniqueName="[dim_date_book].[week no].[All]" dimensionUniqueName="[dim_date_book]" displayFolder="" count="2" memberValueDatatype="130" unbalanced="0"/>
    <cacheHierarchy uniqueName="[dim_date_book].[day_type]" caption="day_type" attribute="1" defaultMemberUniqueName="[dim_date_book].[day_type].[All]" allUniqueName="[dim_date_book].[day_type].[All]" dimensionUniqueName="[dim_date_book]" displayFolder="" count="2"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2" memberValueDatatype="7" unbalanced="0"/>
    <cacheHierarchy uniqueName="[dim_date_stay].[week no]" caption="week no" attribute="1" defaultMemberUniqueName="[dim_date_stay].[week no].[All]" allUniqueName="[dim_date_stay].[week no].[All]" dimensionUniqueName="[dim_date_stay]" displayFolder="" count="2"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0"/>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2"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20"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cacheHierarchy uniqueName="[fact_bookings].[check_in_date]" caption="check_in_date" attribute="1" time="1" defaultMemberUniqueName="[fact_bookings].[check_in_date].[All]" allUniqueName="[fact_bookings].[check_in_date].[All]" dimensionUniqueName="[fact_bookings]" displayFolder="" count="2" memberValueDatatype="7" unbalanced="0"/>
    <cacheHierarchy uniqueName="[fact_bookings].[checkout_date]" caption="checkout_date" attribute="1" time="1" defaultMemberUniqueName="[fact_bookings].[checkout_date].[All]" allUniqueName="[fact_bookings].[checkout_date].[All]" dimensionUniqueName="[fact_bookings]" displayFolder="" count="2" memberValueDatatype="7" unbalanced="0"/>
    <cacheHierarchy uniqueName="[fact_bookings].[no_guests]" caption="no_guests" attribute="1" defaultMemberUniqueName="[fact_bookings].[no_guests].[All]" allUniqueName="[fact_bookings].[no_guests].[All]" dimensionUniqueName="[fact_bookings]" displayFolder="" count="2"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5" unbalanced="0"/>
    <cacheHierarchy uniqueName="[fact_bookings].[revenue_realized]" caption="revenue_realized" attribute="1" defaultMemberUniqueName="[fact_bookings].[revenue_realized].[All]" allUniqueName="[fact_bookings].[revenue_realized].[All]" dimensionUniqueName="[fact_bookings]" displayFolder="" count="2"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2"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12.64211296296" backgroundQuery="1" createdVersion="8" refreshedVersion="8" minRefreshableVersion="3" recordCount="0" supportSubquery="1" supportAdvancedDrill="1" xr:uid="{8C03E8CD-2310-4B10-999F-89D7075F649B}">
  <cacheSource type="external" connectionId="8"/>
  <cacheFields count="5">
    <cacheField name="[dim_hotels].[city].[city]" caption="city" numFmtId="0" hierarchy="16" level="1">
      <sharedItems count="4">
        <s v="Bangalore"/>
        <s v="Delhi"/>
        <s v="Hyderabad"/>
        <s v="Mumbai"/>
      </sharedItems>
    </cacheField>
    <cacheField name="[Measures].[Revenue]" caption="Revenue" numFmtId="0" hierarchy="37" level="32767"/>
    <cacheField name="[dim_rooms].[room_class].[room_class]" caption="room_class" numFmtId="0" hierarchy="18" level="1">
      <sharedItems count="4">
        <s v="Elite"/>
        <s v="Premium"/>
        <s v="Presidential"/>
        <s v="Standard"/>
      </sharedItems>
    </cacheField>
    <cacheField name="[dim_hotels].[category].[category]" caption="category" numFmtId="0" hierarchy="15" level="1">
      <sharedItems count="2">
        <s v="Luxury"/>
        <s v="Business" u="1"/>
      </sharedItems>
    </cacheField>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4"/>
      </fieldsUsage>
    </cacheHierarchy>
    <cacheHierarchy uniqueName="[dim_hotels].[category]" caption="category" attribute="1" defaultMemberUniqueName="[dim_hotels].[category].[All]" allUniqueName="[dim_hotels].[category].[All]" dimensionUniqueName="[dim_hotels]" displayFolder="" count="2" memberValueDatatype="130" unbalanced="0">
      <fieldsUsage count="2">
        <fieldUsage x="-1"/>
        <fieldUsage x="3"/>
      </fieldsUsage>
    </cacheHierarchy>
    <cacheHierarchy uniqueName="[dim_hotels].[city]" caption="city" attribute="1" defaultMemberUniqueName="[dim_hotels].[city].[All]" allUniqueName="[dim_hotels].[city].[All]" dimensionUniqueName="[dim_hotels]" displayFolder="" count="2" memberValueDatatype="130" unbalanced="0">
      <fieldsUsage count="2">
        <fieldUsage x="-1"/>
        <fieldUsage x="0"/>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12.642113657406" backgroundQuery="1" createdVersion="8" refreshedVersion="8" minRefreshableVersion="3" recordCount="0" supportSubquery="1" supportAdvancedDrill="1" xr:uid="{D5567C88-BE03-4D5B-9F69-C5BADF26634E}">
  <cacheSource type="external" connectionId="8"/>
  <cacheFields count="4">
    <cacheField name="[fact_bookings].[booking_status].[booking_status]" caption="booking_status" numFmtId="0" hierarchy="33" level="1">
      <sharedItems count="3">
        <s v="Cancelled"/>
        <s v="Checked Out"/>
        <s v="No Show"/>
      </sharedItems>
    </cacheField>
    <cacheField name="[Measures].[Total Bookings]" caption="Total Bookings" numFmtId="0" hierarchy="38" level="32767"/>
    <cacheField name="[dim_hotels].[property_name].[property_name]" caption="property_name" numFmtId="0" hierarchy="14" level="1">
      <sharedItems containsSemiMixedTypes="0" containsNonDate="0" containsString="0"/>
    </cacheField>
    <cacheField name="[dim_rooms].[room_class].[room_class]" caption="room_class" numFmtId="0" hierarchy="18"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3"/>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oneField="1">
      <fieldsUsage count="1">
        <fieldUsage x="1"/>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12.642114236114" backgroundQuery="1" createdVersion="8" refreshedVersion="8" minRefreshableVersion="3" recordCount="0" supportSubquery="1" supportAdvancedDrill="1" xr:uid="{147CDC9D-F1A9-4B6A-B1CE-210A26FB95F5}">
  <cacheSource type="external" connectionId="8"/>
  <cacheFields count="5">
    <cacheField name="[dim_hotels].[city].[city]" caption="city" numFmtId="0" hierarchy="16" level="1">
      <sharedItems count="4">
        <s v="Bangalore"/>
        <s v="Delhi"/>
        <s v="Hyderabad"/>
        <s v="Mumbai"/>
      </sharedItems>
    </cacheField>
    <cacheField name="[Measures].[Revenue]" caption="Revenue" numFmtId="0" hierarchy="37" level="32767"/>
    <cacheField name="[dim_hotels].[property_name].[property_name]" caption="property_name" numFmtId="0" hierarchy="14" level="1">
      <sharedItems count="1">
        <s v="Atliq Blu"/>
      </sharedItems>
    </cacheField>
    <cacheField name="[Measures].[Occupancy%]" caption="Occupancy%" numFmtId="0" hierarchy="41" level="32767"/>
    <cacheField name="[dim_rooms].[room_class].[room_class]" caption="room_class" numFmtId="0" hierarchy="18"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0"/>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4"/>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oneField="1">
      <fieldsUsage count="1">
        <fieldUsage x="3"/>
      </fieldsUsage>
    </cacheHierarchy>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6458331" backgroundQuery="1" createdVersion="8" refreshedVersion="8" minRefreshableVersion="3" recordCount="0" supportSubquery="1" supportAdvancedDrill="1" xr:uid="{E9E16C35-9D5E-429C-A8BB-BA58E4CF2787}">
  <cacheSource type="external" connectionId="8"/>
  <cacheFields count="3">
    <cacheField name="[fact_bookings].[booking_status].[booking_status]" caption="booking_status" numFmtId="0" hierarchy="33" level="1">
      <sharedItems count="3">
        <s v="Cancelled"/>
        <s v="Checked Out"/>
        <s v="No Show"/>
      </sharedItems>
    </cacheField>
    <cacheField name="[Measures].[Total Bookings]" caption="Total Bookings" numFmtId="0" hierarchy="38"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oneField="1">
      <fieldsUsage count="1">
        <fieldUsage x="1"/>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12.642114814815" backgroundQuery="1" createdVersion="8" refreshedVersion="8" minRefreshableVersion="3" recordCount="0" supportSubquery="1" supportAdvancedDrill="1" xr:uid="{FBABC4CB-6C63-4D56-BAB9-F1A177038BC4}">
  <cacheSource type="external" connectionId="8"/>
  <cacheFields count="4">
    <cacheField name="[fact_bookings].[booking_status].[booking_status]" caption="booking_status" numFmtId="0" hierarchy="33" level="1">
      <sharedItems count="3">
        <s v="Cancelled"/>
        <s v="Checked Out"/>
        <s v="No Show"/>
      </sharedItems>
    </cacheField>
    <cacheField name="[Measures].[Revenue]" caption="Revenue" numFmtId="0" hierarchy="37" level="32767"/>
    <cacheField name="[dim_hotels].[property_name].[property_name]" caption="property_name" numFmtId="0" hierarchy="14" level="1">
      <sharedItems containsSemiMixedTypes="0" containsNonDate="0" containsString="0"/>
    </cacheField>
    <cacheField name="[dim_rooms].[room_class].[room_class]" caption="room_class" numFmtId="0" hierarchy="18"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3"/>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12.642115162038" backgroundQuery="1" createdVersion="8" refreshedVersion="8" minRefreshableVersion="3" recordCount="0" supportSubquery="1" supportAdvancedDrill="1" xr:uid="{EBC7DD0E-3BBB-4F55-858C-5308469F5649}">
  <cacheSource type="external" connectionId="8"/>
  <cacheFields count="5">
    <cacheField name="[dim_date_stay].[day_type].[day_type]" caption="day_type" numFmtId="0" hierarchy="11" level="1">
      <sharedItems count="2">
        <s v="weekeday"/>
        <s v="weekend"/>
      </sharedItems>
    </cacheField>
    <cacheField name="[Measures].[Total Bookings]" caption="Total Bookings" numFmtId="0" hierarchy="38" level="32767"/>
    <cacheField name="[Measures].[Revenue]" caption="Revenue" numFmtId="0" hierarchy="37" level="32767"/>
    <cacheField name="[dim_hotels].[property_name].[property_name]" caption="property_name" numFmtId="0" hierarchy="14" level="1">
      <sharedItems containsSemiMixedTypes="0" containsNonDate="0" containsString="0"/>
    </cacheField>
    <cacheField name="[dim_rooms].[room_class].[room_class]" caption="room_class" numFmtId="0" hierarchy="18"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2"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fieldsUsage count="2">
        <fieldUsage x="-1"/>
        <fieldUsage x="0"/>
      </fieldsUsage>
    </cacheHierarchy>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3"/>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4"/>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2"/>
      </fieldsUsage>
    </cacheHierarchy>
    <cacheHierarchy uniqueName="[Measures].[Total Bookings]" caption="Total Bookings" measure="1" displayFolder="" measureGroup="fact_bookings" count="0" oneField="1">
      <fieldsUsage count="1">
        <fieldUsage x="1"/>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12.642115740739" backgroundQuery="1" createdVersion="8" refreshedVersion="8" minRefreshableVersion="3" recordCount="0" supportSubquery="1" supportAdvancedDrill="1" xr:uid="{B1E4F66A-3C49-4C9C-A6A7-C4918BDF9154}">
  <cacheSource type="external" connectionId="8"/>
  <cacheFields count="5">
    <cacheField name="[dim_date_stay].[week no].[week no]" caption="week no" numFmtId="0" hierarchy="10" level="1">
      <sharedItems count="14">
        <s v="W 19"/>
        <s v="W 20"/>
        <s v="W 21"/>
        <s v="W 22"/>
        <s v="W 23"/>
        <s v="W 24"/>
        <s v="W 25"/>
        <s v="W 26"/>
        <s v="W 27"/>
        <s v="W 28"/>
        <s v="W 29"/>
        <s v="W 30"/>
        <s v="W 31"/>
        <s v="W 32"/>
      </sharedItems>
    </cacheField>
    <cacheField name="[Measures].[Total Bookings]" caption="Total Bookings" numFmtId="0" hierarchy="38" level="32767"/>
    <cacheField name="[Measures].[Occupancy%]" caption="Occupancy%" numFmtId="0" hierarchy="41" level="32767"/>
    <cacheField name="[dim_hotels].[property_name].[property_name]" caption="property_name" numFmtId="0" hierarchy="14" level="1">
      <sharedItems containsSemiMixedTypes="0" containsNonDate="0" containsString="0"/>
    </cacheField>
    <cacheField name="[dim_rooms].[room_class].[room_class]" caption="room_class" numFmtId="0" hierarchy="18"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2" memberValueDatatype="130" unbalanced="0">
      <fieldsUsage count="2">
        <fieldUsage x="-1"/>
        <fieldUsage x="0"/>
      </fieldsUsage>
    </cacheHierarchy>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3"/>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4"/>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oneField="1">
      <fieldsUsage count="1">
        <fieldUsage x="1"/>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oneField="1">
      <fieldsUsage count="1">
        <fieldUsage x="2"/>
      </fieldsUsage>
    </cacheHierarchy>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12.6421162037" backgroundQuery="1" createdVersion="8" refreshedVersion="8" minRefreshableVersion="3" recordCount="0" supportSubquery="1" supportAdvancedDrill="1" xr:uid="{A06D3BD8-22B0-4B35-84BE-01272859A815}">
  <cacheSource type="external" connectionId="8"/>
  <cacheFields count="6">
    <cacheField name="[Measures].[Revenue]" caption="Revenue" numFmtId="0" hierarchy="37" level="32767"/>
    <cacheField name="[dim_date_stay].[week no].[week no]" caption="week no" numFmtId="0" hierarchy="10" level="1">
      <sharedItems count="14">
        <s v="W 19"/>
        <s v="W 20"/>
        <s v="W 21"/>
        <s v="W 22"/>
        <s v="W 23"/>
        <s v="W 24"/>
        <s v="W 25"/>
        <s v="W 26"/>
        <s v="W 27"/>
        <s v="W 28"/>
        <s v="W 29"/>
        <s v="W 30"/>
        <s v="W 31"/>
        <s v="W 32"/>
      </sharedItems>
    </cacheField>
    <cacheField name="[Measures].[Total Bookings]" caption="Total Bookings" numFmtId="0" hierarchy="38" level="32767"/>
    <cacheField name="[Measures].[Occupancy%]" caption="Occupancy%" numFmtId="0" hierarchy="41" level="32767"/>
    <cacheField name="[dim_hotels].[property_name].[property_name]" caption="property_name" numFmtId="0" hierarchy="14" level="1">
      <sharedItems containsSemiMixedTypes="0" containsNonDate="0" containsString="0"/>
    </cacheField>
    <cacheField name="[dim_rooms].[room_class].[room_class]" caption="room_class" numFmtId="0" hierarchy="18"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2" memberValueDatatype="130" unbalanced="0">
      <fieldsUsage count="2">
        <fieldUsage x="-1"/>
        <fieldUsage x="1"/>
      </fieldsUsage>
    </cacheHierarchy>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4"/>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5"/>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0"/>
      </fieldsUsage>
    </cacheHierarchy>
    <cacheHierarchy uniqueName="[Measures].[Total Bookings]" caption="Total Bookings" measure="1" displayFolder="" measureGroup="fact_bookings" count="0" oneField="1">
      <fieldsUsage count="1">
        <fieldUsage x="2"/>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oneField="1">
      <fieldsUsage count="1">
        <fieldUsage x="3"/>
      </fieldsUsage>
    </cacheHierarchy>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12.642116782408" backgroundQuery="1" createdVersion="8" refreshedVersion="8" minRefreshableVersion="3" recordCount="0" supportSubquery="1" supportAdvancedDrill="1" xr:uid="{D4023B38-6244-47C7-9092-D6EF7A55AAD1}">
  <cacheSource type="external" connectionId="8"/>
  <cacheFields count="4">
    <cacheField name="[dim_date_stay].[week no].[week no]" caption="week no" numFmtId="0" hierarchy="10" level="1">
      <sharedItems count="14">
        <s v="W 19"/>
        <s v="W 20"/>
        <s v="W 21"/>
        <s v="W 22"/>
        <s v="W 23"/>
        <s v="W 24"/>
        <s v="W 25"/>
        <s v="W 26"/>
        <s v="W 27"/>
        <s v="W 28"/>
        <s v="W 29"/>
        <s v="W 30"/>
        <s v="W 31"/>
        <s v="W 32"/>
      </sharedItems>
    </cacheField>
    <cacheField name="[Measures].[Revenue]" caption="Revenue" numFmtId="0" hierarchy="37" level="32767"/>
    <cacheField name="[dim_hotels].[property_name].[property_name]" caption="property_name" numFmtId="0" hierarchy="14" level="1">
      <sharedItems containsSemiMixedTypes="0" containsNonDate="0" containsString="0"/>
    </cacheField>
    <cacheField name="[dim_rooms].[room_class].[room_class]" caption="room_class" numFmtId="0" hierarchy="18"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2" memberValueDatatype="130" unbalanced="0">
      <fieldsUsage count="2">
        <fieldUsage x="-1"/>
        <fieldUsage x="0"/>
      </fieldsUsage>
    </cacheHierarchy>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3"/>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09.995506134263" backgroundQuery="1" createdVersion="3" refreshedVersion="8" minRefreshableVersion="3" recordCount="0" supportSubquery="1" supportAdvancedDrill="1" xr:uid="{E5101C07-8767-4B95-89D5-122FC37F000D}">
  <cacheSource type="external" connectionId="8">
    <extLst>
      <ext xmlns:x14="http://schemas.microsoft.com/office/spreadsheetml/2009/9/main" uri="{F057638F-6D5F-4e77-A914-E7F072B9BCA8}">
        <x14:sourceConnection name="ThisWorkbookDataModel"/>
      </ext>
    </extLst>
  </cacheSource>
  <cacheFields count="0"/>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0"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720591364"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000199305556" backgroundQuery="1" createdVersion="3" refreshedVersion="8" minRefreshableVersion="3" recordCount="0" supportSubquery="1" supportAdvancedDrill="1" xr:uid="{14311971-EEC1-4DE4-A7A3-CB27C296EE9F}">
  <cacheSource type="external" connectionId="8">
    <extLst>
      <ext xmlns:x14="http://schemas.microsoft.com/office/spreadsheetml/2009/9/main" uri="{F057638F-6D5F-4e77-A914-E7F072B9BCA8}">
        <x14:sourceConnection name="ThisWorkbookDataModel"/>
      </ext>
    </extLst>
  </cacheSource>
  <cacheFields count="0"/>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0" memberValueDatatype="130" unbalanced="0"/>
    <cacheHierarchy uniqueName="[dim_date_stay].[mmm yy (Month)]" caption="mmm yy (Month)" attribute="1" defaultMemberUniqueName="[dim_date_stay].[mmm yy (Month)].[All]" allUniqueName="[dim_date_stay].[mmm yy (Month)].[All]" dimensionUniqueName="[dim_date_stay]"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3632158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6574077" backgroundQuery="1" createdVersion="8" refreshedVersion="8" minRefreshableVersion="3" recordCount="0" supportSubquery="1" supportAdvancedDrill="1" xr:uid="{328C5CE7-8894-4AD6-BC31-A1EAAD5FEF1C}">
  <cacheSource type="external" connectionId="8"/>
  <cacheFields count="1">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_book].[date]" caption="date" attribute="1" time="1" defaultMemberUniqueName="[dim_date_book].[date].[All]" allUniqueName="[dim_date_book].[date].[All]" dimensionUniqueName="[dim_date_book]" displayFolder="" count="2" memberValueDatatype="7" unbalanced="0"/>
    <cacheHierarchy uniqueName="[dim_date_book].[mmm yy]" caption="mmm yy" attribute="1" time="1" defaultMemberUniqueName="[dim_date_book].[mmm yy].[All]" allUniqueName="[dim_date_book].[mmm yy].[All]" dimensionUniqueName="[dim_date_book]" displayFolder="" count="2" memberValueDatatype="7" unbalanced="0"/>
    <cacheHierarchy uniqueName="[dim_date_book].[week no]" caption="week no" attribute="1" defaultMemberUniqueName="[dim_date_book].[week no].[All]" allUniqueName="[dim_date_book].[week no].[All]" dimensionUniqueName="[dim_date_book]" displayFolder="" count="2" memberValueDatatype="130" unbalanced="0"/>
    <cacheHierarchy uniqueName="[dim_date_book].[day_type]" caption="day_type" attribute="1" defaultMemberUniqueName="[dim_date_book].[day_type].[All]" allUniqueName="[dim_date_book].[day_type].[All]" dimensionUniqueName="[dim_date_book]" displayFolder="" count="2"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2" memberValueDatatype="7" unbalanced="0"/>
    <cacheHierarchy uniqueName="[dim_date_stay].[week no]" caption="week no" attribute="1" defaultMemberUniqueName="[dim_date_stay].[week no].[All]" allUniqueName="[dim_date_stay].[week no].[All]" dimensionUniqueName="[dim_date_stay]" displayFolder="" count="2"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0"/>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2"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20"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cacheHierarchy uniqueName="[fact_bookings].[check_in_date]" caption="check_in_date" attribute="1" time="1" defaultMemberUniqueName="[fact_bookings].[check_in_date].[All]" allUniqueName="[fact_bookings].[check_in_date].[All]" dimensionUniqueName="[fact_bookings]" displayFolder="" count="2" memberValueDatatype="7" unbalanced="0"/>
    <cacheHierarchy uniqueName="[fact_bookings].[checkout_date]" caption="checkout_date" attribute="1" time="1" defaultMemberUniqueName="[fact_bookings].[checkout_date].[All]" allUniqueName="[fact_bookings].[checkout_date].[All]" dimensionUniqueName="[fact_bookings]" displayFolder="" count="2" memberValueDatatype="7" unbalanced="0"/>
    <cacheHierarchy uniqueName="[fact_bookings].[no_guests]" caption="no_guests" attribute="1" defaultMemberUniqueName="[fact_bookings].[no_guests].[All]" allUniqueName="[fact_bookings].[no_guests].[All]" dimensionUniqueName="[fact_bookings]" displayFolder="" count="2"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5" unbalanced="0"/>
    <cacheHierarchy uniqueName="[fact_bookings].[revenue_realized]" caption="revenue_realized" attribute="1" defaultMemberUniqueName="[fact_bookings].[revenue_realized].[All]" allUniqueName="[fact_bookings].[revenue_realized].[All]" dimensionUniqueName="[fact_bookings]" displayFolder="" count="2"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2"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69213" backgroundQuery="1" createdVersion="8" refreshedVersion="8" minRefreshableVersion="3" recordCount="0" supportSubquery="1" supportAdvancedDrill="1" xr:uid="{85926CFE-7CF1-4EC7-9647-54832D570906}">
  <cacheSource type="external" connectionId="8"/>
  <cacheFields count="4">
    <cacheField name="[dim_hotels].[city].[city]" caption="city" numFmtId="0" hierarchy="16" level="1">
      <sharedItems count="4">
        <s v="Bangalore"/>
        <s v="Delhi"/>
        <s v="Hyderabad"/>
        <s v="Mumbai"/>
      </sharedItems>
    </cacheField>
    <cacheField name="[Measures].[Revenue]" caption="Revenue" numFmtId="0" hierarchy="37" level="32767"/>
    <cacheField name="[dim_hotels].[property_name].[property_name]" caption="property_name" numFmtId="0" hierarchy="14" level="1">
      <sharedItems count="1">
        <s v="Atliq Blu"/>
      </sharedItems>
    </cacheField>
    <cacheField name="[Measures].[Occupancy%]" caption="Occupancy%" numFmtId="0" hierarchy="41" level="32767"/>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0"/>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oneField="1">
      <fieldsUsage count="1">
        <fieldUsage x="3"/>
      </fieldsUsage>
    </cacheHierarchy>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7152777" backgroundQuery="1" createdVersion="8" refreshedVersion="8" minRefreshableVersion="3" recordCount="0" supportSubquery="1" supportAdvancedDrill="1" xr:uid="{107C8DD7-E6B9-4F31-B4A4-3648BBB6CFC9}">
  <cacheSource type="external" connectionId="8"/>
  <cacheFields count="3">
    <cacheField name="[fact_bookings].[booking_status].[booking_status]" caption="booking_status" numFmtId="0" hierarchy="33" level="1">
      <sharedItems count="3">
        <s v="Cancelled"/>
        <s v="Checked Out"/>
        <s v="No Show"/>
      </sharedItems>
    </cacheField>
    <cacheField name="[Measures].[Revenue]" caption="Revenue" numFmtId="0" hierarchy="37"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7615739" backgroundQuery="1" createdVersion="8" refreshedVersion="8" minRefreshableVersion="3" recordCount="0" supportSubquery="1" supportAdvancedDrill="1" xr:uid="{A851054E-9DE1-4C43-9ABA-958DAA81DF37}">
  <cacheSource type="external" connectionId="8"/>
  <cacheFields count="4">
    <cacheField name="[dim_date_stay].[day_type].[day_type]" caption="day_type" numFmtId="0" hierarchy="11" level="1">
      <sharedItems count="2">
        <s v="weekeday"/>
        <s v="weekend"/>
      </sharedItems>
    </cacheField>
    <cacheField name="[Measures].[Total Bookings]" caption="Total Bookings" numFmtId="0" hierarchy="38" level="32767"/>
    <cacheField name="[Measures].[Revenue]" caption="Revenue" numFmtId="0" hierarchy="37"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2" memberValueDatatype="7" unbalanced="0"/>
    <cacheHierarchy uniqueName="[dim_date_stay].[week no]" caption="week no" attribute="1" defaultMemberUniqueName="[dim_date_stay].[week no].[All]" allUniqueName="[dim_date_stay].[week no].[All]" dimensionUniqueName="[dim_date_stay]" displayFolder="" count="0" memberValueDatatype="130" unbalanced="0"/>
    <cacheHierarchy uniqueName="[dim_date_stay].[day_type]" caption="day_type" attribute="1" defaultMemberUniqueName="[dim_date_stay].[day_type].[All]" allUniqueName="[dim_date_stay].[day_type].[All]" dimensionUniqueName="[dim_date_stay]" displayFolder="" count="2" memberValueDatatype="130" unbalanced="0">
      <fieldsUsage count="2">
        <fieldUsage x="-1"/>
        <fieldUsage x="0"/>
      </fieldsUsage>
    </cacheHierarchy>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3"/>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2"/>
      </fieldsUsage>
    </cacheHierarchy>
    <cacheHierarchy uniqueName="[Measures].[Total Bookings]" caption="Total Bookings" measure="1" displayFolder="" measureGroup="fact_bookings" count="0" oneField="1">
      <fieldsUsage count="1">
        <fieldUsage x="1"/>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8194447" backgroundQuery="1" createdVersion="8" refreshedVersion="8" minRefreshableVersion="3" recordCount="0" supportSubquery="1" supportAdvancedDrill="1" xr:uid="{0967C14E-07DD-45FB-A5E9-30D969502A21}">
  <cacheSource type="external" connectionId="8"/>
  <cacheFields count="4">
    <cacheField name="[dim_date_stay].[week no].[week no]" caption="week no" numFmtId="0" hierarchy="10" level="1">
      <sharedItems count="14">
        <s v="W 19"/>
        <s v="W 20"/>
        <s v="W 21"/>
        <s v="W 22"/>
        <s v="W 23"/>
        <s v="W 24"/>
        <s v="W 25"/>
        <s v="W 26"/>
        <s v="W 27"/>
        <s v="W 28"/>
        <s v="W 29"/>
        <s v="W 30"/>
        <s v="W 31"/>
        <s v="W 32"/>
      </sharedItems>
    </cacheField>
    <cacheField name="[Measures].[Total Bookings]" caption="Total Bookings" numFmtId="0" hierarchy="38" level="32767"/>
    <cacheField name="[Measures].[Occupancy%]" caption="Occupancy%" numFmtId="0" hierarchy="41"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2" memberValueDatatype="130" unbalanced="0">
      <fieldsUsage count="2">
        <fieldUsage x="-1"/>
        <fieldUsage x="0"/>
      </fieldsUsage>
    </cacheHierarchy>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3"/>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cacheHierarchy uniqueName="[Measures].[Total Bookings]" caption="Total Bookings" measure="1" displayFolder="" measureGroup="fact_bookings" count="0" oneField="1">
      <fieldsUsage count="1">
        <fieldUsage x="1"/>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oneField="1">
      <fieldsUsage count="1">
        <fieldUsage x="2"/>
      </fieldsUsage>
    </cacheHierarchy>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8773148" backgroundQuery="1" createdVersion="8" refreshedVersion="8" minRefreshableVersion="3" recordCount="0" supportSubquery="1" supportAdvancedDrill="1" xr:uid="{B2E259A1-F713-4617-B747-FF0944428F90}">
  <cacheSource type="external" connectionId="8"/>
  <cacheFields count="5">
    <cacheField name="[Measures].[Revenue]" caption="Revenue" numFmtId="0" hierarchy="37" level="32767"/>
    <cacheField name="[dim_date_stay].[week no].[week no]" caption="week no" numFmtId="0" hierarchy="10" level="1">
      <sharedItems count="14">
        <s v="W 19"/>
        <s v="W 20"/>
        <s v="W 21"/>
        <s v="W 22"/>
        <s v="W 23"/>
        <s v="W 24"/>
        <s v="W 25"/>
        <s v="W 26"/>
        <s v="W 27"/>
        <s v="W 28"/>
        <s v="W 29"/>
        <s v="W 30"/>
        <s v="W 31"/>
        <s v="W 32"/>
      </sharedItems>
    </cacheField>
    <cacheField name="[Measures].[Total Bookings]" caption="Total Bookings" numFmtId="0" hierarchy="38" level="32767"/>
    <cacheField name="[Measures].[Occupancy%]" caption="Occupancy%" numFmtId="0" hierarchy="41"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2" memberValueDatatype="130" unbalanced="0">
      <fieldsUsage count="2">
        <fieldUsage x="-1"/>
        <fieldUsage x="1"/>
      </fieldsUsage>
    </cacheHierarchy>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4"/>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0"/>
      </fieldsUsage>
    </cacheHierarchy>
    <cacheHierarchy uniqueName="[Measures].[Total Bookings]" caption="Total Bookings" measure="1" displayFolder="" measureGroup="fact_bookings" count="0" oneField="1">
      <fieldsUsage count="1">
        <fieldUsage x="2"/>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oneField="1">
      <fieldsUsage count="1">
        <fieldUsage x="3"/>
      </fieldsUsage>
    </cacheHierarchy>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910.929239351855" backgroundQuery="1" createdVersion="8" refreshedVersion="8" minRefreshableVersion="3" recordCount="0" supportSubquery="1" supportAdvancedDrill="1" xr:uid="{B8C666E4-247F-4D3F-B96E-F611A8D9EFC0}">
  <cacheSource type="external" connectionId="8"/>
  <cacheFields count="3">
    <cacheField name="[dim_date_stay].[week no].[week no]" caption="week no" numFmtId="0" hierarchy="10" level="1">
      <sharedItems count="14">
        <s v="W 19"/>
        <s v="W 20"/>
        <s v="W 21"/>
        <s v="W 22"/>
        <s v="W 23"/>
        <s v="W 24"/>
        <s v="W 25"/>
        <s v="W 26"/>
        <s v="W 27"/>
        <s v="W 28"/>
        <s v="W 29"/>
        <s v="W 30"/>
        <s v="W 31"/>
        <s v="W 32"/>
      </sharedItems>
    </cacheField>
    <cacheField name="[Measures].[Revenue]" caption="Revenue" numFmtId="0" hierarchy="37" level="32767"/>
    <cacheField name="[dim_hotels].[property_name].[property_name]" caption="property_name" numFmtId="0" hierarchy="14" level="1">
      <sharedItems containsSemiMixedTypes="0" containsNonDate="0" containsString="0"/>
    </cacheField>
  </cacheFields>
  <cacheHierarchies count="7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_book].[date]" caption="date" attribute="1" time="1" defaultMemberUniqueName="[dim_date_book].[date].[All]" allUniqueName="[dim_date_book].[date].[All]" dimensionUniqueName="[dim_date_book]" displayFolder="" count="0" memberValueDatatype="7" unbalanced="0"/>
    <cacheHierarchy uniqueName="[dim_date_book].[mmm yy]" caption="mmm yy" attribute="1" time="1" defaultMemberUniqueName="[dim_date_book].[mmm yy].[All]" allUniqueName="[dim_date_book].[mmm yy].[All]" dimensionUniqueName="[dim_date_book]" displayFolder="" count="0" memberValueDatatype="7" unbalanced="0"/>
    <cacheHierarchy uniqueName="[dim_date_book].[week no]" caption="week no" attribute="1" defaultMemberUniqueName="[dim_date_book].[week no].[All]" allUniqueName="[dim_date_book].[week no].[All]" dimensionUniqueName="[dim_date_book]" displayFolder="" count="0" memberValueDatatype="130" unbalanced="0"/>
    <cacheHierarchy uniqueName="[dim_date_book].[day_type]" caption="day_type" attribute="1" defaultMemberUniqueName="[dim_date_book].[day_type].[All]" allUniqueName="[dim_date_book].[day_type].[All]" dimensionUniqueName="[dim_date_book]" displayFolder="" count="0" memberValueDatatype="130" unbalanced="0"/>
    <cacheHierarchy uniqueName="[dim_date_stay].[date]" caption="date" attribute="1" time="1" defaultMemberUniqueName="[dim_date_stay].[date].[All]" allUniqueName="[dim_date_stay].[date].[All]" dimensionUniqueName="[dim_date_stay]" displayFolder="" count="2" memberValueDatatype="7" unbalanced="0"/>
    <cacheHierarchy uniqueName="[dim_date_stay].[mmm yy]" caption="mmm yy" attribute="1" time="1" defaultMemberUniqueName="[dim_date_stay].[mmm yy].[All]" allUniqueName="[dim_date_stay].[mmm yy].[All]" dimensionUniqueName="[dim_date_stay]" displayFolder="" count="0" memberValueDatatype="7" unbalanced="0"/>
    <cacheHierarchy uniqueName="[dim_date_stay].[week no]" caption="week no" attribute="1" defaultMemberUniqueName="[dim_date_stay].[week no].[All]" allUniqueName="[dim_date_stay].[week no].[All]" dimensionUniqueName="[dim_date_stay]" displayFolder="" count="2" memberValueDatatype="130" unbalanced="0">
      <fieldsUsage count="2">
        <fieldUsage x="-1"/>
        <fieldUsage x="0"/>
      </fieldsUsage>
    </cacheHierarchy>
    <cacheHierarchy uniqueName="[dim_date_stay].[day_type]" caption="day_type" attribute="1" defaultMemberUniqueName="[dim_date_stay].[day_type].[All]" allUniqueName="[dim_date_stay].[day_type].[All]" dimensionUniqueName="[dim_date_stay]" displayFolder="" count="2" memberValueDatatype="130" unbalanced="0"/>
    <cacheHierarchy uniqueName="[dim_date_stay].[mmm yy (Month)]" caption="mmm yy (Month)" attribute="1" defaultMemberUniqueName="[dim_date_stay].[mmm yy (Month)].[All]" allUniqueName="[dim_date_stay].[mmm yy (Month)].[All]" dimensionUniqueName="[dim_date_stay]"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dim_date_stay].[mmm yy (Month Index)]" caption="mmm yy (Month Index)" attribute="1" defaultMemberUniqueName="[dim_date_stay].[mmm yy (Month Index)].[All]" allUniqueName="[dim_date_stay].[mmm yy (Month Index)].[All]" dimensionUniqueName="[dim_date_stay]" displayFolder="" count="0" memberValueDatatype="20" unbalanced="0" hidden="1"/>
    <cacheHierarchy uniqueName="[Measures].[Revenue]" caption="Revenue" measure="1" displayFolder="" measureGroup="fact_bookings" count="0" oneField="1">
      <fieldsUsage count="1">
        <fieldUsage x="1"/>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dim_date" count="0"/>
    <cacheHierarchy uniqueName="[Measures].[Total cancelled bookings]" caption="Total cancelled bookings" measure="1" displayFolder="" measureGroup="fact_bookings" count="0"/>
    <cacheHierarchy uniqueName="[Measures].[Cancellation %]" caption="Cancellation %"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 caption="No Show rate %"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DR]" caption="ADR" measure="1" displayFolder="" measureGroup="fact_bookings" count="0"/>
    <cacheHierarchy uniqueName="[Measures].[Realisation]" caption="Realisation" measure="1" displayFolder="" measureGroup="fact_bookings" count="0"/>
    <cacheHierarchy uniqueName="[Measures].[DBRN]" caption="DBRN" measure="1" displayFolder="" measureGroup="fact_bookings" count="0"/>
    <cacheHierarchy uniqueName="[Measures].[DSRN]" caption="DSRN" measure="1" displayFolder="" measureGroup="fact_aggregated_bookings" count="0"/>
    <cacheHierarchy uniqueName="[Measures].[RevPAR]" caption="RevPAR" measure="1" displayFolder="" measureGroup="fact_bookings" count="0"/>
    <cacheHierarchy uniqueName="[Measures].[DURN]" caption="DURN" measure="1" displayFolder="" measureGroup="fact_bookings"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ADR Wow change %]" caption="ADR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_stay]" caption="__XL_Count dim_date_stay" measure="1" displayFolder="" measureGroup="dim_date_stay" count="0" hidden="1"/>
    <cacheHierarchy uniqueName="[Measures].[__XL_Count dim_date_book]" caption="__XL_Count dim_date_book" measure="1" displayFolder="" measureGroup="dim_date_book" count="0" hidden="1"/>
    <cacheHierarchy uniqueName="[Measures].[__No measures defined]" caption="__No measures defined" measure="1" displayFolder="" count="0" hidden="1"/>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23"/>
        </ext>
      </extLst>
    </cacheHierarchy>
  </cacheHierarchies>
  <kpis count="0"/>
  <dimensions count="8">
    <dimension name="dim_date" uniqueName="[dim_date]" caption="dim_date"/>
    <dimension name="dim_date_book" uniqueName="[dim_date_book]" caption="dim_date_book"/>
    <dimension name="dim_date_stay" uniqueName="[dim_date_stay]" caption="dim_date_stay"/>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7">
    <measureGroup name="dim_date" caption="dim_date"/>
    <measureGroup name="dim_date_book" caption="dim_date_book"/>
    <measureGroup name="dim_date_stay" caption="dim_date_stay"/>
    <measureGroup name="dim_hotels" caption="dim_hotels"/>
    <measureGroup name="dim_rooms" caption="dim_rooms"/>
    <measureGroup name="fact_aggregated_bookings" caption="fact_aggregated_bookings"/>
    <measureGroup name="fact_bookings" caption="fact_bookings"/>
  </measureGroups>
  <maps count="14">
    <map measureGroup="0" dimension="0"/>
    <map measureGroup="1" dimension="1"/>
    <map measureGroup="2" dimension="2"/>
    <map measureGroup="3" dimension="3"/>
    <map measureGroup="4" dimension="4"/>
    <map measureGroup="5" dimension="2"/>
    <map measureGroup="5" dimension="3"/>
    <map measureGroup="5" dimension="4"/>
    <map measureGroup="5" dimension="5"/>
    <map measureGroup="6" dimension="1"/>
    <map measureGroup="6" dimension="2"/>
    <map measureGroup="6" dimension="3"/>
    <map measureGroup="6" dimension="4"/>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3C2E6-FE3A-41E3-80E1-EF33B660BF69}" name="PivotTable4" cacheId="10" applyNumberFormats="0" applyBorderFormats="0" applyFontFormats="0" applyPatternFormats="0" applyAlignmentFormats="0" applyWidthHeightFormats="1" dataCaption="Values" tag="0e408fb9-d55e-4e4a-a659-770f5d60cfa8" updatedVersion="8" minRefreshableVersion="3" useAutoFormatting="1"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2E0525-8B50-43D9-98AF-94F3594F2906}" name="Weekday vs Weekend — Revenue &amp; Booking" cacheId="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12">
  <location ref="A39:C41"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x v="1"/>
    </i>
  </rowItems>
  <colFields count="1">
    <field x="-2"/>
  </colFields>
  <colItems count="2">
    <i>
      <x/>
    </i>
    <i i="1">
      <x v="1"/>
    </i>
  </colItems>
  <dataFields count="2">
    <dataField fld="2" subtotal="count" baseField="0" baseItem="0" numFmtId="167"/>
    <dataField fld="1" subtotal="count" baseField="0" baseItem="0"/>
  </dataFields>
  <chartFormats count="3">
    <chartFormat chart="6" format="1"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_stay]"/>
        <x15:activeTabTopLevelEntity name="[fact_book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C68E59-8396-4935-AD8A-73E7EF753F35}" name="Class-wise Revenue" cacheId="0"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5">
  <location ref="A70:B75" firstHeaderRow="1" firstDataRow="2" firstDataCol="1"/>
  <pivotFields count="5">
    <pivotField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 axis="axisRow" allDrilled="1" showAll="0" dataSourceSort="1" defaultAttributeDrillState="1">
      <items count="5">
        <item x="0"/>
        <item x="1"/>
        <item x="2"/>
        <item x="3"/>
        <item t="default"/>
      </items>
      <extLst>
        <ext xmlns:x14="http://schemas.microsoft.com/office/spreadsheetml/2009/9/main" uri="{2946ED86-A175-432a-8AC1-64E0C546D7DE}">
          <x14:pivotField fillDownLabels="1"/>
        </ext>
      </extLst>
    </pivotField>
    <pivotField axis="axisCol" allDrilled="1" showAll="0" dataSourceSort="1" defaultAttributeDrillState="1">
      <items count="3">
        <item x="0"/>
        <item x="1"/>
        <item t="default"/>
      </items>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2"/>
  </rowFields>
  <rowItems count="4">
    <i>
      <x/>
    </i>
    <i>
      <x v="1"/>
    </i>
    <i>
      <x v="2"/>
    </i>
    <i>
      <x v="3"/>
    </i>
  </rowItems>
  <colFields count="1">
    <field x="3"/>
  </colFields>
  <colItems count="1">
    <i>
      <x/>
    </i>
  </colItems>
  <dataFields count="1">
    <dataField fld="1" subtotal="count" baseField="2" baseItem="0" numFmtId="167"/>
  </dataField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3" count="1" selected="0">
            <x v="1"/>
          </reference>
        </references>
      </pivotArea>
    </chartFormat>
    <chartFormat chart="3" format="1" series="1">
      <pivotArea type="data" outline="0" fieldPosition="0">
        <references count="2">
          <reference field="4294967294" count="1" selected="0">
            <x v="0"/>
          </reference>
          <reference field="3"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activeTabTopLevelEntity name="[dim_room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2F3104-C969-4073-AFB6-9E5C463F806E}" name="Revenue by City, Hotel " cacheId="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3">
  <location ref="A55:C62" firstHeaderRow="0" firstDataRow="1" firstDataCol="1"/>
  <pivotFields count="4">
    <pivotField axis="axisRow" allDrilled="1" showAll="0" sortType="ascending" defaultAttributeDrillState="1">
      <items count="5">
        <item x="0"/>
        <item x="1"/>
        <item x="2"/>
        <item x="3" e="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 axis="axisRow" allDrilled="1" showAll="0" dataSourceSort="1" defaultAttributeDrillState="1">
      <items count="2">
        <item s="1" x="0"/>
        <item t="default"/>
      </items>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s>
  <rowFields count="2">
    <field x="0"/>
    <field x="2"/>
  </rowFields>
  <rowItems count="7">
    <i>
      <x v="2"/>
    </i>
    <i r="1">
      <x/>
    </i>
    <i>
      <x v="1"/>
    </i>
    <i r="1">
      <x/>
    </i>
    <i>
      <x/>
    </i>
    <i r="1">
      <x/>
    </i>
    <i>
      <x v="3"/>
    </i>
  </rowItems>
  <colFields count="1">
    <field x="-2"/>
  </colFields>
  <colItems count="2">
    <i>
      <x/>
    </i>
    <i i="1">
      <x v="1"/>
    </i>
  </colItems>
  <dataFields count="2">
    <dataField fld="1" subtotal="count" baseField="0" baseItem="1" numFmtId="167"/>
    <dataField fld="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6"/>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29362D7-8D2D-457A-84E7-16819AAFAFDC}" name="Revenue realized by booking status" cacheId="4"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11">
  <location ref="A100:B103" firstHeaderRow="1" firstDataRow="1" firstDataCol="1"/>
  <pivotFields count="3">
    <pivotField axis="axisRow" allDrilled="1"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fld="1" subtotal="count" baseField="0" baseItem="0" numFmtId="167"/>
  </dataFields>
  <chartFormats count="1">
    <chartFormat chart="7" format="0"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activeTabTopLevelEntity name="[dim_rooms]"/>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85572A-61B7-4E95-9FBE-97795145B361}" name="Weekly Revenue Trend" cacheId="8" applyNumberFormats="0" applyBorderFormats="0" applyFontFormats="0" applyPatternFormats="0" applyAlignmentFormats="0" applyWidthHeightFormats="1" dataCaption="Values" tag="d7fc18ef-2d4c-4f44-9033-7ed0e892db83" updatedVersion="8" minRefreshableVersion="5" useAutoFormatting="1" subtotalHiddenItems="1" rowGrandTotals="0" colGrandTotals="0" itemPrintTitles="1" createdVersion="8" indent="0" outline="1" outlineData="1" multipleFieldFilters="0" chartFormat="2">
  <location ref="A1:B15"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Items count="1">
    <i/>
  </colItems>
  <dataFields count="1">
    <dataField fld="1" subtotal="count" baseField="0" baseItem="0" numFmtId="167"/>
  </dataFields>
  <chartFormats count="1">
    <chartFormat chart="0" format="0"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_stay]"/>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EDCB8D6-95D0-45D4-9F54-50421978E154}" name="Count of bookings by status" cacheId="1"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7">
  <location ref="A84:B87" firstHeaderRow="1" firstDataRow="1" firstDataCol="1"/>
  <pivotFields count="3">
    <pivotField axis="axisRow" allDrilled="1"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fld="1" subtotal="count" baseField="0" baseItem="0"/>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activeTabTopLevelEntity name="[dim_rooms]"/>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EA59E88-C843-4AC3-BE2C-540FB7CC002D}" name="Weekly Bookings &amp; Occupancy" cacheId="28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21:C35" firstHeaderRow="0" firstDataRow="1" firstDataCol="1"/>
  <pivotFields count="5">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fld="1" subtotal="count" baseField="0" baseItem="0"/>
    <dataField fld="2" subtotal="count" baseField="0" baseItem="0"/>
  </dataFields>
  <formats count="10">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fieldPosition="0">
        <references count="1">
          <reference field="0" count="0"/>
        </references>
      </pivotArea>
    </format>
    <format dxfId="87">
      <pivotArea dataOnly="0" labelOnly="1" outline="0" fieldPosition="0">
        <references count="1">
          <reference field="4294967294" count="2">
            <x v="0"/>
            <x v="1"/>
          </reference>
        </references>
      </pivotArea>
    </format>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outline="0" fieldPosition="0">
        <references count="1">
          <reference field="4294967294" count="2">
            <x v="0"/>
            <x v="1"/>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_stay]"/>
        <x15:activeTabTopLevelEntity name="[fact_book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9214169-BA69-4498-B0EF-6F18A6215713}" name="Weekly key trend" cacheId="29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4">
  <location ref="A116:D130" firstHeaderRow="0" firstDataRow="1" firstDataCol="1"/>
  <pivotFields count="6">
    <pivotField dataField="1" showAll="0">
      <extLst>
        <ext xmlns:x14="http://schemas.microsoft.com/office/spreadsheetml/2009/9/main" uri="{2946ED86-A175-432a-8AC1-64E0C546D7DE}">
          <x14:pivotField fillDownLabels="1"/>
        </ext>
      </extLst>
    </pivotField>
    <pivotField axis="axisRow" allDrilled="1" showAll="0" dataSourceSort="1" defaultAttributeDrillState="1">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4">
    <i>
      <x/>
    </i>
    <i>
      <x v="1"/>
    </i>
    <i>
      <x v="2"/>
    </i>
    <i>
      <x v="3"/>
    </i>
    <i>
      <x v="4"/>
    </i>
    <i>
      <x v="5"/>
    </i>
    <i>
      <x v="6"/>
    </i>
    <i>
      <x v="7"/>
    </i>
    <i>
      <x v="8"/>
    </i>
    <i>
      <x v="9"/>
    </i>
    <i>
      <x v="10"/>
    </i>
    <i>
      <x v="11"/>
    </i>
    <i>
      <x v="12"/>
    </i>
    <i>
      <x v="13"/>
    </i>
  </rowItems>
  <colFields count="1">
    <field x="-2"/>
  </colFields>
  <colItems count="3">
    <i>
      <x/>
    </i>
    <i i="1">
      <x v="1"/>
    </i>
    <i i="2">
      <x v="2"/>
    </i>
  </colItems>
  <dataFields count="3">
    <dataField fld="0" subtotal="count" baseField="1" baseItem="0" numFmtId="167"/>
    <dataField fld="2" subtotal="count" baseField="0" baseItem="0"/>
    <dataField fld="3" subtotal="count" baseField="0" baseItem="0"/>
  </dataFields>
  <formats count="10">
    <format dxfId="86">
      <pivotArea type="all" dataOnly="0" outline="0" fieldPosition="0"/>
    </format>
    <format dxfId="85">
      <pivotArea outline="0" collapsedLevelsAreSubtotals="1" fieldPosition="0"/>
    </format>
    <format dxfId="84">
      <pivotArea field="1" type="button" dataOnly="0" labelOnly="1" outline="0" axis="axisRow" fieldPosition="0"/>
    </format>
    <format dxfId="83">
      <pivotArea dataOnly="0" labelOnly="1" fieldPosition="0">
        <references count="1">
          <reference field="1" count="0"/>
        </references>
      </pivotArea>
    </format>
    <format dxfId="82">
      <pivotArea dataOnly="0" labelOnly="1" outline="0" fieldPosition="0">
        <references count="1">
          <reference field="4294967294" count="3">
            <x v="0"/>
            <x v="1"/>
            <x v="2"/>
          </reference>
        </references>
      </pivotArea>
    </format>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outline="0" fieldPosition="0">
        <references count="1">
          <reference field="4294967294" count="3">
            <x v="0"/>
            <x v="1"/>
            <x v="2"/>
          </reference>
        </references>
      </pivotArea>
    </format>
  </formats>
  <chartFormats count="10">
    <chartFormat chart="7"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 chart="22"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1"/>
          </reference>
        </references>
      </pivotArea>
    </chartFormat>
    <chartFormat chart="22" format="5" series="1">
      <pivotArea type="data" outline="0" fieldPosition="0">
        <references count="1">
          <reference field="4294967294" count="1" selected="0">
            <x v="2"/>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activeTabTopLevelEntity name="[dim_rooms]"/>
        <x15:activeTabTopLevelEntity name="[dim_date_stay]"/>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7E2544C-851C-4B0C-AA1D-F686859F65C8}" name="PivotTable8" cacheId="2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1:Q18"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formats count="2">
    <format dxfId="81">
      <pivotArea type="all" dataOnly="0" outline="0" fieldPosition="0"/>
    </format>
    <format dxfId="35">
      <pivotArea type="all" dataOnly="0" outline="0" fieldPosition="0"/>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_stay]"/>
        <x15:activeTabTopLevelEntity name="[dim_hotels]"/>
        <x15:activeTabTopLevelEntity name="[dim_room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9699FBB-5DE5-4310-B3C9-2C37C92C4931}" name="Count of bookings by status" cacheId="27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A84:B87" firstHeaderRow="1" firstDataRow="1" firstDataCol="1"/>
  <pivotFields count="4">
    <pivotField axis="axisRow" allDrilled="1"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fld="1" subtotal="count" baseField="0" baseItem="0"/>
  </dataFields>
  <formats count="10">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outline="0" axis="axisValues" fieldPosition="0"/>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outline="0" axis="axisValues"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2">
          <reference field="4294967294" count="1" selected="0">
            <x v="0"/>
          </reference>
          <reference field="0" count="1" selected="0">
            <x v="2"/>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activeTabTopLevelEntity name="[dim_room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D1C410-C509-4619-A9B7-5FC815847E08}" name="PivotTable9" cacheId="14" applyNumberFormats="0" applyBorderFormats="0" applyFontFormats="0" applyPatternFormats="0" applyAlignmentFormats="0" applyWidthHeightFormats="1" dataCaption="Values" tag="46a00fc4-7d54-4d7b-bb7e-987984f49397" updatedVersion="8" minRefreshableVersion="3" useAutoFormatting="1" subtotalHiddenItems="1" itemPrintTitles="1" createdVersion="8" indent="0" outline="1" outlineData="1" multipleFieldFilters="0">
  <location ref="A17:A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2197694-1706-4145-88D5-B1F75837FDDC}" name="Weekly Revenue Trend" cacheId="295" applyNumberFormats="0" applyBorderFormats="0" applyFontFormats="0" applyPatternFormats="0" applyAlignmentFormats="0" applyWidthHeightFormats="1" dataCaption="Values" tag="d7fc18ef-2d4c-4f44-9033-7ed0e892db83" updatedVersion="8" minRefreshableVersion="3" useAutoFormatting="1" subtotalHiddenItems="1" rowGrandTotals="0" colGrandTotals="0" itemPrintTitles="1" createdVersion="8" indent="0" outline="1" outlineData="1" multipleFieldFilters="0" chartFormat="4">
  <location ref="A1:B15" firstHeaderRow="1"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Items count="1">
    <i/>
  </colItems>
  <dataFields count="1">
    <dataField fld="1" subtotal="count" baseField="0" baseItem="0" numFmtId="167"/>
  </dataFields>
  <formats count="10">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outline="0" axis="axisValues"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_stay]"/>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70F5FA5-F2BD-4136-BC90-06E432960170}" name="Revenue realized by booking status" cacheId="28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A100:B103" firstHeaderRow="1" firstDataRow="1" firstDataCol="1"/>
  <pivotFields count="4">
    <pivotField axis="axisRow" allDrilled="1"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fld="1" subtotal="count" baseField="0" baseItem="0" numFmtId="167"/>
  </dataFields>
  <formats count="10">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outline="0" axis="axisValues" fieldPosition="0"/>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activeTabTopLevelEntity name="[dim_rooms]"/>
      </x15:pivotTableUISettings>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9D7405A-A01A-4BA4-8511-F6682EECD36B}" name="Revenue by City, Hotel " cacheId="28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
  <location ref="A55:C63" firstHeaderRow="0" firstDataRow="1" firstDataCol="1"/>
  <pivotFields count="5">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 axis="axisRow" allDrilled="1" showAll="0" dataSourceSort="1" defaultAttributeDrillState="1">
      <items count="2">
        <item s="1" x="0"/>
        <item t="default"/>
      </items>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2">
    <field x="0"/>
    <field x="2"/>
  </rowFields>
  <rowItems count="8">
    <i>
      <x v="2"/>
    </i>
    <i r="1">
      <x/>
    </i>
    <i>
      <x v="1"/>
    </i>
    <i r="1">
      <x/>
    </i>
    <i>
      <x/>
    </i>
    <i r="1">
      <x/>
    </i>
    <i>
      <x v="3"/>
    </i>
    <i r="1">
      <x/>
    </i>
  </rowItems>
  <colFields count="1">
    <field x="-2"/>
  </colFields>
  <colItems count="2">
    <i>
      <x/>
    </i>
    <i i="1">
      <x v="1"/>
    </i>
  </colItems>
  <dataFields count="2">
    <dataField fld="1" subtotal="count" baseField="0" baseItem="1" numFmtId="167"/>
    <dataField fld="3" subtotal="count" baseField="0" baseItem="0"/>
  </dataFields>
  <formats count="16">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fieldPosition="0">
        <references count="2">
          <reference field="0" count="1" selected="0">
            <x v="2"/>
          </reference>
          <reference field="2" count="0"/>
        </references>
      </pivotArea>
    </format>
    <format dxfId="60">
      <pivotArea dataOnly="0" labelOnly="1" fieldPosition="0">
        <references count="2">
          <reference field="0" count="1" selected="0">
            <x v="1"/>
          </reference>
          <reference field="2" count="0"/>
        </references>
      </pivotArea>
    </format>
    <format dxfId="59">
      <pivotArea dataOnly="0" labelOnly="1" fieldPosition="0">
        <references count="2">
          <reference field="0" count="1" selected="0">
            <x v="0"/>
          </reference>
          <reference field="2" count="0"/>
        </references>
      </pivotArea>
    </format>
    <format dxfId="58">
      <pivotArea dataOnly="0" labelOnly="1" outline="0" fieldPosition="0">
        <references count="1">
          <reference field="4294967294" count="2">
            <x v="0"/>
            <x v="1"/>
          </reference>
        </references>
      </pivotArea>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fieldPosition="0">
        <references count="2">
          <reference field="0" count="1" selected="0">
            <x v="2"/>
          </reference>
          <reference field="2" count="0"/>
        </references>
      </pivotArea>
    </format>
    <format dxfId="14">
      <pivotArea dataOnly="0" labelOnly="1" fieldPosition="0">
        <references count="2">
          <reference field="0" count="1" selected="0">
            <x v="1"/>
          </reference>
          <reference field="2" count="0"/>
        </references>
      </pivotArea>
    </format>
    <format dxfId="13">
      <pivotArea dataOnly="0" labelOnly="1" fieldPosition="0">
        <references count="2">
          <reference field="0" count="1" selected="0">
            <x v="0"/>
          </reference>
          <reference field="2" count="0"/>
        </references>
      </pivotArea>
    </format>
    <format dxfId="1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6"/>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pivotTableUISettings>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8E072FA-9911-4139-8B14-978210505B60}" name="Class-wise Revenue" cacheId="27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70:B75" firstHeaderRow="1" firstDataRow="2" firstDataCol="1"/>
  <pivotFields count="5">
    <pivotField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 axis="axisRow" allDrilled="1" showAll="0" dataSourceSort="1" defaultAttributeDrillState="1">
      <items count="5">
        <item x="0"/>
        <item x="1"/>
        <item x="2"/>
        <item x="3"/>
        <item t="default"/>
      </items>
      <extLst>
        <ext xmlns:x14="http://schemas.microsoft.com/office/spreadsheetml/2009/9/main" uri="{2946ED86-A175-432a-8AC1-64E0C546D7DE}">
          <x14:pivotField fillDownLabels="1"/>
        </ext>
      </extLst>
    </pivotField>
    <pivotField axis="axisCol" allDrilled="1" showAll="0" dataSourceSort="1" defaultAttributeDrillState="1">
      <items count="3">
        <item x="0"/>
        <item x="1"/>
        <item t="default"/>
      </items>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2"/>
  </rowFields>
  <rowItems count="4">
    <i>
      <x/>
    </i>
    <i>
      <x v="1"/>
    </i>
    <i>
      <x v="2"/>
    </i>
    <i>
      <x v="3"/>
    </i>
  </rowItems>
  <colFields count="1">
    <field x="3"/>
  </colFields>
  <colItems count="1">
    <i>
      <x/>
    </i>
  </colItems>
  <dataFields count="1">
    <dataField fld="1" subtotal="count" baseField="2" baseItem="0" numFmtId="167"/>
  </dataFields>
  <formats count="14">
    <format dxfId="57">
      <pivotArea type="all" dataOnly="0" outline="0" fieldPosition="0"/>
    </format>
    <format dxfId="56">
      <pivotArea outline="0" collapsedLevelsAreSubtotals="1" fieldPosition="0"/>
    </format>
    <format dxfId="55">
      <pivotArea type="origin" dataOnly="0" labelOnly="1" outline="0" fieldPosition="0"/>
    </format>
    <format dxfId="54">
      <pivotArea field="3" type="button" dataOnly="0" labelOnly="1" outline="0" axis="axisCol" fieldPosition="0"/>
    </format>
    <format dxfId="53">
      <pivotArea field="2" type="button" dataOnly="0" labelOnly="1" outline="0" axis="axisRow" fieldPosition="0"/>
    </format>
    <format dxfId="52">
      <pivotArea dataOnly="0" labelOnly="1" fieldPosition="0">
        <references count="1">
          <reference field="2" count="0"/>
        </references>
      </pivotArea>
    </format>
    <format dxfId="51">
      <pivotArea dataOnly="0" labelOnly="1" fieldPosition="0">
        <references count="1">
          <reference field="3" count="1">
            <x v="0"/>
          </reference>
        </references>
      </pivotArea>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3" type="button" dataOnly="0" labelOnly="1" outline="0" axis="axisCol"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fieldPosition="0">
        <references count="1">
          <reference field="3"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3" count="1" selected="0">
            <x v="1"/>
          </reference>
        </references>
      </pivotArea>
    </chartFormat>
    <chartFormat chart="3" format="1" series="1">
      <pivotArea type="data" outline="0" fieldPosition="0">
        <references count="2">
          <reference field="4294967294" count="1" selected="0">
            <x v="0"/>
          </reference>
          <reference field="3"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activeTabTopLevelEntity name="[dim_rooms]"/>
      </x15:pivotTableUISettings>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1B84B70-4126-415F-A21F-9EEBDC0D607F}" name="Weekday vs Weekend — Revenue &amp; Booking" cacheId="28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4">
  <location ref="A39:C41"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Fields count="1">
    <field x="-2"/>
  </colFields>
  <colItems count="2">
    <i>
      <x/>
    </i>
    <i i="1">
      <x v="1"/>
    </i>
  </colItems>
  <dataFields count="2">
    <dataField fld="2" subtotal="count" baseField="0" baseItem="0" numFmtId="167"/>
    <dataField fld="1" subtotal="count" baseField="0" baseItem="0"/>
  </dataFields>
  <formats count="10">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outline="0" fieldPosition="0">
        <references count="1">
          <reference field="4294967294" count="2">
            <x v="0"/>
            <x v="1"/>
          </reference>
        </references>
      </pivotArea>
    </format>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outline="0" fieldPosition="0">
        <references count="1">
          <reference field="4294967294" count="2">
            <x v="0"/>
            <x v="1"/>
          </reference>
        </references>
      </pivotArea>
    </format>
  </formats>
  <chartFormats count="5">
    <chartFormat chart="6" format="1"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_stay]"/>
        <x15:activeTabTopLevelEntity name="[fact_book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0280D6-AE63-4892-8C14-D6930BD2C9AB}" name="PivotTable6" cacheId="12" applyNumberFormats="0" applyBorderFormats="0" applyFontFormats="0" applyPatternFormats="0" applyAlignmentFormats="0" applyWidthHeightFormats="1" dataCaption="Values" tag="ac83c224-ad8c-4167-b175-f31cb33cdf0a" updatedVersion="8" minRefreshableVersion="3" useAutoFormatting="1" subtotalHiddenItems="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4A2E3F-E6DA-44DE-B302-615E77F2C343}" name="PivotTable8" cacheId="13" applyNumberFormats="0" applyBorderFormats="0" applyFontFormats="0" applyPatternFormats="0" applyAlignmentFormats="0" applyWidthHeightFormats="1" dataCaption="Values" tag="76a68643-88a1-486a-b243-e18623feaeb3" updatedVersion="8" minRefreshableVersion="3" useAutoFormatting="1" subtotalHiddenItems="1" itemPrintTitles="1" createdVersion="8"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Utilized Capacity" fld="0"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Utilized Capaci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29412F-87ED-401A-B3D7-4234CA5304C6}" name="PivotTable2" cacheId="9" applyNumberFormats="0" applyBorderFormats="0" applyFontFormats="0" applyPatternFormats="0" applyAlignmentFormats="0" applyWidthHeightFormats="1" dataCaption="Values" tag="7ce86a00-5d7e-490b-990b-9128da810f23"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subtotal="count" baseField="0" baseItem="0" numFmtId="166"/>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BE0773-EA3D-4F04-9647-1E2C3E2B51BC}" name="PivotTable5" cacheId="11" applyNumberFormats="0" applyBorderFormats="0" applyFontFormats="0" applyPatternFormats="0" applyAlignmentFormats="0" applyWidthHeightFormats="1" dataCaption="Values" tag="bc9ab657-a0aa-489e-bf3f-3af350cef726"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BEDF80-B2B8-4191-9301-5A65460EB3B6}" name="PivotTable8"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1:Q18" firstHeaderRow="1" firstDataRow="1" firstDataCol="0"/>
  <pivotFields count="1">
    <pivotField allDrilled="1" subtotalTop="0" showAll="0" dataSourceSort="1" defaultSubtotal="0" defaultAttributeDrillState="1"/>
  </pivot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_stay]"/>
        <x15:activeTabTopLevelEntity name="[dim_hotels]"/>
        <x15:activeTabTopLevelEntity name="[dim_room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5E1EFF-21FE-416F-ACEA-C76EBD6B75B7}" name="Weekly key trend" cacheId="7"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22">
  <location ref="A116:D130" firstHeaderRow="0" firstDataRow="1" firstDataCol="1"/>
  <pivotFields count="5">
    <pivotField dataField="1" showAll="0">
      <extLst>
        <ext xmlns:x14="http://schemas.microsoft.com/office/spreadsheetml/2009/9/main" uri="{2946ED86-A175-432a-8AC1-64E0C546D7DE}">
          <x14:pivotField fillDownLabels="1"/>
        </ext>
      </extLst>
    </pivotField>
    <pivotField axis="axisRow" allDrilled="1" showAll="0" dataSourceSort="1" defaultAttributeDrillState="1">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4">
    <i>
      <x/>
    </i>
    <i>
      <x v="1"/>
    </i>
    <i>
      <x v="2"/>
    </i>
    <i>
      <x v="3"/>
    </i>
    <i>
      <x v="4"/>
    </i>
    <i>
      <x v="5"/>
    </i>
    <i>
      <x v="6"/>
    </i>
    <i>
      <x v="7"/>
    </i>
    <i>
      <x v="8"/>
    </i>
    <i>
      <x v="9"/>
    </i>
    <i>
      <x v="10"/>
    </i>
    <i>
      <x v="11"/>
    </i>
    <i>
      <x v="12"/>
    </i>
    <i>
      <x v="13"/>
    </i>
  </rowItems>
  <colFields count="1">
    <field x="-2"/>
  </colFields>
  <colItems count="3">
    <i>
      <x/>
    </i>
    <i i="1">
      <x v="1"/>
    </i>
    <i i="2">
      <x v="2"/>
    </i>
  </colItems>
  <dataFields count="3">
    <dataField fld="0" subtotal="count" baseField="1" baseItem="0" numFmtId="167"/>
    <dataField fld="2" subtotal="count" baseField="0" baseItem="0"/>
    <dataField fld="3" subtotal="count" baseField="0" baseItem="0"/>
  </dataFields>
  <chartFormats count="4">
    <chartFormat chart="7"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fact_aggregated_bookings]"/>
        <x15:activeTabTopLevelEntity name="[dim_rooms]"/>
        <x15:activeTabTopLevelEntity name="[dim_date_stay]"/>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AB20EB-EB16-41F3-9C8F-62E700D96883}" name="Weekly Bookings &amp; Occupancy" cacheId="6"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6">
  <location ref="A21:C35"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fld="1" subtotal="count" baseField="0" baseItem="0"/>
    <dataField fld="2" subtotal="count"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dim_hotels].[property_name].&amp;[Atliq Blu]"/>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_stay]"/>
        <x15:activeTabTopLevelEntity name="[fact_book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7BD9B928-A197-4484-B10F-CD687C42E50E}" sourceName="[dim_date_stay].[day_type]">
  <pivotTables>
    <pivotTable tabId="3" name="PivotTable8"/>
    <pivotTable tabId="3" name="Class-wise Revenue"/>
    <pivotTable tabId="3" name="Count of bookings by status"/>
    <pivotTable tabId="3" name="Revenue by City, Hotel "/>
    <pivotTable tabId="3" name="Revenue realized by booking status"/>
    <pivotTable tabId="3" name="Weekday vs Weekend — Revenue &amp; Booking"/>
    <pivotTable tabId="3" name="Weekly Bookings &amp; Occupancy"/>
    <pivotTable tabId="3" name="Weekly key trend"/>
    <pivotTable tabId="3" name="Weekly Revenue Trend"/>
    <pivotTable tabId="1" name="PivotTable2"/>
    <pivotTable tabId="1" name="PivotTable4"/>
    <pivotTable tabId="1" name="PivotTable5"/>
    <pivotTable tabId="1" name="PivotTable6"/>
    <pivotTable tabId="1" name="PivotTable8"/>
    <pivotTable tabId="1" name="PivotTable9"/>
  </pivotTables>
  <data>
    <olap pivotCacheId="1720591364">
      <levels count="2">
        <level uniqueName="[dim_date_stay].[day_type].[(All)]" sourceCaption="(All)" count="0"/>
        <level uniqueName="[dim_date_stay].[day_type].[day_type]" sourceCaption="day_type" count="2">
          <ranges>
            <range startItem="0">
              <i n="[dim_date_stay].[day_type].&amp;[weekeday]" c="weekeday"/>
              <i n="[dim_date_stay].[day_type].&amp;[weekend]" c="weekend"/>
            </range>
          </ranges>
        </level>
      </levels>
      <selections count="1">
        <selection n="[dim_date_stay].[day_typ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1" xr10:uid="{05F309CB-F097-4CE9-81D9-FFC8EED401DF}" sourceName="[dim_hotels].[property_name]">
  <pivotTables>
    <pivotTable tabId="5" name="Class-wise Revenue"/>
    <pivotTable tabId="5" name="Count of bookings by status"/>
    <pivotTable tabId="5" name="PivotTable8"/>
    <pivotTable tabId="5" name="Revenue by City, Hotel "/>
    <pivotTable tabId="5" name="Revenue realized by booking status"/>
    <pivotTable tabId="5" name="Weekday vs Weekend — Revenue &amp; Booking"/>
    <pivotTable tabId="5" name="Weekly Bookings &amp; Occupancy"/>
    <pivotTable tabId="5" name="Weekly key trend"/>
    <pivotTable tabId="5" name="Weekly Revenue Trend"/>
  </pivotTables>
  <data>
    <olap pivotCacheId="1720591364">
      <levels count="2">
        <level uniqueName="[dim_hotels].[property_name].[(All)]" sourceCaption="(All)" count="0"/>
        <level uniqueName="[dim_hotels].[property_name].[property_name]" sourceCaption="property_name" count="7">
          <ranges>
            <range startItem="0">
              <i n="[dim_hotels].[property_name].&amp;[Atliq Bay]" c="Atliq Bay"/>
              <i n="[dim_hotels].[property_name].&amp;[Atliq Blu]" c="Atliq Blu"/>
              <i n="[dim_hotels].[property_name].&amp;[Atliq City]" c="Atliq City"/>
              <i n="[dim_hotels].[property_name].&amp;[Atliq Exotica]" c="Atliq Exotica"/>
              <i n="[dim_hotels].[property_name].&amp;[Atliq Grands]" c="Atliq Grands"/>
              <i n="[dim_hotels].[property_name].&amp;[Atliq Palace]" c="Atliq Palace"/>
              <i n="[dim_hotels].[property_name].&amp;[Atliq Seasons]" c="Atliq Seasons"/>
            </range>
          </ranges>
        </level>
      </levels>
      <selections count="1">
        <selection n="[dim_hotels].[property_name].&amp;[Atliq Blu]"/>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lass1" xr10:uid="{8230EB7E-92D1-43BA-9D7D-F4E8AB2216FF}" sourceName="[dim_rooms].[room_class]">
  <pivotTables>
    <pivotTable tabId="5" name="PivotTable8"/>
    <pivotTable tabId="5" name="Class-wise Revenue"/>
    <pivotTable tabId="5" name="Count of bookings by status"/>
    <pivotTable tabId="5" name="Revenue by City, Hotel "/>
    <pivotTable tabId="5" name="Revenue realized by booking status"/>
    <pivotTable tabId="5" name="Weekday vs Weekend — Revenue &amp; Booking"/>
    <pivotTable tabId="5" name="Weekly Bookings &amp; Occupancy"/>
    <pivotTable tabId="5" name="Weekly key trend"/>
    <pivotTable tabId="5" name="Weekly Revenue Trend"/>
  </pivotTables>
  <data>
    <olap pivotCacheId="1720591364">
      <levels count="2">
        <level uniqueName="[dim_rooms].[room_class].[(All)]" sourceCaption="(All)" count="0"/>
        <level uniqueName="[dim_rooms].[room_class].[room_class]" sourceCaption="room_class" count="4">
          <ranges>
            <range startItem="0">
              <i n="[dim_rooms].[room_class].&amp;[Elite]" c="Elite"/>
              <i n="[dim_rooms].[room_class].&amp;[Premium]" c="Premium"/>
              <i n="[dim_rooms].[room_class].&amp;[Presidential]" c="Presidential"/>
              <i n="[dim_rooms].[room_class].&amp;[Standard]" c="Standard"/>
            </range>
          </ranges>
        </level>
      </levels>
      <selections count="1">
        <selection n="[dim_rooms].[room_class].[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platform1" xr10:uid="{26983A0C-7806-42E9-8D02-66CCC1DBA186}" sourceName="[fact_bookings].[booking_platform]">
  <pivotTables>
    <pivotTable tabId="5" name="PivotTable8"/>
    <pivotTable tabId="5" name="Class-wise Revenue"/>
    <pivotTable tabId="5" name="Count of bookings by status"/>
    <pivotTable tabId="5" name="Revenue by City, Hotel "/>
    <pivotTable tabId="5" name="Revenue realized by booking status"/>
    <pivotTable tabId="5" name="Weekday vs Weekend — Revenue &amp; Booking"/>
    <pivotTable tabId="5" name="Weekly Bookings &amp; Occupancy"/>
    <pivotTable tabId="5" name="Weekly key trend"/>
    <pivotTable tabId="5" name="Weekly Revenue Trend"/>
  </pivotTables>
  <data>
    <olap pivotCacheId="1720591364">
      <levels count="2">
        <level uniqueName="[fact_bookings].[booking_platform].[(All)]" sourceCaption="(All)" count="0"/>
        <level uniqueName="[fact_bookings].[booking_platform].[booking_platform]" sourceCaption="booking_platform" count="7">
          <ranges>
            <range startItem="0">
              <i n="[fact_bookings].[booking_platform].&amp;[direct offline]" c="direct offline"/>
              <i n="[fact_bookings].[booking_platform].&amp;[direct online]" c="direct online"/>
              <i n="[fact_bookings].[booking_platform].&amp;[journey]" c="journey"/>
              <i n="[fact_bookings].[booking_platform].&amp;[logtrip]" c="logtrip"/>
              <i n="[fact_bookings].[booking_platform].&amp;[makeyourtrip]" c="makeyourtrip"/>
              <i n="[fact_bookings].[booking_platform].&amp;[others]" c="others"/>
              <i n="[fact_bookings].[booking_platform].&amp;[tripster]" c="tripster"/>
            </range>
          </ranges>
        </level>
      </levels>
      <selections count="1">
        <selection n="[fact_bookings].[booking_platfor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m_yy__Month" xr10:uid="{CBD13794-C718-4D1C-BF0B-BA7DB1C9ACC0}" sourceName="[dim_date_stay].[mmm yy (Month)]">
  <pivotTables>
    <pivotTable tabId="3" name="PivotTable8"/>
    <pivotTable tabId="3" name="Class-wise Revenue"/>
    <pivotTable tabId="3" name="Count of bookings by status"/>
    <pivotTable tabId="3" name="Revenue by City, Hotel "/>
    <pivotTable tabId="3" name="Revenue realized by booking status"/>
    <pivotTable tabId="3" name="Weekday vs Weekend — Revenue &amp; Booking"/>
    <pivotTable tabId="3" name="Weekly Bookings &amp; Occupancy"/>
    <pivotTable tabId="3" name="Weekly key trend"/>
    <pivotTable tabId="3" name="Weekly Revenue Trend"/>
    <pivotTable tabId="1" name="PivotTable2"/>
    <pivotTable tabId="1" name="PivotTable4"/>
    <pivotTable tabId="1" name="PivotTable5"/>
    <pivotTable tabId="1" name="PivotTable6"/>
    <pivotTable tabId="1" name="PivotTable8"/>
    <pivotTable tabId="1" name="PivotTable9"/>
  </pivotTables>
  <data>
    <olap pivotCacheId="1720591364">
      <levels count="2">
        <level uniqueName="[dim_date_stay].[mmm yy (Month)].[(All)]" sourceCaption="(All)" count="0"/>
        <level uniqueName="[dim_date_stay].[mmm yy (Month)].[mmm yy (Month)]" sourceCaption="mmm yy (Month)" count="3">
          <ranges>
            <range startItem="0">
              <i n="[dim_date_stay].[mmm yy (Month)].&amp;[May]" c="May"/>
              <i n="[dim_date_stay].[mmm yy (Month)].&amp;[Jun]" c="Jun"/>
              <i n="[dim_date_stay].[mmm yy (Month)].&amp;[Jul]" c="Jul"/>
            </range>
          </ranges>
        </level>
      </levels>
      <selections count="1">
        <selection n="[dim_date_stay].[mmm yy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2B5BCAC-3AB9-4874-97CA-9B1C5221D221}" sourceName="[dim_hotels].[city]">
  <pivotTables>
    <pivotTable tabId="3" name="PivotTable8"/>
    <pivotTable tabId="3" name="Class-wise Revenue"/>
    <pivotTable tabId="3" name="Count of bookings by status"/>
    <pivotTable tabId="3" name="Revenue by City, Hotel "/>
    <pivotTable tabId="3" name="Revenue realized by booking status"/>
    <pivotTable tabId="3" name="Weekday vs Weekend — Revenue &amp; Booking"/>
    <pivotTable tabId="3" name="Weekly Bookings &amp; Occupancy"/>
    <pivotTable tabId="3" name="Weekly key trend"/>
    <pivotTable tabId="3" name="Weekly Revenue Trend"/>
    <pivotTable tabId="1" name="PivotTable2"/>
    <pivotTable tabId="1" name="PivotTable4"/>
    <pivotTable tabId="1" name="PivotTable5"/>
    <pivotTable tabId="1" name="PivotTable6"/>
    <pivotTable tabId="1" name="PivotTable8"/>
    <pivotTable tabId="1" name="PivotTable9"/>
  </pivotTables>
  <data>
    <olap pivotCacheId="1720591364">
      <levels count="2">
        <level uniqueName="[dim_hotels].[city].[(All)]" sourceCaption="(All)" count="0"/>
        <level uniqueName="[dim_hotels].[city].[city]" sourceCaption="city" count="4">
          <ranges>
            <range startItem="0">
              <i n="[dim_hotels].[city].&amp;[Bangalore]" c="Bangalore"/>
              <i n="[dim_hotels].[city].&amp;[Delhi]" c="Delhi"/>
              <i n="[dim_hotels].[city].&amp;[Hyderabad]" c="Hyderabad"/>
              <i n="[dim_hotels].[city].&amp;[Mumbai]" c="Mumbai"/>
            </range>
          </ranges>
        </level>
      </levels>
      <selections count="1">
        <selection n="[dim_hotel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 xr10:uid="{E51888C4-4D93-464C-9024-A16DBE9841AD}" sourceName="[dim_hotels].[property_name]">
  <pivotTables>
    <pivotTable tabId="3" name="Class-wise Revenue"/>
    <pivotTable tabId="3" name="Count of bookings by status"/>
    <pivotTable tabId="3" name="PivotTable8"/>
    <pivotTable tabId="3" name="Revenue by City, Hotel "/>
    <pivotTable tabId="3" name="Revenue realized by booking status"/>
    <pivotTable tabId="3" name="Weekday vs Weekend — Revenue &amp; Booking"/>
    <pivotTable tabId="3" name="Weekly Bookings &amp; Occupancy"/>
    <pivotTable tabId="3" name="Weekly key trend"/>
    <pivotTable tabId="3" name="Weekly Revenue Trend"/>
    <pivotTable tabId="1" name="PivotTable2"/>
    <pivotTable tabId="1" name="PivotTable4"/>
    <pivotTable tabId="1" name="PivotTable5"/>
    <pivotTable tabId="1" name="PivotTable6"/>
    <pivotTable tabId="1" name="PivotTable8"/>
    <pivotTable tabId="1" name="PivotTable9"/>
  </pivotTables>
  <data>
    <olap pivotCacheId="1720591364">
      <levels count="2">
        <level uniqueName="[dim_hotels].[property_name].[(All)]" sourceCaption="(All)" count="0"/>
        <level uniqueName="[dim_hotels].[property_name].[property_name]" sourceCaption="property_name" count="7">
          <ranges>
            <range startItem="0">
              <i n="[dim_hotels].[property_name].&amp;[Atliq Bay]" c="Atliq Bay"/>
              <i n="[dim_hotels].[property_name].&amp;[Atliq Blu]" c="Atliq Blu"/>
              <i n="[dim_hotels].[property_name].&amp;[Atliq City]" c="Atliq City"/>
              <i n="[dim_hotels].[property_name].&amp;[Atliq Exotica]" c="Atliq Exotica"/>
              <i n="[dim_hotels].[property_name].&amp;[Atliq Grands]" c="Atliq Grands"/>
              <i n="[dim_hotels].[property_name].&amp;[Atliq Palace]" c="Atliq Palace"/>
              <i n="[dim_hotels].[property_name].&amp;[Atliq Seasons]" c="Atliq Seasons"/>
            </range>
          </ranges>
        </level>
      </levels>
      <selections count="1">
        <selection n="[dim_hotels].[property_name].&amp;[Atliq Blu]"/>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lass" xr10:uid="{74F43244-0336-47EF-AC86-ED109523E968}" sourceName="[dim_rooms].[room_class]">
  <pivotTables>
    <pivotTable tabId="3" name="PivotTable8"/>
    <pivotTable tabId="3" name="Class-wise Revenue"/>
    <pivotTable tabId="3" name="Count of bookings by status"/>
    <pivotTable tabId="3" name="Revenue by City, Hotel "/>
    <pivotTable tabId="3" name="Revenue realized by booking status"/>
    <pivotTable tabId="3" name="Weekday vs Weekend — Revenue &amp; Booking"/>
    <pivotTable tabId="3" name="Weekly Bookings &amp; Occupancy"/>
    <pivotTable tabId="3" name="Weekly key trend"/>
    <pivotTable tabId="3" name="Weekly Revenue Trend"/>
    <pivotTable tabId="1" name="PivotTable2"/>
    <pivotTable tabId="1" name="PivotTable4"/>
    <pivotTable tabId="1" name="PivotTable5"/>
    <pivotTable tabId="1" name="PivotTable6"/>
    <pivotTable tabId="1" name="PivotTable8"/>
    <pivotTable tabId="1" name="PivotTable9"/>
  </pivotTables>
  <data>
    <olap pivotCacheId="1720591364">
      <levels count="2">
        <level uniqueName="[dim_rooms].[room_class].[(All)]" sourceCaption="(All)" count="0"/>
        <level uniqueName="[dim_rooms].[room_class].[room_class]" sourceCaption="room_class" count="4">
          <ranges>
            <range startItem="0">
              <i n="[dim_rooms].[room_class].&amp;[Elite]" c="Elite"/>
              <i n="[dim_rooms].[room_class].&amp;[Premium]" c="Premium"/>
              <i n="[dim_rooms].[room_class].&amp;[Presidential]" c="Presidential"/>
              <i n="[dim_rooms].[room_class].&amp;[Standard]" c="Standard"/>
            </range>
          </ranges>
        </level>
      </levels>
      <selections count="1">
        <selection n="[dim_rooms].[room_clas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platform" xr10:uid="{95497D53-29A8-45EB-9007-6284791D062A}" sourceName="[fact_bookings].[booking_platform]">
  <pivotTables>
    <pivotTable tabId="3" name="PivotTable8"/>
    <pivotTable tabId="3" name="Class-wise Revenue"/>
    <pivotTable tabId="3" name="Count of bookings by status"/>
    <pivotTable tabId="3" name="Revenue by City, Hotel "/>
    <pivotTable tabId="3" name="Revenue realized by booking status"/>
    <pivotTable tabId="3" name="Weekday vs Weekend — Revenue &amp; Booking"/>
    <pivotTable tabId="3" name="Weekly Bookings &amp; Occupancy"/>
    <pivotTable tabId="3" name="Weekly key trend"/>
    <pivotTable tabId="3" name="Weekly Revenue Trend"/>
    <pivotTable tabId="1" name="PivotTable2"/>
    <pivotTable tabId="1" name="PivotTable4"/>
    <pivotTable tabId="1" name="PivotTable5"/>
    <pivotTable tabId="1" name="PivotTable6"/>
    <pivotTable tabId="1" name="PivotTable8"/>
    <pivotTable tabId="1" name="PivotTable9"/>
  </pivotTables>
  <data>
    <olap pivotCacheId="1720591364">
      <levels count="2">
        <level uniqueName="[fact_bookings].[booking_platform].[(All)]" sourceCaption="(All)" count="0"/>
        <level uniqueName="[fact_bookings].[booking_platform].[booking_platform]" sourceCaption="booking_platform" count="7">
          <ranges>
            <range startItem="0">
              <i n="[fact_bookings].[booking_platform].&amp;[direct offline]" c="direct offline"/>
              <i n="[fact_bookings].[booking_platform].&amp;[direct online]" c="direct online"/>
              <i n="[fact_bookings].[booking_platform].&amp;[journey]" c="journey"/>
              <i n="[fact_bookings].[booking_platform].&amp;[logtrip]" c="logtrip"/>
              <i n="[fact_bookings].[booking_platform].&amp;[makeyourtrip]" c="makeyourtrip"/>
              <i n="[fact_bookings].[booking_platform].&amp;[others]" c="others"/>
              <i n="[fact_bookings].[booking_platform].&amp;[tripster]" c="tripster"/>
            </range>
          </ranges>
        </level>
      </levels>
      <selections count="1">
        <selection n="[fact_bookings].[booking_platform].[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1" xr10:uid="{93FDD7A3-4697-4637-8EF5-B0D961D46B2C}" sourceName="[dim_date_stay].[day_type]">
  <pivotTables>
    <pivotTable tabId="5" name="PivotTable8"/>
    <pivotTable tabId="5" name="Class-wise Revenue"/>
    <pivotTable tabId="5" name="Count of bookings by status"/>
    <pivotTable tabId="5" name="Revenue by City, Hotel "/>
    <pivotTable tabId="5" name="Revenue realized by booking status"/>
    <pivotTable tabId="5" name="Weekday vs Weekend — Revenue &amp; Booking"/>
    <pivotTable tabId="5" name="Weekly Bookings &amp; Occupancy"/>
    <pivotTable tabId="5" name="Weekly key trend"/>
    <pivotTable tabId="5" name="Weekly Revenue Trend"/>
  </pivotTables>
  <data>
    <olap pivotCacheId="1720591364">
      <levels count="2">
        <level uniqueName="[dim_date_stay].[day_type].[(All)]" sourceCaption="(All)" count="0"/>
        <level uniqueName="[dim_date_stay].[day_type].[day_type]" sourceCaption="day_type" count="2">
          <ranges>
            <range startItem="0">
              <i n="[dim_date_stay].[day_type].&amp;[weekeday]" c="weekeday"/>
              <i n="[dim_date_stay].[day_type].&amp;[weekend]" c="weekend"/>
            </range>
          </ranges>
        </level>
      </levels>
      <selections count="1">
        <selection n="[dim_date_stay].[day_typ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m_yy__Month1" xr10:uid="{BF665C45-AD96-4291-ABFA-2AB6658A683E}" sourceName="[dim_date_stay].[mmm yy (Month)]">
  <pivotTables>
    <pivotTable tabId="5" name="PivotTable8"/>
    <pivotTable tabId="5" name="Class-wise Revenue"/>
    <pivotTable tabId="5" name="Count of bookings by status"/>
    <pivotTable tabId="5" name="Revenue by City, Hotel "/>
    <pivotTable tabId="5" name="Revenue realized by booking status"/>
    <pivotTable tabId="5" name="Weekday vs Weekend — Revenue &amp; Booking"/>
    <pivotTable tabId="5" name="Weekly Bookings &amp; Occupancy"/>
    <pivotTable tabId="5" name="Weekly key trend"/>
    <pivotTable tabId="5" name="Weekly Revenue Trend"/>
  </pivotTables>
  <data>
    <olap pivotCacheId="1720591364">
      <levels count="2">
        <level uniqueName="[dim_date_stay].[mmm yy (Month)].[(All)]" sourceCaption="(All)" count="0"/>
        <level uniqueName="[dim_date_stay].[mmm yy (Month)].[mmm yy (Month)]" sourceCaption="mmm yy (Month)" count="3">
          <ranges>
            <range startItem="0">
              <i n="[dim_date_stay].[mmm yy (Month)].&amp;[May]" c="May"/>
              <i n="[dim_date_stay].[mmm yy (Month)].&amp;[Jun]" c="Jun"/>
              <i n="[dim_date_stay].[mmm yy (Month)].&amp;[Jul]" c="Jul"/>
            </range>
          </ranges>
        </level>
      </levels>
      <selections count="1">
        <selection n="[dim_date_stay].[mmm yy (Month)].[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E0C613B0-AFFE-46B3-B87B-EBC967936CEB}" sourceName="[dim_hotels].[city]">
  <pivotTables>
    <pivotTable tabId="5" name="PivotTable8"/>
    <pivotTable tabId="5" name="Class-wise Revenue"/>
    <pivotTable tabId="5" name="Count of bookings by status"/>
    <pivotTable tabId="5" name="Revenue by City, Hotel "/>
    <pivotTable tabId="5" name="Revenue realized by booking status"/>
    <pivotTable tabId="5" name="Weekday vs Weekend — Revenue &amp; Booking"/>
    <pivotTable tabId="5" name="Weekly Bookings &amp; Occupancy"/>
    <pivotTable tabId="5" name="Weekly key trend"/>
    <pivotTable tabId="5" name="Weekly Revenue Trend"/>
  </pivotTables>
  <data>
    <olap pivotCacheId="1720591364">
      <levels count="2">
        <level uniqueName="[dim_hotels].[city].[(All)]" sourceCaption="(All)" count="0"/>
        <level uniqueName="[dim_hotels].[city].[city]" sourceCaption="city" count="4">
          <ranges>
            <range startItem="0">
              <i n="[dim_hotels].[city].&amp;[Bangalore]" c="Bangalore"/>
              <i n="[dim_hotels].[city].&amp;[Delhi]" c="Delhi"/>
              <i n="[dim_hotels].[city].&amp;[Hyderabad]" c="Hyderabad"/>
              <i n="[dim_hotels].[city].&amp;[Mumbai]" c="Mumbai"/>
            </range>
          </ranges>
        </level>
      </levels>
      <selections count="1">
        <selection n="[dim_hotel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type" xr10:uid="{792EC66C-CC32-4104-8D96-4D73A7940571}" cache="Slicer_day_type" caption="day_type" level="1" rowHeight="234950"/>
  <slicer name="mmm yy (Month)" xr10:uid="{EFA3B509-F9BB-48DF-B0CC-B498123BE720}" cache="Slicer_mmm_yy__Month" caption="mmm yy (Month)" columnCount="3" level="1" rowHeight="234950"/>
  <slicer name="city" xr10:uid="{37C38720-42FC-4DC8-9430-CF61A2889103}" cache="Slicer_city" caption="city" level="1" rowHeight="234950"/>
  <slicer name="property_name" xr10:uid="{EF92066E-BF71-405E-8250-44DFF60F5772}" cache="Slicer_property_name" caption="property_name" columnCount="2" level="1" rowHeight="234950"/>
  <slicer name="room_class" xr10:uid="{6E23E68B-8D9C-4B05-BB08-E121FA1F6124}" cache="Slicer_room_class" caption="room_class" columnCount="2" level="1" rowHeight="234950"/>
  <slicer name="booking_platform" xr10:uid="{1DBA858D-3767-4E14-A4A3-D4C25A601CDA}" cache="Slicer_booking_platform" caption="booking_platform"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type 1" xr10:uid="{5F736E70-2AAC-4603-99B8-C6614C3B3981}" cache="Slicer_day_type1" caption="day_type" showCaption="0" level="1" rowHeight="234950"/>
  <slicer name="mmm yy (Month) 1" xr10:uid="{BF007E20-7726-43A0-A18C-2E7760CF12EC}" cache="Slicer_mmm_yy__Month1" caption="MONTH" level="1" rowHeight="234950"/>
  <slicer name="city 1" xr10:uid="{E6F94332-5FC0-493F-A51B-2A7AD773D649}" cache="Slicer_city1" caption="CITY" level="1" rowHeight="234950"/>
  <slicer name="property_name 1" xr10:uid="{2591FB56-8959-4ABB-B147-CDB2536AEF23}" cache="Slicer_property_name1" caption="property_name" level="1" rowHeight="234950"/>
  <slicer name="room_class 1" xr10:uid="{AF6F0F56-1CEF-4B21-9E44-2C1862D3D6A2}" cache="Slicer_room_class1" caption="CLASS" level="1" rowHeight="234950"/>
  <slicer name="PLATFORM" xr10:uid="{B5AA35FA-E089-42A4-8D60-1C64C76377DF}" cache="Slicer_booking_platform1" caption="PLATFORM" startItem="2" level="1"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CB72B9-2C4B-442A-B1F5-18C82865CBA2}" name="dim_date" displayName="dim_date" ref="A1:D93" totalsRowShown="0">
  <autoFilter ref="A1:D93" xr:uid="{66CB72B9-2C4B-442A-B1F5-18C82865CBA2}"/>
  <tableColumns count="4">
    <tableColumn id="1" xr3:uid="{305BB01C-B622-47BA-ABA6-1DFA8DE85BE8}" name="Date " dataDxfId="94"/>
    <tableColumn id="2" xr3:uid="{8AD7C48E-7AF5-468A-B06E-658B86D16730}" name="wn " dataDxfId="93">
      <calculatedColumnFormula>WEEKNUM(A2,2)</calculatedColumnFormula>
    </tableColumn>
    <tableColumn id="3" xr3:uid="{BEC7D39B-2ED0-4E67-9F17-46455D27DCF2}" name="Day Type " dataDxfId="92">
      <calculatedColumnFormula>IF(OR(WEEKDAY(A2,1)=6,WEEKDAY(A2,1)=7),"Weekend","Weekday")</calculatedColumnFormula>
    </tableColumn>
    <tableColumn id="4" xr3:uid="{C7519548-D99A-46D3-9422-125ECAE02571}" name="Day Name ">
      <calculatedColumnFormula>TEXT(A2,"dddd")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789A251-FEF9-401D-B2A6-A2448BCA1F28}" sourceName="[dim_date_stay].[date]">
  <pivotTables>
    <pivotTable tabId="3" name="Class-wise Revenue"/>
    <pivotTable tabId="3" name="Count of bookings by status"/>
    <pivotTable tabId="3" name="Revenue by City, Hotel "/>
    <pivotTable tabId="3" name="Revenue realized by booking status"/>
    <pivotTable tabId="3" name="Weekday vs Weekend — Revenue &amp; Booking"/>
    <pivotTable tabId="3" name="Weekly Bookings &amp; Occupancy"/>
    <pivotTable tabId="3" name="Weekly key trend"/>
    <pivotTable tabId="3" name="Weekly Revenue Trend"/>
  </pivotTables>
  <state minimalRefreshVersion="6" lastRefreshVersion="6" pivotCacheId="1363215808"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53944BE-B061-481C-8195-64B9B1290516}" cache="Timeline_date" caption="date" level="2" selectionLevel="2" scrollPosition="2022-05-1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microsoft.com/office/2011/relationships/timeline" Target="../timelines/timeline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microsoft.com/office/2007/relationships/slicer" Target="../slicers/slicer1.xml"/><Relationship Id="rId5" Type="http://schemas.openxmlformats.org/officeDocument/2006/relationships/pivotTable" Target="../pivotTables/pivotTable11.xml"/><Relationship Id="rId10" Type="http://schemas.openxmlformats.org/officeDocument/2006/relationships/drawing" Target="../drawings/drawing1.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23.xml"/><Relationship Id="rId3" Type="http://schemas.openxmlformats.org/officeDocument/2006/relationships/pivotTable" Target="../pivotTables/pivotTable18.xml"/><Relationship Id="rId7" Type="http://schemas.openxmlformats.org/officeDocument/2006/relationships/pivotTable" Target="../pivotTables/pivotTable22.xml"/><Relationship Id="rId12" Type="http://schemas.microsoft.com/office/2007/relationships/slicer" Target="../slicers/slicer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11" Type="http://schemas.openxmlformats.org/officeDocument/2006/relationships/drawing" Target="../drawings/drawing2.xml"/><Relationship Id="rId5" Type="http://schemas.openxmlformats.org/officeDocument/2006/relationships/pivotTable" Target="../pivotTables/pivotTable20.xml"/><Relationship Id="rId10" Type="http://schemas.openxmlformats.org/officeDocument/2006/relationships/printerSettings" Target="../printerSettings/printerSettings1.bin"/><Relationship Id="rId4" Type="http://schemas.openxmlformats.org/officeDocument/2006/relationships/pivotTable" Target="../pivotTables/pivotTable19.xml"/><Relationship Id="rId9" Type="http://schemas.openxmlformats.org/officeDocument/2006/relationships/pivotTable" Target="../pivotTables/pivot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788F0-8757-48B7-9A3C-F761BFF5902C}">
  <dimension ref="A1:I93"/>
  <sheetViews>
    <sheetView workbookViewId="0">
      <selection activeCell="D18" sqref="D18"/>
    </sheetView>
  </sheetViews>
  <sheetFormatPr defaultRowHeight="14.4" x14ac:dyDescent="0.3"/>
  <cols>
    <col min="1" max="1" width="13.6640625" customWidth="1"/>
    <col min="3" max="3" width="12.109375" customWidth="1"/>
    <col min="4" max="4" width="12.88671875" customWidth="1"/>
    <col min="9" max="9" width="78" bestFit="1" customWidth="1"/>
  </cols>
  <sheetData>
    <row r="1" spans="1:9" x14ac:dyDescent="0.3">
      <c r="A1" s="6" t="s">
        <v>6</v>
      </c>
      <c r="B1" t="s">
        <v>7</v>
      </c>
      <c r="C1" t="s">
        <v>8</v>
      </c>
      <c r="D1" t="s">
        <v>9</v>
      </c>
      <c r="I1" t="s">
        <v>10</v>
      </c>
    </row>
    <row r="2" spans="1:9" x14ac:dyDescent="0.3">
      <c r="A2" s="6">
        <v>44682</v>
      </c>
      <c r="B2">
        <f>WEEKNUM(A2,2)</f>
        <v>18</v>
      </c>
      <c r="C2" t="str">
        <f t="shared" ref="C2:C65" si="0">IF(OR(WEEKDAY(A2,1)=6,WEEKDAY(A2,1)=7),"Weekend","Weekday")</f>
        <v>Weekday</v>
      </c>
      <c r="D2" t="str">
        <f t="shared" ref="D2:D33" si="1">TEXT(A2,"dddd")</f>
        <v>Sunday</v>
      </c>
      <c r="I2" t="s">
        <v>11</v>
      </c>
    </row>
    <row r="3" spans="1:9" x14ac:dyDescent="0.3">
      <c r="A3" s="6">
        <v>44683</v>
      </c>
      <c r="B3">
        <f t="shared" ref="B3:B65" si="2">WEEKNUM(A3,2)</f>
        <v>19</v>
      </c>
      <c r="C3" t="str">
        <f t="shared" si="0"/>
        <v>Weekday</v>
      </c>
      <c r="D3" t="str">
        <f t="shared" si="1"/>
        <v>Monday</v>
      </c>
    </row>
    <row r="4" spans="1:9" x14ac:dyDescent="0.3">
      <c r="A4" s="6">
        <v>44684</v>
      </c>
      <c r="B4">
        <f t="shared" si="2"/>
        <v>19</v>
      </c>
      <c r="C4" t="str">
        <f t="shared" si="0"/>
        <v>Weekday</v>
      </c>
      <c r="D4" t="str">
        <f t="shared" si="1"/>
        <v>Tuesday</v>
      </c>
    </row>
    <row r="5" spans="1:9" x14ac:dyDescent="0.3">
      <c r="A5" s="6">
        <v>44685</v>
      </c>
      <c r="B5">
        <f t="shared" si="2"/>
        <v>19</v>
      </c>
      <c r="C5" t="str">
        <f t="shared" si="0"/>
        <v>Weekday</v>
      </c>
      <c r="D5" t="str">
        <f t="shared" si="1"/>
        <v>Wednesday</v>
      </c>
      <c r="I5" t="s">
        <v>8</v>
      </c>
    </row>
    <row r="6" spans="1:9" x14ac:dyDescent="0.3">
      <c r="A6" s="6">
        <v>44686</v>
      </c>
      <c r="B6">
        <f t="shared" si="2"/>
        <v>19</v>
      </c>
      <c r="C6" t="str">
        <f t="shared" si="0"/>
        <v>Weekday</v>
      </c>
      <c r="D6" t="str">
        <f t="shared" si="1"/>
        <v>Thursday</v>
      </c>
      <c r="I6" t="s">
        <v>12</v>
      </c>
    </row>
    <row r="7" spans="1:9" x14ac:dyDescent="0.3">
      <c r="A7" s="6">
        <v>44687</v>
      </c>
      <c r="B7">
        <f t="shared" si="2"/>
        <v>19</v>
      </c>
      <c r="C7" t="str">
        <f t="shared" si="0"/>
        <v>Weekend</v>
      </c>
      <c r="D7" t="str">
        <f t="shared" si="1"/>
        <v>Friday</v>
      </c>
      <c r="I7" t="s">
        <v>13</v>
      </c>
    </row>
    <row r="8" spans="1:9" x14ac:dyDescent="0.3">
      <c r="A8" s="6">
        <v>44688</v>
      </c>
      <c r="B8">
        <f t="shared" si="2"/>
        <v>19</v>
      </c>
      <c r="C8" t="str">
        <f t="shared" si="0"/>
        <v>Weekend</v>
      </c>
      <c r="D8" t="str">
        <f t="shared" si="1"/>
        <v>Saturday</v>
      </c>
    </row>
    <row r="9" spans="1:9" x14ac:dyDescent="0.3">
      <c r="A9" s="6">
        <v>44689</v>
      </c>
      <c r="B9">
        <f t="shared" si="2"/>
        <v>19</v>
      </c>
      <c r="C9" t="str">
        <f t="shared" si="0"/>
        <v>Weekday</v>
      </c>
      <c r="D9" t="str">
        <f t="shared" si="1"/>
        <v>Sunday</v>
      </c>
    </row>
    <row r="10" spans="1:9" x14ac:dyDescent="0.3">
      <c r="A10" s="6">
        <v>44690</v>
      </c>
      <c r="B10">
        <f t="shared" si="2"/>
        <v>20</v>
      </c>
      <c r="C10" t="str">
        <f t="shared" si="0"/>
        <v>Weekday</v>
      </c>
      <c r="D10" t="str">
        <f t="shared" si="1"/>
        <v>Monday</v>
      </c>
    </row>
    <row r="11" spans="1:9" x14ac:dyDescent="0.3">
      <c r="A11" s="6">
        <v>44691</v>
      </c>
      <c r="B11">
        <f t="shared" si="2"/>
        <v>20</v>
      </c>
      <c r="C11" t="str">
        <f t="shared" si="0"/>
        <v>Weekday</v>
      </c>
      <c r="D11" t="str">
        <f t="shared" si="1"/>
        <v>Tuesday</v>
      </c>
    </row>
    <row r="12" spans="1:9" x14ac:dyDescent="0.3">
      <c r="A12" s="6">
        <v>44692</v>
      </c>
      <c r="B12">
        <f t="shared" si="2"/>
        <v>20</v>
      </c>
      <c r="C12" t="str">
        <f t="shared" si="0"/>
        <v>Weekday</v>
      </c>
      <c r="D12" t="str">
        <f t="shared" si="1"/>
        <v>Wednesday</v>
      </c>
    </row>
    <row r="13" spans="1:9" x14ac:dyDescent="0.3">
      <c r="A13" s="6">
        <v>44693</v>
      </c>
      <c r="B13">
        <f t="shared" si="2"/>
        <v>20</v>
      </c>
      <c r="C13" t="str">
        <f t="shared" si="0"/>
        <v>Weekday</v>
      </c>
      <c r="D13" t="str">
        <f t="shared" si="1"/>
        <v>Thursday</v>
      </c>
    </row>
    <row r="14" spans="1:9" x14ac:dyDescent="0.3">
      <c r="A14" s="6">
        <v>44694</v>
      </c>
      <c r="B14">
        <f t="shared" si="2"/>
        <v>20</v>
      </c>
      <c r="C14" t="str">
        <f t="shared" si="0"/>
        <v>Weekend</v>
      </c>
      <c r="D14" t="str">
        <f t="shared" si="1"/>
        <v>Friday</v>
      </c>
    </row>
    <row r="15" spans="1:9" x14ac:dyDescent="0.3">
      <c r="A15" s="6">
        <v>44695</v>
      </c>
      <c r="B15">
        <f t="shared" si="2"/>
        <v>20</v>
      </c>
      <c r="C15" t="str">
        <f t="shared" si="0"/>
        <v>Weekend</v>
      </c>
      <c r="D15" t="str">
        <f t="shared" si="1"/>
        <v>Saturday</v>
      </c>
    </row>
    <row r="16" spans="1:9" x14ac:dyDescent="0.3">
      <c r="A16" s="6">
        <v>44696</v>
      </c>
      <c r="B16">
        <f t="shared" si="2"/>
        <v>20</v>
      </c>
      <c r="C16" t="str">
        <f t="shared" si="0"/>
        <v>Weekday</v>
      </c>
      <c r="D16" t="str">
        <f t="shared" si="1"/>
        <v>Sunday</v>
      </c>
    </row>
    <row r="17" spans="1:4" x14ac:dyDescent="0.3">
      <c r="A17" s="6">
        <v>44697</v>
      </c>
      <c r="B17">
        <f t="shared" si="2"/>
        <v>21</v>
      </c>
      <c r="C17" t="str">
        <f t="shared" si="0"/>
        <v>Weekday</v>
      </c>
      <c r="D17" t="str">
        <f t="shared" si="1"/>
        <v>Monday</v>
      </c>
    </row>
    <row r="18" spans="1:4" x14ac:dyDescent="0.3">
      <c r="A18" s="6">
        <v>44698</v>
      </c>
      <c r="B18">
        <f t="shared" si="2"/>
        <v>21</v>
      </c>
      <c r="C18" t="str">
        <f t="shared" si="0"/>
        <v>Weekday</v>
      </c>
      <c r="D18" t="str">
        <f t="shared" si="1"/>
        <v>Tuesday</v>
      </c>
    </row>
    <row r="19" spans="1:4" x14ac:dyDescent="0.3">
      <c r="A19" s="6">
        <v>44699</v>
      </c>
      <c r="B19">
        <f t="shared" si="2"/>
        <v>21</v>
      </c>
      <c r="C19" t="str">
        <f t="shared" si="0"/>
        <v>Weekday</v>
      </c>
      <c r="D19" t="str">
        <f t="shared" si="1"/>
        <v>Wednesday</v>
      </c>
    </row>
    <row r="20" spans="1:4" x14ac:dyDescent="0.3">
      <c r="A20" s="6">
        <v>44700</v>
      </c>
      <c r="B20">
        <f t="shared" si="2"/>
        <v>21</v>
      </c>
      <c r="C20" t="str">
        <f t="shared" si="0"/>
        <v>Weekday</v>
      </c>
      <c r="D20" t="str">
        <f t="shared" si="1"/>
        <v>Thursday</v>
      </c>
    </row>
    <row r="21" spans="1:4" x14ac:dyDescent="0.3">
      <c r="A21" s="6">
        <v>44701</v>
      </c>
      <c r="B21">
        <f t="shared" si="2"/>
        <v>21</v>
      </c>
      <c r="C21" t="str">
        <f t="shared" si="0"/>
        <v>Weekend</v>
      </c>
      <c r="D21" t="str">
        <f t="shared" si="1"/>
        <v>Friday</v>
      </c>
    </row>
    <row r="22" spans="1:4" x14ac:dyDescent="0.3">
      <c r="A22" s="6">
        <v>44702</v>
      </c>
      <c r="B22">
        <f t="shared" si="2"/>
        <v>21</v>
      </c>
      <c r="C22" t="str">
        <f t="shared" si="0"/>
        <v>Weekend</v>
      </c>
      <c r="D22" t="str">
        <f t="shared" si="1"/>
        <v>Saturday</v>
      </c>
    </row>
    <row r="23" spans="1:4" x14ac:dyDescent="0.3">
      <c r="A23" s="6">
        <v>44703</v>
      </c>
      <c r="B23">
        <f t="shared" si="2"/>
        <v>21</v>
      </c>
      <c r="C23" t="str">
        <f t="shared" si="0"/>
        <v>Weekday</v>
      </c>
      <c r="D23" t="str">
        <f t="shared" si="1"/>
        <v>Sunday</v>
      </c>
    </row>
    <row r="24" spans="1:4" x14ac:dyDescent="0.3">
      <c r="A24" s="6">
        <v>44704</v>
      </c>
      <c r="B24">
        <f t="shared" si="2"/>
        <v>22</v>
      </c>
      <c r="C24" t="str">
        <f t="shared" si="0"/>
        <v>Weekday</v>
      </c>
      <c r="D24" t="str">
        <f t="shared" si="1"/>
        <v>Monday</v>
      </c>
    </row>
    <row r="25" spans="1:4" x14ac:dyDescent="0.3">
      <c r="A25" s="6">
        <v>44705</v>
      </c>
      <c r="B25">
        <f t="shared" si="2"/>
        <v>22</v>
      </c>
      <c r="C25" t="str">
        <f t="shared" si="0"/>
        <v>Weekday</v>
      </c>
      <c r="D25" t="str">
        <f t="shared" si="1"/>
        <v>Tuesday</v>
      </c>
    </row>
    <row r="26" spans="1:4" x14ac:dyDescent="0.3">
      <c r="A26" s="6">
        <v>44706</v>
      </c>
      <c r="B26">
        <f t="shared" si="2"/>
        <v>22</v>
      </c>
      <c r="C26" t="str">
        <f t="shared" si="0"/>
        <v>Weekday</v>
      </c>
      <c r="D26" t="str">
        <f t="shared" si="1"/>
        <v>Wednesday</v>
      </c>
    </row>
    <row r="27" spans="1:4" x14ac:dyDescent="0.3">
      <c r="A27" s="6">
        <v>44707</v>
      </c>
      <c r="B27">
        <f t="shared" si="2"/>
        <v>22</v>
      </c>
      <c r="C27" t="str">
        <f t="shared" si="0"/>
        <v>Weekday</v>
      </c>
      <c r="D27" t="str">
        <f t="shared" si="1"/>
        <v>Thursday</v>
      </c>
    </row>
    <row r="28" spans="1:4" x14ac:dyDescent="0.3">
      <c r="A28" s="6">
        <v>44708</v>
      </c>
      <c r="B28">
        <f t="shared" si="2"/>
        <v>22</v>
      </c>
      <c r="C28" t="str">
        <f t="shared" si="0"/>
        <v>Weekend</v>
      </c>
      <c r="D28" t="str">
        <f t="shared" si="1"/>
        <v>Friday</v>
      </c>
    </row>
    <row r="29" spans="1:4" x14ac:dyDescent="0.3">
      <c r="A29" s="6">
        <v>44709</v>
      </c>
      <c r="B29">
        <f t="shared" si="2"/>
        <v>22</v>
      </c>
      <c r="C29" t="str">
        <f t="shared" si="0"/>
        <v>Weekend</v>
      </c>
      <c r="D29" t="str">
        <f t="shared" si="1"/>
        <v>Saturday</v>
      </c>
    </row>
    <row r="30" spans="1:4" x14ac:dyDescent="0.3">
      <c r="A30" s="6">
        <v>44710</v>
      </c>
      <c r="B30">
        <f t="shared" si="2"/>
        <v>22</v>
      </c>
      <c r="C30" t="str">
        <f t="shared" si="0"/>
        <v>Weekday</v>
      </c>
      <c r="D30" t="str">
        <f t="shared" si="1"/>
        <v>Sunday</v>
      </c>
    </row>
    <row r="31" spans="1:4" x14ac:dyDescent="0.3">
      <c r="A31" s="6">
        <v>44711</v>
      </c>
      <c r="B31">
        <f t="shared" si="2"/>
        <v>23</v>
      </c>
      <c r="C31" t="str">
        <f t="shared" si="0"/>
        <v>Weekday</v>
      </c>
      <c r="D31" t="str">
        <f t="shared" si="1"/>
        <v>Monday</v>
      </c>
    </row>
    <row r="32" spans="1:4" x14ac:dyDescent="0.3">
      <c r="A32" s="6">
        <v>44712</v>
      </c>
      <c r="B32">
        <f t="shared" si="2"/>
        <v>23</v>
      </c>
      <c r="C32" t="str">
        <f t="shared" si="0"/>
        <v>Weekday</v>
      </c>
      <c r="D32" t="str">
        <f t="shared" si="1"/>
        <v>Tuesday</v>
      </c>
    </row>
    <row r="33" spans="1:4" x14ac:dyDescent="0.3">
      <c r="A33" s="6">
        <v>44713</v>
      </c>
      <c r="B33">
        <f t="shared" si="2"/>
        <v>23</v>
      </c>
      <c r="C33" t="str">
        <f t="shared" si="0"/>
        <v>Weekday</v>
      </c>
      <c r="D33" t="str">
        <f t="shared" si="1"/>
        <v>Wednesday</v>
      </c>
    </row>
    <row r="34" spans="1:4" x14ac:dyDescent="0.3">
      <c r="A34" s="6">
        <v>44714</v>
      </c>
      <c r="B34">
        <f t="shared" si="2"/>
        <v>23</v>
      </c>
      <c r="C34" t="str">
        <f t="shared" si="0"/>
        <v>Weekday</v>
      </c>
      <c r="D34" t="str">
        <f t="shared" ref="D34:D65" si="3">TEXT(A34,"dddd")</f>
        <v>Thursday</v>
      </c>
    </row>
    <row r="35" spans="1:4" x14ac:dyDescent="0.3">
      <c r="A35" s="6">
        <v>44715</v>
      </c>
      <c r="B35">
        <f t="shared" si="2"/>
        <v>23</v>
      </c>
      <c r="C35" t="str">
        <f t="shared" si="0"/>
        <v>Weekend</v>
      </c>
      <c r="D35" t="str">
        <f t="shared" si="3"/>
        <v>Friday</v>
      </c>
    </row>
    <row r="36" spans="1:4" x14ac:dyDescent="0.3">
      <c r="A36" s="6">
        <v>44716</v>
      </c>
      <c r="B36">
        <f t="shared" si="2"/>
        <v>23</v>
      </c>
      <c r="C36" t="str">
        <f t="shared" si="0"/>
        <v>Weekend</v>
      </c>
      <c r="D36" t="str">
        <f t="shared" si="3"/>
        <v>Saturday</v>
      </c>
    </row>
    <row r="37" spans="1:4" x14ac:dyDescent="0.3">
      <c r="A37" s="6">
        <v>44717</v>
      </c>
      <c r="B37">
        <f t="shared" si="2"/>
        <v>23</v>
      </c>
      <c r="C37" t="str">
        <f t="shared" si="0"/>
        <v>Weekday</v>
      </c>
      <c r="D37" t="str">
        <f t="shared" si="3"/>
        <v>Sunday</v>
      </c>
    </row>
    <row r="38" spans="1:4" x14ac:dyDescent="0.3">
      <c r="A38" s="6">
        <v>44718</v>
      </c>
      <c r="B38">
        <f t="shared" si="2"/>
        <v>24</v>
      </c>
      <c r="C38" t="str">
        <f t="shared" si="0"/>
        <v>Weekday</v>
      </c>
      <c r="D38" t="str">
        <f t="shared" si="3"/>
        <v>Monday</v>
      </c>
    </row>
    <row r="39" spans="1:4" x14ac:dyDescent="0.3">
      <c r="A39" s="6">
        <v>44719</v>
      </c>
      <c r="B39">
        <f t="shared" si="2"/>
        <v>24</v>
      </c>
      <c r="C39" t="str">
        <f t="shared" si="0"/>
        <v>Weekday</v>
      </c>
      <c r="D39" t="str">
        <f t="shared" si="3"/>
        <v>Tuesday</v>
      </c>
    </row>
    <row r="40" spans="1:4" x14ac:dyDescent="0.3">
      <c r="A40" s="6">
        <v>44720</v>
      </c>
      <c r="B40">
        <f t="shared" si="2"/>
        <v>24</v>
      </c>
      <c r="C40" t="str">
        <f t="shared" si="0"/>
        <v>Weekday</v>
      </c>
      <c r="D40" t="str">
        <f t="shared" si="3"/>
        <v>Wednesday</v>
      </c>
    </row>
    <row r="41" spans="1:4" x14ac:dyDescent="0.3">
      <c r="A41" s="6">
        <v>44721</v>
      </c>
      <c r="B41">
        <f t="shared" si="2"/>
        <v>24</v>
      </c>
      <c r="C41" t="str">
        <f t="shared" si="0"/>
        <v>Weekday</v>
      </c>
      <c r="D41" t="str">
        <f t="shared" si="3"/>
        <v>Thursday</v>
      </c>
    </row>
    <row r="42" spans="1:4" x14ac:dyDescent="0.3">
      <c r="A42" s="6">
        <v>44722</v>
      </c>
      <c r="B42">
        <f t="shared" si="2"/>
        <v>24</v>
      </c>
      <c r="C42" t="str">
        <f t="shared" si="0"/>
        <v>Weekend</v>
      </c>
      <c r="D42" t="str">
        <f t="shared" si="3"/>
        <v>Friday</v>
      </c>
    </row>
    <row r="43" spans="1:4" x14ac:dyDescent="0.3">
      <c r="A43" s="6">
        <v>44723</v>
      </c>
      <c r="B43">
        <f t="shared" si="2"/>
        <v>24</v>
      </c>
      <c r="C43" t="str">
        <f t="shared" si="0"/>
        <v>Weekend</v>
      </c>
      <c r="D43" t="str">
        <f t="shared" si="3"/>
        <v>Saturday</v>
      </c>
    </row>
    <row r="44" spans="1:4" x14ac:dyDescent="0.3">
      <c r="A44" s="6">
        <v>44724</v>
      </c>
      <c r="B44">
        <f t="shared" si="2"/>
        <v>24</v>
      </c>
      <c r="C44" t="str">
        <f t="shared" si="0"/>
        <v>Weekday</v>
      </c>
      <c r="D44" t="str">
        <f t="shared" si="3"/>
        <v>Sunday</v>
      </c>
    </row>
    <row r="45" spans="1:4" x14ac:dyDescent="0.3">
      <c r="A45" s="6">
        <v>44725</v>
      </c>
      <c r="B45">
        <f t="shared" si="2"/>
        <v>25</v>
      </c>
      <c r="C45" t="str">
        <f t="shared" si="0"/>
        <v>Weekday</v>
      </c>
      <c r="D45" t="str">
        <f t="shared" si="3"/>
        <v>Monday</v>
      </c>
    </row>
    <row r="46" spans="1:4" x14ac:dyDescent="0.3">
      <c r="A46" s="6">
        <v>44726</v>
      </c>
      <c r="B46">
        <f t="shared" si="2"/>
        <v>25</v>
      </c>
      <c r="C46" t="str">
        <f t="shared" si="0"/>
        <v>Weekday</v>
      </c>
      <c r="D46" t="str">
        <f t="shared" si="3"/>
        <v>Tuesday</v>
      </c>
    </row>
    <row r="47" spans="1:4" x14ac:dyDescent="0.3">
      <c r="A47" s="6">
        <v>44727</v>
      </c>
      <c r="B47">
        <f t="shared" si="2"/>
        <v>25</v>
      </c>
      <c r="C47" t="str">
        <f t="shared" si="0"/>
        <v>Weekday</v>
      </c>
      <c r="D47" t="str">
        <f t="shared" si="3"/>
        <v>Wednesday</v>
      </c>
    </row>
    <row r="48" spans="1:4" x14ac:dyDescent="0.3">
      <c r="A48" s="6">
        <v>44728</v>
      </c>
      <c r="B48">
        <f t="shared" si="2"/>
        <v>25</v>
      </c>
      <c r="C48" t="str">
        <f t="shared" si="0"/>
        <v>Weekday</v>
      </c>
      <c r="D48" t="str">
        <f t="shared" si="3"/>
        <v>Thursday</v>
      </c>
    </row>
    <row r="49" spans="1:4" x14ac:dyDescent="0.3">
      <c r="A49" s="6">
        <v>44729</v>
      </c>
      <c r="B49">
        <f t="shared" si="2"/>
        <v>25</v>
      </c>
      <c r="C49" t="str">
        <f t="shared" si="0"/>
        <v>Weekend</v>
      </c>
      <c r="D49" t="str">
        <f t="shared" si="3"/>
        <v>Friday</v>
      </c>
    </row>
    <row r="50" spans="1:4" x14ac:dyDescent="0.3">
      <c r="A50" s="6">
        <v>44730</v>
      </c>
      <c r="B50">
        <f t="shared" si="2"/>
        <v>25</v>
      </c>
      <c r="C50" t="str">
        <f t="shared" si="0"/>
        <v>Weekend</v>
      </c>
      <c r="D50" t="str">
        <f t="shared" si="3"/>
        <v>Saturday</v>
      </c>
    </row>
    <row r="51" spans="1:4" x14ac:dyDescent="0.3">
      <c r="A51" s="6">
        <v>44731</v>
      </c>
      <c r="B51">
        <f t="shared" si="2"/>
        <v>25</v>
      </c>
      <c r="C51" t="str">
        <f t="shared" si="0"/>
        <v>Weekday</v>
      </c>
      <c r="D51" t="str">
        <f t="shared" si="3"/>
        <v>Sunday</v>
      </c>
    </row>
    <row r="52" spans="1:4" x14ac:dyDescent="0.3">
      <c r="A52" s="6">
        <v>44732</v>
      </c>
      <c r="B52">
        <f t="shared" si="2"/>
        <v>26</v>
      </c>
      <c r="C52" t="str">
        <f t="shared" si="0"/>
        <v>Weekday</v>
      </c>
      <c r="D52" t="str">
        <f t="shared" si="3"/>
        <v>Monday</v>
      </c>
    </row>
    <row r="53" spans="1:4" x14ac:dyDescent="0.3">
      <c r="A53" s="6">
        <v>44733</v>
      </c>
      <c r="B53">
        <f t="shared" si="2"/>
        <v>26</v>
      </c>
      <c r="C53" t="str">
        <f t="shared" si="0"/>
        <v>Weekday</v>
      </c>
      <c r="D53" t="str">
        <f t="shared" si="3"/>
        <v>Tuesday</v>
      </c>
    </row>
    <row r="54" spans="1:4" x14ac:dyDescent="0.3">
      <c r="A54" s="6">
        <v>44734</v>
      </c>
      <c r="B54">
        <f t="shared" si="2"/>
        <v>26</v>
      </c>
      <c r="C54" t="str">
        <f t="shared" si="0"/>
        <v>Weekday</v>
      </c>
      <c r="D54" t="str">
        <f t="shared" si="3"/>
        <v>Wednesday</v>
      </c>
    </row>
    <row r="55" spans="1:4" x14ac:dyDescent="0.3">
      <c r="A55" s="6">
        <v>44735</v>
      </c>
      <c r="B55">
        <f t="shared" si="2"/>
        <v>26</v>
      </c>
      <c r="C55" t="str">
        <f t="shared" si="0"/>
        <v>Weekday</v>
      </c>
      <c r="D55" t="str">
        <f t="shared" si="3"/>
        <v>Thursday</v>
      </c>
    </row>
    <row r="56" spans="1:4" x14ac:dyDescent="0.3">
      <c r="A56" s="6">
        <v>44736</v>
      </c>
      <c r="B56">
        <f t="shared" si="2"/>
        <v>26</v>
      </c>
      <c r="C56" t="str">
        <f t="shared" si="0"/>
        <v>Weekend</v>
      </c>
      <c r="D56" t="str">
        <f t="shared" si="3"/>
        <v>Friday</v>
      </c>
    </row>
    <row r="57" spans="1:4" x14ac:dyDescent="0.3">
      <c r="A57" s="6">
        <v>44737</v>
      </c>
      <c r="B57">
        <f t="shared" si="2"/>
        <v>26</v>
      </c>
      <c r="C57" t="str">
        <f t="shared" si="0"/>
        <v>Weekend</v>
      </c>
      <c r="D57" t="str">
        <f t="shared" si="3"/>
        <v>Saturday</v>
      </c>
    </row>
    <row r="58" spans="1:4" x14ac:dyDescent="0.3">
      <c r="A58" s="6">
        <v>44738</v>
      </c>
      <c r="B58">
        <f t="shared" si="2"/>
        <v>26</v>
      </c>
      <c r="C58" t="str">
        <f t="shared" si="0"/>
        <v>Weekday</v>
      </c>
      <c r="D58" t="str">
        <f t="shared" si="3"/>
        <v>Sunday</v>
      </c>
    </row>
    <row r="59" spans="1:4" x14ac:dyDescent="0.3">
      <c r="A59" s="6">
        <v>44739</v>
      </c>
      <c r="B59">
        <f t="shared" si="2"/>
        <v>27</v>
      </c>
      <c r="C59" t="str">
        <f t="shared" si="0"/>
        <v>Weekday</v>
      </c>
      <c r="D59" t="str">
        <f t="shared" si="3"/>
        <v>Monday</v>
      </c>
    </row>
    <row r="60" spans="1:4" x14ac:dyDescent="0.3">
      <c r="A60" s="6">
        <v>44740</v>
      </c>
      <c r="B60">
        <f t="shared" si="2"/>
        <v>27</v>
      </c>
      <c r="C60" t="str">
        <f t="shared" si="0"/>
        <v>Weekday</v>
      </c>
      <c r="D60" t="str">
        <f t="shared" si="3"/>
        <v>Tuesday</v>
      </c>
    </row>
    <row r="61" spans="1:4" x14ac:dyDescent="0.3">
      <c r="A61" s="6">
        <v>44741</v>
      </c>
      <c r="B61">
        <f t="shared" si="2"/>
        <v>27</v>
      </c>
      <c r="C61" t="str">
        <f t="shared" si="0"/>
        <v>Weekday</v>
      </c>
      <c r="D61" t="str">
        <f t="shared" si="3"/>
        <v>Wednesday</v>
      </c>
    </row>
    <row r="62" spans="1:4" x14ac:dyDescent="0.3">
      <c r="A62" s="6">
        <v>44742</v>
      </c>
      <c r="B62">
        <f t="shared" si="2"/>
        <v>27</v>
      </c>
      <c r="C62" t="str">
        <f t="shared" si="0"/>
        <v>Weekday</v>
      </c>
      <c r="D62" t="str">
        <f t="shared" si="3"/>
        <v>Thursday</v>
      </c>
    </row>
    <row r="63" spans="1:4" x14ac:dyDescent="0.3">
      <c r="A63" s="6">
        <v>44743</v>
      </c>
      <c r="B63">
        <f t="shared" si="2"/>
        <v>27</v>
      </c>
      <c r="C63" t="str">
        <f t="shared" si="0"/>
        <v>Weekend</v>
      </c>
      <c r="D63" t="str">
        <f t="shared" si="3"/>
        <v>Friday</v>
      </c>
    </row>
    <row r="64" spans="1:4" x14ac:dyDescent="0.3">
      <c r="A64" s="6">
        <v>44744</v>
      </c>
      <c r="B64">
        <f t="shared" si="2"/>
        <v>27</v>
      </c>
      <c r="C64" t="str">
        <f t="shared" si="0"/>
        <v>Weekend</v>
      </c>
      <c r="D64" t="str">
        <f t="shared" si="3"/>
        <v>Saturday</v>
      </c>
    </row>
    <row r="65" spans="1:4" x14ac:dyDescent="0.3">
      <c r="A65" s="6">
        <v>44745</v>
      </c>
      <c r="B65">
        <f t="shared" si="2"/>
        <v>27</v>
      </c>
      <c r="C65" t="str">
        <f t="shared" si="0"/>
        <v>Weekday</v>
      </c>
      <c r="D65" t="str">
        <f t="shared" si="3"/>
        <v>Sunday</v>
      </c>
    </row>
    <row r="66" spans="1:4" x14ac:dyDescent="0.3">
      <c r="A66" s="6">
        <v>44746</v>
      </c>
      <c r="B66">
        <f t="shared" ref="B66:B93" si="4">WEEKNUM(A66,2)</f>
        <v>28</v>
      </c>
      <c r="C66" t="str">
        <f t="shared" ref="C66:C93" si="5">IF(OR(WEEKDAY(A66,1)=6,WEEKDAY(A66,1)=7),"Weekend","Weekday")</f>
        <v>Weekday</v>
      </c>
      <c r="D66" t="str">
        <f t="shared" ref="D66:D93" si="6">TEXT(A66,"dddd")</f>
        <v>Monday</v>
      </c>
    </row>
    <row r="67" spans="1:4" x14ac:dyDescent="0.3">
      <c r="A67" s="6">
        <v>44747</v>
      </c>
      <c r="B67">
        <f t="shared" si="4"/>
        <v>28</v>
      </c>
      <c r="C67" t="str">
        <f t="shared" si="5"/>
        <v>Weekday</v>
      </c>
      <c r="D67" t="str">
        <f t="shared" si="6"/>
        <v>Tuesday</v>
      </c>
    </row>
    <row r="68" spans="1:4" x14ac:dyDescent="0.3">
      <c r="A68" s="6">
        <v>44748</v>
      </c>
      <c r="B68">
        <f t="shared" si="4"/>
        <v>28</v>
      </c>
      <c r="C68" t="str">
        <f t="shared" si="5"/>
        <v>Weekday</v>
      </c>
      <c r="D68" t="str">
        <f t="shared" si="6"/>
        <v>Wednesday</v>
      </c>
    </row>
    <row r="69" spans="1:4" x14ac:dyDescent="0.3">
      <c r="A69" s="6">
        <v>44749</v>
      </c>
      <c r="B69">
        <f t="shared" si="4"/>
        <v>28</v>
      </c>
      <c r="C69" t="str">
        <f t="shared" si="5"/>
        <v>Weekday</v>
      </c>
      <c r="D69" t="str">
        <f t="shared" si="6"/>
        <v>Thursday</v>
      </c>
    </row>
    <row r="70" spans="1:4" x14ac:dyDescent="0.3">
      <c r="A70" s="6">
        <v>44750</v>
      </c>
      <c r="B70">
        <f t="shared" si="4"/>
        <v>28</v>
      </c>
      <c r="C70" t="str">
        <f t="shared" si="5"/>
        <v>Weekend</v>
      </c>
      <c r="D70" t="str">
        <f t="shared" si="6"/>
        <v>Friday</v>
      </c>
    </row>
    <row r="71" spans="1:4" x14ac:dyDescent="0.3">
      <c r="A71" s="6">
        <v>44751</v>
      </c>
      <c r="B71">
        <f t="shared" si="4"/>
        <v>28</v>
      </c>
      <c r="C71" t="str">
        <f t="shared" si="5"/>
        <v>Weekend</v>
      </c>
      <c r="D71" t="str">
        <f t="shared" si="6"/>
        <v>Saturday</v>
      </c>
    </row>
    <row r="72" spans="1:4" x14ac:dyDescent="0.3">
      <c r="A72" s="6">
        <v>44752</v>
      </c>
      <c r="B72">
        <f t="shared" si="4"/>
        <v>28</v>
      </c>
      <c r="C72" t="str">
        <f t="shared" si="5"/>
        <v>Weekday</v>
      </c>
      <c r="D72" t="str">
        <f t="shared" si="6"/>
        <v>Sunday</v>
      </c>
    </row>
    <row r="73" spans="1:4" x14ac:dyDescent="0.3">
      <c r="A73" s="6">
        <v>44753</v>
      </c>
      <c r="B73">
        <f t="shared" si="4"/>
        <v>29</v>
      </c>
      <c r="C73" t="str">
        <f t="shared" si="5"/>
        <v>Weekday</v>
      </c>
      <c r="D73" t="str">
        <f t="shared" si="6"/>
        <v>Monday</v>
      </c>
    </row>
    <row r="74" spans="1:4" x14ac:dyDescent="0.3">
      <c r="A74" s="6">
        <v>44754</v>
      </c>
      <c r="B74">
        <f t="shared" si="4"/>
        <v>29</v>
      </c>
      <c r="C74" t="str">
        <f t="shared" si="5"/>
        <v>Weekday</v>
      </c>
      <c r="D74" t="str">
        <f t="shared" si="6"/>
        <v>Tuesday</v>
      </c>
    </row>
    <row r="75" spans="1:4" x14ac:dyDescent="0.3">
      <c r="A75" s="6">
        <v>44755</v>
      </c>
      <c r="B75">
        <f t="shared" si="4"/>
        <v>29</v>
      </c>
      <c r="C75" t="str">
        <f t="shared" si="5"/>
        <v>Weekday</v>
      </c>
      <c r="D75" t="str">
        <f t="shared" si="6"/>
        <v>Wednesday</v>
      </c>
    </row>
    <row r="76" spans="1:4" x14ac:dyDescent="0.3">
      <c r="A76" s="6">
        <v>44756</v>
      </c>
      <c r="B76">
        <f t="shared" si="4"/>
        <v>29</v>
      </c>
      <c r="C76" t="str">
        <f t="shared" si="5"/>
        <v>Weekday</v>
      </c>
      <c r="D76" t="str">
        <f t="shared" si="6"/>
        <v>Thursday</v>
      </c>
    </row>
    <row r="77" spans="1:4" x14ac:dyDescent="0.3">
      <c r="A77" s="6">
        <v>44757</v>
      </c>
      <c r="B77">
        <f t="shared" si="4"/>
        <v>29</v>
      </c>
      <c r="C77" t="str">
        <f t="shared" si="5"/>
        <v>Weekend</v>
      </c>
      <c r="D77" t="str">
        <f t="shared" si="6"/>
        <v>Friday</v>
      </c>
    </row>
    <row r="78" spans="1:4" x14ac:dyDescent="0.3">
      <c r="A78" s="6">
        <v>44758</v>
      </c>
      <c r="B78">
        <f t="shared" si="4"/>
        <v>29</v>
      </c>
      <c r="C78" t="str">
        <f t="shared" si="5"/>
        <v>Weekend</v>
      </c>
      <c r="D78" t="str">
        <f t="shared" si="6"/>
        <v>Saturday</v>
      </c>
    </row>
    <row r="79" spans="1:4" x14ac:dyDescent="0.3">
      <c r="A79" s="6">
        <v>44759</v>
      </c>
      <c r="B79">
        <f t="shared" si="4"/>
        <v>29</v>
      </c>
      <c r="C79" t="str">
        <f t="shared" si="5"/>
        <v>Weekday</v>
      </c>
      <c r="D79" t="str">
        <f t="shared" si="6"/>
        <v>Sunday</v>
      </c>
    </row>
    <row r="80" spans="1:4" x14ac:dyDescent="0.3">
      <c r="A80" s="6">
        <v>44760</v>
      </c>
      <c r="B80">
        <f t="shared" si="4"/>
        <v>30</v>
      </c>
      <c r="C80" t="str">
        <f t="shared" si="5"/>
        <v>Weekday</v>
      </c>
      <c r="D80" t="str">
        <f t="shared" si="6"/>
        <v>Monday</v>
      </c>
    </row>
    <row r="81" spans="1:4" x14ac:dyDescent="0.3">
      <c r="A81" s="6">
        <v>44761</v>
      </c>
      <c r="B81">
        <f t="shared" si="4"/>
        <v>30</v>
      </c>
      <c r="C81" t="str">
        <f t="shared" si="5"/>
        <v>Weekday</v>
      </c>
      <c r="D81" t="str">
        <f t="shared" si="6"/>
        <v>Tuesday</v>
      </c>
    </row>
    <row r="82" spans="1:4" x14ac:dyDescent="0.3">
      <c r="A82" s="6">
        <v>44762</v>
      </c>
      <c r="B82">
        <f t="shared" si="4"/>
        <v>30</v>
      </c>
      <c r="C82" t="str">
        <f t="shared" si="5"/>
        <v>Weekday</v>
      </c>
      <c r="D82" t="str">
        <f t="shared" si="6"/>
        <v>Wednesday</v>
      </c>
    </row>
    <row r="83" spans="1:4" x14ac:dyDescent="0.3">
      <c r="A83" s="6">
        <v>44763</v>
      </c>
      <c r="B83">
        <f t="shared" si="4"/>
        <v>30</v>
      </c>
      <c r="C83" t="str">
        <f t="shared" si="5"/>
        <v>Weekday</v>
      </c>
      <c r="D83" t="str">
        <f t="shared" si="6"/>
        <v>Thursday</v>
      </c>
    </row>
    <row r="84" spans="1:4" x14ac:dyDescent="0.3">
      <c r="A84" s="6">
        <v>44764</v>
      </c>
      <c r="B84">
        <f t="shared" si="4"/>
        <v>30</v>
      </c>
      <c r="C84" t="str">
        <f t="shared" si="5"/>
        <v>Weekend</v>
      </c>
      <c r="D84" t="str">
        <f t="shared" si="6"/>
        <v>Friday</v>
      </c>
    </row>
    <row r="85" spans="1:4" x14ac:dyDescent="0.3">
      <c r="A85" s="6">
        <v>44765</v>
      </c>
      <c r="B85">
        <f t="shared" si="4"/>
        <v>30</v>
      </c>
      <c r="C85" t="str">
        <f t="shared" si="5"/>
        <v>Weekend</v>
      </c>
      <c r="D85" t="str">
        <f t="shared" si="6"/>
        <v>Saturday</v>
      </c>
    </row>
    <row r="86" spans="1:4" x14ac:dyDescent="0.3">
      <c r="A86" s="6">
        <v>44766</v>
      </c>
      <c r="B86">
        <f t="shared" si="4"/>
        <v>30</v>
      </c>
      <c r="C86" t="str">
        <f t="shared" si="5"/>
        <v>Weekday</v>
      </c>
      <c r="D86" t="str">
        <f t="shared" si="6"/>
        <v>Sunday</v>
      </c>
    </row>
    <row r="87" spans="1:4" x14ac:dyDescent="0.3">
      <c r="A87" s="6">
        <v>44767</v>
      </c>
      <c r="B87">
        <f t="shared" si="4"/>
        <v>31</v>
      </c>
      <c r="C87" t="str">
        <f t="shared" si="5"/>
        <v>Weekday</v>
      </c>
      <c r="D87" t="str">
        <f t="shared" si="6"/>
        <v>Monday</v>
      </c>
    </row>
    <row r="88" spans="1:4" x14ac:dyDescent="0.3">
      <c r="A88" s="6">
        <v>44768</v>
      </c>
      <c r="B88">
        <f t="shared" si="4"/>
        <v>31</v>
      </c>
      <c r="C88" t="str">
        <f t="shared" si="5"/>
        <v>Weekday</v>
      </c>
      <c r="D88" t="str">
        <f t="shared" si="6"/>
        <v>Tuesday</v>
      </c>
    </row>
    <row r="89" spans="1:4" x14ac:dyDescent="0.3">
      <c r="A89" s="6">
        <v>44769</v>
      </c>
      <c r="B89">
        <f t="shared" si="4"/>
        <v>31</v>
      </c>
      <c r="C89" t="str">
        <f t="shared" si="5"/>
        <v>Weekday</v>
      </c>
      <c r="D89" t="str">
        <f t="shared" si="6"/>
        <v>Wednesday</v>
      </c>
    </row>
    <row r="90" spans="1:4" x14ac:dyDescent="0.3">
      <c r="A90" s="6">
        <v>44770</v>
      </c>
      <c r="B90">
        <f t="shared" si="4"/>
        <v>31</v>
      </c>
      <c r="C90" t="str">
        <f t="shared" si="5"/>
        <v>Weekday</v>
      </c>
      <c r="D90" t="str">
        <f t="shared" si="6"/>
        <v>Thursday</v>
      </c>
    </row>
    <row r="91" spans="1:4" x14ac:dyDescent="0.3">
      <c r="A91" s="6">
        <v>44771</v>
      </c>
      <c r="B91">
        <f t="shared" si="4"/>
        <v>31</v>
      </c>
      <c r="C91" t="str">
        <f t="shared" si="5"/>
        <v>Weekend</v>
      </c>
      <c r="D91" t="str">
        <f t="shared" si="6"/>
        <v>Friday</v>
      </c>
    </row>
    <row r="92" spans="1:4" x14ac:dyDescent="0.3">
      <c r="A92" s="6">
        <v>44772</v>
      </c>
      <c r="B92">
        <f t="shared" si="4"/>
        <v>31</v>
      </c>
      <c r="C92" t="str">
        <f t="shared" si="5"/>
        <v>Weekend</v>
      </c>
      <c r="D92" t="str">
        <f t="shared" si="6"/>
        <v>Saturday</v>
      </c>
    </row>
    <row r="93" spans="1:4" x14ac:dyDescent="0.3">
      <c r="A93" s="6">
        <v>44773</v>
      </c>
      <c r="B93">
        <f t="shared" si="4"/>
        <v>31</v>
      </c>
      <c r="C93" t="str">
        <f t="shared" si="5"/>
        <v>Weekday</v>
      </c>
      <c r="D93" t="str">
        <f t="shared" si="6"/>
        <v>Sunday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9B323-F4E2-4DDE-90C4-53E2FB40AB5E}">
  <dimension ref="A1:A18"/>
  <sheetViews>
    <sheetView zoomScaleNormal="100" workbookViewId="0">
      <selection activeCell="A2" sqref="A2"/>
    </sheetView>
  </sheetViews>
  <sheetFormatPr defaultRowHeight="14.4" x14ac:dyDescent="0.3"/>
  <cols>
    <col min="1" max="1" width="15" bestFit="1" customWidth="1"/>
    <col min="6" max="6" width="16.33203125" bestFit="1" customWidth="1"/>
    <col min="7" max="7" width="13.33203125" bestFit="1" customWidth="1"/>
    <col min="8" max="8" width="21.5546875" bestFit="1" customWidth="1"/>
    <col min="9" max="9" width="13.109375" bestFit="1" customWidth="1"/>
    <col min="10" max="10" width="16.33203125" bestFit="1" customWidth="1"/>
    <col min="11" max="11" width="20.6640625" bestFit="1" customWidth="1"/>
    <col min="12" max="12" width="14.109375" bestFit="1" customWidth="1"/>
  </cols>
  <sheetData>
    <row r="1" spans="1:1" x14ac:dyDescent="0.3">
      <c r="A1" t="s">
        <v>4</v>
      </c>
    </row>
    <row r="2" spans="1:1" x14ac:dyDescent="0.3">
      <c r="A2" s="5">
        <v>260855522</v>
      </c>
    </row>
    <row r="4" spans="1:1" x14ac:dyDescent="0.3">
      <c r="A4" t="s">
        <v>0</v>
      </c>
    </row>
    <row r="5" spans="1:1" x14ac:dyDescent="0.3">
      <c r="A5" s="3">
        <v>0.62016275893466877</v>
      </c>
    </row>
    <row r="7" spans="1:1" x14ac:dyDescent="0.3">
      <c r="A7" t="s">
        <v>1</v>
      </c>
    </row>
    <row r="8" spans="1:1" x14ac:dyDescent="0.3">
      <c r="A8" s="3">
        <v>0.24652443220922229</v>
      </c>
    </row>
    <row r="10" spans="1:1" x14ac:dyDescent="0.3">
      <c r="A10" t="s">
        <v>2</v>
      </c>
    </row>
    <row r="11" spans="1:1" x14ac:dyDescent="0.3">
      <c r="A11" s="4">
        <v>21795</v>
      </c>
    </row>
    <row r="14" spans="1:1" x14ac:dyDescent="0.3">
      <c r="A14" t="s">
        <v>5</v>
      </c>
    </row>
    <row r="15" spans="1:1" x14ac:dyDescent="0.3">
      <c r="A15" s="1">
        <v>21795</v>
      </c>
    </row>
    <row r="17" spans="1:1" x14ac:dyDescent="0.3">
      <c r="A17" t="s">
        <v>3</v>
      </c>
    </row>
    <row r="18" spans="1:1" x14ac:dyDescent="0.3">
      <c r="A18" s="2">
        <v>11968.594723560449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0B85-7456-4FC7-898D-D168FFBC03F2}">
  <dimension ref="A1:Q130"/>
  <sheetViews>
    <sheetView topLeftCell="A13" zoomScale="90" zoomScaleNormal="90" workbookViewId="0">
      <selection activeCell="M117" sqref="M117"/>
    </sheetView>
  </sheetViews>
  <sheetFormatPr defaultRowHeight="14.4" x14ac:dyDescent="0.3"/>
  <cols>
    <col min="1" max="1" width="13.44140625" bestFit="1" customWidth="1"/>
    <col min="2" max="2" width="13.109375" bestFit="1" customWidth="1"/>
    <col min="3" max="3" width="13.6640625" bestFit="1" customWidth="1"/>
    <col min="4" max="4" width="12" bestFit="1" customWidth="1"/>
    <col min="5" max="5" width="13.44140625" bestFit="1" customWidth="1"/>
    <col min="6" max="7" width="10.33203125" bestFit="1" customWidth="1"/>
  </cols>
  <sheetData>
    <row r="1" spans="1:17" x14ac:dyDescent="0.3">
      <c r="A1" s="7" t="s">
        <v>14</v>
      </c>
      <c r="B1" t="s">
        <v>29</v>
      </c>
      <c r="O1" s="10"/>
      <c r="P1" s="11"/>
      <c r="Q1" s="12"/>
    </row>
    <row r="2" spans="1:17" x14ac:dyDescent="0.3">
      <c r="A2" s="8" t="s">
        <v>15</v>
      </c>
      <c r="B2" s="19">
        <v>20982405</v>
      </c>
      <c r="O2" s="13"/>
      <c r="P2" s="14"/>
      <c r="Q2" s="15"/>
    </row>
    <row r="3" spans="1:17" x14ac:dyDescent="0.3">
      <c r="A3" s="8" t="s">
        <v>16</v>
      </c>
      <c r="B3" s="19">
        <v>21466907</v>
      </c>
      <c r="O3" s="13"/>
      <c r="P3" s="14"/>
      <c r="Q3" s="15"/>
    </row>
    <row r="4" spans="1:17" x14ac:dyDescent="0.3">
      <c r="A4" s="8" t="s">
        <v>17</v>
      </c>
      <c r="B4" s="19">
        <v>17757235</v>
      </c>
      <c r="O4" s="13"/>
      <c r="P4" s="14"/>
      <c r="Q4" s="15"/>
    </row>
    <row r="5" spans="1:17" x14ac:dyDescent="0.3">
      <c r="A5" s="8" t="s">
        <v>18</v>
      </c>
      <c r="B5" s="19">
        <v>21112305</v>
      </c>
      <c r="O5" s="13"/>
      <c r="P5" s="14"/>
      <c r="Q5" s="15"/>
    </row>
    <row r="6" spans="1:17" x14ac:dyDescent="0.3">
      <c r="A6" s="8" t="s">
        <v>19</v>
      </c>
      <c r="B6" s="19">
        <v>17493386</v>
      </c>
      <c r="O6" s="13"/>
      <c r="P6" s="14"/>
      <c r="Q6" s="15"/>
    </row>
    <row r="7" spans="1:17" x14ac:dyDescent="0.3">
      <c r="A7" s="8" t="s">
        <v>20</v>
      </c>
      <c r="B7" s="19">
        <v>21146251</v>
      </c>
      <c r="O7" s="13"/>
      <c r="P7" s="14"/>
      <c r="Q7" s="15"/>
    </row>
    <row r="8" spans="1:17" x14ac:dyDescent="0.3">
      <c r="A8" s="8" t="s">
        <v>21</v>
      </c>
      <c r="B8" s="19">
        <v>21307888</v>
      </c>
      <c r="O8" s="13"/>
      <c r="P8" s="14"/>
      <c r="Q8" s="15"/>
    </row>
    <row r="9" spans="1:17" x14ac:dyDescent="0.3">
      <c r="A9" s="8" t="s">
        <v>22</v>
      </c>
      <c r="B9" s="19">
        <v>17493835</v>
      </c>
      <c r="O9" s="13"/>
      <c r="P9" s="14"/>
      <c r="Q9" s="15"/>
    </row>
    <row r="10" spans="1:17" x14ac:dyDescent="0.3">
      <c r="A10" s="8" t="s">
        <v>23</v>
      </c>
      <c r="B10" s="19">
        <v>21154506</v>
      </c>
      <c r="O10" s="13"/>
      <c r="P10" s="14"/>
      <c r="Q10" s="15"/>
    </row>
    <row r="11" spans="1:17" x14ac:dyDescent="0.3">
      <c r="A11" s="8" t="s">
        <v>24</v>
      </c>
      <c r="B11" s="19">
        <v>21530440</v>
      </c>
      <c r="O11" s="13"/>
      <c r="P11" s="14"/>
      <c r="Q11" s="15"/>
    </row>
    <row r="12" spans="1:17" x14ac:dyDescent="0.3">
      <c r="A12" s="8" t="s">
        <v>25</v>
      </c>
      <c r="B12" s="19">
        <v>21249010</v>
      </c>
      <c r="O12" s="13"/>
      <c r="P12" s="14"/>
      <c r="Q12" s="15"/>
    </row>
    <row r="13" spans="1:17" x14ac:dyDescent="0.3">
      <c r="A13" s="8" t="s">
        <v>26</v>
      </c>
      <c r="B13" s="19">
        <v>17670955</v>
      </c>
      <c r="O13" s="13"/>
      <c r="P13" s="14"/>
      <c r="Q13" s="15"/>
    </row>
    <row r="14" spans="1:17" x14ac:dyDescent="0.3">
      <c r="A14" s="8" t="s">
        <v>27</v>
      </c>
      <c r="B14" s="19">
        <v>17332959</v>
      </c>
      <c r="O14" s="13"/>
      <c r="P14" s="14"/>
      <c r="Q14" s="15"/>
    </row>
    <row r="15" spans="1:17" x14ac:dyDescent="0.3">
      <c r="A15" s="8" t="s">
        <v>28</v>
      </c>
      <c r="B15" s="19">
        <v>3157440</v>
      </c>
      <c r="O15" s="13"/>
      <c r="P15" s="14"/>
      <c r="Q15" s="15"/>
    </row>
    <row r="16" spans="1:17" x14ac:dyDescent="0.3">
      <c r="O16" s="13"/>
      <c r="P16" s="14"/>
      <c r="Q16" s="15"/>
    </row>
    <row r="17" spans="1:17" x14ac:dyDescent="0.3">
      <c r="O17" s="13"/>
      <c r="P17" s="14"/>
      <c r="Q17" s="15"/>
    </row>
    <row r="18" spans="1:17" x14ac:dyDescent="0.3">
      <c r="O18" s="16"/>
      <c r="P18" s="17"/>
      <c r="Q18" s="18"/>
    </row>
    <row r="21" spans="1:17" x14ac:dyDescent="0.3">
      <c r="A21" s="7" t="s">
        <v>14</v>
      </c>
      <c r="B21" t="s">
        <v>2</v>
      </c>
      <c r="C21" t="s">
        <v>0</v>
      </c>
    </row>
    <row r="22" spans="1:17" x14ac:dyDescent="0.3">
      <c r="A22" s="8" t="s">
        <v>15</v>
      </c>
      <c r="B22" s="9">
        <v>1771</v>
      </c>
      <c r="C22" s="9">
        <v>0.66230366492146597</v>
      </c>
    </row>
    <row r="23" spans="1:17" x14ac:dyDescent="0.3">
      <c r="A23" s="8" t="s">
        <v>16</v>
      </c>
      <c r="B23" s="9">
        <v>1789</v>
      </c>
      <c r="C23" s="9">
        <v>0.66903515332834707</v>
      </c>
    </row>
    <row r="24" spans="1:17" x14ac:dyDescent="0.3">
      <c r="A24" s="8" t="s">
        <v>17</v>
      </c>
      <c r="B24" s="9">
        <v>1465</v>
      </c>
      <c r="C24" s="9">
        <v>0.54786836200448763</v>
      </c>
    </row>
    <row r="25" spans="1:17" x14ac:dyDescent="0.3">
      <c r="A25" s="8" t="s">
        <v>18</v>
      </c>
      <c r="B25" s="9">
        <v>1754</v>
      </c>
      <c r="C25" s="9">
        <v>0.65594614809274499</v>
      </c>
    </row>
    <row r="26" spans="1:17" x14ac:dyDescent="0.3">
      <c r="A26" s="8" t="s">
        <v>19</v>
      </c>
      <c r="B26" s="9">
        <v>1475</v>
      </c>
      <c r="C26" s="9">
        <v>0.55160807778608822</v>
      </c>
    </row>
    <row r="27" spans="1:17" x14ac:dyDescent="0.3">
      <c r="A27" s="8" t="s">
        <v>20</v>
      </c>
      <c r="B27" s="9">
        <v>1784</v>
      </c>
      <c r="C27" s="9">
        <v>0.66716529543754677</v>
      </c>
    </row>
    <row r="28" spans="1:17" x14ac:dyDescent="0.3">
      <c r="A28" s="8" t="s">
        <v>21</v>
      </c>
      <c r="B28" s="9">
        <v>1779</v>
      </c>
      <c r="C28" s="9">
        <v>0.66529543754674647</v>
      </c>
    </row>
    <row r="29" spans="1:17" x14ac:dyDescent="0.3">
      <c r="A29" s="8" t="s">
        <v>22</v>
      </c>
      <c r="B29" s="9">
        <v>1459</v>
      </c>
      <c r="C29" s="9">
        <v>0.54562453253552734</v>
      </c>
    </row>
    <row r="30" spans="1:17" x14ac:dyDescent="0.3">
      <c r="A30" s="8" t="s">
        <v>23</v>
      </c>
      <c r="B30" s="9">
        <v>1777</v>
      </c>
      <c r="C30" s="9">
        <v>0.66454749439042637</v>
      </c>
    </row>
    <row r="31" spans="1:17" x14ac:dyDescent="0.3">
      <c r="A31" s="8" t="s">
        <v>24</v>
      </c>
      <c r="B31" s="9">
        <v>1781</v>
      </c>
      <c r="C31" s="9">
        <v>0.66604338070306657</v>
      </c>
    </row>
    <row r="32" spans="1:17" x14ac:dyDescent="0.3">
      <c r="A32" s="8" t="s">
        <v>25</v>
      </c>
      <c r="B32" s="9">
        <v>1784</v>
      </c>
      <c r="C32" s="9">
        <v>0.66716529543754677</v>
      </c>
    </row>
    <row r="33" spans="1:3" x14ac:dyDescent="0.3">
      <c r="A33" s="8" t="s">
        <v>26</v>
      </c>
      <c r="B33" s="9">
        <v>1457</v>
      </c>
      <c r="C33" s="9">
        <v>0.54487658937920713</v>
      </c>
    </row>
    <row r="34" spans="1:3" x14ac:dyDescent="0.3">
      <c r="A34" s="8" t="s">
        <v>27</v>
      </c>
      <c r="B34" s="9">
        <v>1450</v>
      </c>
      <c r="C34" s="9">
        <v>0.54225878833208674</v>
      </c>
    </row>
    <row r="35" spans="1:3" x14ac:dyDescent="0.3">
      <c r="A35" s="8" t="s">
        <v>28</v>
      </c>
      <c r="B35" s="9">
        <v>270</v>
      </c>
      <c r="C35" s="9">
        <v>0.70680628272251311</v>
      </c>
    </row>
    <row r="39" spans="1:3" x14ac:dyDescent="0.3">
      <c r="A39" s="7" t="s">
        <v>14</v>
      </c>
      <c r="B39" t="s">
        <v>29</v>
      </c>
      <c r="C39" t="s">
        <v>2</v>
      </c>
    </row>
    <row r="40" spans="1:3" x14ac:dyDescent="0.3">
      <c r="A40" s="8" t="s">
        <v>30</v>
      </c>
      <c r="B40" s="19">
        <v>163403666</v>
      </c>
      <c r="C40" s="9">
        <v>13646</v>
      </c>
    </row>
    <row r="41" spans="1:3" x14ac:dyDescent="0.3">
      <c r="A41" s="8" t="s">
        <v>31</v>
      </c>
      <c r="B41" s="19">
        <v>97451856</v>
      </c>
      <c r="C41" s="9">
        <v>8149</v>
      </c>
    </row>
    <row r="55" spans="1:3" x14ac:dyDescent="0.3">
      <c r="A55" s="7" t="s">
        <v>14</v>
      </c>
      <c r="B55" t="s">
        <v>29</v>
      </c>
      <c r="C55" t="s">
        <v>0</v>
      </c>
    </row>
    <row r="56" spans="1:3" x14ac:dyDescent="0.3">
      <c r="A56" s="8" t="s">
        <v>34</v>
      </c>
      <c r="B56" s="19">
        <v>56040450</v>
      </c>
      <c r="C56" s="9">
        <v>0.65603413246647702</v>
      </c>
    </row>
    <row r="57" spans="1:3" x14ac:dyDescent="0.3">
      <c r="A57" s="20" t="s">
        <v>45</v>
      </c>
      <c r="B57" s="19">
        <v>56040450</v>
      </c>
      <c r="C57" s="9">
        <v>0.65603413246647702</v>
      </c>
    </row>
    <row r="58" spans="1:3" x14ac:dyDescent="0.3">
      <c r="A58" s="8" t="s">
        <v>33</v>
      </c>
      <c r="B58" s="19">
        <v>57933400</v>
      </c>
      <c r="C58" s="9">
        <v>0.65783204288266828</v>
      </c>
    </row>
    <row r="59" spans="1:3" x14ac:dyDescent="0.3">
      <c r="A59" s="20" t="s">
        <v>45</v>
      </c>
      <c r="B59" s="19">
        <v>57933400</v>
      </c>
      <c r="C59" s="9">
        <v>0.65783204288266828</v>
      </c>
    </row>
    <row r="60" spans="1:3" x14ac:dyDescent="0.3">
      <c r="A60" s="8" t="s">
        <v>32</v>
      </c>
      <c r="B60" s="19">
        <v>72963360</v>
      </c>
      <c r="C60" s="9">
        <v>0.5328874024526199</v>
      </c>
    </row>
    <row r="61" spans="1:3" x14ac:dyDescent="0.3">
      <c r="A61" s="20" t="s">
        <v>45</v>
      </c>
      <c r="B61" s="19">
        <v>72963360</v>
      </c>
      <c r="C61" s="9">
        <v>0.5328874024526199</v>
      </c>
    </row>
    <row r="62" spans="1:3" x14ac:dyDescent="0.3">
      <c r="A62" s="8" t="s">
        <v>35</v>
      </c>
      <c r="B62" s="19">
        <v>73918312</v>
      </c>
      <c r="C62" s="9">
        <v>0.66278772378516626</v>
      </c>
    </row>
    <row r="70" spans="1:2" x14ac:dyDescent="0.3">
      <c r="A70" s="7" t="s">
        <v>29</v>
      </c>
      <c r="B70" s="7" t="s">
        <v>40</v>
      </c>
    </row>
    <row r="71" spans="1:2" x14ac:dyDescent="0.3">
      <c r="A71" s="7" t="s">
        <v>14</v>
      </c>
      <c r="B71" t="s">
        <v>41</v>
      </c>
    </row>
    <row r="72" spans="1:2" x14ac:dyDescent="0.3">
      <c r="A72" s="8" t="s">
        <v>36</v>
      </c>
      <c r="B72" s="19">
        <v>91225314</v>
      </c>
    </row>
    <row r="73" spans="1:2" x14ac:dyDescent="0.3">
      <c r="A73" s="8" t="s">
        <v>37</v>
      </c>
      <c r="B73" s="19">
        <v>79465008</v>
      </c>
    </row>
    <row r="74" spans="1:2" x14ac:dyDescent="0.3">
      <c r="A74" s="8" t="s">
        <v>38</v>
      </c>
      <c r="B74" s="19">
        <v>39347784</v>
      </c>
    </row>
    <row r="75" spans="1:2" x14ac:dyDescent="0.3">
      <c r="A75" s="8" t="s">
        <v>39</v>
      </c>
      <c r="B75" s="19">
        <v>50817416</v>
      </c>
    </row>
    <row r="84" spans="1:2" x14ac:dyDescent="0.3">
      <c r="A84" s="7" t="s">
        <v>14</v>
      </c>
      <c r="B84" t="s">
        <v>2</v>
      </c>
    </row>
    <row r="85" spans="1:2" x14ac:dyDescent="0.3">
      <c r="A85" s="8" t="s">
        <v>42</v>
      </c>
      <c r="B85" s="9">
        <v>5373</v>
      </c>
    </row>
    <row r="86" spans="1:2" x14ac:dyDescent="0.3">
      <c r="A86" s="8" t="s">
        <v>43</v>
      </c>
      <c r="B86" s="9">
        <v>15267</v>
      </c>
    </row>
    <row r="87" spans="1:2" x14ac:dyDescent="0.3">
      <c r="A87" s="8" t="s">
        <v>44</v>
      </c>
      <c r="B87" s="9">
        <v>1155</v>
      </c>
    </row>
    <row r="100" spans="1:2" x14ac:dyDescent="0.3">
      <c r="A100" s="7" t="s">
        <v>14</v>
      </c>
      <c r="B100" t="s">
        <v>29</v>
      </c>
    </row>
    <row r="101" spans="1:2" x14ac:dyDescent="0.3">
      <c r="A101" s="8" t="s">
        <v>42</v>
      </c>
      <c r="B101" s="19">
        <v>30521682</v>
      </c>
    </row>
    <row r="102" spans="1:2" x14ac:dyDescent="0.3">
      <c r="A102" s="8" t="s">
        <v>43</v>
      </c>
      <c r="B102" s="19">
        <v>214307980</v>
      </c>
    </row>
    <row r="103" spans="1:2" x14ac:dyDescent="0.3">
      <c r="A103" s="8" t="s">
        <v>44</v>
      </c>
      <c r="B103" s="19">
        <v>16025860</v>
      </c>
    </row>
    <row r="116" spans="1:4" x14ac:dyDescent="0.3">
      <c r="A116" s="7" t="s">
        <v>14</v>
      </c>
      <c r="B116" t="s">
        <v>29</v>
      </c>
      <c r="C116" t="s">
        <v>2</v>
      </c>
      <c r="D116" t="s">
        <v>0</v>
      </c>
    </row>
    <row r="117" spans="1:4" x14ac:dyDescent="0.3">
      <c r="A117" s="8" t="s">
        <v>15</v>
      </c>
      <c r="B117" s="19">
        <v>20982405</v>
      </c>
      <c r="C117" s="9">
        <v>1771</v>
      </c>
      <c r="D117" s="9">
        <v>0.66230366492146597</v>
      </c>
    </row>
    <row r="118" spans="1:4" x14ac:dyDescent="0.3">
      <c r="A118" s="8" t="s">
        <v>16</v>
      </c>
      <c r="B118" s="19">
        <v>21466907</v>
      </c>
      <c r="C118" s="9">
        <v>1789</v>
      </c>
      <c r="D118" s="9">
        <v>0.66903515332834707</v>
      </c>
    </row>
    <row r="119" spans="1:4" x14ac:dyDescent="0.3">
      <c r="A119" s="8" t="s">
        <v>17</v>
      </c>
      <c r="B119" s="19">
        <v>17757235</v>
      </c>
      <c r="C119" s="9">
        <v>1465</v>
      </c>
      <c r="D119" s="9">
        <v>0.54786836200448763</v>
      </c>
    </row>
    <row r="120" spans="1:4" x14ac:dyDescent="0.3">
      <c r="A120" s="8" t="s">
        <v>18</v>
      </c>
      <c r="B120" s="19">
        <v>21112305</v>
      </c>
      <c r="C120" s="9">
        <v>1754</v>
      </c>
      <c r="D120" s="9">
        <v>0.65594614809274499</v>
      </c>
    </row>
    <row r="121" spans="1:4" x14ac:dyDescent="0.3">
      <c r="A121" s="8" t="s">
        <v>19</v>
      </c>
      <c r="B121" s="19">
        <v>17493386</v>
      </c>
      <c r="C121" s="9">
        <v>1475</v>
      </c>
      <c r="D121" s="9">
        <v>0.55160807778608822</v>
      </c>
    </row>
    <row r="122" spans="1:4" x14ac:dyDescent="0.3">
      <c r="A122" s="8" t="s">
        <v>20</v>
      </c>
      <c r="B122" s="19">
        <v>21146251</v>
      </c>
      <c r="C122" s="9">
        <v>1784</v>
      </c>
      <c r="D122" s="9">
        <v>0.66716529543754677</v>
      </c>
    </row>
    <row r="123" spans="1:4" x14ac:dyDescent="0.3">
      <c r="A123" s="8" t="s">
        <v>21</v>
      </c>
      <c r="B123" s="19">
        <v>21307888</v>
      </c>
      <c r="C123" s="9">
        <v>1779</v>
      </c>
      <c r="D123" s="9">
        <v>0.66529543754674647</v>
      </c>
    </row>
    <row r="124" spans="1:4" x14ac:dyDescent="0.3">
      <c r="A124" s="8" t="s">
        <v>22</v>
      </c>
      <c r="B124" s="19">
        <v>17493835</v>
      </c>
      <c r="C124" s="9">
        <v>1459</v>
      </c>
      <c r="D124" s="9">
        <v>0.54562453253552734</v>
      </c>
    </row>
    <row r="125" spans="1:4" x14ac:dyDescent="0.3">
      <c r="A125" s="8" t="s">
        <v>23</v>
      </c>
      <c r="B125" s="19">
        <v>21154506</v>
      </c>
      <c r="C125" s="9">
        <v>1777</v>
      </c>
      <c r="D125" s="9">
        <v>0.66454749439042637</v>
      </c>
    </row>
    <row r="126" spans="1:4" x14ac:dyDescent="0.3">
      <c r="A126" s="8" t="s">
        <v>24</v>
      </c>
      <c r="B126" s="19">
        <v>21530440</v>
      </c>
      <c r="C126" s="9">
        <v>1781</v>
      </c>
      <c r="D126" s="9">
        <v>0.66604338070306657</v>
      </c>
    </row>
    <row r="127" spans="1:4" x14ac:dyDescent="0.3">
      <c r="A127" s="8" t="s">
        <v>25</v>
      </c>
      <c r="B127" s="19">
        <v>21249010</v>
      </c>
      <c r="C127" s="9">
        <v>1784</v>
      </c>
      <c r="D127" s="9">
        <v>0.66716529543754677</v>
      </c>
    </row>
    <row r="128" spans="1:4" x14ac:dyDescent="0.3">
      <c r="A128" s="8" t="s">
        <v>26</v>
      </c>
      <c r="B128" s="19">
        <v>17670955</v>
      </c>
      <c r="C128" s="9">
        <v>1457</v>
      </c>
      <c r="D128" s="9">
        <v>0.54487658937920713</v>
      </c>
    </row>
    <row r="129" spans="1:4" x14ac:dyDescent="0.3">
      <c r="A129" s="8" t="s">
        <v>27</v>
      </c>
      <c r="B129" s="19">
        <v>17332959</v>
      </c>
      <c r="C129" s="9">
        <v>1450</v>
      </c>
      <c r="D129" s="9">
        <v>0.54225878833208674</v>
      </c>
    </row>
    <row r="130" spans="1:4" x14ac:dyDescent="0.3">
      <c r="A130" s="8" t="s">
        <v>28</v>
      </c>
      <c r="B130" s="19">
        <v>3157440</v>
      </c>
      <c r="C130" s="9">
        <v>270</v>
      </c>
      <c r="D130" s="9">
        <v>0.70680628272251311</v>
      </c>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C7238-6D9F-43A8-806F-3D4C30E87828}">
  <dimension ref="A1:Q130"/>
  <sheetViews>
    <sheetView showGridLines="0" tabSelected="1" topLeftCell="E1" zoomScale="76" zoomScaleNormal="76" workbookViewId="0">
      <selection activeCell="AL36" sqref="AL36"/>
    </sheetView>
  </sheetViews>
  <sheetFormatPr defaultRowHeight="14.4" x14ac:dyDescent="0.3"/>
  <cols>
    <col min="1" max="1" width="13.44140625" style="21" hidden="1" customWidth="1"/>
    <col min="2" max="2" width="13.109375" style="21" hidden="1" customWidth="1"/>
    <col min="3" max="3" width="13.6640625" style="21" hidden="1" customWidth="1"/>
    <col min="4" max="4" width="12" style="21" hidden="1" customWidth="1"/>
    <col min="5" max="5" width="13.44140625" style="21" bestFit="1" customWidth="1"/>
    <col min="6" max="7" width="10.33203125" style="21" bestFit="1" customWidth="1"/>
    <col min="8" max="13" width="8.88671875" style="21"/>
    <col min="14" max="17" width="0" style="21" hidden="1" customWidth="1"/>
    <col min="18" max="25" width="8.88671875" style="21"/>
    <col min="26" max="26" width="9.5546875" style="21" customWidth="1"/>
    <col min="27" max="16384" width="8.88671875" style="21"/>
  </cols>
  <sheetData>
    <row r="1" spans="1:17" x14ac:dyDescent="0.3">
      <c r="A1" s="21" t="s">
        <v>14</v>
      </c>
      <c r="B1" s="21" t="s">
        <v>29</v>
      </c>
      <c r="O1" s="22"/>
      <c r="P1" s="23"/>
      <c r="Q1" s="24"/>
    </row>
    <row r="2" spans="1:17" x14ac:dyDescent="0.3">
      <c r="A2" s="25" t="s">
        <v>15</v>
      </c>
      <c r="B2" s="26">
        <v>20982405</v>
      </c>
      <c r="O2" s="27"/>
      <c r="P2" s="28"/>
      <c r="Q2" s="29"/>
    </row>
    <row r="3" spans="1:17" x14ac:dyDescent="0.3">
      <c r="A3" s="25" t="s">
        <v>16</v>
      </c>
      <c r="B3" s="26">
        <v>21466907</v>
      </c>
      <c r="O3" s="27"/>
      <c r="P3" s="28"/>
      <c r="Q3" s="29"/>
    </row>
    <row r="4" spans="1:17" x14ac:dyDescent="0.3">
      <c r="A4" s="25" t="s">
        <v>17</v>
      </c>
      <c r="B4" s="26">
        <v>17757235</v>
      </c>
      <c r="O4" s="27"/>
      <c r="P4" s="28"/>
      <c r="Q4" s="29"/>
    </row>
    <row r="5" spans="1:17" x14ac:dyDescent="0.3">
      <c r="A5" s="25" t="s">
        <v>18</v>
      </c>
      <c r="B5" s="26">
        <v>21112305</v>
      </c>
      <c r="O5" s="27"/>
      <c r="P5" s="28"/>
      <c r="Q5" s="29"/>
    </row>
    <row r="6" spans="1:17" x14ac:dyDescent="0.3">
      <c r="A6" s="25" t="s">
        <v>19</v>
      </c>
      <c r="B6" s="26">
        <v>17493386</v>
      </c>
      <c r="O6" s="27"/>
      <c r="P6" s="28"/>
      <c r="Q6" s="29"/>
    </row>
    <row r="7" spans="1:17" x14ac:dyDescent="0.3">
      <c r="A7" s="25" t="s">
        <v>20</v>
      </c>
      <c r="B7" s="26">
        <v>21146251</v>
      </c>
      <c r="O7" s="27"/>
      <c r="P7" s="28"/>
      <c r="Q7" s="29"/>
    </row>
    <row r="8" spans="1:17" x14ac:dyDescent="0.3">
      <c r="A8" s="25" t="s">
        <v>21</v>
      </c>
      <c r="B8" s="26">
        <v>21307888</v>
      </c>
      <c r="O8" s="27"/>
      <c r="P8" s="28"/>
      <c r="Q8" s="29"/>
    </row>
    <row r="9" spans="1:17" x14ac:dyDescent="0.3">
      <c r="A9" s="25" t="s">
        <v>22</v>
      </c>
      <c r="B9" s="26">
        <v>17493835</v>
      </c>
      <c r="O9" s="27"/>
      <c r="P9" s="28"/>
      <c r="Q9" s="29"/>
    </row>
    <row r="10" spans="1:17" x14ac:dyDescent="0.3">
      <c r="A10" s="25" t="s">
        <v>23</v>
      </c>
      <c r="B10" s="26">
        <v>21154506</v>
      </c>
      <c r="O10" s="27"/>
      <c r="P10" s="28"/>
      <c r="Q10" s="29"/>
    </row>
    <row r="11" spans="1:17" x14ac:dyDescent="0.3">
      <c r="A11" s="25" t="s">
        <v>24</v>
      </c>
      <c r="B11" s="26">
        <v>21530440</v>
      </c>
      <c r="O11" s="27"/>
      <c r="P11" s="28"/>
      <c r="Q11" s="29"/>
    </row>
    <row r="12" spans="1:17" x14ac:dyDescent="0.3">
      <c r="A12" s="25" t="s">
        <v>25</v>
      </c>
      <c r="B12" s="26">
        <v>21249010</v>
      </c>
      <c r="O12" s="27"/>
      <c r="P12" s="28"/>
      <c r="Q12" s="29"/>
    </row>
    <row r="13" spans="1:17" x14ac:dyDescent="0.3">
      <c r="A13" s="25" t="s">
        <v>26</v>
      </c>
      <c r="B13" s="26">
        <v>17670955</v>
      </c>
      <c r="O13" s="27"/>
      <c r="P13" s="28"/>
      <c r="Q13" s="29"/>
    </row>
    <row r="14" spans="1:17" x14ac:dyDescent="0.3">
      <c r="A14" s="25" t="s">
        <v>27</v>
      </c>
      <c r="B14" s="26">
        <v>17332959</v>
      </c>
      <c r="O14" s="27"/>
      <c r="P14" s="28"/>
      <c r="Q14" s="29"/>
    </row>
    <row r="15" spans="1:17" x14ac:dyDescent="0.3">
      <c r="A15" s="25" t="s">
        <v>28</v>
      </c>
      <c r="B15" s="26">
        <v>3157440</v>
      </c>
      <c r="O15" s="27"/>
      <c r="P15" s="28"/>
      <c r="Q15" s="29"/>
    </row>
    <row r="16" spans="1:17" x14ac:dyDescent="0.3">
      <c r="O16" s="27"/>
      <c r="P16" s="28"/>
      <c r="Q16" s="29"/>
    </row>
    <row r="17" spans="1:17" x14ac:dyDescent="0.3">
      <c r="O17" s="27"/>
      <c r="P17" s="28"/>
      <c r="Q17" s="29"/>
    </row>
    <row r="18" spans="1:17" x14ac:dyDescent="0.3">
      <c r="O18" s="30"/>
      <c r="P18" s="31"/>
      <c r="Q18" s="32"/>
    </row>
    <row r="21" spans="1:17" x14ac:dyDescent="0.3">
      <c r="A21" s="21" t="s">
        <v>14</v>
      </c>
      <c r="B21" s="21" t="s">
        <v>2</v>
      </c>
      <c r="C21" s="21" t="s">
        <v>0</v>
      </c>
    </row>
    <row r="22" spans="1:17" x14ac:dyDescent="0.3">
      <c r="A22" s="25" t="s">
        <v>15</v>
      </c>
      <c r="B22" s="33">
        <v>1771</v>
      </c>
      <c r="C22" s="33">
        <v>0.66230366492146597</v>
      </c>
    </row>
    <row r="23" spans="1:17" x14ac:dyDescent="0.3">
      <c r="A23" s="25" t="s">
        <v>16</v>
      </c>
      <c r="B23" s="33">
        <v>1789</v>
      </c>
      <c r="C23" s="33">
        <v>0.66903515332834707</v>
      </c>
    </row>
    <row r="24" spans="1:17" x14ac:dyDescent="0.3">
      <c r="A24" s="25" t="s">
        <v>17</v>
      </c>
      <c r="B24" s="33">
        <v>1465</v>
      </c>
      <c r="C24" s="33">
        <v>0.54786836200448763</v>
      </c>
    </row>
    <row r="25" spans="1:17" x14ac:dyDescent="0.3">
      <c r="A25" s="25" t="s">
        <v>18</v>
      </c>
      <c r="B25" s="33">
        <v>1754</v>
      </c>
      <c r="C25" s="33">
        <v>0.65594614809274499</v>
      </c>
    </row>
    <row r="26" spans="1:17" x14ac:dyDescent="0.3">
      <c r="A26" s="25" t="s">
        <v>19</v>
      </c>
      <c r="B26" s="33">
        <v>1475</v>
      </c>
      <c r="C26" s="33">
        <v>0.55160807778608822</v>
      </c>
    </row>
    <row r="27" spans="1:17" x14ac:dyDescent="0.3">
      <c r="A27" s="25" t="s">
        <v>20</v>
      </c>
      <c r="B27" s="33">
        <v>1784</v>
      </c>
      <c r="C27" s="33">
        <v>0.66716529543754677</v>
      </c>
    </row>
    <row r="28" spans="1:17" x14ac:dyDescent="0.3">
      <c r="A28" s="25" t="s">
        <v>21</v>
      </c>
      <c r="B28" s="33">
        <v>1779</v>
      </c>
      <c r="C28" s="33">
        <v>0.66529543754674647</v>
      </c>
    </row>
    <row r="29" spans="1:17" x14ac:dyDescent="0.3">
      <c r="A29" s="25" t="s">
        <v>22</v>
      </c>
      <c r="B29" s="33">
        <v>1459</v>
      </c>
      <c r="C29" s="33">
        <v>0.54562453253552734</v>
      </c>
    </row>
    <row r="30" spans="1:17" x14ac:dyDescent="0.3">
      <c r="A30" s="25" t="s">
        <v>23</v>
      </c>
      <c r="B30" s="33">
        <v>1777</v>
      </c>
      <c r="C30" s="33">
        <v>0.66454749439042637</v>
      </c>
    </row>
    <row r="31" spans="1:17" x14ac:dyDescent="0.3">
      <c r="A31" s="25" t="s">
        <v>24</v>
      </c>
      <c r="B31" s="33">
        <v>1781</v>
      </c>
      <c r="C31" s="33">
        <v>0.66604338070306657</v>
      </c>
    </row>
    <row r="32" spans="1:17" x14ac:dyDescent="0.3">
      <c r="A32" s="25" t="s">
        <v>25</v>
      </c>
      <c r="B32" s="33">
        <v>1784</v>
      </c>
      <c r="C32" s="33">
        <v>0.66716529543754677</v>
      </c>
    </row>
    <row r="33" spans="1:3" x14ac:dyDescent="0.3">
      <c r="A33" s="25" t="s">
        <v>26</v>
      </c>
      <c r="B33" s="33">
        <v>1457</v>
      </c>
      <c r="C33" s="33">
        <v>0.54487658937920713</v>
      </c>
    </row>
    <row r="34" spans="1:3" x14ac:dyDescent="0.3">
      <c r="A34" s="25" t="s">
        <v>27</v>
      </c>
      <c r="B34" s="33">
        <v>1450</v>
      </c>
      <c r="C34" s="33">
        <v>0.54225878833208674</v>
      </c>
    </row>
    <row r="35" spans="1:3" x14ac:dyDescent="0.3">
      <c r="A35" s="25" t="s">
        <v>28</v>
      </c>
      <c r="B35" s="33">
        <v>270</v>
      </c>
      <c r="C35" s="33">
        <v>0.70680628272251311</v>
      </c>
    </row>
    <row r="39" spans="1:3" x14ac:dyDescent="0.3">
      <c r="A39" s="21" t="s">
        <v>14</v>
      </c>
      <c r="B39" s="21" t="s">
        <v>29</v>
      </c>
      <c r="C39" s="21" t="s">
        <v>2</v>
      </c>
    </row>
    <row r="40" spans="1:3" x14ac:dyDescent="0.3">
      <c r="A40" s="25" t="s">
        <v>30</v>
      </c>
      <c r="B40" s="26">
        <v>163403666</v>
      </c>
      <c r="C40" s="33">
        <v>13646</v>
      </c>
    </row>
    <row r="41" spans="1:3" x14ac:dyDescent="0.3">
      <c r="A41" s="25" t="s">
        <v>31</v>
      </c>
      <c r="B41" s="26">
        <v>97451856</v>
      </c>
      <c r="C41" s="33">
        <v>8149</v>
      </c>
    </row>
    <row r="55" spans="1:3" x14ac:dyDescent="0.3">
      <c r="A55" s="21" t="s">
        <v>14</v>
      </c>
      <c r="B55" s="21" t="s">
        <v>29</v>
      </c>
      <c r="C55" s="21" t="s">
        <v>0</v>
      </c>
    </row>
    <row r="56" spans="1:3" x14ac:dyDescent="0.3">
      <c r="A56" s="25" t="s">
        <v>34</v>
      </c>
      <c r="B56" s="26">
        <v>56040450</v>
      </c>
      <c r="C56" s="33">
        <v>0.65603413246647702</v>
      </c>
    </row>
    <row r="57" spans="1:3" x14ac:dyDescent="0.3">
      <c r="A57" s="34" t="s">
        <v>45</v>
      </c>
      <c r="B57" s="26">
        <v>56040450</v>
      </c>
      <c r="C57" s="33">
        <v>0.65603413246647702</v>
      </c>
    </row>
    <row r="58" spans="1:3" x14ac:dyDescent="0.3">
      <c r="A58" s="25" t="s">
        <v>33</v>
      </c>
      <c r="B58" s="26">
        <v>57933400</v>
      </c>
      <c r="C58" s="33">
        <v>0.65783204288266828</v>
      </c>
    </row>
    <row r="59" spans="1:3" x14ac:dyDescent="0.3">
      <c r="A59" s="34" t="s">
        <v>45</v>
      </c>
      <c r="B59" s="26">
        <v>57933400</v>
      </c>
      <c r="C59" s="33">
        <v>0.65783204288266828</v>
      </c>
    </row>
    <row r="60" spans="1:3" x14ac:dyDescent="0.3">
      <c r="A60" s="25" t="s">
        <v>32</v>
      </c>
      <c r="B60" s="26">
        <v>72963360</v>
      </c>
      <c r="C60" s="33">
        <v>0.5328874024526199</v>
      </c>
    </row>
    <row r="61" spans="1:3" x14ac:dyDescent="0.3">
      <c r="A61" s="34" t="s">
        <v>45</v>
      </c>
      <c r="B61" s="26">
        <v>72963360</v>
      </c>
      <c r="C61" s="33">
        <v>0.5328874024526199</v>
      </c>
    </row>
    <row r="62" spans="1:3" x14ac:dyDescent="0.3">
      <c r="A62" s="25" t="s">
        <v>35</v>
      </c>
      <c r="B62" s="26">
        <v>73918312</v>
      </c>
      <c r="C62" s="33">
        <v>0.66278772378516626</v>
      </c>
    </row>
    <row r="63" spans="1:3" x14ac:dyDescent="0.3">
      <c r="A63" s="34" t="s">
        <v>45</v>
      </c>
      <c r="B63" s="26">
        <v>73918312</v>
      </c>
      <c r="C63" s="33">
        <v>0.66278772378516626</v>
      </c>
    </row>
    <row r="70" spans="1:2" x14ac:dyDescent="0.3">
      <c r="A70" s="21" t="s">
        <v>29</v>
      </c>
      <c r="B70" s="21" t="s">
        <v>40</v>
      </c>
    </row>
    <row r="71" spans="1:2" x14ac:dyDescent="0.3">
      <c r="A71" s="21" t="s">
        <v>14</v>
      </c>
      <c r="B71" s="21" t="s">
        <v>41</v>
      </c>
    </row>
    <row r="72" spans="1:2" x14ac:dyDescent="0.3">
      <c r="A72" s="25" t="s">
        <v>36</v>
      </c>
      <c r="B72" s="26">
        <v>91225314</v>
      </c>
    </row>
    <row r="73" spans="1:2" x14ac:dyDescent="0.3">
      <c r="A73" s="25" t="s">
        <v>37</v>
      </c>
      <c r="B73" s="26">
        <v>79465008</v>
      </c>
    </row>
    <row r="74" spans="1:2" x14ac:dyDescent="0.3">
      <c r="A74" s="25" t="s">
        <v>38</v>
      </c>
      <c r="B74" s="26">
        <v>39347784</v>
      </c>
    </row>
    <row r="75" spans="1:2" x14ac:dyDescent="0.3">
      <c r="A75" s="25" t="s">
        <v>39</v>
      </c>
      <c r="B75" s="26">
        <v>50817416</v>
      </c>
    </row>
    <row r="84" spans="1:2" x14ac:dyDescent="0.3">
      <c r="A84" s="21" t="s">
        <v>14</v>
      </c>
      <c r="B84" s="21" t="s">
        <v>2</v>
      </c>
    </row>
    <row r="85" spans="1:2" x14ac:dyDescent="0.3">
      <c r="A85" s="25" t="s">
        <v>42</v>
      </c>
      <c r="B85" s="33">
        <v>5373</v>
      </c>
    </row>
    <row r="86" spans="1:2" x14ac:dyDescent="0.3">
      <c r="A86" s="25" t="s">
        <v>43</v>
      </c>
      <c r="B86" s="33">
        <v>15267</v>
      </c>
    </row>
    <row r="87" spans="1:2" x14ac:dyDescent="0.3">
      <c r="A87" s="25" t="s">
        <v>44</v>
      </c>
      <c r="B87" s="33">
        <v>1155</v>
      </c>
    </row>
    <row r="100" spans="1:2" x14ac:dyDescent="0.3">
      <c r="A100" s="21" t="s">
        <v>14</v>
      </c>
      <c r="B100" s="21" t="s">
        <v>29</v>
      </c>
    </row>
    <row r="101" spans="1:2" x14ac:dyDescent="0.3">
      <c r="A101" s="25" t="s">
        <v>42</v>
      </c>
      <c r="B101" s="26">
        <v>30521682</v>
      </c>
    </row>
    <row r="102" spans="1:2" x14ac:dyDescent="0.3">
      <c r="A102" s="25" t="s">
        <v>43</v>
      </c>
      <c r="B102" s="26">
        <v>214307980</v>
      </c>
    </row>
    <row r="103" spans="1:2" x14ac:dyDescent="0.3">
      <c r="A103" s="25" t="s">
        <v>44</v>
      </c>
      <c r="B103" s="26">
        <v>16025860</v>
      </c>
    </row>
    <row r="116" spans="1:4" x14ac:dyDescent="0.3">
      <c r="A116" s="21" t="s">
        <v>14</v>
      </c>
      <c r="B116" s="21" t="s">
        <v>29</v>
      </c>
      <c r="C116" s="21" t="s">
        <v>2</v>
      </c>
      <c r="D116" s="21" t="s">
        <v>0</v>
      </c>
    </row>
    <row r="117" spans="1:4" x14ac:dyDescent="0.3">
      <c r="A117" s="25" t="s">
        <v>15</v>
      </c>
      <c r="B117" s="26">
        <v>20982405</v>
      </c>
      <c r="C117" s="33">
        <v>1771</v>
      </c>
      <c r="D117" s="33">
        <v>0.66230366492146597</v>
      </c>
    </row>
    <row r="118" spans="1:4" x14ac:dyDescent="0.3">
      <c r="A118" s="25" t="s">
        <v>16</v>
      </c>
      <c r="B118" s="26">
        <v>21466907</v>
      </c>
      <c r="C118" s="33">
        <v>1789</v>
      </c>
      <c r="D118" s="33">
        <v>0.66903515332834707</v>
      </c>
    </row>
    <row r="119" spans="1:4" x14ac:dyDescent="0.3">
      <c r="A119" s="25" t="s">
        <v>17</v>
      </c>
      <c r="B119" s="26">
        <v>17757235</v>
      </c>
      <c r="C119" s="33">
        <v>1465</v>
      </c>
      <c r="D119" s="33">
        <v>0.54786836200448763</v>
      </c>
    </row>
    <row r="120" spans="1:4" x14ac:dyDescent="0.3">
      <c r="A120" s="25" t="s">
        <v>18</v>
      </c>
      <c r="B120" s="26">
        <v>21112305</v>
      </c>
      <c r="C120" s="33">
        <v>1754</v>
      </c>
      <c r="D120" s="33">
        <v>0.65594614809274499</v>
      </c>
    </row>
    <row r="121" spans="1:4" x14ac:dyDescent="0.3">
      <c r="A121" s="25" t="s">
        <v>19</v>
      </c>
      <c r="B121" s="26">
        <v>17493386</v>
      </c>
      <c r="C121" s="33">
        <v>1475</v>
      </c>
      <c r="D121" s="33">
        <v>0.55160807778608822</v>
      </c>
    </row>
    <row r="122" spans="1:4" x14ac:dyDescent="0.3">
      <c r="A122" s="25" t="s">
        <v>20</v>
      </c>
      <c r="B122" s="26">
        <v>21146251</v>
      </c>
      <c r="C122" s="33">
        <v>1784</v>
      </c>
      <c r="D122" s="33">
        <v>0.66716529543754677</v>
      </c>
    </row>
    <row r="123" spans="1:4" x14ac:dyDescent="0.3">
      <c r="A123" s="25" t="s">
        <v>21</v>
      </c>
      <c r="B123" s="26">
        <v>21307888</v>
      </c>
      <c r="C123" s="33">
        <v>1779</v>
      </c>
      <c r="D123" s="33">
        <v>0.66529543754674647</v>
      </c>
    </row>
    <row r="124" spans="1:4" x14ac:dyDescent="0.3">
      <c r="A124" s="25" t="s">
        <v>22</v>
      </c>
      <c r="B124" s="26">
        <v>17493835</v>
      </c>
      <c r="C124" s="33">
        <v>1459</v>
      </c>
      <c r="D124" s="33">
        <v>0.54562453253552734</v>
      </c>
    </row>
    <row r="125" spans="1:4" x14ac:dyDescent="0.3">
      <c r="A125" s="25" t="s">
        <v>23</v>
      </c>
      <c r="B125" s="26">
        <v>21154506</v>
      </c>
      <c r="C125" s="33">
        <v>1777</v>
      </c>
      <c r="D125" s="33">
        <v>0.66454749439042637</v>
      </c>
    </row>
    <row r="126" spans="1:4" x14ac:dyDescent="0.3">
      <c r="A126" s="25" t="s">
        <v>24</v>
      </c>
      <c r="B126" s="26">
        <v>21530440</v>
      </c>
      <c r="C126" s="33">
        <v>1781</v>
      </c>
      <c r="D126" s="33">
        <v>0.66604338070306657</v>
      </c>
    </row>
    <row r="127" spans="1:4" x14ac:dyDescent="0.3">
      <c r="A127" s="25" t="s">
        <v>25</v>
      </c>
      <c r="B127" s="26">
        <v>21249010</v>
      </c>
      <c r="C127" s="33">
        <v>1784</v>
      </c>
      <c r="D127" s="33">
        <v>0.66716529543754677</v>
      </c>
    </row>
    <row r="128" spans="1:4" x14ac:dyDescent="0.3">
      <c r="A128" s="25" t="s">
        <v>26</v>
      </c>
      <c r="B128" s="26">
        <v>17670955</v>
      </c>
      <c r="C128" s="33">
        <v>1457</v>
      </c>
      <c r="D128" s="33">
        <v>0.54487658937920713</v>
      </c>
    </row>
    <row r="129" spans="1:4" x14ac:dyDescent="0.3">
      <c r="A129" s="25" t="s">
        <v>27</v>
      </c>
      <c r="B129" s="26">
        <v>17332959</v>
      </c>
      <c r="C129" s="33">
        <v>1450</v>
      </c>
      <c r="D129" s="33">
        <v>0.54225878833208674</v>
      </c>
    </row>
    <row r="130" spans="1:4" x14ac:dyDescent="0.3">
      <c r="A130" s="25" t="s">
        <v>28</v>
      </c>
      <c r="B130" s="26">
        <v>3157440</v>
      </c>
      <c r="C130" s="33">
        <v>270</v>
      </c>
      <c r="D130" s="33">
        <v>0.70680628272251311</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_ a g g r e g a t e d _ b o o k i n g s _ e 7 0 b 2 6 6 0 - f 1 3 3 - 4 c 9 1 - 9 f c 9 - f 8 7 a 6 2 3 1 0 9 3 6 " > < 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 c h e c k _ i n _ d a t e < / s t r i n g > < / k e y > < v a l u e > < i n t > 1 5 3 < / i n t > < / v a l u e > < / i t e m > < i t e m > < k e y > < s t r i n g > r o o m _ c a t e g o r y < / s t r i n g > < / k e y > < v a l u e > < i n t > 1 6 1 < / i n t > < / v a l u e > < / i t e m > < i t e m > < k e y > < s t r i n g > s u c c e s s f u l _ b o o k i n g s < / s t r i n g > < / k e y > < v a l u e > < i n t > 2 0 1 < / i n t > < / v a l u e > < / i t e m > < i t e m > < k e y > < s t r i n g > c a p a c i t y < / s t r i n g > < / k e y > < v a l u e > < i n t > 1 0 6 < / 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6 . 4 4 ] ] > < / C u s t o m C o n t e n t > < / G e m i n i > 
</file>

<file path=customXml/item11.xml>��< ? x m l   v e r s i o n = " 1 . 0 "   e n c o d i n g = " U T F - 1 6 " ? > < G e m i n i   x m l n s = " h t t p : / / g e m i n i / p i v o t c u s t o m i z a t i o n / 9 4 8 f 9 e a a - c 7 1 5 - 4 b 4 d - b a 3 7 - d e 8 6 b 0 6 e 1 f 7 6 " > < 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C a l c u l a t e d F i e l d s > < S A H o s t H a s h > 0 < / S A H o s t H a s h > < G e m i n i F i e l d L i s t V i s i b l e > T r u e < / G e m i n i F i e l d L i s t V i s i b l e > < / S e t t i n g s > ] ] > < / C u s t o m C o n t e n t > < / G e m i n i > 
</file>

<file path=customXml/item12.xml>��< ? x m l   v e r s i o n = " 1 . 0 "   e n c o d i n g = " U T F - 1 6 " ? > < G e m i n i   x m l n s = " h t t p : / / g e m i n i / p i v o t c u s t o m i z a t i o n / T a b l e X M L _ d i m _ h o t e l s _ c b 7 c 4 0 c 7 - f e f 5 - 4 6 1 c - a c 0 5 - d 9 b 6 8 6 f a 5 8 6 0 " > < 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 p r o p e r t y _ n a m e < / s t r i n g > < / k e y > < v a l u e > < i n t > 1 6 3 < / i n t > < / v a l u e > < / i t e m > < i t e m > < k e y > < s t r i n g > c a t e g o r y < / s t r i n g > < / k e y > < v a l u e > < i n t > 1 1 0 < / i n t > < / v a l u e > < / i t e m > < i t e m > < k e y > < s t r i n g > c i t y < / s t r i n g > < / k e y > < v a l u e > < i n t > 7 0 < / 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 d i m _ d a t e _ 9 9 0 2 c 1 2 b - c 7 7 4 - 4 4 9 3 - 9 0 e 2 - d b 1 a 2 3 7 6 3 8 3 1 < / K e y > < V a l u e   x m l n s : a = " h t t p : / / s c h e m a s . d a t a c o n t r a c t . o r g / 2 0 0 4 / 0 7 / M i c r o s o f t . A n a l y s i s S e r v i c e s . C o m m o n " > < a : H a s F o c u s > t r u e < / a : H a s F o c u s > < a : S i z e A t D p i 9 6 > 1 3 0 < / a : S i z e A t D p i 9 6 > < a : V i s i b l e > t r u e < / a : V i s i b l e > < / V a l u e > < / K e y V a l u e O f s t r i n g S a n d b o x E d i t o r . M e a s u r e G r i d S t a t e S c d E 3 5 R y > < K e y V a l u e O f s t r i n g S a n d b o x E d i t o r . M e a s u r e G r i d S t a t e S c d E 3 5 R y > < K e y > d i m _ h o t e l s _ c b 7 c 4 0 c 7 - f e f 5 - 4 6 1 c - a c 0 5 - d 9 b 6 8 6 f a 5 8 6 0 < / K e y > < V a l u e   x m l n s : a = " h t t p : / / s c h e m a s . d a t a c o n t r a c t . o r g / 2 0 0 4 / 0 7 / M i c r o s o f t . A n a l y s i s S e r v i c e s . C o m m o n " > < a : H a s F o c u s > t r u e < / a : H a s F o c u s > < a : S i z e A t D p i 9 6 > 1 2 7 < / a : S i z e A t D p i 9 6 > < a : V i s i b l e > t r u e < / a : V i s i b l e > < / V a l u e > < / K e y V a l u e O f s t r i n g S a n d b o x E d i t o r . M e a s u r e G r i d S t a t e S c d E 3 5 R y > < K e y V a l u e O f s t r i n g S a n d b o x E d i t o r . M e a s u r e G r i d S t a t e S c d E 3 5 R y > < K e y > d i m _ r o o m s _ 8 c f 6 6 7 a f - 2 6 c b - 4 d 4 9 - a b 0 0 - 7 f c 5 d e 6 2 f 5 c 1 < / K e y > < V a l u e   x m l n s : a = " h t t p : / / s c h e m a s . d a t a c o n t r a c t . o r g / 2 0 0 4 / 0 7 / M i c r o s o f t . A n a l y s i s S e r v i c e s . C o m m o n " > < a : H a s F o c u s > t r u e < / a : H a s F o c u s > < a : S i z e A t D p i 9 6 > 1 2 5 < / a : S i z e A t D p i 9 6 > < a : V i s i b l e > t r u e < / a : V i s i b l e > < / V a l u e > < / K e y V a l u e O f s t r i n g S a n d b o x E d i t o r . M e a s u r e G r i d S t a t e S c d E 3 5 R y > < K e y V a l u e O f s t r i n g S a n d b o x E d i t o r . M e a s u r e G r i d S t a t e S c d E 3 5 R y > < K e y > f a c t _ a g g r e g a t e d _ b o o k i n g s _ e 7 0 b 2 6 6 0 - f 1 3 3 - 4 c 9 1 - 9 f c 9 - f 8 7 a 6 2 3 1 0 9 3 6 < / K e y > < V a l u e   x m l n s : a = " h t t p : / / s c h e m a s . d a t a c o n t r a c t . o r g / 2 0 0 4 / 0 7 / M i c r o s o f t . A n a l y s i s S e r v i c e s . C o m m o n " > < a : H a s F o c u s > t r u e < / a : H a s F o c u s > < a : S i z e A t D p i 9 6 > 1 2 5 < / a : S i z e A t D p i 9 6 > < a : V i s i b l e > t r u e < / a : V i s i b l e > < / V a l u e > < / K e y V a l u e O f s t r i n g S a n d b o x E d i t o r . M e a s u r e G r i d S t a t e S c d E 3 5 R y > < K e y V a l u e O f s t r i n g S a n d b o x E d i t o r . M e a s u r e G r i d S t a t e S c d E 3 5 R y > < K e y > f a c t _ b o o k i n g s _ c 3 b 5 7 2 f 8 - 8 a 2 0 - 4 d 7 4 - 8 8 0 7 - f e f a 1 8 1 e 2 7 d 2 < / K e y > < V a l u e   x m l n s : a = " h t t p : / / s c h e m a s . d a t a c o n t r a c t . o r g / 2 0 0 4 / 0 7 / M i c r o s o f t . A n a l y s i s S e r v i c e s . C o m m o n " > < a : H a s F o c u s > t r u e < / a : H a s F o c u s > < a : S i z e A t D p i 9 6 > 1 3 0 < / a : S i z e A t D p i 9 6 > < a : V i s i b l e > t r u e < / a : V i s i b l e > < / V a l u e > < / K e y V a l u e O f s t r i n g S a n d b o x E d i t o r . M e a s u r e G r i d S t a t e S c d E 3 5 R y > < K e y V a l u e O f s t r i n g S a n d b o x E d i t o r . M e a s u r e G r i d S t a t e S c d E 3 5 R y > < K e y > d i m _ d a t e _ s t a y _ 6 c 7 8 8 a a 9 - c 5 6 4 - 4 a 8 5 - 8 3 7 3 - 3 b 7 0 4 9 8 e 1 4 7 2 < / K e y > < V a l u e   x m l n s : a = " h t t p : / / s c h e m a s . d a t a c o n t r a c t . o r g / 2 0 0 4 / 0 7 / M i c r o s o f t . A n a l y s i s S e r v i c e s . C o m m o n " > < a : H a s F o c u s > f a l s e < / a : H a s F o c u s > < a : S i z e A t D p i 9 6 > 1 2 3 < / a : S i z e A t D p i 9 6 > < a : V i s i b l e > t r u e < / a : V i s i b l e > < / V a l u e > < / K e y V a l u e O f s t r i n g S a n d b o x E d i t o r . M e a s u r e G r i d S t a t e S c d E 3 5 R y > < K e y V a l u e O f s t r i n g S a n d b o x E d i t o r . M e a s u r e G r i d S t a t e S c d E 3 5 R y > < K e y > d i m _ d a t e _ b o o k _ f c b d c 6 e 4 - f 6 7 e - 4 0 b 3 - 9 9 0 1 - 5 e 7 0 c b 3 2 a e 3 d 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 M e a s u r e d i m _ d a t e [ D S R N   W o W   c h a n g e   % ] < / a : K e y > < a : V a l u e > < D e s c r i p t i o n > F a i l e d   t o   r e s o l v e   n a m e   ' S E L E C T E D V A L U E ' .   I t   i s   n o t   a   v a l i d   t a b l e ,   v a r i a b l e ,   o r   f u n c t i o n   n a m e . < / D e s c r i p t i o n > < R o w N u m b e r > - 1 < / R o w N u m b e r > < S o u r c e > < N a m e > D S R N   W o W   c h a n g e   % < / N a m e > < T a b l e > d i m _ d a t e < / T a b l e > < / S o u r c e > < / a : V a l u e > < / a : K e y V a l u e O f s t r i n g S a n d b o x E r r o r V S n 7 U v A O > < a : K e y V a l u e O f s t r i n g S a n d b o x E r r o r V S n 7 U v A O > < a : K e y > M e a s u r e d i m _ d a t e [ R e v e n u e   W o W   c h a n g e   % ] < / a : K e y > < a : V a l u e > < D e s c r i p t i o n > F a i l e d   t o   r e s o l v e   n a m e   ' S E L E C T E D V A L U E ' .   I t   i s   n o t   a   v a l i d   t a b l e ,   v a r i a b l e ,   o r   f u n c t i o n   n a m e . < / D e s c r i p t i o n > < R o w N u m b e r > - 1 < / R o w N u m b e r > < S o u r c e > < N a m e > R e v e n u e   W o W   c h a n g e   % < / N a m e > < T a b l e > d i m _ d a t e < / T a b l e > < / S o u r c e > < / a : V a l u e > < / a : K e y V a l u e O f s t r i n g S a n d b o x E r r o r V S n 7 U v A O > < a : K e y V a l u e O f s t r i n g S a n d b o x E r r o r V S n 7 U v A O > < a : K e y > M e a s u r e d i m _ d a t e [ A D R   W o w   c h a n g e   % ] < / a : K e y > < a : V a l u e > < D e s c r i p t i o n > F a i l e d   t o   r e s o l v e   n a m e   ' S E L E C T E D V A L U E ' .   I t   i s   n o t   a   v a l i d   t a b l e ,   v a r i a b l e ,   o r   f u n c t i o n   n a m e . < / D e s c r i p t i o n > < R o w N u m b e r > - 1 < / R o w N u m b e r > < S o u r c e > < N a m e > A D R   W o w   c h a n g e   % < / N a m e > < T a b l e > d i m _ d a t e < / T a b l e > < / S o u r c e > < / a : V a l u e > < / a : K e y V a l u e O f s t r i n g S a n d b o x E r r o r V S n 7 U v A O > < a : K e y V a l u e O f s t r i n g S a n d b o x E r r o r V S n 7 U v A O > < a : K e y > M e a s u r e d i m _ d a t e [ R e a l i s a t i o n   W o W   c h a n g e   % ] < / a : K e y > < a : V a l u e > < D e s c r i p t i o n > F a i l e d   t o   r e s o l v e   n a m e   ' S E L E C T E D V A L U E ' .   I t   i s   n o t   a   v a l i d   t a b l e ,   v a r i a b l e ,   o r   f u n c t i o n   n a m e . < / D e s c r i p t i o n > < R o w N u m b e r > - 1 < / R o w N u m b e r > < S o u r c e > < N a m e > R e a l i s a t i o n   W o W   c h a n g e   % < / N a m e > < T a b l e > d i m _ d a t e < / T a b l e > < / S o u r c e > < / a : V a l u e > < / a : K e y V a l u e O f s t r i n g S a n d b o x E r r o r V S n 7 U v A O > < a : K e y V a l u e O f s t r i n g S a n d b o x E r r o r V S n 7 U v A O > < a : K e y > M e a s u r e f a c t _ b o o k i n g s [ A v e r a g e   R a t i n g ] < / a : K e y > < a : V a l u e > < D e s c r i p t i o n > T h e   f u n c t i o n   A V E R A G E   t a k e s   a n   a r g u m e n t   t h a t   e v a l u a t e s   t o   n u m b e r s   o r   d a t e s   a n d   c a n n o t   w o r k   w i t h   v a l u e s   o f   t y p e   S t r i n g . < / D e s c r i p t i o n > < R o w N u m b e r > - 1 < / R o w N u m b e r > < S o u r c e > < N a m e > A v e r a g e   R a t i n g < / N a m e > < T a b l e > f a c t _ b o o k i n g s < / T a b l e > < / S o u r c e > < / a : V a l u e > < / a : K e y V a l u e O f s t r i n g S a n d b o x E r r o r V S n 7 U v A O > < a : K e y V a l u e O f s t r i n g S a n d b o x E r r o r V S n 7 U v A O > < a : K e y > M e a s u r e d i m _ d a t e [ R e v p a r   W o W   c h a n g e   % ] < / a : K e y > < a : V a l u e > < D e s c r i p t i o n > F a i l e d   t o   r e s o l v e   n a m e   ' S E L E C T E D V A L U E ' .   I t   i s   n o t   a   v a l i d   t a b l e ,   v a r i a b l e ,   o r   f u n c t i o n   n a m e . < / D e s c r i p t i o n > < R o w N u m b e r > - 1 < / R o w N u m b e r > < S o u r c e > < N a m e > R e v p a r   W o W   c h a n g e   % < / N a m e > < T a b l e > d i m _ d a t e < / T a b l e > < / S o u r c e > < / a : V a l u e > < / a : K e y V a l u e O f s t r i n g S a n d b o x E r r o r V S n 7 U v A O > < a : K e y V a l u e O f s t r i n g S a n d b o x E r r o r V S n 7 U v A O > < a : K e y > M e a s u r e d i m _ d a t e [ O c c u p a n c y   W o W   c h a n g e   % ] < / a : K e y > < a : V a l u e > < D e s c r i p t i o n > F a i l e d   t o   r e s o l v e   n a m e   ' S E L E C T E D V A L U E ' .   I t   i s   n o t   a   v a l i d   t a b l e ,   v a r i a b l e ,   o r   f u n c t i o n   n a m e . < / D e s c r i p t i o n > < R o w N u m b e r > - 1 < / R o w N u m b e r > < S o u r c e > < N a m e > O c c u p a n c y   W o W   c h a n g e   % < / N a m e > < T a b l e > d i m _ d a t e < / T a b l e > < / S o u r c e > < / a : V a l u e > < / a : K e y V a l u e O f s t r i n g S a n d b o x E r r o r V S n 7 U v A O > < / E r r o r C a c h e D i c t i o n a r y > < L a s t P r o c e s s e d T i m e > 2 0 2 5 - 0 9 - 1 0 T 2 2 : 2 2 : 2 9 . 5 0 8 5 2 7 6 + 0 5 : 3 0 < / L a s t P r o c e s s e d T i m e > < / D a t a M o d e l i n g S a n d b o x . S e r i a l i z e d S a n d b o x E r r o r C a c h e > ] ] > < / C u s t o m C o n t e n t > < / G e m i n i > 
</file>

<file path=customXml/item16.xml>��< ? x m l   v e r s i o n = " 1 . 0 "   e n c o d i n g = " U T F - 1 6 " ? > < G e m i n i   x m l n s = " h t t p : / / g e m i n i / p i v o t c u s t o m i z a t i o n / T a b l e X M L _ d i m _ d a t e _ s t a y _ 6 c 7 8 8 a a 9 - c 5 6 4 - 4 a 8 5 - 8 3 7 3 - 3 b 7 0 4 9 8 e 1 4 7 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 m m m   y y < / s t r i n g > < / k e y > < v a l u e > < i n t > 1 1 0 < / i n t > < / v a l u e > < / i t e m > < i t e m > < k e y > < s t r i n g > w e e k   n o < / s t r i n g > < / k e y > < v a l u e > < i n t > 1 0 8 < / i n t > < / v a l u e > < / i t e m > < i t e m > < k e y > < s t r i n g > d a y _ t y p e < / s t r i n g > < / k e y > < v a l u e > < i n t > 1 1 4 < / i n t > < / v a l u e > < / i t e m > < i t e m > < k e y > < s t r i n g > m m m   y y   ( M o n t h   I n d e x ) < / s t r i n g > < / k e y > < v a l u e > < i n t > 2 2 5 < / i n t > < / v a l u e > < / i t e m > < i t e m > < k e y > < s t r i n g > m m m   y y   ( M o n t h ) < / s t r i n g > < / k e y > < v a l u e > < i n t > 1 7 8 < / i n t > < / v a l u e > < / i t e m > < / C o l u m n W i d t h s > < C o l u m n D i s p l a y I n d e x > < i t e m > < k e y > < s t r i n g > d a t e < / s t r i n g > < / k e y > < v a l u e > < i n t > 0 < / i n t > < / v a l u e > < / i t e m > < i t e m > < k e y > < s t r i n g > m m m   y y < / s t r i n g > < / k e y > < v a l u e > < i n t > 1 < / i n t > < / v a l u e > < / i t e m > < i t e m > < k e y > < s t r i n g > w e e k   n o < / s t r i n g > < / k e y > < v a l u e > < i n t > 2 < / i n t > < / v a l u e > < / i t e m > < i t e m > < k e y > < s t r i n g > d a y _ t y p e < / s t r i n g > < / k e y > < v a l u e > < i n t > 3 < / i n t > < / v a l u e > < / i t e m > < i t e m > < k e y > < s t r i n g > m m m   y y   ( M o n t h   I n d e x ) < / s t r i n g > < / k e y > < v a l u e > < i n t > 4 < / i n t > < / v a l u e > < / i t e m > < i t e m > < k e y > < s t r i n g > m m m   y y   ( M o n t h ) < / 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d 7 f c 1 8 e f - 2 d 4 c - 4 f 4 4 - 9 0 3 3 - 7 e d 0 e 8 9 2 d b 8 3 " > < 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  % < / M e a s u r e N a m e > < D i s p l a y N a m e > N o   S h o w   r a t e   % < / D i s p l a y N a m e > < V i s i b l e > F a l s e < / V i s i b l e > < / i t e m > < i t e m > < M e a s u r e N a m e > B o o k i n g   %   b y   P l a t f o r m < / M e a s u r e N a m e > < D i s p l a y N a m e > B o o k i n g   %   b y   P l a t f o r m < / D i s p l a y N a m e > < V i s i b l e > F a l s e < / V i s i b l e > < / i t e m > < i t e m > < M e a s u r e N a m e > B o o k i n g   %   b y   R o o m   c l a s s < / M e a s u r e N a m e > < D i s p l a y N a m e > B o o k i n g   %   b y   R o o m   c l a s s < / D i s p l a y N a m e > < V i s i b l e > F a l s e < / V i s i b l e > < / i t e m > < i t e m > < M e a s u r e N a m e > A D R < / M e a s u r e N a m e > < D i s p l a y N a m e > A D R < / D i s p l a y N a m e > < V i s i b l e > F a l s e < / V i s i b l e > < / i t e m > < i t e m > < M e a s u r e N a m e > R e a l i s a t i o n < / M e a s u r e N a m e > < D i s p l a y N a m e > R e a l i s a t i o n < / D i s p l a y N a m e > < V i s i b l e > F a l s e < / V i s i b l e > < / i t e m > < i t e m > < M e a s u r e N a m e > D B R N < / M e a s u r e N a m e > < D i s p l a y N a m e > D B R N < / D i s p l a y N a m e > < V i s i b l e > F a l s e < / V i s i b l e > < / i t e m > < i t e m > < M e a s u r e N a m e > D S R N < / M e a s u r e N a m e > < D i s p l a y N a m e > D S R N < / D i s p l a y N a m e > < V i s i b l e > F a l s e < / V i s i b l e > < / i t e m > < i t e m > < M e a s u r e N a m e > R e v P A R < / M e a s u r e N a m e > < D i s p l a y N a m e > R e v P A R < / 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 A D R   W o w   c h a n g e   % < / M e a s u r e N a m e > < D i s p l a y N a m e > A D R 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C a l c u l a t e d F i e l d s > < S A H o s t H a s h > 0 < / S A H o s t H a s h > < G e m i n i F i e l d L i s t V i s i b l e > T r u e < / G e m i n i F i e l d L i s t V i s i b l e > < / S e t t i n g s > ] ] > < / C u s t o m C o n t e n t > < / G e m i n i > 
</file>

<file path=customXml/item19.xml>��< ? x m l   v e r s i o n = " 1 . 0 "   e n c o d i n g = " u t f - 1 6 " ? > < D a t a M a s h u p   x m l n s = " h t t p : / / s c h e m a s . m i c r o s o f t . c o m / D a t a M a s h u p " > A A A A A L Q F A A B Q S w M E F A A C A A g A t b E q 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1 s S p b 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t b E q W 0 M X P s u 1 A g A A b B E A A B M A H A B G b 3 J t d W x h c y 9 T Z W N 0 a W 9 u M S 5 t I K I Y A C i g F A A A A A A A A A A A A A A A A A A A A A A A A A A A A O 1 W T W / i M B C 9 I / U / W N l L k C I k U L u H r T g g 6 K p 7 q X a h 2 k t Z R c a Z B m 8 d G 9 l j t t m q / 3 2 d D w o k A d o e V q g t l y Q z Y / v N z O N 5 D D D k S p J J 8 e y e t 1 p m T j V E 5 J Y y D G d K 3 X E Z G 9 I n A v C k R d x v o q x m 4 C x D s + y M F L M J S P S / c g G d o Z L o P o z v j b 5 M R 4 P p d 6 1 + u 4 3 J x T 0 D M Z 5 e K r P g S A X H l A w k F a n h Z s s 4 o k i J 3 2 0 T v 9 f O n j X n d A t V h 5 m l 1 w 5 u R i B 4 w h F 0 3 w u 8 g A y V s I k 0 / W 4 v I B e S q c j F u o 8 z 9 / n D K o Q J p g L 6 6 9 f O l Z L w q x 0 U 6 X 3 y H O r E + S J y C T Q C b T y X 6 z W d u c D S U 9 r 9 o h I B u S n t A y E m j A q q T R + 1 3 d x y O K c y d j t e p w t Y b 3 e t q T S 3 S i c F 4 s x p / I b z g 4 c H r 8 w 5 5 J H L E F 0 k Q b j H x 4 A 8 e A u t F q A x L X z f J H 4 + 7 W R 7 5 c 7 V u o g i r F Z m 7 7 m T z Y H d h V z u 8 S q L z V 6 p w t i C Q V M / U y u V h M w F x k q n N b g r R A t B M U u + F q A p Z t 0 N Y 7 4 E u T s j g x S t q a 8 G t 8 p C G I M E t x M 0 1 G Q V o s E x 6 2 8 1 4 r G 5 b d 2 D f d t q c t a z a i J r o B t n j M E V g r l l P 6 m w G + Q o 7 b n V r 0 I J p B U i 8 K 4 U G R d n e E E Z r 7 c W B l U Q O 5 L r H U y u A j N P r 6 H S e Y r S J j P Q u 0 q 9 G f L Y P m l x 2 Y y o I k U 0 j j X E 2 T F H q k o N A A 8 I 1 N k b 0 q e 9 I r R f Z / b L h b G M g T G 3 V j y V t e E A u q D M t a P 6 T 9 7 F r g 1 y R T z J Y R 0 N m V a A D p D n 9 A 2 R p 5 E W S Z K Q N K 2 Z / w D c E a l q P I l o G m K u v F s 6 + 0 w G z B 0 m c T y C s o b 0 j l i w V 0 K e n J I m U G v + T v U o R e E V j M h U 6 b g I k S M 6 w I d X j r w v a F 7 J C N e v w t q t 1 b y w 9 3 Y N P M / m X n W i e i E J D w 9 s j S z M b 6 O G K b u 4 p Q Q 1 5 p l 8 6 j Z c M t n Q m h 4 V q T 5 u m v 9 8 0 + Q 0 y C a Z D x q 8 M x r 8 A 1 B L A Q I t A B Q A A g A I A L W x K l t 0 + S 1 G p g A A A P Y A A A A S A A A A A A A A A A A A A A A A A A A A A A B D b 2 5 m a W c v U G F j a 2 F n Z S 5 4 b W x Q S w E C L Q A U A A I A C A C 1 s S p b U 3 I 4 L J s A A A D h A A A A E w A A A A A A A A A A A A A A A A D y A A A A W 0 N v b n R l b n R f V H l w Z X N d L n h t b F B L A Q I t A B Q A A g A I A L W x K l t D F z 7 L t Q I A A G w R A A A T A A A A A A A A A A A A A A A A A N o B A A B G b 3 J t d W x h c y 9 T Z W N 0 a W 9 u M S 5 t U E s F B g A A A A A D A A M A w g A A A N 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B K A A A A A A A A H k o 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p b V 9 k Y X R l P C 9 J d G V t U G F 0 a D 4 8 L 0 l 0 Z W 1 M b 2 N h d G l v b j 4 8 U 3 R h Y m x l R W 5 0 c m l l c z 4 8 R W 5 0 c n k g V H l w Z T 0 i Q W R k Z W R U b 0 R h d G F N b 2 R l b C I g V m F s d W U 9 I m w x I i A v P j x F b n R y e S B U e X B l P S J C d W Z m Z X J O Z X h 0 U m V m c m V z a C I g V m F s d W U 9 I m w x I i A v P j x F b n R y e S B U e X B l P S J G a W x s Q 2 9 1 b n Q i I F Z h b H V l P S J s O T I i I C 8 + P E V u d H J 5 I F R 5 c G U 9 I k Z p b G x F b m F i b G V k I i B W Y W x 1 Z T 0 i b D A i I C 8 + P E V u d H J 5 I F R 5 c G U 9 I k Z p b G x F c n J v c k N v Z G U i I F Z h b H V l P S J z V W 5 r b m 9 3 b i I g L z 4 8 R W 5 0 c n k g V H l w Z T 0 i R m l s b E V y c m 9 y Q 2 9 1 b n Q i I F Z h b H V l P S J s M C I g L z 4 8 R W 5 0 c n k g V H l w Z T 0 i R m l s b E x h c 3 R V c G R h d G V k I i B W Y W x 1 Z T 0 i Z D I w M j U t M D k t M D V U M T Q 6 N T A 6 M D c u N z g 3 N z A w M l o i I C 8 + P E V u d H J 5 I F R 5 c G U 9 I k Z p b G x D b 2 x 1 b W 5 U e X B l c y I g V m F s d W U 9 I n N D U W t H Q m c 9 P S I g L z 4 8 R W 5 0 c n k g V H l w Z T 0 i R m l s b E N v b H V t b k 5 h b W V z I i B W Y W x 1 Z T 0 i c 1 s m c X V v d D t k Y X R l J n F 1 b 3 Q 7 L C Z x d W 9 0 O 2 1 t b S B 5 e S Z x d W 9 0 O y w m c X V v d D t 3 Z W V r I G 5 v J n F 1 b 3 Q 7 L C Z x d W 9 0 O 2 R h e V 9 0 e X B 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F i Z j Y 5 M T N h L W E 2 N 2 U t N G Q 4 Z C 1 i N W I z L T Y y M 2 Z h M z c 2 N z I 5 Z S I g L z 4 8 R W 5 0 c n k g V H l w Z T 0 i U m V s Y X R p b 2 5 z a G l w S W 5 m b 0 N v b n R h a W 5 l c i I g V m F s d W U 9 I n N 7 J n F 1 b 3 Q 7 Y 2 9 s d W 1 u Q 2 9 1 b n Q m c X V v d D s 6 N C w m c X V v d D t r Z X l D b 2 x 1 b W 5 O Y W 1 l c y Z x d W 9 0 O z p b X S w m c X V v d D t x d W V y e V J l b G F 0 a W 9 u c 2 h p c H M m c X V v d D s 6 W 1 0 s J n F 1 b 3 Q 7 Y 2 9 s d W 1 u S W R l b n R p d G l l c y Z x d W 9 0 O z p b J n F 1 b 3 Q 7 U 2 V j d G l v b j E v Z G l t X 2 R h d G U v Q 2 h h b m d l Z C B U e X B l L n t k Y X R l L D B 9 J n F 1 b 3 Q 7 L C Z x d W 9 0 O 1 N l Y 3 R p b 2 4 x L 2 R p b V 9 k Y X R l L 0 N o Y W 5 n Z W Q g V H l w Z S 5 7 b W 1 t I H l 5 L D F 9 J n F 1 b 3 Q 7 L C Z x d W 9 0 O 1 N l Y 3 R p b 2 4 x L 2 R p b V 9 k Y X R l L 0 N o Y W 5 n Z W Q g V H l w Z S 5 7 d 2 V l a y B u b y w y f S Z x d W 9 0 O y w m c X V v d D t T Z W N 0 a W 9 u M S 9 k a W 1 f Z G F 0 Z S 9 D a G F u Z 2 V k I F R 5 c G U u e 2 R h e V 9 0 e X B l L D N 9 J n F 1 b 3 Q 7 X S w m c X V v d D t D b 2 x 1 b W 5 D b 3 V u d C Z x d W 9 0 O z o 0 L C Z x d W 9 0 O 0 t l e U N v b H V t b k 5 h b W V z J n F 1 b 3 Q 7 O l t d L C Z x d W 9 0 O 0 N v b H V t b k l k Z W 5 0 a X R p Z X M m c X V v d D s 6 W y Z x d W 9 0 O 1 N l Y 3 R p b 2 4 x L 2 R p b V 9 k Y X R l L 0 N o Y W 5 n Z W Q g V H l w Z S 5 7 Z G F 0 Z S w w f S Z x d W 9 0 O y w m c X V v d D t T Z W N 0 a W 9 u M S 9 k a W 1 f Z G F 0 Z S 9 D a G F u Z 2 V k I F R 5 c G U u e 2 1 t b S B 5 e S w x f S Z x d W 9 0 O y w m c X V v d D t T Z W N 0 a W 9 u M S 9 k a W 1 f Z G F 0 Z S 9 D a G F u Z 2 V k I F R 5 c G U u e 3 d l Z W s g b m 8 s M n 0 m c X V v d D s s J n F 1 b 3 Q 7 U 2 V j d G l v b j E v Z G l t X 2 R h d G U v Q 2 h h b m d l Z C B U e X B l L n t k Y X l f d H l w Z S w z 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k a W 1 f a G 9 0 Z W x z P C 9 J d G V t U G F 0 a D 4 8 L 0 l 0 Z W 1 M b 2 N h d G l v b j 4 8 U 3 R h Y m x l R W 5 0 c m l l c z 4 8 R W 5 0 c n k g V H l w Z T 0 i Q W R k Z W R U b 0 R h d G F N b 2 R l b C I g V m F s d W U 9 I m w x I i A v P j x F b n R y e S B U e X B l P S J C d W Z m Z X J O Z X h 0 U m V m c m V z a C I g V m F s d W U 9 I m w x I i A v P j x F b n R y e S B U e X B l P S J G a W x s Q 2 9 1 b n Q i I F Z h b H V l P S J s M j U i I C 8 + P E V u d H J 5 I F R 5 c G U 9 I k Z p b G x F b m F i b G V k I i B W Y W x 1 Z T 0 i b D A i I C 8 + P E V u d H J 5 I F R 5 c G U 9 I k Z p b G x F c n J v c k N v Z G U i I F Z h b H V l P S J z V W 5 r b m 9 3 b i I g L z 4 8 R W 5 0 c n k g V H l w Z T 0 i R m l s b E V y c m 9 y Q 2 9 1 b n Q i I F Z h b H V l P S J s M C I g L z 4 8 R W 5 0 c n k g V H l w Z T 0 i R m l s b E x h c 3 R V c G R h d G V k I i B W Y W x 1 Z T 0 i Z D I w M j U t M D k t M D V U M T M 6 N T k 6 M j M u M j Q 3 O D U y N l o i I C 8 + P E V u d H J 5 I F R 5 c G U 9 I k Z p b G x D b 2 x 1 b W 5 U e X B l c y I g V m F s d W U 9 I n N B d 1 l H Q m c 9 P S I g L z 4 8 R W 5 0 c n k g V H l w Z T 0 i R m l s b E N v b H V t b k 5 h b W V z I i B W Y W x 1 Z T 0 i c 1 s m c X V v d D t w c m 9 w Z X J 0 e V 9 p Z C Z x d W 9 0 O y w m c X V v d D t w c m 9 w Z X J 0 e V 9 u Y W 1 l J n F 1 b 3 Q 7 L C Z x d W 9 0 O 2 N h d G V n b 3 J 5 J n F 1 b 3 Q 7 L C Z x d W 9 0 O 2 N p d H 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O T M x N m V k N m M t Y z M x O C 0 0 Y T Q w L W J m N T E t O T A 4 N z h l M D h m O T A 5 I i A v P j x F b n R y e S B U e X B l P S J S Z W x h d G l v b n N o a X B J b m Z v Q 2 9 u d G F p b m V y I i B W Y W x 1 Z T 0 i c 3 s m c X V v d D t j b 2 x 1 b W 5 D b 3 V u d C Z x d W 9 0 O z o 0 L C Z x d W 9 0 O 2 t l e U N v b H V t b k 5 h b W V z J n F 1 b 3 Q 7 O l t d L C Z x d W 9 0 O 3 F 1 Z X J 5 U m V s Y X R p b 2 5 z a G l w c y Z x d W 9 0 O z p b X S w m c X V v d D t j b 2 x 1 b W 5 J Z G V u d G l 0 a W V z J n F 1 b 3 Q 7 O l s m c X V v d D t T Z W N 0 a W 9 u M S 9 k a W 1 f a G 9 0 Z W x z L 0 N o Y W 5 n Z W Q g V H l w Z S 5 7 c H J v c G V y d H l f a W Q s M H 0 m c X V v d D s s J n F 1 b 3 Q 7 U 2 V j d G l v b j E v Z G l t X 2 h v d G V s c y 9 D a G F u Z 2 V k I F R 5 c G U u e 3 B y b 3 B l c n R 5 X 2 5 h b W U s M X 0 m c X V v d D s s J n F 1 b 3 Q 7 U 2 V j d G l v b j E v Z G l t X 2 h v d G V s c y 9 D a G F u Z 2 V k I F R 5 c G U u e 2 N h d G V n b 3 J 5 L D J 9 J n F 1 b 3 Q 7 L C Z x d W 9 0 O 1 N l Y 3 R p b 2 4 x L 2 R p b V 9 o b 3 R l b H M v Q 2 h h b m d l Z C B U e X B l L n t j a X R 5 L D N 9 J n F 1 b 3 Q 7 X S w m c X V v d D t D b 2 x 1 b W 5 D b 3 V u d C Z x d W 9 0 O z o 0 L C Z x d W 9 0 O 0 t l e U N v b H V t b k 5 h b W V z J n F 1 b 3 Q 7 O l t d L C Z x d W 9 0 O 0 N v b H V t b k l k Z W 5 0 a X R p Z X M m c X V v d D s 6 W y Z x d W 9 0 O 1 N l Y 3 R p b 2 4 x L 2 R p b V 9 o b 3 R l b H M v Q 2 h h b m d l Z C B U e X B l L n t w c m 9 w Z X J 0 e V 9 p Z C w w f S Z x d W 9 0 O y w m c X V v d D t T Z W N 0 a W 9 u M S 9 k a W 1 f a G 9 0 Z W x z L 0 N o Y W 5 n Z W Q g V H l w Z S 5 7 c H J v c G V y d H l f b m F t Z S w x f S Z x d W 9 0 O y w m c X V v d D t T Z W N 0 a W 9 u M S 9 k a W 1 f a G 9 0 Z W x z L 0 N o Y W 5 n Z W Q g V H l w Z S 5 7 Y 2 F 0 Z W d v c n k s M n 0 m c X V v d D s s J n F 1 b 3 Q 7 U 2 V j d G l v b j E v Z G l t X 2 h v d G V s c y 9 D a G F u Z 2 V k I F R 5 c G U u e 2 N p d H k s M 3 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o Y X J 0 c y F D b G F z c y 1 3 a X N l I F J l d m V u d W U i I C 8 + P C 9 T d G F i b G V F b n R y a W V z P j w v S X R l b T 4 8 S X R l b T 4 8 S X R l b U x v Y 2 F 0 a W 9 u P j x J d G V t V H l w Z T 5 G b 3 J t d W x h P C 9 J d G V t V H l w Z T 4 8 S X R l b V B h d G g + U 2 V j d G l v b j E v Z G l t X 3 J v b 2 1 z P C 9 J d G V t U G F 0 a D 4 8 L 0 l 0 Z W 1 M b 2 N h d G l v b j 4 8 U 3 R h Y m x l R W 5 0 c m l l c z 4 8 R W 5 0 c n k g V H l w Z T 0 i Q W R k Z W R U b 0 R h d G F N b 2 R l b C I g V m F s d W U 9 I m w x I i A v P j x F b n R y e S B U e X B l P S J C d W Z m Z X J O Z X h 0 U m V m c m V z a C I g V m F s d W U 9 I m w x I i A v P j x F b n R y e S B U e X B l P S J G a W x s Q 2 9 1 b n Q i I F Z h b H V l P S J s N C I g L z 4 8 R W 5 0 c n k g V H l w Z T 0 i R m l s b E V u Y W J s Z W Q i I F Z h b H V l P S J s M C I g L z 4 8 R W 5 0 c n k g V H l w Z T 0 i R m l s b E V y c m 9 y Q 2 9 k Z S I g V m F s d W U 9 I n N V b m t u b 3 d u I i A v P j x F b n R y e S B U e X B l P S J G a W x s R X J y b 3 J D b 3 V u d C I g V m F s d W U 9 I m w w I i A v P j x F b n R y e S B U e X B l P S J G a W x s T G F z d F V w Z G F 0 Z W Q i I F Z h b H V l P S J k M j A y N S 0 w O S 0 w N V Q x N D o w M D o w O S 4 x M D I 2 M j Q 0 W i I g L z 4 8 R W 5 0 c n k g V H l w Z T 0 i R m l s b E N v b H V t b l R 5 c G V z I i B W Y W x 1 Z T 0 i c 0 J n W T 0 i I C 8 + P E V u d H J 5 I F R 5 c G U 9 I k Z p b G x D b 2 x 1 b W 5 O Y W 1 l c y I g V m F s d W U 9 I n N b J n F 1 b 3 Q 7 c m 9 v b V 9 p Z C Z x d W 9 0 O y w m c X V v d D t y b 2 9 t X 2 N s Y X N z 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Z i M m Z l Y j c w L W Q 5 O G Q t N G F m Z S 0 5 O T c w L T Y z M z l l Z T A 4 Y m Y w N S I g L z 4 8 R W 5 0 c n k g V H l w Z T 0 i U m V s Y X R p b 2 5 z a G l w S W 5 m b 0 N v b n R h a W 5 l c i I g V m F s d W U 9 I n N 7 J n F 1 b 3 Q 7 Y 2 9 s d W 1 u Q 2 9 1 b n Q m c X V v d D s 6 M i w m c X V v d D t r Z X l D b 2 x 1 b W 5 O Y W 1 l c y Z x d W 9 0 O z p b X S w m c X V v d D t x d W V y e V J l b G F 0 a W 9 u c 2 h p c H M m c X V v d D s 6 W 1 0 s J n F 1 b 3 Q 7 Y 2 9 s d W 1 u S W R l b n R p d G l l c y Z x d W 9 0 O z p b J n F 1 b 3 Q 7 U 2 V j d G l v b j E v Z G l t X 3 J v b 2 1 z L 0 N o Y W 5 n Z W Q g V H l w Z T E u e 3 J v b 2 1 f a W Q s M H 0 m c X V v d D s s J n F 1 b 3 Q 7 U 2 V j d G l v b j E v Z G l t X 3 J v b 2 1 z L 0 N o Y W 5 n Z W Q g V H l w Z T E u e 3 J v b 2 1 f Y 2 x h c 3 M s M X 0 m c X V v d D t d L C Z x d W 9 0 O 0 N v b H V t b k N v d W 5 0 J n F 1 b 3 Q 7 O j I s J n F 1 b 3 Q 7 S 2 V 5 Q 2 9 s d W 1 u T m F t Z X M m c X V v d D s 6 W 1 0 s J n F 1 b 3 Q 7 Q 2 9 s d W 1 u S W R l b n R p d G l l c y Z x d W 9 0 O z p b J n F 1 b 3 Q 7 U 2 V j d G l v b j E v Z G l t X 3 J v b 2 1 z L 0 N o Y W 5 n Z W Q g V H l w Z T E u e 3 J v b 2 1 f a W Q s M H 0 m c X V v d D s s J n F 1 b 3 Q 7 U 2 V j d G l v b j E v Z G l t X 3 J v b 2 1 z L 0 N o Y W 5 n Z W Q g V H l w Z T E u e 3 J v b 2 1 f Y 2 x h c 3 M s 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o Y X J 0 c y F D b 3 V u d C B v Z i B i b 2 9 r a W 5 n c y B i e S B z d G F 0 d X M i I C 8 + P C 9 T d G F i b G V F b n R y a W V z P j w v S X R l b T 4 8 S X R l b T 4 8 S X R l b U x v Y 2 F 0 a W 9 u P j x J d G V t V H l w Z T 5 G b 3 J t d W x h P C 9 J d G V t V H l w Z T 4 8 S X R l b V B h d G g + U 2 V j d G l v b j E v Z m F j d F 9 h Z 2 d y Z W d h d G V k X 2 J v b 2 t p b m d z P C 9 J d G V t U G F 0 a D 4 8 L 0 l 0 Z W 1 M b 2 N h d G l v b j 4 8 U 3 R h Y m x l R W 5 0 c m l l c z 4 8 R W 5 0 c n k g V H l w Z T 0 i Q W R k Z W R U b 0 R h d G F N b 2 R l b C I g V m F s d W U 9 I m w x I i A v P j x F b n R y e S B U e X B l P S J C d W Z m Z X J O Z X h 0 U m V m c m V z a C I g V m F s d W U 9 I m w x I i A v P j x F b n R y e S B U e X B l P S J G a W x s Q 2 9 1 b n Q i I F Z h b H V l P S J s O T I w M C I g L z 4 8 R W 5 0 c n k g V H l w Z T 0 i R m l s b E V u Y W J s Z W Q i I F Z h b H V l P S J s M C I g L z 4 8 R W 5 0 c n k g V H l w Z T 0 i R m l s b E V y c m 9 y Q 2 9 k Z S I g V m F s d W U 9 I n N V b m t u b 3 d u I i A v P j x F b n R y e S B U e X B l P S J G a W x s R X J y b 3 J D b 3 V u d C I g V m F s d W U 9 I m w w I i A v P j x F b n R y e S B U e X B l P S J G a W x s T G F z d F V w Z G F 0 Z W Q i I F Z h b H V l P S J k M j A y N S 0 w O S 0 w N V Q x N D o w M T o 1 O S 4 w O T c 2 M j M 5 W i I g L z 4 8 R W 5 0 c n k g V H l w Z T 0 i R m l s b E N v b H V t b l R 5 c G V z I i B W Y W x 1 Z T 0 i c 0 F 3 a 0 d B d 0 0 9 I i A v P j x F b n R y e S B U e X B l P S J G a W x s Q 2 9 s d W 1 u T m F t Z X M i I F Z h b H V l P S J z W y Z x d W 9 0 O 3 B y b 3 B l c n R 5 X 2 l k J n F 1 b 3 Q 7 L C Z x d W 9 0 O 2 N o Z W N r X 2 l u X 2 R h d G U m c X V v d D s s J n F 1 b 3 Q 7 c m 9 v b V 9 j Y X R l Z 2 9 y e S Z x d W 9 0 O y w m c X V v d D t z d W N j Z X N z Z n V s X 2 J v b 2 t p b m d z J n F 1 b 3 Q 7 L C Z x d W 9 0 O 2 N h c G F j a X R 5 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Y z Y T I 4 N j c w L T Q 0 O D c t N G U 1 N S 1 i Z j U y L T h h N j k 4 Y W M 5 O W E 4 Y S I g L z 4 8 R W 5 0 c n k g V H l w Z T 0 i U m V s Y X R p b 2 5 z a G l w S W 5 m b 0 N v b n R h a W 5 l c i I g V m F s d W U 9 I n N 7 J n F 1 b 3 Q 7 Y 2 9 s d W 1 u Q 2 9 1 b n Q m c X V v d D s 6 N S w m c X V v d D t r Z X l D b 2 x 1 b W 5 O Y W 1 l c y Z x d W 9 0 O z p b X S w m c X V v d D t x d W V y e V J l b G F 0 a W 9 u c 2 h p c H M m c X V v d D s 6 W 1 0 s J n F 1 b 3 Q 7 Y 2 9 s d W 1 u S W R l b n R p d G l l c y Z x d W 9 0 O z p b J n F 1 b 3 Q 7 U 2 V j d G l v b j E v Z m F j d F 9 h Z 2 d y Z W d h d G V k X 2 J v b 2 t p b m d z L 0 N o Y W 5 n Z W Q g V H l w Z S 5 7 c H J v c G V y d H l f a W Q s M H 0 m c X V v d D s s J n F 1 b 3 Q 7 U 2 V j d G l v b j E v Z m F j d F 9 h Z 2 d y Z W d h d G V k X 2 J v b 2 t p b m d z L 0 N o Y W 5 n Z W Q g V H l w Z S 5 7 Y 2 h l Y 2 t f a W 5 f Z G F 0 Z S w x f S Z x d W 9 0 O y w m c X V v d D t T Z W N 0 a W 9 u M S 9 m Y W N 0 X 2 F n Z 3 J l Z 2 F 0 Z W R f Y m 9 v a 2 l u Z 3 M v Q 2 h h b m d l Z C B U e X B l L n t y b 2 9 t X 2 N h d G V n b 3 J 5 L D J 9 J n F 1 b 3 Q 7 L C Z x d W 9 0 O 1 N l Y 3 R p b 2 4 x L 2 Z h Y 3 R f Y W d n c m V n Y X R l Z F 9 i b 2 9 r a W 5 n c y 9 D a G F u Z 2 V k I F R 5 c G U u e 3 N 1 Y 2 N l c 3 N m d W x f Y m 9 v a 2 l u Z 3 M s M 3 0 m c X V v d D s s J n F 1 b 3 Q 7 U 2 V j d G l v b j E v Z m F j d F 9 h Z 2 d y Z W d h d G V k X 2 J v b 2 t p b m d z L 0 N o Y W 5 n Z W Q g V H l w Z S 5 7 Y 2 F w Y W N p d H k s N H 0 m c X V v d D t d L C Z x d W 9 0 O 0 N v b H V t b k N v d W 5 0 J n F 1 b 3 Q 7 O j U s J n F 1 b 3 Q 7 S 2 V 5 Q 2 9 s d W 1 u T m F t Z X M m c X V v d D s 6 W 1 0 s J n F 1 b 3 Q 7 Q 2 9 s d W 1 u S W R l b n R p d G l l c y Z x d W 9 0 O z p b J n F 1 b 3 Q 7 U 2 V j d G l v b j E v Z m F j d F 9 h Z 2 d y Z W d h d G V k X 2 J v b 2 t p b m d z L 0 N o Y W 5 n Z W Q g V H l w Z S 5 7 c H J v c G V y d H l f a W Q s M H 0 m c X V v d D s s J n F 1 b 3 Q 7 U 2 V j d G l v b j E v Z m F j d F 9 h Z 2 d y Z W d h d G V k X 2 J v b 2 t p b m d z L 0 N o Y W 5 n Z W Q g V H l w Z S 5 7 Y 2 h l Y 2 t f a W 5 f Z G F 0 Z S w x f S Z x d W 9 0 O y w m c X V v d D t T Z W N 0 a W 9 u M S 9 m Y W N 0 X 2 F n Z 3 J l Z 2 F 0 Z W R f Y m 9 v a 2 l u Z 3 M v Q 2 h h b m d l Z C B U e X B l L n t y b 2 9 t X 2 N h d G V n b 3 J 5 L D J 9 J n F 1 b 3 Q 7 L C Z x d W 9 0 O 1 N l Y 3 R p b 2 4 x L 2 Z h Y 3 R f Y W d n c m V n Y X R l Z F 9 i b 2 9 r a W 5 n c y 9 D a G F u Z 2 V k I F R 5 c G U u e 3 N 1 Y 2 N l c 3 N m d W x f Y m 9 v a 2 l u Z 3 M s M 3 0 m c X V v d D s s J n F 1 b 3 Q 7 U 2 V j d G l v b j E v Z m F j d F 9 h Z 2 d y Z W d h d G V k X 2 J v b 2 t p b m d z L 0 N o Y W 5 n Z W Q g V H l w Z S 5 7 Y 2 F w Y W N p d H k s N 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o Y X J 0 c y F X Z W V r Z G F 5 I H Z z I F d l Z W t l b m Q g 4 o C U I F J l d m V u d W U g J m F t c D s g Q m 9 v a 2 l u Z y I g L z 4 8 L 1 N 0 Y W J s Z U V u d H J p Z X M + P C 9 J d G V t P j x J d G V t P j x J d G V t T G 9 j Y X R p b 2 4 + P E l 0 Z W 1 U e X B l P k Z v c m 1 1 b G E 8 L 0 l 0 Z W 1 U e X B l P j x J d G V t U G F 0 a D 5 T Z W N 0 a W 9 u M S 9 m Y W N 0 X 2 J v b 2 t p b m d z P C 9 J d G V t U G F 0 a D 4 8 L 0 l 0 Z W 1 M b 2 N h d G l v b j 4 8 U 3 R h Y m x l R W 5 0 c m l l c z 4 8 R W 5 0 c n k g V H l w Z T 0 i Q W R k Z W R U b 0 R h d G F N b 2 R l b C I g V m F s d W U 9 I m w x I i A v P j x F b n R y e S B U e X B l P S J C d W Z m Z X J O Z X h 0 U m V m c m V z a C I g V m F s d W U 9 I m w x I i A v P j x F b n R y e S B U e X B l P S J G a W x s Q 2 9 1 b n Q i I F Z h b H V l P S J s M T M 0 N T k w I i A v P j x F b n R y e S B U e X B l P S J G a W x s R W 5 h Y m x l Z C I g V m F s d W U 9 I m w w I i A v P j x F b n R y e S B U e X B l P S J G a W x s R X J y b 3 J D b 2 R l I i B W Y W x 1 Z T 0 i c 1 V u a 2 5 v d 2 4 i I C 8 + P E V u d H J 5 I F R 5 c G U 9 I k Z p b G x F c n J v c k N v d W 5 0 I i B W Y W x 1 Z T 0 i b D A i I C 8 + P E V u d H J 5 I F R 5 c G U 9 I k Z p b G x M Y X N 0 V X B k Y X R l Z C I g V m F s d W U 9 I m Q y M D I 1 L T A 5 L T A 1 V D E 3 O j U 1 O j I w L j c 5 M T A 1 O D V a I i A v P j x F b n R y e S B U e X B l P S J G a W x s Q 2 9 s d W 1 u V H l w Z X M i I F Z h b H V l P S J z Q m d N S k N R a 0 R C Z 1 l H Q m d V R i I g L z 4 8 R W 5 0 c n k g V H l w Z T 0 i R m l s b E N v b H V t b k 5 h b W V z I i B W Y W x 1 Z T 0 i c 1 s m c X V v d D t i b 2 9 r a W 5 n X 2 l k J n F 1 b 3 Q 7 L C Z x d W 9 0 O 3 B y b 3 B l c n R 5 X 2 l k J n F 1 b 3 Q 7 L C Z x d W 9 0 O 2 J v b 2 t p b m d f Z G F 0 Z S Z x d W 9 0 O y w m c X V v d D t j a G V j a 1 9 p b l 9 k Y X R l J n F 1 b 3 Q 7 L C Z x d W 9 0 O 2 N o Z W N r b 3 V 0 X 2 R h d G U m c X V v d D s s J n F 1 b 3 Q 7 b m 9 f Z 3 V l c 3 R z J n F 1 b 3 Q 7 L C Z x d W 9 0 O 3 J v b 2 1 f Y 2 F 0 Z W d v c n k m c X V v d D s s J n F 1 b 3 Q 7 Y m 9 v a 2 l u Z 1 9 w b G F 0 Z m 9 y b S Z x d W 9 0 O y w m c X V v d D t y Y X R p b m d z X 2 d p d m V u J n F 1 b 3 Q 7 L C Z x d W 9 0 O 2 J v b 2 t p b m d f c 3 R h d H V z J n F 1 b 3 Q 7 L C Z x d W 9 0 O 3 J l d m V u d W V f Z 2 V u Z X J h d G V k J n F 1 b 3 Q 7 L C Z x d W 9 0 O 3 J l d m V u d W V f c m V h b G l 6 Z W 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z g w Y m Z m O D M t O G I 2 M C 0 0 Y z N j L W J j O D M t M T E 1 M j k 2 Y T g 2 M z V h I i A v P j x F b n R y e S B U e X B l P S J S Z W x h d G l v b n N o a X B J b m Z v Q 2 9 u d G F p b m V y I i B W Y W x 1 Z T 0 i c 3 s m c X V v d D t j b 2 x 1 b W 5 D b 3 V u d C Z x d W 9 0 O z o x M i w m c X V v d D t r Z X l D b 2 x 1 b W 5 O Y W 1 l c y Z x d W 9 0 O z p b X S w m c X V v d D t x d W V y e V J l b G F 0 a W 9 u c 2 h p c H M m c X V v d D s 6 W 1 0 s J n F 1 b 3 Q 7 Y 2 9 s d W 1 u S W R l b n R p d G l l c y Z x d W 9 0 O z p b J n F 1 b 3 Q 7 U 2 V j d G l v b j E v Z m F j d F 9 i b 2 9 r a W 5 n c y 9 D a G F u Z 2 V k I F R 5 c G U u e 2 J v b 2 t p b m d f a W Q s M H 0 m c X V v d D s s J n F 1 b 3 Q 7 U 2 V j d G l v b j E v Z m F j d F 9 i b 2 9 r a W 5 n c y 9 D a G F u Z 2 V k I F R 5 c G U u e 3 B y b 3 B l c n R 5 X 2 l k L D F 9 J n F 1 b 3 Q 7 L C Z x d W 9 0 O 1 N l Y 3 R p b 2 4 x L 2 Z h Y 3 R f Y m 9 v a 2 l u Z 3 M v Q 2 h h b m d l Z C B U e X B l L n t i b 2 9 r a W 5 n X 2 R h d G U s M n 0 m c X V v d D s s J n F 1 b 3 Q 7 U 2 V j d G l v b j E v Z m F j d F 9 i b 2 9 r a W 5 n c y 9 D a G F u Z 2 V k I F R 5 c G U u e 2 N o Z W N r X 2 l u X 2 R h d G U s M 3 0 m c X V v d D s s J n F 1 b 3 Q 7 U 2 V j d G l v b j E v Z m F j d F 9 i b 2 9 r a W 5 n c y 9 D a G F u Z 2 V k I F R 5 c G U u e 2 N o Z W N r b 3 V 0 X 2 R h d G U s N H 0 m c X V v d D s s J n F 1 b 3 Q 7 U 2 V j d G l v b j E v Z m F j d F 9 i b 2 9 r a W 5 n c y 9 D a G F u Z 2 V k I F R 5 c G U u e 2 5 v X 2 d 1 Z X N 0 c y w 1 f S Z x d W 9 0 O y w m c X V v d D t T Z W N 0 a W 9 u M S 9 m Y W N 0 X 2 J v b 2 t p b m d z L 0 N o Y W 5 n Z W Q g V H l w Z S 5 7 c m 9 v b V 9 j Y X R l Z 2 9 y e S w 2 f S Z x d W 9 0 O y w m c X V v d D t T Z W N 0 a W 9 u M S 9 m Y W N 0 X 2 J v b 2 t p b m d z L 0 N o Y W 5 n Z W Q g V H l w Z S 5 7 Y m 9 v a 2 l u Z 1 9 w b G F 0 Z m 9 y b S w 3 f S Z x d W 9 0 O y w m c X V v d D t T Z W N 0 a W 9 u M S 9 m Y W N 0 X 2 J v b 2 t p b m d z L 1 J l c G x h Y 2 V k I F Z h b H V l L n t y Y X R p b m d z X 2 d p d m V u L D h 9 J n F 1 b 3 Q 7 L C Z x d W 9 0 O 1 N l Y 3 R p b 2 4 x L 2 Z h Y 3 R f Y m 9 v a 2 l u Z 3 M v Q 2 h h b m d l Z C B U e X B l L n t i b 2 9 r a W 5 n X 3 N 0 Y X R 1 c y w 5 f S Z x d W 9 0 O y w m c X V v d D t T Z W N 0 a W 9 u M S 9 m Y W N 0 X 2 J v b 2 t p b m d z L 0 N o Y W 5 n Z W Q g V H l w Z T I u e 3 J l d m V u d W V f Z 2 V u Z X J h d G V k L D E w f S Z x d W 9 0 O y w m c X V v d D t T Z W N 0 a W 9 u M S 9 m Y W N 0 X 2 J v b 2 t p b m d z L 0 N o Y W 5 n Z W Q g V H l w Z T I u e 3 J l d m V u d W V f c m V h b G l 6 Z W Q s M T F 9 J n F 1 b 3 Q 7 X S w m c X V v d D t D b 2 x 1 b W 5 D b 3 V u d C Z x d W 9 0 O z o x M i w m c X V v d D t L Z X l D b 2 x 1 b W 5 O Y W 1 l c y Z x d W 9 0 O z p b X S w m c X V v d D t D b 2 x 1 b W 5 J Z G V u d G l 0 a W V z J n F 1 b 3 Q 7 O l s m c X V v d D t T Z W N 0 a W 9 u M S 9 m Y W N 0 X 2 J v b 2 t p b m d z L 0 N o Y W 5 n Z W Q g V H l w Z S 5 7 Y m 9 v a 2 l u Z 1 9 p Z C w w f S Z x d W 9 0 O y w m c X V v d D t T Z W N 0 a W 9 u M S 9 m Y W N 0 X 2 J v b 2 t p b m d z L 0 N o Y W 5 n Z W Q g V H l w Z S 5 7 c H J v c G V y d H l f a W Q s M X 0 m c X V v d D s s J n F 1 b 3 Q 7 U 2 V j d G l v b j E v Z m F j d F 9 i b 2 9 r a W 5 n c y 9 D a G F u Z 2 V k I F R 5 c G U u e 2 J v b 2 t p b m d f Z G F 0 Z S w y f S Z x d W 9 0 O y w m c X V v d D t T Z W N 0 a W 9 u M S 9 m Y W N 0 X 2 J v b 2 t p b m d z L 0 N o Y W 5 n Z W Q g V H l w Z S 5 7 Y 2 h l Y 2 t f a W 5 f Z G F 0 Z S w z f S Z x d W 9 0 O y w m c X V v d D t T Z W N 0 a W 9 u M S 9 m Y W N 0 X 2 J v b 2 t p b m d z L 0 N o Y W 5 n Z W Q g V H l w Z S 5 7 Y 2 h l Y 2 t v d X R f Z G F 0 Z S w 0 f S Z x d W 9 0 O y w m c X V v d D t T Z W N 0 a W 9 u M S 9 m Y W N 0 X 2 J v b 2 t p b m d z L 0 N o Y W 5 n Z W Q g V H l w Z S 5 7 b m 9 f Z 3 V l c 3 R z L D V 9 J n F 1 b 3 Q 7 L C Z x d W 9 0 O 1 N l Y 3 R p b 2 4 x L 2 Z h Y 3 R f Y m 9 v a 2 l u Z 3 M v Q 2 h h b m d l Z C B U e X B l L n t y b 2 9 t X 2 N h d G V n b 3 J 5 L D Z 9 J n F 1 b 3 Q 7 L C Z x d W 9 0 O 1 N l Y 3 R p b 2 4 x L 2 Z h Y 3 R f Y m 9 v a 2 l u Z 3 M v Q 2 h h b m d l Z C B U e X B l L n t i b 2 9 r a W 5 n X 3 B s Y X R m b 3 J t L D d 9 J n F 1 b 3 Q 7 L C Z x d W 9 0 O 1 N l Y 3 R p b 2 4 x L 2 Z h Y 3 R f Y m 9 v a 2 l u Z 3 M v U m V w b G F j Z W Q g V m F s d W U u e 3 J h d G l u Z 3 N f Z 2 l 2 Z W 4 s O H 0 m c X V v d D s s J n F 1 b 3 Q 7 U 2 V j d G l v b j E v Z m F j d F 9 i b 2 9 r a W 5 n c y 9 D a G F u Z 2 V k I F R 5 c G U u e 2 J v b 2 t p b m d f c 3 R h d H V z L D l 9 J n F 1 b 3 Q 7 L C Z x d W 9 0 O 1 N l Y 3 R p b 2 4 x L 2 Z h Y 3 R f Y m 9 v a 2 l u Z 3 M v Q 2 h h b m d l Z C B U e X B l M i 5 7 c m V 2 Z W 5 1 Z V 9 n Z W 5 l c m F 0 Z W Q s M T B 9 J n F 1 b 3 Q 7 L C Z x d W 9 0 O 1 N l Y 3 R p b 2 4 x L 2 Z h Y 3 R f Y m 9 v a 2 l u Z 3 M v Q 2 h h b m d l Z C B U e X B l M i 5 7 c m V 2 Z W 5 1 Z V 9 y Z W F s a X p l Z C w x 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o Y X J 0 c y F X Z W V r b H k g Q m 9 v a 2 l u Z 3 M g J m F t c D s g T 2 N j d X B h b m N 5 I i A v P j w v U 3 R h Y m x l R W 5 0 c m l l c z 4 8 L 0 l 0 Z W 0 + P E l 0 Z W 0 + P E l 0 Z W 1 M b 2 N h d G l v b j 4 8 S X R l b V R 5 c G U + R m 9 y b X V s Y T w v S X R l b V R 5 c G U + P E l 0 Z W 1 Q Y X R o P l N l Y 3 R p b 2 4 x L 2 R p b V 9 k Y X R l X 3 N 0 Y X k 8 L 0 l 0 Z W 1 Q Y X R o P j w v S X R l b U x v Y 2 F 0 a W 9 u P j x T d G F i b G V F b n R y a W V z P j x F b n R y e S B U e X B l P S J B Z G R l Z F R v R G F 0 Y U 1 v Z G V s I i B W Y W x 1 Z T 0 i b D E i I C 8 + P E V u d H J 5 I F R 5 c G U 9 I k J 1 Z m Z l c k 5 l e H R S Z W Z y Z X N o I i B W Y W x 1 Z T 0 i b D E i I C 8 + P E V u d H J 5 I F R 5 c G U 9 I k Z p b G x D b 3 V u d C I g V m F s d W U 9 I m w 5 M i I g L z 4 8 R W 5 0 c n k g V H l w Z T 0 i R m l s b E V u Y W J s Z W Q i I F Z h b H V l P S J s M C I g L z 4 8 R W 5 0 c n k g V H l w Z T 0 i R m l s b E V y c m 9 y Q 2 9 k Z S I g V m F s d W U 9 I n N V b m t u b 3 d u I i A v P j x F b n R y e S B U e X B l P S J G a W x s R X J y b 3 J D b 3 V u d C I g V m F s d W U 9 I m w w I i A v P j x F b n R y e S B U e X B l P S J G a W x s T G F z d F V w Z G F 0 Z W Q i I F Z h b H V l P S J k M j A y N S 0 w O S 0 w N V Q x N D o 1 M D o x M S 4 0 M j M 1 O D Y x W i I g L z 4 8 R W 5 0 c n k g V H l w Z T 0 i R m l s b E N v b H V t b l R 5 c G V z I i B W Y W x 1 Z T 0 i c 0 N R a 0 d C Z z 0 9 I i A v P j x F b n R y e S B U e X B l P S J G a W x s Q 2 9 s d W 1 u T m F t Z X M i I F Z h b H V l P S J z W y Z x d W 9 0 O 2 R h d G U m c X V v d D s s J n F 1 b 3 Q 7 b W 1 t I H l 5 J n F 1 b 3 Q 7 L C Z x d W 9 0 O 3 d l Z W s g b m 8 m c X V v d D s s J n F 1 b 3 Q 7 Z G F 5 X 3 R 5 c 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T h m N D Q x Y T E t O D V j Y S 0 0 N G Q w L W I 2 N z M t O G U 0 Y z k w Y j Y x M T A 1 I i A v P j x F b n R y e S B U e X B l P S J S Z W x h d G l v b n N o a X B J b m Z v Q 2 9 u d G F p b m V y I i B W Y W x 1 Z T 0 i c 3 s m c X V v d D t j b 2 x 1 b W 5 D b 3 V u d C Z x d W 9 0 O z o 0 L C Z x d W 9 0 O 2 t l e U N v b H V t b k 5 h b W V z J n F 1 b 3 Q 7 O l t d L C Z x d W 9 0 O 3 F 1 Z X J 5 U m V s Y X R p b 2 5 z a G l w c y Z x d W 9 0 O z p b X S w m c X V v d D t j b 2 x 1 b W 5 J Z G V u d G l 0 a W V z J n F 1 b 3 Q 7 O l s m c X V v d D t T Z W N 0 a W 9 u M S 9 k a W 1 f Z G F 0 Z V 9 z d G F 5 L 0 N o Y W 5 n Z W Q g V H l w Z S 5 7 Z G F 0 Z S w w f S Z x d W 9 0 O y w m c X V v d D t T Z W N 0 a W 9 u M S 9 k a W 1 f Z G F 0 Z V 9 z d G F 5 L 0 N o Y W 5 n Z W Q g V H l w Z S 5 7 b W 1 t I H l 5 L D F 9 J n F 1 b 3 Q 7 L C Z x d W 9 0 O 1 N l Y 3 R p b 2 4 x L 2 R p b V 9 k Y X R l X 3 N 0 Y X k v Q 2 h h b m d l Z C B U e X B l L n t 3 Z W V r I G 5 v L D J 9 J n F 1 b 3 Q 7 L C Z x d W 9 0 O 1 N l Y 3 R p b 2 4 x L 2 R p b V 9 k Y X R l X 3 N 0 Y X k v Q 2 h h b m d l Z C B U e X B l L n t k Y X l f d H l w Z S w z f S Z x d W 9 0 O 1 0 s J n F 1 b 3 Q 7 Q 2 9 s d W 1 u Q 2 9 1 b n Q m c X V v d D s 6 N C w m c X V v d D t L Z X l D b 2 x 1 b W 5 O Y W 1 l c y Z x d W 9 0 O z p b X S w m c X V v d D t D b 2 x 1 b W 5 J Z G V u d G l 0 a W V z J n F 1 b 3 Q 7 O l s m c X V v d D t T Z W N 0 a W 9 u M S 9 k a W 1 f Z G F 0 Z V 9 z d G F 5 L 0 N o Y W 5 n Z W Q g V H l w Z S 5 7 Z G F 0 Z S w w f S Z x d W 9 0 O y w m c X V v d D t T Z W N 0 a W 9 u M S 9 k a W 1 f Z G F 0 Z V 9 z d G F 5 L 0 N o Y W 5 n Z W Q g V H l w Z S 5 7 b W 1 t I H l 5 L D F 9 J n F 1 b 3 Q 7 L C Z x d W 9 0 O 1 N l Y 3 R p b 2 4 x L 2 R p b V 9 k Y X R l X 3 N 0 Y X k v Q 2 h h b m d l Z C B U e X B l L n t 3 Z W V r I G 5 v L D J 9 J n F 1 b 3 Q 7 L C Z x d W 9 0 O 1 N l Y 3 R p b 2 4 x L 2 R p b V 9 k Y X R l X 3 N 0 Y X k v Q 2 h h b m d l Z C B U e X B l L n t k Y X l f d H l w Z S w z 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2 h h c n R z I V d l Z W t s e S B C b 2 9 r a W 5 n c y A m Y W 1 w O y B P Y 2 N 1 c G F u Y 3 k i I C 8 + P E V u d H J 5 I F R 5 c G U 9 I k x v Y W R l Z F R v Q W 5 h b H l z a X N T Z X J 2 a W N l c y I g V m F s d W U 9 I m w w I i A v P j w v U 3 R h Y m x l R W 5 0 c m l l c z 4 8 L 0 l 0 Z W 0 + P E l 0 Z W 0 + P E l 0 Z W 1 M b 2 N h d G l v b j 4 8 S X R l b V R 5 c G U + R m 9 y b X V s Y T w v S X R l b V R 5 c G U + P E l 0 Z W 1 Q Y X R o P l N l Y 3 R p b 2 4 x L 2 R p b V 9 k Y X R l X 2 J v b 2 s 8 L 0 l 0 Z W 1 Q Y X R o P j w v S X R l b U x v Y 2 F 0 a W 9 u P j x T d G F i b G V F b n R y a W V z P j x F b n R y e S B U e X B l P S J B Z G R l Z F R v R G F 0 Y U 1 v Z G V s I i B W Y W x 1 Z T 0 i b D E i I C 8 + P E V u d H J 5 I F R 5 c G U 9 I k J 1 Z m Z l c k 5 l e H R S Z W Z y Z X N o I i B W Y W x 1 Z T 0 i b D E i I C 8 + P E V u d H J 5 I F R 5 c G U 9 I k Z p b G x D b 3 V u d C I g V m F s d W U 9 I m w 5 M i I g L z 4 8 R W 5 0 c n k g V H l w Z T 0 i R m l s b E V u Y W J s Z W Q i I F Z h b H V l P S J s M C I g L z 4 8 R W 5 0 c n k g V H l w Z T 0 i R m l s b E V y c m 9 y Q 2 9 k Z S I g V m F s d W U 9 I n N V b m t u b 3 d u I i A v P j x F b n R y e S B U e X B l P S J G a W x s R X J y b 3 J D b 3 V u d C I g V m F s d W U 9 I m w w I i A v P j x F b n R y e S B U e X B l P S J G a W x s T G F z d F V w Z G F 0 Z W Q i I F Z h b H V l P S J k M j A y N S 0 w O S 0 w N V Q x N D o 1 M D o x M S 4 0 M j c z M j k y W i I g L z 4 8 R W 5 0 c n k g V H l w Z T 0 i R m l s b E N v b H V t b l R 5 c G V z I i B W Y W x 1 Z T 0 i c 0 N R a 0 d C Z z 0 9 I i A v P j x F b n R y e S B U e X B l P S J G a W x s Q 2 9 s d W 1 u T m F t Z X M i I F Z h b H V l P S J z W y Z x d W 9 0 O 2 R h d G U m c X V v d D s s J n F 1 b 3 Q 7 b W 1 t I H l 5 J n F 1 b 3 Q 7 L C Z x d W 9 0 O 3 d l Z W s g b m 8 m c X V v d D s s J n F 1 b 3 Q 7 Z G F 5 X 3 R 5 c 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O T c 5 Z T d j Y T U t O W E y M y 0 0 N z V h L W I 3 M D Q t N G M y Z D k z M 2 Q 0 Y z J l I i A v P j x F b n R y e S B U e X B l P S J S Z W x h d G l v b n N o a X B J b m Z v Q 2 9 u d G F p b m V y I i B W Y W x 1 Z T 0 i c 3 s m c X V v d D t j b 2 x 1 b W 5 D b 3 V u d C Z x d W 9 0 O z o 0 L C Z x d W 9 0 O 2 t l e U N v b H V t b k 5 h b W V z J n F 1 b 3 Q 7 O l t d L C Z x d W 9 0 O 3 F 1 Z X J 5 U m V s Y X R p b 2 5 z a G l w c y Z x d W 9 0 O z p b X S w m c X V v d D t j b 2 x 1 b W 5 J Z G V u d G l 0 a W V z J n F 1 b 3 Q 7 O l s m c X V v d D t T Z W N 0 a W 9 u M S 9 k a W 1 f Z G F 0 Z V 9 i b 2 9 r L 0 N o Y W 5 n Z W Q g V H l w Z S 5 7 Z G F 0 Z S w w f S Z x d W 9 0 O y w m c X V v d D t T Z W N 0 a W 9 u M S 9 k a W 1 f Z G F 0 Z V 9 i b 2 9 r L 0 N o Y W 5 n Z W Q g V H l w Z S 5 7 b W 1 t I H l 5 L D F 9 J n F 1 b 3 Q 7 L C Z x d W 9 0 O 1 N l Y 3 R p b 2 4 x L 2 R p b V 9 k Y X R l X 2 J v b 2 s v Q 2 h h b m d l Z C B U e X B l L n t 3 Z W V r I G 5 v L D J 9 J n F 1 b 3 Q 7 L C Z x d W 9 0 O 1 N l Y 3 R p b 2 4 x L 2 R p b V 9 k Y X R l X 2 J v b 2 s v Q 2 h h b m d l Z C B U e X B l L n t k Y X l f d H l w Z S w z f S Z x d W 9 0 O 1 0 s J n F 1 b 3 Q 7 Q 2 9 s d W 1 u Q 2 9 1 b n Q m c X V v d D s 6 N C w m c X V v d D t L Z X l D b 2 x 1 b W 5 O Y W 1 l c y Z x d W 9 0 O z p b X S w m c X V v d D t D b 2 x 1 b W 5 J Z G V u d G l 0 a W V z J n F 1 b 3 Q 7 O l s m c X V v d D t T Z W N 0 a W 9 u M S 9 k a W 1 f Z G F 0 Z V 9 i b 2 9 r L 0 N o Y W 5 n Z W Q g V H l w Z S 5 7 Z G F 0 Z S w w f S Z x d W 9 0 O y w m c X V v d D t T Z W N 0 a W 9 u M S 9 k a W 1 f Z G F 0 Z V 9 i b 2 9 r L 0 N o Y W 5 n Z W Q g V H l w Z S 5 7 b W 1 t I H l 5 L D F 9 J n F 1 b 3 Q 7 L C Z x d W 9 0 O 1 N l Y 3 R p b 2 4 x L 2 R p b V 9 k Y X R l X 2 J v b 2 s v Q 2 h h b m d l Z C B U e X B l L n t 3 Z W V r I G 5 v L D J 9 J n F 1 b 3 Q 7 L C Z x d W 9 0 O 1 N l Y 3 R p b 2 4 x L 2 R p b V 9 k Y X R l X 2 J v b 2 s v Q 2 h h b m d l Z C B U e X B l L n t k Y X l f d H l w Z S w z 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a G 9 0 Z W x z L 1 N v d X J j Z T w v S X R l b V B h d G g + P C 9 J d G V t T G 9 j Y X R p b 2 4 + P F N 0 Y W J s Z U V u d H J p Z X M g L z 4 8 L 0 l 0 Z W 0 + P E l 0 Z W 0 + P E l 0 Z W 1 M b 2 N h d G l v b j 4 8 S X R l b V R 5 c G U + R m 9 y b X V s Y T w v S X R l b V R 5 c G U + P E l 0 Z W 1 Q Y X R o P l N l Y 3 R p b 2 4 x L 2 R p b V 9 o b 3 R l b H M v U H J v b W 9 0 Z W Q l M j B I Z W F k Z X J z P C 9 J d G V t U G F 0 a D 4 8 L 0 l 0 Z W 1 M b 2 N h d G l v b j 4 8 U 3 R h Y m x l R W 5 0 c m l l c y A v P j w v S X R l b T 4 8 S X R l b T 4 8 S X R l b U x v Y 2 F 0 a W 9 u P j x J d G V t V H l w Z T 5 G b 3 J t d W x h P C 9 J d G V t V H l w Z T 4 8 S X R l b V B h d G g + U 2 V j d G l v b j E v Z G l t X 2 h v d G V s c y 9 D a G F u Z 2 V k J T I w V H l w Z T w v S X R l b V B h d G g + P C 9 J d G V t T G 9 j Y X R p b 2 4 + P F N 0 Y W J s Z U V u d H J p Z X M g L z 4 8 L 0 l 0 Z W 0 + P E l 0 Z W 0 + P E l 0 Z W 1 M b 2 N h d G l v b j 4 8 S X R l b V R 5 c G U + R m 9 y b X V s Y T w v S X R l b V R 5 c G U + P E l 0 Z W 1 Q Y X R o P l N l Y 3 R p b 2 4 x L 2 R p b V 9 y b 2 9 t c y 9 T b 3 V y Y 2 U 8 L 0 l 0 Z W 1 Q Y X R o P j w v S X R l b U x v Y 2 F 0 a W 9 u P j x T d G F i b G V F b n R y a W V z I C 8 + P C 9 J d G V t P j x J d G V t P j x J d G V t T G 9 j Y X R p b 2 4 + P E l 0 Z W 1 U e X B l P k Z v c m 1 1 b G E 8 L 0 l 0 Z W 1 U e X B l P j x J d G V t U G F 0 a D 5 T Z W N 0 a W 9 u M S 9 k a W 1 f c m 9 v b X M v Q 2 h h b m d l Z C U y M F R 5 c G U 8 L 0 l 0 Z W 1 Q Y X R o P j w v S X R l b U x v Y 2 F 0 a W 9 u P j x T d G F i b G V F b n R y a W V z I C 8 + P C 9 J d G V t P j x J d G V t P j x J d G V t T G 9 j Y X R p b 2 4 + P E l 0 Z W 1 U e X B l P k Z v c m 1 1 b G E 8 L 0 l 0 Z W 1 U e X B l P j x J d G V t U G F 0 a D 5 T Z W N 0 a W 9 u M S 9 k a W 1 f c m 9 v b X M v U H J v b W 9 0 Z W Q l M j B I Z W F k Z X J z P C 9 J d G V t U G F 0 a D 4 8 L 0 l 0 Z W 1 M b 2 N h d G l v b j 4 8 U 3 R h Y m x l R W 5 0 c m l l c y A v P j w v S X R l b T 4 8 S X R l b T 4 8 S X R l b U x v Y 2 F 0 a W 9 u P j x J d G V t V H l w Z T 5 G b 3 J t d W x h P C 9 J d G V t V H l w Z T 4 8 S X R l b V B h d G g + U 2 V j d G l v b j E v Z G l t X 3 J v b 2 1 z L 0 N o Y W 5 n Z W Q l M j B U e X B l M T w v S X R l b V B h d G g + P C 9 J d G V t T G 9 j Y X R p b 2 4 + P F N 0 Y W J s Z U V u d H J p Z X M g L z 4 8 L 0 l 0 Z W 0 + P E l 0 Z W 0 + P E l 0 Z W 1 M b 2 N h d G l v b j 4 8 S X R l b V R 5 c G U + R m 9 y b X V s Y T w v S X R l b V R 5 c G U + P E l 0 Z W 1 Q Y X R o P l N l Y 3 R p b 2 4 x L 2 Z h Y 3 R f Y W d n c m V n Y X R l Z F 9 i b 2 9 r a W 5 n c y 9 T b 3 V y Y 2 U 8 L 0 l 0 Z W 1 Q Y X R o P j w v S X R l b U x v Y 2 F 0 a W 9 u P j x T d G F i b G V F b n R y a W V z I C 8 + P C 9 J d G V t P j x J d G V t P j x J d G V t T G 9 j Y X R p b 2 4 + P E l 0 Z W 1 U e X B l P k Z v c m 1 1 b G E 8 L 0 l 0 Z W 1 U e X B l P j x J d G V t U G F 0 a D 5 T Z W N 0 a W 9 u M S 9 m Y W N 0 X 2 F n Z 3 J l Z 2 F 0 Z W R f Y m 9 v a 2 l u Z 3 M v U H J v b W 9 0 Z W Q l M j B I Z W F k Z X J z P C 9 J d G V t U G F 0 a D 4 8 L 0 l 0 Z W 1 M b 2 N h d G l v b j 4 8 U 3 R h Y m x l R W 5 0 c m l l c y A v P j w v S X R l b T 4 8 S X R l b T 4 8 S X R l b U x v Y 2 F 0 a W 9 u P j x J d G V t V H l w Z T 5 G b 3 J t d W x h P C 9 J d G V t V H l w Z T 4 8 S X R l b V B h d G g + U 2 V j d G l v b j E v Z m F j d F 9 h Z 2 d y Z W d h d G V k X 2 J v b 2 t p b m d z L 0 N o Y W 5 n Z W Q l M j B U e X B l P C 9 J d G V t U G F 0 a D 4 8 L 0 l 0 Z W 1 M b 2 N h d G l v b j 4 8 U 3 R h Y m x l R W 5 0 c m l l c y A v P j w v S X R l b T 4 8 S X R l b T 4 8 S X R l b U x v Y 2 F 0 a W 9 u P j x J d G V t V H l w Z T 5 G b 3 J t d W x h P C 9 J d G V t V H l w Z T 4 8 S X R l b V B h d G g + U 2 V j d G l v b j E v Z m F j d F 9 i b 2 9 r a W 5 n c y 9 T b 3 V y Y 2 U 8 L 0 l 0 Z W 1 Q Y X R o P j w v S X R l b U x v Y 2 F 0 a W 9 u P j x T d G F i b G V F b n R y a W V z I C 8 + P C 9 J d G V t P j x J d G V t P j x J d G V t T G 9 j Y X R p b 2 4 + P E l 0 Z W 1 U e X B l P k Z v c m 1 1 b G E 8 L 0 l 0 Z W 1 U e X B l P j x J d G V t U G F 0 a D 5 T Z W N 0 a W 9 u M S 9 m Y W N 0 X 2 J v b 2 t p b m d z L 1 B y b 2 1 v d G V k J T I w S G V h Z G V y c z w v S X R l b V B h d G g + P C 9 J d G V t T G 9 j Y X R p b 2 4 + P F N 0 Y W J s Z U V u d H J p Z X M g L z 4 8 L 0 l 0 Z W 0 + P E l 0 Z W 0 + P E l 0 Z W 1 M b 2 N h d G l v b j 4 8 S X R l b V R 5 c G U + R m 9 y b X V s Y T w v S X R l b V R 5 c G U + P E l 0 Z W 1 Q Y X R o P l N l Y 3 R p b 2 4 x L 2 Z h Y 3 R f Y m 9 v a 2 l u Z 3 M v Q 2 h h b m d l Z C U y M F R 5 c G U 8 L 0 l 0 Z W 1 Q Y X R o P j w v S X R l b U x v Y 2 F 0 a W 9 u P j x T d G F i b G V F b n R y a W V z I C 8 + P C 9 J d G V t P j x J d G V t P j x J d G V t T G 9 j Y X R p b 2 4 + P E l 0 Z W 1 U e X B l P k Z v c m 1 1 b G E 8 L 0 l 0 Z W 1 U e X B l P j x J d G V t U G F 0 a D 5 T Z W N 0 a W 9 u M S 9 m Y W N 0 X 2 J v b 2 t p b m d z L 0 N o Y W 5 n Z W Q l M j B U e X B l M T w v S X R l b V B h d G g + P C 9 J d G V t T G 9 j Y X R p b 2 4 + P F N 0 Y W J s Z U V u d H J p Z X M g L z 4 8 L 0 l 0 Z W 0 + P E l 0 Z W 0 + P E l 0 Z W 1 M b 2 N h d G l v b j 4 8 S X R l b V R 5 c G U + R m 9 y b X V s Y T w v S X R l b V R 5 c G U + P E l 0 Z W 1 Q Y X R o P l N l Y 3 R p b 2 4 x L 2 Z h Y 3 R f Y m 9 v a 2 l u Z 3 M v U m V w b G F j Z W Q l M j B W Y W x 1 Z T w v S X R l b V B h d G g + P C 9 J d G V t T G 9 j Y X R p b 2 4 + P F N 0 Y W J s Z U V u d H J p Z X M g L z 4 8 L 0 l 0 Z W 0 + P E l 0 Z W 0 + P E l 0 Z W 1 M b 2 N h d G l v b j 4 8 S X R l b V R 5 c G U + R m 9 y b X V s Y T w v S X R l b V R 5 c G U + P E l 0 Z W 1 Q Y X R o P l N l Y 3 R p b 2 4 x L 2 Z h Y 3 R f Y m 9 v a 2 l u Z 3 M v Q 2 h h b m d l Z C U y M F R 5 c G U y P C 9 J d G V t U G F 0 a D 4 8 L 0 l 0 Z W 1 M b 2 N h d G l v b j 4 8 U 3 R h Y m x l R W 5 0 c m l l c y A v P j w v S X R l b T 4 8 S X R l b T 4 8 S X R l b U x v Y 2 F 0 a W 9 u P j x J d G V t V H l w Z T 5 G b 3 J t d W x h P C 9 J d G V t V H l w Z T 4 8 S X R l b V B h d G g + U 2 V j d G l v b j E v Z G l t X 2 R h d G V f c 3 R h e S 9 T b 3 V y Y 2 U 8 L 0 l 0 Z W 1 Q Y X R o P j w v S X R l b U x v Y 2 F 0 a W 9 u P j x T d G F i b G V F b n R y a W V z I C 8 + P C 9 J d G V t P j x J d G V t P j x J d G V t T G 9 j Y X R p b 2 4 + P E l 0 Z W 1 U e X B l P k Z v c m 1 1 b G E 8 L 0 l 0 Z W 1 U e X B l P j x J d G V t U G F 0 a D 5 T Z W N 0 a W 9 u M S 9 k a W 1 f Z G F 0 Z V 9 z d G F 5 L 1 B y b 2 1 v d G V k J T I w S G V h Z G V y c z w v S X R l b V B h d G g + P C 9 J d G V t T G 9 j Y X R p b 2 4 + P F N 0 Y W J s Z U V u d H J p Z X M g L z 4 8 L 0 l 0 Z W 0 + P E l 0 Z W 0 + P E l 0 Z W 1 M b 2 N h d G l v b j 4 8 S X R l b V R 5 c G U + R m 9 y b X V s Y T w v S X R l b V R 5 c G U + P E l 0 Z W 1 Q Y X R o P l N l Y 3 R p b 2 4 x L 2 R p b V 9 k Y X R l X 3 N 0 Y X k v Q 2 h h b m d l Z C U y M F R 5 c G U 8 L 0 l 0 Z W 1 Q Y X R o P j w v S X R l b U x v Y 2 F 0 a W 9 u P j x T d G F i b G V F b n R y a W V z I C 8 + P C 9 J d G V t P j x J d G V t P j x J d G V t T G 9 j Y X R p b 2 4 + P E l 0 Z W 1 U e X B l P k Z v c m 1 1 b G E 8 L 0 l 0 Z W 1 U e X B l P j x J d G V t U G F 0 a D 5 T Z W N 0 a W 9 u M S 9 k a W 1 f Z G F 0 Z V 9 i b 2 9 r L 1 N v d X J j Z T w v S X R l b V B h d G g + P C 9 J d G V t T G 9 j Y X R p b 2 4 + P F N 0 Y W J s Z U V u d H J p Z X M g L z 4 8 L 0 l 0 Z W 0 + P E l 0 Z W 0 + P E l 0 Z W 1 M b 2 N h d G l v b j 4 8 S X R l b V R 5 c G U + R m 9 y b X V s Y T w v S X R l b V R 5 c G U + P E l 0 Z W 1 Q Y X R o P l N l Y 3 R p b 2 4 x L 2 R p b V 9 k Y X R l X 2 J v b 2 s v U H J v b W 9 0 Z W Q l M j B I Z W F k Z X J z P C 9 J d G V t U G F 0 a D 4 8 L 0 l 0 Z W 1 M b 2 N h d G l v b j 4 8 U 3 R h Y m x l R W 5 0 c m l l c y A v P j w v S X R l b T 4 8 S X R l b T 4 8 S X R l b U x v Y 2 F 0 a W 9 u P j x J d G V t V H l w Z T 5 G b 3 J t d W x h P C 9 J d G V t V H l w Z T 4 8 S X R l b V B h d G g + U 2 V j d G l v b j E v Z G l t X 2 R h d G V f Y m 9 v a y 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O N D O B r 4 Q G 0 6 m g i / r e T f e P Q A A A A A C A A A A A A A Q Z g A A A A E A A C A A A A D g 6 H K d Z W x D p Q 3 A Z q A 1 7 2 s w + B A R C A B q b z U u B Q e e v l x c j g A A A A A O g A A A A A I A A C A A A A D 2 i 9 w 2 U n h j W 6 D b u p H M E G 4 2 e / 3 t X E t j 0 L / G 9 9 4 e W e f b U l A A A A D 8 S / j p L 0 A j x 4 1 n z n i I Y x p n + b U A z 0 I k + U z 8 1 z N h 2 b t 5 x H 1 x v o v R Z h 9 5 B 6 c g P V k w f f N u W Q e 7 u R M s D b I R 2 S / c m u E G S / k e 3 a Z q I R T 8 C Z 1 G a l l 2 5 U A A A A C W W S r J v W j D Q q u g h H t M S H D N x A S g 3 5 3 2 r a i 3 4 S 7 A j T C J H I x G z y W Q g U t i L W O r 4 7 Z T 3 + T d b f U C h o p 4 c q w j C M 9 5 C T M P < / D a t a M a s h u p > 
</file>

<file path=customXml/item2.xml>��< ? x m l   v e r s i o n = " 1 . 0 "   e n c o d i n g = " U T F - 1 6 " ? > < G e m i n i   x m l n s = " h t t p : / / g e m i n i / p i v o t c u s t o m i z a t i o n / 6 2 5 1 9 c 3 7 - 8 6 8 9 - 4 5 9 4 - b c 5 b - 0 a 3 5 e 7 a f 1 1 7 e " > < 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  % < / M e a s u r e N a m e > < D i s p l a y N a m e > N o   S h o w   r a t e   % < / D i s p l a y N a m e > < V i s i b l e > F a l s e < / V i s i b l e > < / i t e m > < i t e m > < M e a s u r e N a m e > B o o k i n g   %   b y   P l a t f o r m < / M e a s u r e N a m e > < D i s p l a y N a m e > B o o k i n g   %   b y   P l a t f o r m < / D i s p l a y N a m e > < V i s i b l e > F a l s e < / V i s i b l e > < / i t e m > < i t e m > < M e a s u r e N a m e > B o o k i n g   %   b y   R o o m   c l a s s < / M e a s u r e N a m e > < D i s p l a y N a m e > B o o k i n g   %   b y   R o o m   c l a s s < / D i s p l a y N a m e > < V i s i b l e > F a l s e < / V i s i b l e > < / i t e m > < i t e m > < M e a s u r e N a m e > A D R < / M e a s u r e N a m e > < D i s p l a y N a m e > A D R < / D i s p l a y N a m e > < V i s i b l e > F a l s e < / V i s i b l e > < / i t e m > < i t e m > < M e a s u r e N a m e > R e a l i s a t i o n < / M e a s u r e N a m e > < D i s p l a y N a m e > R e a l i s a t i o n < / D i s p l a y N a m e > < V i s i b l e > F a l s e < / V i s i b l e > < / i t e m > < i t e m > < M e a s u r e N a m e > D B R N < / M e a s u r e N a m e > < D i s p l a y N a m e > D B R N < / D i s p l a y N a m e > < V i s i b l e > F a l s e < / V i s i b l e > < / i t e m > < i t e m > < M e a s u r e N a m e > D S R N < / M e a s u r e N a m e > < D i s p l a y N a m e > D S R N < / D i s p l a y N a m e > < V i s i b l e > F a l s e < / V i s i b l e > < / i t e m > < i t e m > < M e a s u r e N a m e > R e v P A R < / M e a s u r e N a m e > < D i s p l a y N a m e > R e v P A R < / 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 A D R   W o w   c h a n g e   % < / M e a s u r e N a m e > < D i s p l a y N a m e > A D R 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C a l c u l a t e d F i e l d s > < S A H o s t H a s h > 0 < / S A H o s t H a s h > < G e m i n i F i e l d L i s t V i s i b l e > T r u e < / G e m i n i F i e l d L i s t V i s i b l e > < / S e t t i n g s > ] ] > < / C u s t o m C o n t e n t > < / G e m i n i > 
</file>

<file path=customXml/item20.xml>��< ? x m l   v e r s i o n = " 1 . 0 "   e n c o d i n g = " U T F - 1 6 " ? > < G e m i n i   x m l n s = " h t t p : / / g e m i n i / p i v o t c u s t o m i z a t i o n / S a n d b o x N o n E m p t y " > < C u s t o m C o n t e n t > < ! [ C D A T A [ 1 ] ] > < / C u s t o m C o n t e n t > < / G e m i n i > 
</file>

<file path=customXml/item21.xml>��< ? x m l   v e r s i o n = " 1 . 0 "   e n c o d i n g = " U T F - 1 6 " ? > < G e m i n i   x m l n s = " h t t p : / / g e m i n i / p i v o t c u s t o m i z a t i o n / 4 6 a 0 0 f c 4 - 7 d 5 4 - 4 d 7 b - b b 7 e - 9 8 7 9 8 4 f 4 9 3 9 7 " > < 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  % < / M e a s u r e N a m e > < D i s p l a y N a m e > N o   S h o w   r a t e   % < / D i s p l a y N a m e > < V i s i b l e > F a l s e < / V i s i b l e > < / i t e m > < i t e m > < M e a s u r e N a m e > B o o k i n g   %   b y   P l a t f o r m < / M e a s u r e N a m e > < D i s p l a y N a m e > B o o k i n g   %   b y   P l a t f o r m < / D i s p l a y N a m e > < V i s i b l e > F a l s e < / V i s i b l e > < / i t e m > < i t e m > < M e a s u r e N a m e > B o o k i n g   %   b y   R o o m   c l a s s < / M e a s u r e N a m e > < D i s p l a y N a m e > B o o k i n g   %   b y   R o o m   c l a s s < / D i s p l a y N a m e > < V i s i b l e > F a l s e < / V i s i b l e > < / i t e m > < i t e m > < M e a s u r e N a m e > A D R < / M e a s u r e N a m e > < D i s p l a y N a m e > A D R < / D i s p l a y N a m e > < V i s i b l e > F a l s e < / V i s i b l e > < / i t e m > < i t e m > < M e a s u r e N a m e > R e a l i s a t i o n < / M e a s u r e N a m e > < D i s p l a y N a m e > R e a l i s a t i o n < / D i s p l a y N a m e > < V i s i b l e > F a l s e < / V i s i b l e > < / i t e m > < i t e m > < M e a s u r e N a m e > D B R N < / M e a s u r e N a m e > < D i s p l a y N a m e > D B R N < / D i s p l a y N a m e > < V i s i b l e > F a l s e < / V i s i b l e > < / i t e m > < i t e m > < M e a s u r e N a m e > D S R N < / M e a s u r e N a m e > < D i s p l a y N a m e > D S R N < / D i s p l a y N a m e > < V i s i b l e > F a l s e < / V i s i b l e > < / i t e m > < i t e m > < M e a s u r e N a m e > R e v P A R < / M e a s u r e N a m e > < D i s p l a y N a m e > R e v P A R < / 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 A D R   W o w   c h a n g e   % < / M e a s u r e N a m e > < D i s p l a y N a m e > A D R 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C a l c u l a t e d F i e l d s > < S A H o s t H a s h > 0 < / S A H o s t H a s h > < G e m i n i F i e l d L i s t V i s i b l e > T r u e < / G e m i n i F i e l d L i s t V i s i b l e > < / S e t t i n g s > ] ] > < / C u s t o m C o n t e n t > < / G e m i n i > 
</file>

<file path=customXml/item22.xml>��< ? x m l   v e r s i o n = " 1 . 0 "   e n c o d i n g = " U T F - 1 6 " ? > < G e m i n i   x m l n s = " h t t p : / / g e m i n i / p i v o t c u s t o m i z a t i o n / T a b l e X M L _ d i m _ d a t e _ b o o k _ f c b d c 6 e 4 - f 6 7 e - 4 0 b 3 - 9 9 0 1 - 5 e 7 0 c b 3 2 a e 3 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 m m m   y y < / s t r i n g > < / k e y > < v a l u e > < i n t > 1 1 0 < / i n t > < / v a l u e > < / i t e m > < i t e m > < k e y > < s t r i n g > w e e k   n o < / s t r i n g > < / k e y > < v a l u e > < i n t > 1 0 8 < / i n t > < / v a l u e > < / i t e m > < i t e m > < k e y > < s t r i n g > d a y _ t y p e < / s t r i n g > < / k e y > < v a l u e > < i n t > 1 1 4 < / i n t > < / v a l u e > < / i t e m > < / C o l u m n W i d t h s > < C o l u m n D i s p l a y I n d e x > < i t e m > < k e y > < s t r i n g > d a t e < / s t r i n g > < / k e y > < v a l u e > < i n t > 0 < / i n t > < / v a l u e > < / i t e m > < i t e m > < k e y > < s t r i n g > m m m   y y < / s t r i n g > < / k e y > < v a l u e > < i n t > 1 < / i n t > < / v a l u e > < / i t e m > < i t e m > < k e y > < s t r i n g > w e e k   n o 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a n u a l C a l c M o d e " > < C u s t o m C o n t e n t > < ! [ C D A T A [ F a l s e ] ] > < / C u s t o m C o n t e n t > < / G e m i n i > 
</file>

<file path=customXml/item24.xml>��< ? x m l   v e r s i o n = " 1 . 0 "   e n c o d i n g = " U T F - 1 6 " ? > < G e m i n i   x m l n s = " h t t p : / / g e m i n i / p i v o t c u s t o m i z a t i o n / T a b l e X M L _ f a c t _ b o o k i n g s _ c 3 b 5 7 2 f 8 - 8 a 2 0 - 4 d 7 4 - 8 8 0 7 - f e f a 1 8 1 e 2 7 d 2 " > < 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 1 2 8 < / i n t > < / v a l u e > < / i t e m > < i t e m > < k e y > < s t r i n g > p r o p e r t y _ i d < / s t r i n g > < / k e y > < v a l u e > < i n t > 1 3 4 < / i n t > < / v a l u e > < / i t e m > < i t e m > < k e y > < s t r i n g > b o o k i n g _ d a t e < / s t r i n g > < / k e y > < v a l u e > < i n t > 1 4 8 < / i n t > < / v a l u e > < / i t e m > < i t e m > < k e y > < s t r i n g > c h e c k _ i n _ d a t e < / s t r i n g > < / k e y > < v a l u e > < i n t > 1 5 3 < / i n t > < / v a l u e > < / i t e m > < i t e m > < k e y > < s t r i n g > c h e c k o u t _ d a t e < / s t r i n g > < / k e y > < v a l u e > < i n t > 1 5 5 < / i n t > < / v a l u e > < / i t e m > < i t e m > < k e y > < s t r i n g > n o _ g u e s t s < / s t r i n g > < / k e y > < v a l u e > < i n t > 1 2 2 < / i n t > < / v a l u e > < / i t e m > < i t e m > < k e y > < s t r i n g > r o o m _ c a t e g o r y < / s t r i n g > < / k e y > < v a l u e > < i n t > 1 6 1 < / i n t > < / v a l u e > < / i t e m > < i t e m > < k e y > < s t r i n g > b o o k i n g _ p l a t f o r m < / s t r i n g > < / k e y > < v a l u e > < i n t > 1 8 1 < / i n t > < / v a l u e > < / i t e m > < i t e m > < k e y > < s t r i n g > r a t i n g s _ g i v e n < / s t r i n g > < / k e y > < v a l u e > < i n t > 1 4 7 < / i n t > < / v a l u e > < / i t e m > < i t e m > < k e y > < s t r i n g > b o o k i n g _ s t a t u s < / s t r i n g > < / k e y > < v a l u e > < i n t > 1 6 1 < / i n t > < / v a l u e > < / i t e m > < i t e m > < k e y > < s t r i n g > r e v e n u e _ g e n e r a t e d < / s t r i n g > < / k e y > < v a l u e > < i n t > 1 9 3 < / i n t > < / v a l u e > < / i t e m > < i t e m > < k e y > < s t r i n g > r e v e n u e _ r e a l i z e d < / s t r i n g > < / k e y > < v a l u e > < i n t > 1 7 5 < / 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0 e 4 0 8 f b 9 - d 5 5 e - 4 e 4 a - a 6 5 9 - 7 7 0 f 5 d 6 0 c f a 8 " > < 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  % < / M e a s u r e N a m e > < D i s p l a y N a m e > N o   S h o w   r a t e   % < / D i s p l a y N a m e > < V i s i b l e > F a l s e < / V i s i b l e > < / i t e m > < i t e m > < M e a s u r e N a m e > B o o k i n g   %   b y   P l a t f o r m < / M e a s u r e N a m e > < D i s p l a y N a m e > B o o k i n g   %   b y   P l a t f o r m < / D i s p l a y N a m e > < V i s i b l e > F a l s e < / V i s i b l e > < / i t e m > < i t e m > < M e a s u r e N a m e > B o o k i n g   %   b y   R o o m   c l a s s < / M e a s u r e N a m e > < D i s p l a y N a m e > B o o k i n g   %   b y   R o o m   c l a s s < / D i s p l a y N a m e > < V i s i b l e > F a l s e < / V i s i b l e > < / i t e m > < i t e m > < M e a s u r e N a m e > A D R < / M e a s u r e N a m e > < D i s p l a y N a m e > A D R < / D i s p l a y N a m e > < V i s i b l e > F a l s e < / V i s i b l e > < / i t e m > < i t e m > < M e a s u r e N a m e > R e a l i s a t i o n < / M e a s u r e N a m e > < D i s p l a y N a m e > R e a l i s a t i o n < / D i s p l a y N a m e > < V i s i b l e > F a l s e < / V i s i b l e > < / i t e m > < i t e m > < M e a s u r e N a m e > D B R N < / M e a s u r e N a m e > < D i s p l a y N a m e > D B R N < / D i s p l a y N a m e > < V i s i b l e > F a l s e < / V i s i b l e > < / i t e m > < i t e m > < M e a s u r e N a m e > D S R N < / M e a s u r e N a m e > < D i s p l a y N a m e > D S R N < / D i s p l a y N a m e > < V i s i b l e > F a l s e < / V i s i b l e > < / i t e m > < i t e m > < M e a s u r e N a m e > R e v P A R < / M e a s u r e N a m e > < D i s p l a y N a m e > R e v P A R < / 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 A D R   W o w   c h a n g e   % < / M e a s u r e N a m e > < D i s p l a y N a m e > A D R 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C a l c u l a t e d F i e l d s > < S A H o s t H a s h > 0 < / S A H o s t H a s h > < G e m i n i F i e l d L i s t V i s i b l e > T r u e < / G e m i n i F i e l d L i s t V i s i b l e > < / S e t t i n g s > ] ] > < / C u s t o m C o n t e n t > < / G e m i n i > 
</file>

<file path=customXml/item26.xml>��< ? x m l   v e r s i o n = " 1 . 0 "   e n c o d i n g = " U T F - 1 6 " ? > < G e m i n i   x m l n s = " h t t p : / / g e m i n i / p i v o t c u s t o m i z a t i o n / S h o w H i d d e n " > < C u s t o m C o n t e n t > < ! [ C D A T A [ T r u e ] ] > < / C u s t o m C o n t e n t > < / G e m i n i > 
</file>

<file path=customXml/item27.xml>��< ? x m l   v e r s i o n = " 1 . 0 "   e n c o d i n g = " U T F - 1 6 " ? > < G e m i n i   x m l n s = " h t t p : / / g e m i n i / p i v o t c u s t o m i z a t i o n / C l i e n t W i n d o w X M L " > < C u s t o m C o n t e n t > < ! [ C D A T A [ f a c t _ b o o k i n g s _ c 3 b 5 7 2 f 8 - 8 a 2 0 - 4 d 7 4 - 8 8 0 7 - f e f a 1 8 1 e 2 7 d 2 ] ] > < / C u s t o m C o n t e n t > < / G e m i n i > 
</file>

<file path=customXml/item28.xml>��< ? x m l   v e r s i o n = " 1 . 0 "   e n c o d i n g = " U T F - 1 6 " ? > < G e m i n i   x m l n s = " h t t p : / / g e m i n i / p i v o t c u s t o m i z a t i o n / b c 9 a b 6 5 7 - a 0 a a - 4 8 9 e - b f 3 f - 3 a f 3 5 0 c e f 7 2 6 " > < 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  % < / M e a s u r e N a m e > < D i s p l a y N a m e > N o   S h o w   r a t e   % < / D i s p l a y N a m e > < V i s i b l e > F a l s e < / V i s i b l e > < / i t e m > < i t e m > < M e a s u r e N a m e > B o o k i n g   %   b y   P l a t f o r m < / M e a s u r e N a m e > < D i s p l a y N a m e > B o o k i n g   %   b y   P l a t f o r m < / D i s p l a y N a m e > < V i s i b l e > F a l s e < / V i s i b l e > < / i t e m > < i t e m > < M e a s u r e N a m e > B o o k i n g   %   b y   R o o m   c l a s s < / M e a s u r e N a m e > < D i s p l a y N a m e > B o o k i n g   %   b y   R o o m   c l a s s < / D i s p l a y N a m e > < V i s i b l e > F a l s e < / V i s i b l e > < / i t e m > < i t e m > < M e a s u r e N a m e > A D R < / M e a s u r e N a m e > < D i s p l a y N a m e > A D R < / D i s p l a y N a m e > < V i s i b l e > F a l s e < / V i s i b l e > < / i t e m > < i t e m > < M e a s u r e N a m e > R e a l i s a t i o n < / M e a s u r e N a m e > < D i s p l a y N a m e > R e a l i s a t i o n < / D i s p l a y N a m e > < V i s i b l e > F a l s e < / V i s i b l e > < / i t e m > < i t e m > < M e a s u r e N a m e > D B R N < / M e a s u r e N a m e > < D i s p l a y N a m e > D B R N < / D i s p l a y N a m e > < V i s i b l e > F a l s e < / V i s i b l e > < / i t e m > < i t e m > < M e a s u r e N a m e > D S R N < / M e a s u r e N a m e > < D i s p l a y N a m e > D S R N < / D i s p l a y N a m e > < V i s i b l e > F a l s e < / V i s i b l e > < / i t e m > < i t e m > < M e a s u r e N a m e > R e v P A R < / M e a s u r e N a m e > < D i s p l a y N a m e > R e v P A R < / 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 A D R   W o w   c h a n g e   % < / M e a s u r e N a m e > < D i s p l a y N a m e > A D R 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C a l c u l a t e d F i e l d s > < S A H o s t H a s h > 0 < / S A H o s t H a s h > < G e m i n i F i e l d L i s t V i s i b l e > T r u e < / G e m i n i F i e l d L i s t V i s i b l e > < / S e t t i n g s > ] ] > < / C u s t o m C o n t e n t > < / G e m i n i > 
</file>

<file path=customXml/item29.xml>��< ? x m l   v e r s i o n = " 1 . 0 "   e n c o d i n g = " U T F - 1 6 " ? > < G e m i n i   x m l n s = " h t t p : / / g e m i n i / p i v o t c u s t o m i z a t i o n / 7 6 a 6 8 6 4 3 - 8 8 a 1 - 4 8 6 a - b 2 4 3 - e 1 8 6 2 3 f e a e b 3 " > < 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  % < / M e a s u r e N a m e > < D i s p l a y N a m e > N o   S h o w   r a t e   % < / D i s p l a y N a m e > < V i s i b l e > F a l s e < / V i s i b l e > < / i t e m > < i t e m > < M e a s u r e N a m e > B o o k i n g   %   b y   P l a t f o r m < / M e a s u r e N a m e > < D i s p l a y N a m e > B o o k i n g   %   b y   P l a t f o r m < / D i s p l a y N a m e > < V i s i b l e > F a l s e < / V i s i b l e > < / i t e m > < i t e m > < M e a s u r e N a m e > B o o k i n g   %   b y   R o o m   c l a s s < / M e a s u r e N a m e > < D i s p l a y N a m e > B o o k i n g   %   b y   R o o m   c l a s s < / D i s p l a y N a m e > < V i s i b l e > F a l s e < / V i s i b l e > < / i t e m > < i t e m > < M e a s u r e N a m e > A D R < / M e a s u r e N a m e > < D i s p l a y N a m e > A D R < / D i s p l a y N a m e > < V i s i b l e > F a l s e < / V i s i b l e > < / i t e m > < i t e m > < M e a s u r e N a m e > R e a l i s a t i o n < / M e a s u r e N a m e > < D i s p l a y N a m e > R e a l i s a t i o n < / D i s p l a y N a m e > < V i s i b l e > F a l s e < / V i s i b l e > < / i t e m > < i t e m > < M e a s u r e N a m e > D B R N < / M e a s u r e N a m e > < D i s p l a y N a m e > D B R N < / D i s p l a y N a m e > < V i s i b l e > F a l s e < / V i s i b l e > < / i t e m > < i t e m > < M e a s u r e N a m e > D S R N < / M e a s u r e N a m e > < D i s p l a y N a m e > D S R N < / D i s p l a y N a m e > < V i s i b l e > F a l s e < / V i s i b l e > < / i t e m > < i t e m > < M e a s u r e N a m e > R e v P A R < / M e a s u r e N a m e > < D i s p l a y N a m e > R e v P A R < / 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 A D R   W o w   c h a n g e   % < / M e a s u r e N a m e > < D i s p l a y N a m e > A D R 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C a l c u l a t e d F i e l d s > < S A H o s t H a s h > 0 < / S A H o s t H a s h > < G e m i n i F i e l d L i s t V i s i b l e > T r u e < / G e m i n i F i e l d L i s t V i s i b l e > < / S e t t i n g s > ] ] > < / C u s t o m C o n t e n t > < / G e m i n i > 
</file>

<file path=customXml/item3.xml>��< ? x m l   v e r s i o n = " 1 . 0 "   e n c o d i n g = " U T F - 1 6 " ? > < G e m i n i   x m l n s = " h t t p : / / g e m i n i / p i v o t c u s t o m i z a t i o n / T a b l e X M L _ d i m _ d a t e _ 9 9 0 2 c 1 2 b - c 7 7 4 - 4 4 9 3 - 9 0 e 2 - d b 1 a 2 3 7 6 3 8 3 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 2 0 6 < / i n t > < / v a l u e > < / i t e m > < i t e m > < k e y > < s t r i n g > m m m   y y < / s t r i n g > < / k e y > < v a l u e > < i n t > 1 9 1 < / i n t > < / v a l u e > < / i t e m > < i t e m > < k e y > < s t r i n g > w e e k   n o < / s t r i n g > < / k e y > < v a l u e > < i n t > 1 0 8 < / i n t > < / v a l u e > < / i t e m > < i t e m > < k e y > < s t r i n g > d a y _ t y p e < / s t r i n g > < / k e y > < v a l u e > < i n t > 1 1 4 < / i n t > < / v a l u e > < / i t e m > < / C o l u m n W i d t h s > < C o l u m n D i s p l a y I n d e x > < i t e m > < k e y > < s t r i n g > d a t e < / s t r i n g > < / k e y > < v a l u e > < i n t > 0 < / i n t > < / v a l u e > < / i t e m > < i t e m > < k e y > < s t r i n g > m m m   y y < / s t r i n g > < / k e y > < v a l u e > < i n t > 1 < / i n t > < / v a l u e > < / i t e m > < i t e m > < k e y > < s t r i n g > w e e k   n o 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a c 8 3 c 2 2 4 - a d 8 c - 4 1 6 7 - b 1 7 5 - f 3 1 c b 3 3 c d f 0 a " > < 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  % < / M e a s u r e N a m e > < D i s p l a y N a m e > N o   S h o w   r a t e   % < / D i s p l a y N a m e > < V i s i b l e > F a l s e < / V i s i b l e > < / i t e m > < i t e m > < M e a s u r e N a m e > B o o k i n g   %   b y   P l a t f o r m < / M e a s u r e N a m e > < D i s p l a y N a m e > B o o k i n g   %   b y   P l a t f o r m < / D i s p l a y N a m e > < V i s i b l e > F a l s e < / V i s i b l e > < / i t e m > < i t e m > < M e a s u r e N a m e > B o o k i n g   %   b y   R o o m   c l a s s < / M e a s u r e N a m e > < D i s p l a y N a m e > B o o k i n g   %   b y   R o o m   c l a s s < / D i s p l a y N a m e > < V i s i b l e > F a l s e < / V i s i b l e > < / i t e m > < i t e m > < M e a s u r e N a m e > A D R < / M e a s u r e N a m e > < D i s p l a y N a m e > A D R < / D i s p l a y N a m e > < V i s i b l e > F a l s e < / V i s i b l e > < / i t e m > < i t e m > < M e a s u r e N a m e > R e a l i s a t i o n < / M e a s u r e N a m e > < D i s p l a y N a m e > R e a l i s a t i o n < / D i s p l a y N a m e > < V i s i b l e > F a l s e < / V i s i b l e > < / i t e m > < i t e m > < M e a s u r e N a m e > D B R N < / M e a s u r e N a m e > < D i s p l a y N a m e > D B R N < / D i s p l a y N a m e > < V i s i b l e > F a l s e < / V i s i b l e > < / i t e m > < i t e m > < M e a s u r e N a m e > D S R N < / M e a s u r e N a m e > < D i s p l a y N a m e > D S R N < / D i s p l a y N a m e > < V i s i b l e > F a l s e < / V i s i b l e > < / i t e m > < i t e m > < M e a s u r e N a m e > R e v P A R < / M e a s u r e N a m e > < D i s p l a y N a m e > R e v P A R < / 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 A D R   W o w   c h a n g e   % < / M e a s u r e N a m e > < D i s p l a y N a m e > A D R 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C a l c u l a t e d F i e l d s > < S A H o s t H a s h > 0 < / S A H o s t H a s h > < G e m i n i F i e l d L i s t V i s i b l e > T r u e < / G e m i n i F i e l d L i s t V i s i b l e > < / S e t t i n g s > ] ] > < / C u s t o m C o n t e n t > < / G e m i n i > 
</file>

<file path=customXml/item32.xml>��< ? x m l   v e r s i o n = " 1 . 0 "   e n c o d i n g = " U T F - 1 6 " ? > < G e m i n i   x m l n s = " h t t p : / / g e m i n i / p i v o t c u s t o m i z a t i o n / 0 d 8 8 f a a 5 - 7 1 9 8 - 4 1 f 8 - 8 5 b a - 8 e 9 3 9 e 4 5 8 a e 9 " > < 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  % < / M e a s u r e N a m e > < D i s p l a y N a m e > N o   S h o w   r a t e   % < / D i s p l a y N a m e > < V i s i b l e > F a l s e < / V i s i b l e > < / i t e m > < i t e m > < M e a s u r e N a m e > B o o k i n g   %   b y   P l a t f o r m < / M e a s u r e N a m e > < D i s p l a y N a m e > B o o k i n g   %   b y   P l a t f o r m < / D i s p l a y N a m e > < V i s i b l e > F a l s e < / V i s i b l e > < / i t e m > < i t e m > < M e a s u r e N a m e > B o o k i n g   %   b y   R o o m   c l a s s < / M e a s u r e N a m e > < D i s p l a y N a m e > B o o k i n g   %   b y   R o o m   c l a s s < / D i s p l a y N a m e > < V i s i b l e > F a l s e < / V i s i b l e > < / i t e m > < i t e m > < M e a s u r e N a m e > A D R < / M e a s u r e N a m e > < D i s p l a y N a m e > A D R < / D i s p l a y N a m e > < V i s i b l e > F a l s e < / V i s i b l e > < / i t e m > < i t e m > < M e a s u r e N a m e > R e a l i s a t i o n < / M e a s u r e N a m e > < D i s p l a y N a m e > R e a l i s a t i o n < / D i s p l a y N a m e > < V i s i b l e > F a l s e < / V i s i b l e > < / i t e m > < i t e m > < M e a s u r e N a m e > D B R N < / M e a s u r e N a m e > < D i s p l a y N a m e > D B R N < / D i s p l a y N a m e > < V i s i b l e > F a l s e < / V i s i b l e > < / i t e m > < i t e m > < M e a s u r e N a m e > D S R N < / M e a s u r e N a m e > < D i s p l a y N a m e > D S R N < / D i s p l a y N a m e > < V i s i b l e > F a l s e < / V i s i b l e > < / i t e m > < i t e m > < M e a s u r e N a m e > R e v P A R < / M e a s u r e N a m e > < D i s p l a y N a m e > R e v P A R < / 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 A D R   W o w   c h a n g e   % < / M e a s u r e N a m e > < D i s p l a y N a m e > A D R 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C a l c u l a t e d F i e l d s > < S A H o s t H a s h > 0 < / S A H o s t H a s h > < G e m i n i F i e l d L i s t V i s i b l e > T r u e < / G e m i n i F i e l d L i s t V i s i b l e > < / S e t t i n g s > ] ] > < / C u s t o m C o n t e n t > < / G e m i n i > 
</file>

<file path=customXml/item33.xml>��< ? x m l   v e r s i o n = " 1 . 0 "   e n c o d i n g = " U T F - 1 6 " ? > < G e m i n i   x m l n s = " h t t p : / / g e m i n i / p i v o t c u s t o m i z a t i o n / T a b l e X M L _ d i m _ r o o m s _ 8 c f 6 6 7 a f - 2 6 c b - 4 d 4 9 - a b 0 0 - 7 f c 5 d e 6 2 f 5 c 1 " > < 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 1 0 8 < / i n t > < / v a l u e > < / i t e m > < i t e m > < k e y > < s t r i n g > r o o m _ c l a s s < / s t r i n g > < / k e y > < v a l u e > < i n t > 1 3 1 < / 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d i m _ d a t e _ 9 9 0 2 c 1 2 b - c 7 7 4 - 4 4 9 3 - 9 0 e 2 - d b 1 a 2 3 7 6 3 8 3 1 , d i m _ h o t e l s _ c b 7 c 4 0 c 7 - f e f 5 - 4 6 1 c - a c 0 5 - d 9 b 6 8 6 f a 5 8 6 0 , d i m _ r o o m s _ 8 c f 6 6 7 a f - 2 6 c b - 4 d 4 9 - a b 0 0 - 7 f c 5 d e 6 2 f 5 c 1 , f a c t _ a g g r e g a t e d _ b o o k i n g s _ e 7 0 b 2 6 6 0 - f 1 3 3 - 4 c 9 1 - 9 f c 9 - f 8 7 a 6 2 3 1 0 9 3 6 , f a c t _ b o o k i n g s _ c 3 b 5 7 2 f 8 - 8 a 2 0 - 4 d 7 4 - 8 8 0 7 - f e f a 1 8 1 e 2 7 d 2 , d i m _ d a t e _ s t a y _ 6 c 7 8 8 a a 9 - c 5 6 4 - 4 a 8 5 - 8 3 7 3 - 3 b 7 0 4 9 8 e 1 4 7 2 , d i m _ d a t e _ b o o k _ f c b d c 6 e 4 - f 6 7 e - 4 0 b 3 - 9 9 0 1 - 5 e 7 0 c b 3 2 a e 3 d ] ] > < / C u s t o m C o n t e n t > < / G e m i n i > 
</file>

<file path=customXml/item5.xml>��< ? x m l   v e r s i o n = " 1 . 0 "   e n c o d i n g = " U T F - 1 6 " ? > < G e m i n i   x m l n s = " h t t p : / / g e m i n i / p i v o t c u s t o m i z a t i o n / 7 c e 8 6 a 0 0 - 5 d 7 e - 4 9 0 b - 9 9 0 b - 9 1 2 8 d a 8 1 0 f 2 3 " > < 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  % < / M e a s u r e N a m e > < D i s p l a y N a m e > N o   S h o w   r a t e   % < / D i s p l a y N a m e > < V i s i b l e > F a l s e < / V i s i b l e > < / i t e m > < i t e m > < M e a s u r e N a m e > B o o k i n g   %   b y   P l a t f o r m < / M e a s u r e N a m e > < D i s p l a y N a m e > B o o k i n g   %   b y   P l a t f o r m < / D i s p l a y N a m e > < V i s i b l e > F a l s e < / V i s i b l e > < / i t e m > < i t e m > < M e a s u r e N a m e > B o o k i n g   %   b y   R o o m   c l a s s < / M e a s u r e N a m e > < D i s p l a y N a m e > B o o k i n g   %   b y   R o o m   c l a s s < / D i s p l a y N a m e > < V i s i b l e > F a l s e < / V i s i b l e > < / i t e m > < i t e m > < M e a s u r e N a m e > A D R < / M e a s u r e N a m e > < D i s p l a y N a m e > A D R < / D i s p l a y N a m e > < V i s i b l e > F a l s e < / V i s i b l e > < / i t e m > < i t e m > < M e a s u r e N a m e > R e a l i s a t i o n < / M e a s u r e N a m e > < D i s p l a y N a m e > R e a l i s a t i o n < / D i s p l a y N a m e > < V i s i b l e > F a l s e < / V i s i b l e > < / i t e m > < i t e m > < M e a s u r e N a m e > D B R N < / M e a s u r e N a m e > < D i s p l a y N a m e > D B R N < / D i s p l a y N a m e > < V i s i b l e > F a l s e < / V i s i b l e > < / i t e m > < i t e m > < M e a s u r e N a m e > D S R N < / M e a s u r e N a m e > < D i s p l a y N a m e > D S R N < / D i s p l a y N a m e > < V i s i b l e > F a l s e < / V i s i b l e > < / i t e m > < i t e m > < M e a s u r e N a m e > R e v P A R < / M e a s u r e N a m e > < D i s p l a y N a m e > R e v P A R < / 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 A D R   W o w   c h a n g e   % < / M e a s u r e N a m e > < D i s p l a y N a m e > A D R 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C a l c u l a t e d F i e l d s > < S A H o s t H a s h > 0 < / S A H o s t H a s h > < G e m i n i F i e l d L i s t V i s i b l e > T r u e < / G e m i n i F i e l d L i s t V i s i b l e > < / S e t t i n g 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 f a c t _ a g g r e g a t e d _ b o o k i n g s 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 d i m _ d a t e _ b o o k 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 d i m _ d a t e _ b o o k 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 d i m _ d a t e _ s t a y 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 d i m _ d a t e _ s t a y 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 C o l u m n s \ m m m   y y   ( M o n t h   I n d e x ) < / K e y > < / a : K e y > < a : V a l u e   i : t y p e = " T a b l e W i d g e t B a s e V i e w S t a t e " / > < / a : K e y V a l u e O f D i a g r a m O b j e c t K e y a n y T y p e z b w N T n L X > < a : K e y V a l u e O f D i a g r a m O b j e c t K e y a n y T y p e z b w N T n L X > < a : K e y > < K e y > C o l u m n s \ m m m   y y 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M e a s u r e D i a g r a m S a n d b o x A d a p t e r " > < T a b l e N a m e > f a c t _ a g g r e g a t e d _ b o o k i n g s 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V i e w S t a t e s > < / D i a g r a m M a n a g e r . S e r i a l i z a b l e D i a g r a m > < D i a g r a m M a n a g e r . S e r i a l i z a b l e D i a g r a m > < A d a p t e r   i : t y p e = " M e a s u r e D i a g r a m S a n d b o x A d a p t e r " > < T a b l e N a m e > d i m _ h o t e l s 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 o f   d a y s < / K e y > < / D i a g r a m O b j e c t K e y > < D i a g r a m O b j e c t K e y > < K e y > M e a s u r e s \ N o   o f   d a y s \ T a g I n f o \ F o r m u l a < / K e y > < / D i a g r a m O b j e c t K e y > < D i a g r a m O b j e c t K e y > < K e y > M e a s u r e s \ N o   o f   d a y s \ T a g I n f o \ V a l u e < / K e y > < / D i a g r a m O b j e c t K e y > < D i a g r a m O b j e c t K e y > < K e y > M e a s u r e s \ R e v e n u e   W o W   c h a n g e   % < / K e y > < / D i a g r a m O b j e c t K e y > < D i a g r a m O b j e c t K e y > < K e y > M e a s u r e s \ R e v e n u e   W o W   c h a n g e   % \ T a g I n f o \ F o r m u l a < / K e y > < / D i a g r a m O b j e c t K e y > < D i a g r a m O b j e c t K e y > < K e y > M e a s u r e s \ R e v e n u e   W o W   c h a n g e   % \ T a g I n f o \ S e m a n t i c   E r r o r < / K e y > < / D i a g r a m O b j e c t K e y > < D i a g r a m O b j e c t K e y > < K e y > M e a s u r e s \ O c c u p a n c y   W o W   c h a n g e   % < / K e y > < / D i a g r a m O b j e c t K e y > < D i a g r a m O b j e c t K e y > < K e y > M e a s u r e s \ O c c u p a n c y   W o W   c h a n g e   % \ T a g I n f o \ F o r m u l a < / K e y > < / D i a g r a m O b j e c t K e y > < D i a g r a m O b j e c t K e y > < K e y > M e a s u r e s \ O c c u p a n c y   W o W   c h a n g e   % \ T a g I n f o \ S e m a n t i c   E r r o r < / K e y > < / D i a g r a m O b j e c t K e y > < D i a g r a m O b j e c t K e y > < K e y > M e a s u r e s \ A D R   W o w   c h a n g e   % < / K e y > < / D i a g r a m O b j e c t K e y > < D i a g r a m O b j e c t K e y > < K e y > M e a s u r e s \ A D R   W o w   c h a n g e   % \ T a g I n f o \ F o r m u l a < / K e y > < / D i a g r a m O b j e c t K e y > < D i a g r a m O b j e c t K e y > < K e y > M e a s u r e s \ A D R   W o w   c h a n g e   % \ T a g I n f o \ S e m a n t i c   E r r o r < / K e y > < / D i a g r a m O b j e c t K e y > < D i a g r a m O b j e c t K e y > < K e y > M e a s u r e s \ R e v p a r   W o W   c h a n g e   % < / K e y > < / D i a g r a m O b j e c t K e y > < D i a g r a m O b j e c t K e y > < K e y > M e a s u r e s \ R e v p a r   W o W   c h a n g e   % \ T a g I n f o \ F o r m u l a < / K e y > < / D i a g r a m O b j e c t K e y > < D i a g r a m O b j e c t K e y > < K e y > M e a s u r e s \ R e v p a r   W o W   c h a n g e   % \ T a g I n f o \ S e m a n t i c   E r r o r < / K e y > < / D i a g r a m O b j e c t K e y > < D i a g r a m O b j e c t K e y > < K e y > M e a s u r e s \ R e a l i s a t i o n   W o W   c h a n g e   % < / K e y > < / D i a g r a m O b j e c t K e y > < D i a g r a m O b j e c t K e y > < K e y > M e a s u r e s \ R e a l i s a t i o n   W o W   c h a n g e   % \ T a g I n f o \ F o r m u l a < / K e y > < / D i a g r a m O b j e c t K e y > < D i a g r a m O b j e c t K e y > < K e y > M e a s u r e s \ R e a l i s a t i o n   W o W   c h a n g e   % \ T a g I n f o \ S e m a n t i c   E r r o r < / K e y > < / D i a g r a m O b j e c t K e y > < D i a g r a m O b j e c t K e y > < K e y > M e a s u r e s \ D S R N   W o W   c h a n g e   % < / K e y > < / D i a g r a m O b j e c t K e y > < D i a g r a m O b j e c t K e y > < K e y > M e a s u r e s \ D S R N   W o W   c h a n g e   % \ T a g I n f o \ F o r m u l a < / K e y > < / D i a g r a m O b j e c t K e y > < D i a g r a m O b j e c t K e y > < K e y > M e a s u r e s \ D S R N   W o W   c h a n g e   % \ T a g I n f o \ S e m a n t i c   E r r o r < / K e y > < / D i a g r a m O b j e c t K e y > < D i a g r a m O b j e c t K e y > < K e y > C o l u m n s \ d a t e < / K e y > < / D i a g r a m O b j e c t K e y > < D i a g r a m O b j e c t K e y > < K e y > C o l u m n s \ m m m   y y < / K e y > < / D i a g r a m O b j e c t K e y > < D i a g r a m O b j e c t K e y > < K e y > C o l u m n s \ w e e k   n o < / K e y > < / D i a g r a m O b j e c t K e y > < D i a g r a m O b j e c t K e y > < K e y > C o l u m n s \ d a y _ t y p e 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 o f   d a y s < / K e y > < / a : K e y > < a : V a l u e   i : t y p e = " M e a s u r e G r i d N o d e V i e w S t a t e " > < L a y e d O u t > t r u e < / L a y e d O u t > < / a : V a l u e > < / a : K e y V a l u e O f D i a g r a m O b j e c t K e y a n y T y p e z b w N T n L X > < a : K e y V a l u e O f D i a g r a m O b j e c t K e y a n y T y p e z b w N T n L X > < a : K e y > < K e y > M e a s u r e s \ N o   o f   d a y s \ T a g I n f o \ F o r m u l a < / K e y > < / a : K e y > < a : V a l u e   i : t y p e = " M e a s u r e G r i d V i e w S t a t e I D i a g r a m T a g A d d i t i o n a l I n f o " / > < / a : K e y V a l u e O f D i a g r a m O b j e c t K e y a n y T y p e z b w N T n L X > < a : K e y V a l u e O f D i a g r a m O b j e c t K e y a n y T y p e z b w N T n L X > < a : K e y > < K e y > M e a s u r e s \ N o   o f   d a y s \ T a g I n f o \ V a l u e < / K e y > < / a : K e y > < a : V a l u e   i : t y p e = " M e a s u r e G r i d V i e w S t a t e I D i a g r a m T a g A d d i t i o n a l I n f o " / > < / a : K e y V a l u e O f D i a g r a m O b j e c t K e y a n y T y p e z b w N T n L X > < a : K e y V a l u e O f D i a g r a m O b j e c t K e y a n y T y p e z b w N T n L X > < a : K e y > < K e y > M e a s u r e s \ R e v e n u e   W o W   c h a n g e   % < / K e y > < / a : K e y > < a : V a l u e   i : t y p e = " M e a s u r e G r i d N o d e V i e w S t a t e " > < L a y e d O u t > t r u e < / L a y e d O u t > < R o w > 1 < / R o w > < / a : V a l u e > < / a : K e y V a l u e O f D i a g r a m O b j e c t K e y a n y T y p e z b w N T n L X > < a : K e y V a l u e O f D i a g r a m O b j e c t K e y a n y T y p e z b w N T n L X > < a : K e y > < K e y > M e a s u r e s \ R e v e n u e   W o W   c h a n g e   % \ T a g I n f o \ F o r m u l a < / K e y > < / a : K e y > < a : V a l u e   i : t y p e = " M e a s u r e G r i d V i e w S t a t e I D i a g r a m T a g A d d i t i o n a l I n f o " / > < / a : K e y V a l u e O f D i a g r a m O b j e c t K e y a n y T y p e z b w N T n L X > < a : K e y V a l u e O f D i a g r a m O b j e c t K e y a n y T y p e z b w N T n L X > < a : K e y > < K e y > M e a s u r e s \ R e v e n u e   W o W   c h a n g e   % \ T a g I n f o \ S e m a n t i c   E r r o r < / K e y > < / a : K e y > < a : V a l u e   i : t y p e = " M e a s u r e G r i d V i e w S t a t e I D i a g r a m T a g A d d i t i o n a l I n f o " / > < / a : K e y V a l u e O f D i a g r a m O b j e c t K e y a n y T y p e z b w N T n L X > < a : K e y V a l u e O f D i a g r a m O b j e c t K e y a n y T y p e z b w N T n L X > < a : K e y > < K e y > M e a s u r e s \ O c c u p a n c y   W o W   c h a n g e   % < / K e y > < / a : K e y > < a : V a l u e   i : t y p e = " M e a s u r e G r i d N o d e V i e w S t a t e " > < L a y e d O u t > t r u e < / L a y e d O u t > < R o w > 2 < / R o w > < / a : V a l u e > < / a : K e y V a l u e O f D i a g r a m O b j e c t K e y a n y T y p e z b w N T n L X > < a : K e y V a l u e O f D i a g r a m O b j e c t K e y a n y T y p e z b w N T n L X > < a : K e y > < K e y > M e a s u r e s \ O c c u p a n c y   W o W   c h a n g e   % \ T a g I n f o \ F o r m u l a < / K e y > < / a : K e y > < a : V a l u e   i : t y p e = " M e a s u r e G r i d V i e w S t a t e I D i a g r a m T a g A d d i t i o n a l I n f o " / > < / a : K e y V a l u e O f D i a g r a m O b j e c t K e y a n y T y p e z b w N T n L X > < a : K e y V a l u e O f D i a g r a m O b j e c t K e y a n y T y p e z b w N T n L X > < a : K e y > < K e y > M e a s u r e s \ O c c u p a n c y   W o W   c h a n g e   % \ T a g I n f o \ S e m a n t i c   E r r o r < / K e y > < / a : K e y > < a : V a l u e   i : t y p e = " M e a s u r e G r i d V i e w S t a t e I D i a g r a m T a g A d d i t i o n a l I n f o " / > < / a : K e y V a l u e O f D i a g r a m O b j e c t K e y a n y T y p e z b w N T n L X > < a : K e y V a l u e O f D i a g r a m O b j e c t K e y a n y T y p e z b w N T n L X > < a : K e y > < K e y > M e a s u r e s \ A D R   W o w   c h a n g e   % < / K e y > < / a : K e y > < a : V a l u e   i : t y p e = " M e a s u r e G r i d N o d e V i e w S t a t e " > < L a y e d O u t > t r u e < / L a y e d O u t > < R o w > 3 < / R o w > < / a : V a l u e > < / a : K e y V a l u e O f D i a g r a m O b j e c t K e y a n y T y p e z b w N T n L X > < a : K e y V a l u e O f D i a g r a m O b j e c t K e y a n y T y p e z b w N T n L X > < a : K e y > < K e y > M e a s u r e s \ A D R   W o w   c h a n g e   % \ T a g I n f o \ F o r m u l a < / K e y > < / a : K e y > < a : V a l u e   i : t y p e = " M e a s u r e G r i d V i e w S t a t e I D i a g r a m T a g A d d i t i o n a l I n f o " / > < / a : K e y V a l u e O f D i a g r a m O b j e c t K e y a n y T y p e z b w N T n L X > < a : K e y V a l u e O f D i a g r a m O b j e c t K e y a n y T y p e z b w N T n L X > < a : K e y > < K e y > M e a s u r e s \ A D R   W o w   c h a n g e   % \ T a g I n f o \ S e m a n t i c   E r r o r < / K e y > < / a : K e y > < a : V a l u e   i : t y p e = " M e a s u r e G r i d V i e w S t a t e I D i a g r a m T a g A d d i t i o n a l I n f o " / > < / a : K e y V a l u e O f D i a g r a m O b j e c t K e y a n y T y p e z b w N T n L X > < a : K e y V a l u e O f D i a g r a m O b j e c t K e y a n y T y p e z b w N T n L X > < a : K e y > < K e y > M e a s u r e s \ R e v p a r   W o W   c h a n g e   % < / K e y > < / a : K e y > < a : V a l u e   i : t y p e = " M e a s u r e G r i d N o d e V i e w S t a t e " > < L a y e d O u t > t r u e < / L a y e d O u t > < R o w > 4 < / R o w > < / a : V a l u e > < / a : K e y V a l u e O f D i a g r a m O b j e c t K e y a n y T y p e z b w N T n L X > < a : K e y V a l u e O f D i a g r a m O b j e c t K e y a n y T y p e z b w N T n L X > < a : K e y > < K e y > M e a s u r e s \ R e v p a r   W o W   c h a n g e   % \ T a g I n f o \ F o r m u l a < / K e y > < / a : K e y > < a : V a l u e   i : t y p e = " M e a s u r e G r i d V i e w S t a t e I D i a g r a m T a g A d d i t i o n a l I n f o " / > < / a : K e y V a l u e O f D i a g r a m O b j e c t K e y a n y T y p e z b w N T n L X > < a : K e y V a l u e O f D i a g r a m O b j e c t K e y a n y T y p e z b w N T n L X > < a : K e y > < K e y > M e a s u r e s \ R e v p a r   W o W   c h a n g e   % \ T a g I n f o \ S e m a n t i c   E r r o r < / K e y > < / a : K e y > < a : V a l u e   i : t y p e = " M e a s u r e G r i d V i e w S t a t e I D i a g r a m T a g A d d i t i o n a l I n f o " / > < / a : K e y V a l u e O f D i a g r a m O b j e c t K e y a n y T y p e z b w N T n L X > < a : K e y V a l u e O f D i a g r a m O b j e c t K e y a n y T y p e z b w N T n L X > < a : K e y > < K e y > M e a s u r e s \ R e a l i s a t i o n   W o W   c h a n g e   % < / K e y > < / a : K e y > < a : V a l u e   i : t y p e = " M e a s u r e G r i d N o d e V i e w S t a t e " > < L a y e d O u t > t r u e < / L a y e d O u t > < R o w > 5 < / R o w > < / a : V a l u e > < / a : K e y V a l u e O f D i a g r a m O b j e c t K e y a n y T y p e z b w N T n L X > < a : K e y V a l u e O f D i a g r a m O b j e c t K e y a n y T y p e z b w N T n L X > < a : K e y > < K e y > M e a s u r e s \ R e a l i s a t i o n   W o W   c h a n g e   % \ T a g I n f o \ F o r m u l a < / K e y > < / a : K e y > < a : V a l u e   i : t y p e = " M e a s u r e G r i d V i e w S t a t e I D i a g r a m T a g A d d i t i o n a l I n f o " / > < / a : K e y V a l u e O f D i a g r a m O b j e c t K e y a n y T y p e z b w N T n L X > < a : K e y V a l u e O f D i a g r a m O b j e c t K e y a n y T y p e z b w N T n L X > < a : K e y > < K e y > M e a s u r e s \ R e a l i s a t i o n   W o W   c h a n g e   % \ T a g I n f o \ S e m a n t i c   E r r o r < / K e y > < / a : K e y > < a : V a l u e   i : t y p e = " M e a s u r e G r i d V i e w S t a t e I D i a g r a m T a g A d d i t i o n a l I n f o " / > < / a : K e y V a l u e O f D i a g r a m O b j e c t K e y a n y T y p e z b w N T n L X > < a : K e y V a l u e O f D i a g r a m O b j e c t K e y a n y T y p e z b w N T n L X > < a : K e y > < K e y > M e a s u r e s \ D S R N   W o W   c h a n g e   % < / K e y > < / a : K e y > < a : V a l u e   i : t y p e = " M e a s u r e G r i d N o d e V i e w S t a t e " > < L a y e d O u t > t r u e < / L a y e d O u t > < R o w > 6 < / R o w > < / a : V a l u e > < / a : K e y V a l u e O f D i a g r a m O b j e c t K e y a n y T y p e z b w N T n L X > < a : K e y V a l u e O f D i a g r a m O b j e c t K e y a n y T y p e z b w N T n L X > < a : K e y > < K e y > M e a s u r e s \ D S R N   W o W   c h a n g e   % \ T a g I n f o \ F o r m u l a < / K e y > < / a : K e y > < a : V a l u e   i : t y p e = " M e a s u r e G r i d V i e w S t a t e I D i a g r a m T a g A d d i t i o n a l I n f o " / > < / a : K e y V a l u e O f D i a g r a m O b j e c t K e y a n y T y p e z b w N T n L X > < a : K e y V a l u e O f D i a g r a m O b j e c t K e y a n y T y p e z b w N T n L X > < a : K e y > < K e y > M e a s u r e s \ D S R N   W o W   c h a n g e   % \ T a g I n f o \ S e m a n t i c   E r r o r < / 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 C o l u m n s \ m m m   y y < / K e y > < / a : K e y > < a : V a l u e   i : t y p e = " M e a s u r e G r i d N o d e V i e w S t a t e " > < C o l u m n > 1 < / C o l u m n > < L a y e d O u t > t r u e < / L a y e d O u t > < / a : V a l u e > < / a : K e y V a l u e O f D i a g r a m O b j e c t K e y a n y T y p e z b w N T n L X > < a : K e y V a l u e O f D i a g r a m O b j e c t K e y a n y T y p e z b w N T n L X > < a : K e y > < K e y > C o l u m n s \ w e e k   n o < / K e y > < / a : K e y > < a : V a l u e   i : t y p e = " M e a s u r e G r i d N o d e V i e w S t a t e " > < C o l u m n > 2 < / C o l u m n > < L a y e d O u t > t r u e < / L a y e d O u t > < / a : V a l u e > < / a : K e y V a l u e O f D i a g r a m O b j e c t K e y a n y T y p e z b w N T n L X > < a : K e y V a l u e O f D i a g r a m O b j e c t K e y a n y T y p e z b w N T n L X > < a : K e y > < K e y > C o l u m n s \ d a y _ t y p e < / K e y > < / a : K e y > < a : V a l u e   i : t y p e = " M e a s u r e G r i d N o d e V i e w S t a t e " > < C o l u m n > 3 < / C o l u m n > < L a y e d O u t > t r u e < / L a y e d O u t > < / a : V a l u e > < / a : K e y V a l u e O f D i a g r a m O b j e c t K e y a n y T y p e z b w N T n L X > < / V i e w S t a t e s > < / D i a g r a m M a n a g e r . S e r i a l i z a b l e D i a g r a m > < 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 M e a s u r e s \ T o t a l   B o o k i n g s < / K e y > < / D i a g r a m O b j e c t K e y > < D i a g r a m O b j e c t K e y > < K e y > M e a s u r e s \ T o t a l   B o o k i n g s \ T a g I n f o \ F o r m u l a < / K e y > < / D i a g r a m O b j e c t K e y > < D i a g r a m O b j e c t K e y > < K e y > M e a s u r e s \ T o t a l   B o o k i n g s \ T a g I n f o \ V a l u e < / K e y > < / D i a g r a m O b j e c t K e y > < D i a g r a m O b j e c t K e y > < K e y > M e a s u r e s \ A v e r a g e   R a t i n g < / K e y > < / D i a g r a m O b j e c t K e y > < D i a g r a m O b j e c t K e y > < K e y > M e a s u r e s \ A v e r a g e   R a t i n g \ T a g I n f o \ F o r m u l a < / K e y > < / D i a g r a m O b j e c t K e y > < D i a g r a m O b j e c t K e y > < K e y > M e a s u r e s \ A v e r a g e   R a t i n g \ T a g I n f o \ S e m a n t i c   E r r o r < / K e y > < / D i a g r a m O b j e c t K e y > < D i a g r a m O b j e c t K e y > < K e y > M e a s u r e s \ T o t a l   c a n c e l l e d   b o o k i n g s < / K e y > < / D i a g r a m O b j e c t K e y > < D i a g r a m O b j e c t K e y > < K e y > M e a s u r e s \ T o t a l   c a n c e l l e d   b o o k i n g s \ T a g I n f o \ F o r m u l a < / K e y > < / D i a g r a m O b j e c t K e y > < D i a g r a m O b j e c t K e y > < K e y > M e a s u r e s \ T o t a l   c a n c e l l e d   b o o k i n g s \ T a g I n f o \ V a l u e < / K e y > < / D i a g r a m O b j e c t K e y > < D i a g r a m O b j e c t K e y > < K e y > M e a s u r e s \ C a n c e l l a t i o n   % < / K e y > < / D i a g r a m O b j e c t K e y > < D i a g r a m O b j e c t K e y > < K e y > M e a s u r e s \ C a n c e l l a t i o n   % \ T a g I n f o \ F o r m u l a < / K e y > < / D i a g r a m O b j e c t K e y > < D i a g r a m O b j e c t K e y > < K e y > M e a s u r e s \ C a n c e l l a t i o n   % \ T a g I n f o \ V a l u e < / K e y > < / D i a g r a m O b j e c t K e y > < D i a g r a m O b j e c t K e y > < K e y > M e a s u r e s \ T o t a l   C h e c k e d   O u t < / K e y > < / D i a g r a m O b j e c t K e y > < D i a g r a m O b j e c t K e y > < K e y > M e a s u r e s \ T o t a l   C h e c k e d   O u t \ T a g I n f o \ F o r m u l a < / K e y > < / D i a g r a m O b j e c t K e y > < D i a g r a m O b j e c t K e y > < K e y > M e a s u r e s \ T o t a l   C h e c k e d   O u t \ T a g I n f o \ V a l u e < / K e y > < / D i a g r a m O b j e c t K e y > < D i a g r a m O b j e c t K e y > < K e y > M e a s u r e s \ T o t a l   n o   s h o w   b o o k i n g s < / K e y > < / D i a g r a m O b j e c t K e y > < D i a g r a m O b j e c t K e y > < K e y > M e a s u r e s \ T o t a l   n o   s h o w   b o o k i n g s \ T a g I n f o \ F o r m u l a < / K e y > < / D i a g r a m O b j e c t K e y > < D i a g r a m O b j e c t K e y > < K e y > M e a s u r e s \ T o t a l   n o   s h o w   b o o k i n g s \ T a g I n f o \ V a l u e < / K e y > < / D i a g r a m O b j e c t K e y > < D i a g r a m O b j e c t K e y > < K e y > M e a s u r e s \ N o   S h o w   r a t e   % < / K e y > < / D i a g r a m O b j e c t K e y > < D i a g r a m O b j e c t K e y > < K e y > M e a s u r e s \ N o   S h o w   r a t e   % \ T a g I n f o \ F o r m u l a < / K e y > < / D i a g r a m O b j e c t K e y > < D i a g r a m O b j e c t K e y > < K e y > M e a s u r e s \ N o   S h o w   r a t e   % \ T a g I n f o \ V a l u e < / K e y > < / D i a g r a m O b j e c t K e y > < D i a g r a m O b j e c t K e y > < K e y > M e a s u r e s \ B o o k i n g   %   b y   P l a t f o r m < / K e y > < / D i a g r a m O b j e c t K e y > < D i a g r a m O b j e c t K e y > < K e y > M e a s u r e s \ B o o k i n g   %   b y   P l a t f o r m \ T a g I n f o \ F o r m u l a < / K e y > < / D i a g r a m O b j e c t K e y > < D i a g r a m O b j e c t K e y > < K e y > M e a s u r e s \ B o o k i n g   %   b y   P l a t f o r m \ T a g I n f o \ V a l u e < / K e y > < / D i a g r a m O b j e c t K e y > < D i a g r a m O b j e c t K e y > < K e y > M e a s u r e s \ B o o k i n g   %   b y   R o o m   c l a s s < / K e y > < / D i a g r a m O b j e c t K e y > < D i a g r a m O b j e c t K e y > < K e y > M e a s u r e s \ B o o k i n g   %   b y   R o o m   c l a s s \ T a g I n f o \ F o r m u l a < / K e y > < / D i a g r a m O b j e c t K e y > < D i a g r a m O b j e c t K e y > < K e y > M e a s u r e s \ B o o k i n g   %   b y   R o o m   c l a s s \ T a g I n f o \ V a l u e < / K e y > < / D i a g r a m O b j e c t K e y > < D i a g r a m O b j e c t K e y > < K e y > M e a s u r e s \ A D R < / K e y > < / D i a g r a m O b j e c t K e y > < D i a g r a m O b j e c t K e y > < K e y > M e a s u r e s \ A D R \ T a g I n f o \ F o r m u l a < / K e y > < / D i a g r a m O b j e c t K e y > < D i a g r a m O b j e c t K e y > < K e y > M e a s u r e s \ A D R \ T a g I n f o \ V a l u e < / K e y > < / D i a g r a m O b j e c t K e y > < D i a g r a m O b j e c t K e y > < K e y > M e a s u r e s \ R e a l i s a t i o n < / K e y > < / D i a g r a m O b j e c t K e y > < D i a g r a m O b j e c t K e y > < K e y > M e a s u r e s \ R e a l i s a t i o n \ T a g I n f o \ F o r m u l a < / K e y > < / D i a g r a m O b j e c t K e y > < D i a g r a m O b j e c t K e y > < K e y > M e a s u r e s \ R e a l i s a t i o n \ T a g I n f o \ V a l u e < / K e y > < / D i a g r a m O b j e c t K e y > < D i a g r a m O b j e c t K e y > < K e y > M e a s u r e s \ D B R N < / K e y > < / D i a g r a m O b j e c t K e y > < D i a g r a m O b j e c t K e y > < K e y > M e a s u r e s \ D B R N \ T a g I n f o \ F o r m u l a < / K e y > < / D i a g r a m O b j e c t K e y > < D i a g r a m O b j e c t K e y > < K e y > M e a s u r e s \ D B R N \ T a g I n f o \ V a l u e < / K e y > < / D i a g r a m O b j e c t K e y > < D i a g r a m O b j e c t K e y > < K e y > M e a s u r e s \ R e v P A R < / K e y > < / D i a g r a m O b j e c t K e y > < D i a g r a m O b j e c t K e y > < K e y > M e a s u r e s \ R e v P A R \ T a g I n f o \ F o r m u l a < / K e y > < / D i a g r a m O b j e c t K e y > < D i a g r a m O b j e c t K e y > < K e y > M e a s u r e s \ R e v P A R \ T a g I n f o \ V a l u e < / K e y > < / D i a g r a m O b j e c t K e y > < D i a g r a m O b j e c t K e y > < K e y > M e a s u r e s \ D U R N < / K e y > < / D i a g r a m O b j e c t K e y > < D i a g r a m O b j e c t K e y > < K e y > M e a s u r e s \ D U R N \ T a g I n f o \ F o r m u l a < / K e y > < / D i a g r a m O b j e c t K e y > < D i a g r a m O b j e c t K e y > < K e y > M e a s u r e s \ D U R N \ T a g I n f o \ V a l u e < / 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 M e a s u r e s \ T o t a l   B o o k i n g s < / K e y > < / a : K e y > < a : V a l u e   i : t y p e = " M e a s u r e G r i d N o d e V i e w S t a t e " > < L a y e d O u t > t r u e < / L a y e d O u t > < R o w > 1 < / R o w > < / a : V a l u e > < / a : K e y V a l u e O f D i a g r a m O b j e c t K e y a n y T y p e z b w N T n L X > < a : K e y V a l u e O f D i a g r a m O b j e c t K e y a n y T y p e z b w N T n L X > < a : K e y > < K e y > M e a s u r e s \ T o t a l   B o o k i n g s \ T a g I n f o \ F o r m u l a < / K e y > < / a : K e y > < a : V a l u e   i : t y p e = " M e a s u r e G r i d V i e w S t a t e I D i a g r a m T a g A d d i t i o n a l I n f o " / > < / a : K e y V a l u e O f D i a g r a m O b j e c t K e y a n y T y p e z b w N T n L X > < a : K e y V a l u e O f D i a g r a m O b j e c t K e y a n y T y p e z b w N T n L X > < a : K e y > < K e y > M e a s u r e s \ T o t a l   B o o k i n g s \ T a g I n f o \ V a l u e < / K e y > < / a : K e y > < a : V a l u e   i : t y p e = " M e a s u r e G r i d V i e w S t a t e I D i a g r a m T a g A d d i t i o n a l I n f o " / > < / a : K e y V a l u e O f D i a g r a m O b j e c t K e y a n y T y p e z b w N T n L X > < a : K e y V a l u e O f D i a g r a m O b j e c t K e y a n y T y p e z b w N T n L X > < a : K e y > < K e y > M e a s u r e s \ A v e r a g e   R a t i n g < / K e y > < / a : K e y > < a : V a l u e   i : t y p e = " M e a s u r e G r i d N o d e V i e w S t a t e " > < L a y e d O u t > t r u e < / L a y e d O u t > < R o w > 2 < / R o w > < / a : V a l u e > < / a : K e y V a l u e O f D i a g r a m O b j e c t K e y a n y T y p e z b w N T n L X > < a : K e y V a l u e O f D i a g r a m O b j e c t K e y a n y T y p e z b w N T n L X > < a : K e y > < K e y > M e a s u r e s \ A v e r a g e   R a t i n g \ T a g I n f o \ F o r m u l a < / K e y > < / a : K e y > < a : V a l u e   i : t y p e = " M e a s u r e G r i d V i e w S t a t e I D i a g r a m T a g A d d i t i o n a l I n f o " / > < / a : K e y V a l u e O f D i a g r a m O b j e c t K e y a n y T y p e z b w N T n L X > < a : K e y V a l u e O f D i a g r a m O b j e c t K e y a n y T y p e z b w N T n L X > < a : K e y > < K e y > M e a s u r e s \ A v e r a g e   R a t i n g \ T a g I n f o \ S e m a n t i c   E r r o r < / K e y > < / a : K e y > < a : V a l u e   i : t y p e = " M e a s u r e G r i d V i e w S t a t e I D i a g r a m T a g A d d i t i o n a l I n f o " / > < / a : K e y V a l u e O f D i a g r a m O b j e c t K e y a n y T y p e z b w N T n L X > < a : K e y V a l u e O f D i a g r a m O b j e c t K e y a n y T y p e z b w N T n L X > < a : K e y > < K e y > M e a s u r e s \ T o t a l   c a n c e l l e d   b o o k i n g s < / K e y > < / a : K e y > < a : V a l u e   i : t y p e = " M e a s u r e G r i d N o d e V i e w S t a t e " > < L a y e d O u t > t r u e < / L a y e d O u t > < R o w > 3 < / R o w > < / a : V a l u e > < / a : K e y V a l u e O f D i a g r a m O b j e c t K e y a n y T y p e z b w N T n L X > < a : K e y V a l u e O f D i a g r a m O b j e c t K e y a n y T y p e z b w N T n L X > < a : K e y > < K e y > M e a s u r e s \ T o t a l   c a n c e l l e d   b o o k i n g s \ T a g I n f o \ F o r m u l a < / K e y > < / a : K e y > < a : V a l u e   i : t y p e = " M e a s u r e G r i d V i e w S t a t e I D i a g r a m T a g A d d i t i o n a l I n f o " / > < / a : K e y V a l u e O f D i a g r a m O b j e c t K e y a n y T y p e z b w N T n L X > < a : K e y V a l u e O f D i a g r a m O b j e c t K e y a n y T y p e z b w N T n L X > < a : K e y > < K e y > M e a s u r e s \ T o t a l   c a n c e l l e d   b o o k i n g s \ T a g I n f o \ V a l u e < / K e y > < / a : K e y > < a : V a l u e   i : t y p e = " M e a s u r e G r i d V i e w S t a t e I D i a g r a m T a g A d d i t i o n a l I n f o " / > < / a : K e y V a l u e O f D i a g r a m O b j e c t K e y a n y T y p e z b w N T n L X > < a : K e y V a l u e O f D i a g r a m O b j e c t K e y a n y T y p e z b w N T n L X > < a : K e y > < K e y > M e a s u r e s \ C a n c e l l a t i o n   % < / K e y > < / a : K e y > < a : V a l u e   i : t y p e = " M e a s u r e G r i d N o d e V i e w S t a t e " > < L a y e d O u t > t r u e < / L a y e d O u t > < R o w > 4 < / R o w > < / a : V a l u e > < / a : K e y V a l u e O f D i a g r a m O b j e c t K e y a n y T y p e z b w N T n L X > < a : K e y V a l u e O f D i a g r a m O b j e c t K e y a n y T y p e z b w N T n L X > < a : K e y > < K e y > M e a s u r e s \ C a n c e l l a t i o n   % \ T a g I n f o \ F o r m u l a < / K e y > < / a : K e y > < a : V a l u e   i : t y p e = " M e a s u r e G r i d V i e w S t a t e I D i a g r a m T a g A d d i t i o n a l I n f o " / > < / a : K e y V a l u e O f D i a g r a m O b j e c t K e y a n y T y p e z b w N T n L X > < a : K e y V a l u e O f D i a g r a m O b j e c t K e y a n y T y p e z b w N T n L X > < a : K e y > < K e y > M e a s u r e s \ C a n c e l l a t i o n   % \ T a g I n f o \ V a l u e < / K e y > < / a : K e y > < a : V a l u e   i : t y p e = " M e a s u r e G r i d V i e w S t a t e I D i a g r a m T a g A d d i t i o n a l I n f o " / > < / a : K e y V a l u e O f D i a g r a m O b j e c t K e y a n y T y p e z b w N T n L X > < a : K e y V a l u e O f D i a g r a m O b j e c t K e y a n y T y p e z b w N T n L X > < a : K e y > < K e y > M e a s u r e s \ T o t a l   C h e c k e d   O u t < / K e y > < / a : K e y > < a : V a l u e   i : t y p e = " M e a s u r e G r i d N o d e V i e w S t a t e " > < L a y e d O u t > t r u e < / L a y e d O u t > < R o w > 5 < / R o w > < / a : V a l u e > < / a : K e y V a l u e O f D i a g r a m O b j e c t K e y a n y T y p e z b w N T n L X > < a : K e y V a l u e O f D i a g r a m O b j e c t K e y a n y T y p e z b w N T n L X > < a : K e y > < K e y > M e a s u r e s \ T o t a l   C h e c k e d   O u t \ T a g I n f o \ F o r m u l a < / K e y > < / a : K e y > < a : V a l u e   i : t y p e = " M e a s u r e G r i d V i e w S t a t e I D i a g r a m T a g A d d i t i o n a l I n f o " / > < / a : K e y V a l u e O f D i a g r a m O b j e c t K e y a n y T y p e z b w N T n L X > < a : K e y V a l u e O f D i a g r a m O b j e c t K e y a n y T y p e z b w N T n L X > < a : K e y > < K e y > M e a s u r e s \ T o t a l   C h e c k e d   O u t \ T a g I n f o \ V a l u e < / K e y > < / a : K e y > < a : V a l u e   i : t y p e = " M e a s u r e G r i d V i e w S t a t e I D i a g r a m T a g A d d i t i o n a l I n f o " / > < / a : K e y V a l u e O f D i a g r a m O b j e c t K e y a n y T y p e z b w N T n L X > < a : K e y V a l u e O f D i a g r a m O b j e c t K e y a n y T y p e z b w N T n L X > < a : K e y > < K e y > M e a s u r e s \ T o t a l   n o   s h o w   b o o k i n g s < / K e y > < / a : K e y > < a : V a l u e   i : t y p e = " M e a s u r e G r i d N o d e V i e w S t a t e " > < L a y e d O u t > t r u e < / L a y e d O u t > < R o w > 6 < / R o w > < / a : V a l u e > < / a : K e y V a l u e O f D i a g r a m O b j e c t K e y a n y T y p e z b w N T n L X > < a : K e y V a l u e O f D i a g r a m O b j e c t K e y a n y T y p e z b w N T n L X > < a : K e y > < K e y > M e a s u r e s \ T o t a l   n o   s h o w   b o o k i n g s \ T a g I n f o \ F o r m u l a < / K e y > < / a : K e y > < a : V a l u e   i : t y p e = " M e a s u r e G r i d V i e w S t a t e I D i a g r a m T a g A d d i t i o n a l I n f o " / > < / a : K e y V a l u e O f D i a g r a m O b j e c t K e y a n y T y p e z b w N T n L X > < a : K e y V a l u e O f D i a g r a m O b j e c t K e y a n y T y p e z b w N T n L X > < a : K e y > < K e y > M e a s u r e s \ T o t a l   n o   s h o w   b o o k i n g s \ T a g I n f o \ V a l u e < / K e y > < / a : K e y > < a : V a l u e   i : t y p e = " M e a s u r e G r i d V i e w S t a t e I D i a g r a m T a g A d d i t i o n a l I n f o " / > < / a : K e y V a l u e O f D i a g r a m O b j e c t K e y a n y T y p e z b w N T n L X > < a : K e y V a l u e O f D i a g r a m O b j e c t K e y a n y T y p e z b w N T n L X > < a : K e y > < K e y > M e a s u r e s \ N o   S h o w   r a t e   % < / K e y > < / a : K e y > < a : V a l u e   i : t y p e = " M e a s u r e G r i d N o d e V i e w S t a t e " > < L a y e d O u t > t r u e < / L a y e d O u t > < R o w > 7 < / R o w > < / a : V a l u e > < / a : K e y V a l u e O f D i a g r a m O b j e c t K e y a n y T y p e z b w N T n L X > < a : K e y V a l u e O f D i a g r a m O b j e c t K e y a n y T y p e z b w N T n L X > < a : K e y > < K e y > M e a s u r e s \ N o   S h o w   r a t e   % \ T a g I n f o \ F o r m u l a < / K e y > < / a : K e y > < a : V a l u e   i : t y p e = " M e a s u r e G r i d V i e w S t a t e I D i a g r a m T a g A d d i t i o n a l I n f o " / > < / a : K e y V a l u e O f D i a g r a m O b j e c t K e y a n y T y p e z b w N T n L X > < a : K e y V a l u e O f D i a g r a m O b j e c t K e y a n y T y p e z b w N T n L X > < a : K e y > < K e y > M e a s u r e s \ N o   S h o w   r a t e   % \ T a g I n f o \ V a l u e < / K e y > < / a : K e y > < a : V a l u e   i : t y p e = " M e a s u r e G r i d V i e w S t a t e I D i a g r a m T a g A d d i t i o n a l I n f o " / > < / a : K e y V a l u e O f D i a g r a m O b j e c t K e y a n y T y p e z b w N T n L X > < a : K e y V a l u e O f D i a g r a m O b j e c t K e y a n y T y p e z b w N T n L X > < a : K e y > < K e y > M e a s u r e s \ B o o k i n g   %   b y   P l a t f o r m < / K e y > < / a : K e y > < a : V a l u e   i : t y p e = " M e a s u r e G r i d N o d e V i e w S t a t e " > < L a y e d O u t > t r u e < / L a y e d O u t > < R o w > 8 < / R o w > < / a : V a l u e > < / a : K e y V a l u e O f D i a g r a m O b j e c t K e y a n y T y p e z b w N T n L X > < a : K e y V a l u e O f D i a g r a m O b j e c t K e y a n y T y p e z b w N T n L X > < a : K e y > < K e y > M e a s u r e s \ B o o k i n g   %   b y   P l a t f o r m \ T a g I n f o \ F o r m u l a < / K e y > < / a : K e y > < a : V a l u e   i : t y p e = " M e a s u r e G r i d V i e w S t a t e I D i a g r a m T a g A d d i t i o n a l I n f o " / > < / a : K e y V a l u e O f D i a g r a m O b j e c t K e y a n y T y p e z b w N T n L X > < a : K e y V a l u e O f D i a g r a m O b j e c t K e y a n y T y p e z b w N T n L X > < a : K e y > < K e y > M e a s u r e s \ B o o k i n g   %   b y   P l a t f o r m \ T a g I n f o \ V a l u e < / K e y > < / a : K e y > < a : V a l u e   i : t y p e = " M e a s u r e G r i d V i e w S t a t e I D i a g r a m T a g A d d i t i o n a l I n f o " / > < / a : K e y V a l u e O f D i a g r a m O b j e c t K e y a n y T y p e z b w N T n L X > < a : K e y V a l u e O f D i a g r a m O b j e c t K e y a n y T y p e z b w N T n L X > < a : K e y > < K e y > M e a s u r e s \ B o o k i n g   %   b y   R o o m   c l a s s < / K e y > < / a : K e y > < a : V a l u e   i : t y p e = " M e a s u r e G r i d N o d e V i e w S t a t e " > < L a y e d O u t > t r u e < / L a y e d O u t > < R o w > 9 < / R o w > < / a : V a l u e > < / a : K e y V a l u e O f D i a g r a m O b j e c t K e y a n y T y p e z b w N T n L X > < a : K e y V a l u e O f D i a g r a m O b j e c t K e y a n y T y p e z b w N T n L X > < a : K e y > < K e y > M e a s u r e s \ B o o k i n g   %   b y   R o o m   c l a s s \ T a g I n f o \ F o r m u l a < / K e y > < / a : K e y > < a : V a l u e   i : t y p e = " M e a s u r e G r i d V i e w S t a t e I D i a g r a m T a g A d d i t i o n a l I n f o " / > < / a : K e y V a l u e O f D i a g r a m O b j e c t K e y a n y T y p e z b w N T n L X > < a : K e y V a l u e O f D i a g r a m O b j e c t K e y a n y T y p e z b w N T n L X > < a : K e y > < K e y > M e a s u r e s \ B o o k i n g   %   b y   R o o m   c l a s s \ T a g I n f o \ V a l u e < / K e y > < / a : K e y > < a : V a l u e   i : t y p e = " M e a s u r e G r i d V i e w S t a t e I D i a g r a m T a g A d d i t i o n a l I n f o " / > < / a : K e y V a l u e O f D i a g r a m O b j e c t K e y a n y T y p e z b w N T n L X > < a : K e y V a l u e O f D i a g r a m O b j e c t K e y a n y T y p e z b w N T n L X > < a : K e y > < K e y > M e a s u r e s \ A D R < / K e y > < / a : K e y > < a : V a l u e   i : t y p e = " M e a s u r e G r i d N o d e V i e w S t a t e " > < L a y e d O u t > t r u e < / L a y e d O u t > < R o w > 1 0 < / R o w > < / a : V a l u e > < / a : K e y V a l u e O f D i a g r a m O b j e c t K e y a n y T y p e z b w N T n L X > < a : K e y V a l u e O f D i a g r a m O b j e c t K e y a n y T y p e z b w N T n L X > < a : K e y > < K e y > M e a s u r e s \ A D R \ T a g I n f o \ F o r m u l a < / K e y > < / a : K e y > < a : V a l u e   i : t y p e = " M e a s u r e G r i d V i e w S t a t e I D i a g r a m T a g A d d i t i o n a l I n f o " / > < / a : K e y V a l u e O f D i a g r a m O b j e c t K e y a n y T y p e z b w N T n L X > < a : K e y V a l u e O f D i a g r a m O b j e c t K e y a n y T y p e z b w N T n L X > < a : K e y > < K e y > M e a s u r e s \ A D R \ T a g I n f o \ V a l u e < / K e y > < / a : K e y > < a : V a l u e   i : t y p e = " M e a s u r e G r i d V i e w S t a t e I D i a g r a m T a g A d d i t i o n a l I n f o " / > < / a : K e y V a l u e O f D i a g r a m O b j e c t K e y a n y T y p e z b w N T n L X > < a : K e y V a l u e O f D i a g r a m O b j e c t K e y a n y T y p e z b w N T n L X > < a : K e y > < K e y > M e a s u r e s \ R e a l i s a t i o n < / K e y > < / a : K e y > < a : V a l u e   i : t y p e = " M e a s u r e G r i d N o d e V i e w S t a t e " > < L a y e d O u t > t r u e < / L a y e d O u t > < R o w > 1 1 < / R o w > < / a : V a l u e > < / a : K e y V a l u e O f D i a g r a m O b j e c t K e y a n y T y p e z b w N T n L X > < a : K e y V a l u e O f D i a g r a m O b j e c t K e y a n y T y p e z b w N T n L X > < a : K e y > < K e y > M e a s u r e s \ R e a l i s a t i o n \ T a g I n f o \ F o r m u l a < / K e y > < / a : K e y > < a : V a l u e   i : t y p e = " M e a s u r e G r i d V i e w S t a t e I D i a g r a m T a g A d d i t i o n a l I n f o " / > < / a : K e y V a l u e O f D i a g r a m O b j e c t K e y a n y T y p e z b w N T n L X > < a : K e y V a l u e O f D i a g r a m O b j e c t K e y a n y T y p e z b w N T n L X > < a : K e y > < K e y > M e a s u r e s \ R e a l i s a t i o n \ T a g I n f o \ V a l u e < / K e y > < / a : K e y > < a : V a l u e   i : t y p e = " M e a s u r e G r i d V i e w S t a t e I D i a g r a m T a g A d d i t i o n a l I n f o " / > < / a : K e y V a l u e O f D i a g r a m O b j e c t K e y a n y T y p e z b w N T n L X > < a : K e y V a l u e O f D i a g r a m O b j e c t K e y a n y T y p e z b w N T n L X > < a : K e y > < K e y > M e a s u r e s \ D B R N < / K e y > < / a : K e y > < a : V a l u e   i : t y p e = " M e a s u r e G r i d N o d e V i e w S t a t e " > < L a y e d O u t > t r u e < / L a y e d O u t > < R o w > 1 2 < / R o w > < / a : V a l u e > < / a : K e y V a l u e O f D i a g r a m O b j e c t K e y a n y T y p e z b w N T n L X > < a : K e y V a l u e O f D i a g r a m O b j e c t K e y a n y T y p e z b w N T n L X > < a : K e y > < K e y > M e a s u r e s \ D B R N \ T a g I n f o \ F o r m u l a < / K e y > < / a : K e y > < a : V a l u e   i : t y p e = " M e a s u r e G r i d V i e w S t a t e I D i a g r a m T a g A d d i t i o n a l I n f o " / > < / a : K e y V a l u e O f D i a g r a m O b j e c t K e y a n y T y p e z b w N T n L X > < a : K e y V a l u e O f D i a g r a m O b j e c t K e y a n y T y p e z b w N T n L X > < a : K e y > < K e y > M e a s u r e s \ D B R N \ T a g I n f o \ V a l u e < / K e y > < / a : K e y > < a : V a l u e   i : t y p e = " M e a s u r e G r i d V i e w S t a t e I D i a g r a m T a g A d d i t i o n a l I n f o " / > < / a : K e y V a l u e O f D i a g r a m O b j e c t K e y a n y T y p e z b w N T n L X > < a : K e y V a l u e O f D i a g r a m O b j e c t K e y a n y T y p e z b w N T n L X > < a : K e y > < K e y > M e a s u r e s \ R e v P A R < / K e y > < / a : K e y > < a : V a l u e   i : t y p e = " M e a s u r e G r i d N o d e V i e w S t a t e " > < L a y e d O u t > t r u e < / L a y e d O u t > < R o w > 1 3 < / R o w > < / a : V a l u e > < / a : K e y V a l u e O f D i a g r a m O b j e c t K e y a n y T y p e z b w N T n L X > < a : K e y V a l u e O f D i a g r a m O b j e c t K e y a n y T y p e z b w N T n L X > < a : K e y > < K e y > M e a s u r e s \ R e v P A R \ T a g I n f o \ F o r m u l a < / K e y > < / a : K e y > < a : V a l u e   i : t y p e = " M e a s u r e G r i d V i e w S t a t e I D i a g r a m T a g A d d i t i o n a l I n f o " / > < / a : K e y V a l u e O f D i a g r a m O b j e c t K e y a n y T y p e z b w N T n L X > < a : K e y V a l u e O f D i a g r a m O b j e c t K e y a n y T y p e z b w N T n L X > < a : K e y > < K e y > M e a s u r e s \ R e v P A R \ T a g I n f o \ V a l u e < / K e y > < / a : K e y > < a : V a l u e   i : t y p e = " M e a s u r e G r i d V i e w S t a t e I D i a g r a m T a g A d d i t i o n a l I n f o " / > < / a : K e y V a l u e O f D i a g r a m O b j e c t K e y a n y T y p e z b w N T n L X > < a : K e y V a l u e O f D i a g r a m O b j e c t K e y a n y T y p e z b w N T n L X > < a : K e y > < K e y > M e a s u r e s \ D U R N < / K e y > < / a : K e y > < a : V a l u e   i : t y p e = " M e a s u r e G r i d N o d e V i e w S t a t e " > < L a y e d O u t > t r u e < / L a y e d O u t > < R o w > 1 4 < / R o w > < / a : V a l u e > < / a : K e y V a l u e O f D i a g r a m O b j e c t K e y a n y T y p e z b w N T n L X > < a : K e y V a l u e O f D i a g r a m O b j e c t K e y a n y T y p e z b w N T n L X > < a : K e y > < K e y > M e a s u r e s \ D U R N \ T a g I n f o \ F o r m u l a < / K e y > < / a : K e y > < a : V a l u e   i : t y p e = " M e a s u r e G r i d V i e w S t a t e I D i a g r a m T a g A d d i t i o n a l I n f o " / > < / a : K e y V a l u e O f D i a g r a m O b j e c t K e y a n y T y p e z b w N T n L X > < a : K e y V a l u e O f D i a g r a m O b j e c t K e y a n y T y p e z b w N T n L X > < a : K e y > < K e y > M e a s u r e s \ D U R N \ T a g I n f o \ V a l u e < / K e y > < / a : K e y > < a : V a l u e   i : t y p e = " M e a s u r e G r i d V i e w S t a t e I D i a g r a m T a g A d d i t i o n a l I n f o " / > < / 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 T a g s \ T a b l e s \ & l t ; T a b l e s \ d i m _ h o t e l s & g t ; < / K e y > < / D i a g r a m O b j e c t K e y > < D i a g r a m O b j e c t K e y > < K e y > D y n a m i c   T a g s \ T a b l e s \ & l t ; T a b l e s \ d i m _ r o o m s & g t ; < / K e y > < / D i a g r a m O b j e c t K e y > < D i a g r a m O b j e c t K e y > < K e y > D y n a m i c   T a g s \ T a b l e s \ & l t ; T a b l e s \ f a c t _ a g g r e g a t e d _ b o o k i n g s & g t ; < / K e y > < / D i a g r a m O b j e c t K e y > < D i a g r a m O b j e c t K e y > < K e y > D y n a m i c   T a g s \ T a b l e s \ & l t ; T a b l e s \ f a c t _ b o o k i n g s & g t ; < / K e y > < / D i a g r a m O b j e c t K e y > < D i a g r a m O b j e c t K e y > < K e y > D y n a m i c   T a g s \ T a b l e s \ & l t ; T a b l e s \ d i m _ d a t e _ s t a y & g t ; < / K e y > < / D i a g r a m O b j e c t K e y > < D i a g r a m O b j e c t K e y > < K e y > D y n a m i c   T a g s \ T a b l e s \ & l t ; T a b l e s \ d i m _ d a t e _ b o o k & g t ; < / K e y > < / D i a g r a m O b j e c t K e y > < D i a g r a m O b j e c t K e y > < K e y > T a b l e s \ d i m _ d a t e < / K e y > < / D i a g r a m O b j e c t K e y > < D i a g r a m O b j e c t K e y > < K e y > T a b l e s \ d i m _ d a t e \ C o l u m n s \ d a t e < / K e y > < / D i a g r a m O b j e c t K e y > < D i a g r a m O b j e c t K e y > < K e y > T a b l e s \ d i m _ d a t e \ C o l u m n s \ m m m   y y < / K e y > < / D i a g r a m O b j e c t K e y > < D i a g r a m O b j e c t K e y > < K e y > T a b l e s \ d i m _ d a t e \ C o l u m n s \ w e e k   n o < / K e y > < / D i a g r a m O b j e c t K e y > < D i a g r a m O b j e c t K e y > < K e y > T a b l e s \ d i m _ d a t e \ C o l u m n s \ d a y _ t y p e < / K e y > < / D i a g r a m O b j e c t K e y > < D i a g r a m O b j e c t K e y > < K e y > T a b l e s \ d i m _ d a t e \ M e a s u r e s \ N o   o f   d a y s < / K e y > < / D i a g r a m O b j e c t K e y > < D i a g r a m O b j e c t K e y > < K e y > T a b l e s \ d i m _ d a t e \ M e a s u r e s \ R e v e n u e   W o W   c h a n g e   % < / K e y > < / D i a g r a m O b j e c t K e y > < D i a g r a m O b j e c t K e y > < K e y > T a b l e s \ d i m _ d a t e \ T a b l e s \ d i m _ d a t e \ M e a s u r e s \ R e v e n u e   W o W   c h a n g e   % \ A d d i t i o n a l   I n f o \ E r r o r < / K e y > < / D i a g r a m O b j e c t K e y > < D i a g r a m O b j e c t K e y > < K e y > T a b l e s \ d i m _ d a t e \ M e a s u r e s \ O c c u p a n c y   W o W   c h a n g e   % < / K e y > < / D i a g r a m O b j e c t K e y > < D i a g r a m O b j e c t K e y > < K e y > T a b l e s \ d i m _ d a t e \ T a b l e s \ d i m _ d a t e \ M e a s u r e s \ O c c u p a n c y   W o W   c h a n g e   % \ A d d i t i o n a l   I n f o \ E r r o r < / K e y > < / D i a g r a m O b j e c t K e y > < D i a g r a m O b j e c t K e y > < K e y > T a b l e s \ d i m _ d a t e \ M e a s u r e s \ A D R   W o w   c h a n g e   % < / K e y > < / D i a g r a m O b j e c t K e y > < D i a g r a m O b j e c t K e y > < K e y > T a b l e s \ d i m _ d a t e \ T a b l e s \ d i m _ d a t e \ M e a s u r e s \ A D R   W o w   c h a n g e   % \ A d d i t i o n a l   I n f o \ E r r o r < / K e y > < / D i a g r a m O b j e c t K e y > < D i a g r a m O b j e c t K e y > < K e y > T a b l e s \ d i m _ d a t e \ M e a s u r e s \ R e v p a r   W o W   c h a n g e   % < / K e y > < / D i a g r a m O b j e c t K e y > < D i a g r a m O b j e c t K e y > < K e y > T a b l e s \ d i m _ d a t e \ T a b l e s \ d i m _ d a t e \ M e a s u r e s \ R e v p a r   W o W   c h a n g e   % \ A d d i t i o n a l   I n f o \ E r r o r < / K e y > < / D i a g r a m O b j e c t K e y > < D i a g r a m O b j e c t K e y > < K e y > T a b l e s \ d i m _ d a t e \ M e a s u r e s \ R e a l i s a t i o n   W o W   c h a n g e   % < / K e y > < / D i a g r a m O b j e c t K e y > < D i a g r a m O b j e c t K e y > < K e y > T a b l e s \ d i m _ d a t e \ T a b l e s \ d i m _ d a t e \ M e a s u r e s \ R e a l i s a t i o n   W o W   c h a n g e   % \ A d d i t i o n a l   I n f o \ E r r o r < / K e y > < / D i a g r a m O b j e c t K e y > < D i a g r a m O b j e c t K e y > < K e y > T a b l e s \ d i m _ d a t e \ M e a s u r e s \ D S R N   W o W   c h a n g e   % < / K e y > < / D i a g r a m O b j e c t K e y > < D i a g r a m O b j e c t K e y > < K e y > T a b l e s \ d i m _ d a t e \ T a b l e s \ d i m _ d a t e \ M e a s u r e s \ D S R N   W o W   c h a n g e   % \ A d d i t i o n a l   I n f o \ E r r o r < / K e y > < / D i a g r a m O b j e c t K e y > < D i a g r a m O b j e c t K e y > < K e y > T a b l e s \ d i m _ h o t e l s < / K e y > < / D i a g r a m O b j e c t K e y > < D i a g r a m O b j e c t K e y > < K e y > T a b l e s \ d i m _ h o t e l s \ C o l u m n s \ p r o p e r t y _ i d < / K e y > < / D i a g r a m O b j e c t K e y > < D i a g r a m O b j e c t K e y > < K e y > T a b l e s \ d i m _ h o t e l s \ C o l u m n s \ p r o p e r t y _ n a m e < / K e y > < / D i a g r a m O b j e c t K e y > < D i a g r a m O b j e c t K e y > < K e y > T a b l e s \ d i m _ h o t e l s \ C o l u m n s \ c a t e g o r y < / K e y > < / D i a g r a m O b j e c t K e y > < D i a g r a m O b j e c t K e y > < K e y > T a b l e s \ d i m _ h o t e l s \ C o l u m n s \ c i t y < / K e y > < / D i a g r a m O b j e c t K e y > < D i a g r a m O b j e c t K e y > < K e y > T a b l e s \ d i m _ r o o m s < / K e y > < / D i a g r a m O b j e c t K e y > < D i a g r a m O b j e c t K e y > < K e y > T a b l e s \ d i m _ r o o m s \ C o l u m n s \ r o o m _ i d < / K e y > < / D i a g r a m O b j e c t K e y > < D i a g r a m O b j e c t K e y > < K e y > T a b l e s \ d i m _ r o o m s \ C o l u m n s \ r o o m _ c l a s s < / K e y > < / D i a g r a m O b j e c t K e y > < D i a g r a m O b j e c t K e y > < K e y > T a b l e s \ f a c t _ a g g r e g a t e d _ b o o k i n g s < / K e y > < / D i a g r a m O b j e c t K e y > < D i a g r a m O b j e c t K e y > < K e y > T a b l e s \ f a c t _ a g g r e g a t e d _ b o o k i n g s \ C o l u m n s \ p r o p e r t y _ i d < / K e y > < / D i a g r a m O b j e c t K e y > < D i a g r a m O b j e c t K e y > < K e y > T a b l e s \ f a c t _ a g g r e g a t e d _ b o o k i n g s \ C o l u m n s \ c h e c k _ i n _ d a t e < / K e y > < / D i a g r a m O b j e c t K e y > < D i a g r a m O b j e c t K e y > < K e y > T a b l e s \ f a c t _ a g g r e g a t e d _ b o o k i n g s \ C o l u m n s \ r o o m _ c a t e g o r y < / K e y > < / D i a g r a m O b j e c t K e y > < D i a g r a m O b j e c t K e y > < K e y > T a b l e s \ f a c t _ a g g r e g a t e d _ b o o k i n g s \ C o l u m n s \ s u c c e s s f u l _ b o o k i n g s < / K e y > < / D i a g r a m O b j e c t K e y > < D i a g r a m O b j e c t K e y > < K e y > T a b l e s \ f a c t _ a g g r e g a t e d _ b o o k i n g s \ C o l u m n s \ c a p a c i t y < / K e y > < / D i a g r a m O b j e c t K e y > < D i a g r a m O b j e c t K e y > < K e y > T a b l e s \ f a c t _ a g g r e g a t e d _ b o o k i n g s \ M e a s u r e s \ T o t a l   C a p a c i t y < / K e y > < / D i a g r a m O b j e c t K e y > < D i a g r a m O b j e c t K e y > < K e y > T a b l e s \ f a c t _ a g g r e g a t e d _ b o o k i n g s \ M e a s u r e s \ T o t a l   S u c c e s s f u l   B o o k i n g s < / K e y > < / D i a g r a m O b j e c t K e y > < D i a g r a m O b j e c t K e y > < K e y > T a b l e s \ f a c t _ a g g r e g a t e d _ b o o k i n g s \ M e a s u r e s \ O c c u p a n c y % < / K e y > < / D i a g r a m O b j e c t K e y > < D i a g r a m O b j e c t K e y > < K e y > T a b l e s \ f a c t _ a g g r e g a t e d _ b o o k i n g s \ M e a s u r e s \ D S R N < / K e y > < / D i a g r a m O b j e c t K e y > < D i a g r a m O b j e c t K e y > < K e y > T a b l e s \ f a c t _ a g g r e g a t e d _ b o o k i n g s \ M e a s u r e s \ S u m   o f   c a p a c i t y < / K e y > < / D i a g r a m O b j e c t K e y > < D i a g r a m O b j e c t K e y > < K e y > T a b l e s \ f a c t _ a g g r e g a t e d _ b o o k i n g s \ S u m   o f   c a p a c i t y \ A d d i t i o n a l   I n f o \ I m p l i c i t   M e a s u r e < / 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 T a b l e s \ f a c t _ b o o k i n g s \ M e a s u r e s \ R e v e n u e < / K e y > < / D i a g r a m O b j e c t K e y > < D i a g r a m O b j e c t K e y > < K e y > T a b l e s \ f a c t _ b o o k i n g s \ M e a s u r e s \ T o t a l   B o o k i n g s < / K e y > < / D i a g r a m O b j e c t K e y > < D i a g r a m O b j e c t K e y > < K e y > T a b l e s \ f a c t _ b o o k i n g s \ M e a s u r e s \ A v e r a g e   R a t i n g < / K e y > < / D i a g r a m O b j e c t K e y > < D i a g r a m O b j e c t K e y > < K e y > T a b l e s \ f a c t _ b o o k i n g s \ T a b l e s \ f a c t _ b o o k i n g s \ M e a s u r e s \ A v e r a g e   R a t i n g \ A d d i t i o n a l   I n f o \ E r r o r < / K e y > < / D i a g r a m O b j e c t K e y > < D i a g r a m O b j e c t K e y > < K e y > T a b l e s \ f a c t _ b o o k i n g s \ M e a s u r e s \ T o t a l   c a n c e l l e d   b o o k i n g s < / K e y > < / D i a g r a m O b j e c t K e y > < D i a g r a m O b j e c t K e y > < K e y > T a b l e s \ f a c t _ b o o k i n g s \ M e a s u r e s \ C a n c e l l a t i o n   % < / K e y > < / D i a g r a m O b j e c t K e y > < D i a g r a m O b j e c t K e y > < K e y > T a b l e s \ f a c t _ b o o k i n g s \ M e a s u r e s \ T o t a l   C h e c k e d   O u t < / K e y > < / D i a g r a m O b j e c t K e y > < D i a g r a m O b j e c t K e y > < K e y > T a b l e s \ f a c t _ b o o k i n g s \ M e a s u r e s \ T o t a l   n o   s h o w   b o o k i n g s < / K e y > < / D i a g r a m O b j e c t K e y > < D i a g r a m O b j e c t K e y > < K e y > T a b l e s \ f a c t _ b o o k i n g s \ M e a s u r e s \ N o   S h o w   r a t e   % < / K e y > < / D i a g r a m O b j e c t K e y > < D i a g r a m O b j e c t K e y > < K e y > T a b l e s \ f a c t _ b o o k i n g s \ M e a s u r e s \ B o o k i n g   %   b y   P l a t f o r m < / K e y > < / D i a g r a m O b j e c t K e y > < D i a g r a m O b j e c t K e y > < K e y > T a b l e s \ f a c t _ b o o k i n g s \ M e a s u r e s \ B o o k i n g   %   b y   R o o m   c l a s s < / K e y > < / D i a g r a m O b j e c t K e y > < D i a g r a m O b j e c t K e y > < K e y > T a b l e s \ f a c t _ b o o k i n g s \ M e a s u r e s \ A D R < / K e y > < / D i a g r a m O b j e c t K e y > < D i a g r a m O b j e c t K e y > < K e y > T a b l e s \ f a c t _ b o o k i n g s \ M e a s u r e s \ R e a l i s a t i o n < / K e y > < / D i a g r a m O b j e c t K e y > < D i a g r a m O b j e c t K e y > < K e y > T a b l e s \ f a c t _ b o o k i n g s \ M e a s u r e s \ D B R N < / K e y > < / D i a g r a m O b j e c t K e y > < D i a g r a m O b j e c t K e y > < K e y > T a b l e s \ f a c t _ b o o k i n g s \ M e a s u r e s \ R e v P A R < / K e y > < / D i a g r a m O b j e c t K e y > < D i a g r a m O b j e c t K e y > < K e y > T a b l e s \ f a c t _ b o o k i n g s \ M e a s u r e s \ D U R N < / K e y > < / D i a g r a m O b j e c t K e y > < D i a g r a m O b j e c t K e y > < K e y > T a b l e s \ d i m _ d a t e _ s t a y < / K e y > < / D i a g r a m O b j e c t K e y > < D i a g r a m O b j e c t K e y > < K e y > T a b l e s \ d i m _ d a t e _ s t a y \ C o l u m n s \ d a t e < / K e y > < / D i a g r a m O b j e c t K e y > < D i a g r a m O b j e c t K e y > < K e y > T a b l e s \ d i m _ d a t e _ s t a y \ C o l u m n s \ m m m   y y < / K e y > < / D i a g r a m O b j e c t K e y > < D i a g r a m O b j e c t K e y > < K e y > T a b l e s \ d i m _ d a t e _ s t a y \ C o l u m n s \ w e e k   n o < / K e y > < / D i a g r a m O b j e c t K e y > < D i a g r a m O b j e c t K e y > < K e y > T a b l e s \ d i m _ d a t e _ s t a y \ C o l u m n s \ d a y _ t y p e < / K e y > < / D i a g r a m O b j e c t K e y > < D i a g r a m O b j e c t K e y > < K e y > T a b l e s \ d i m _ d a t e _ s t a y \ C o l u m n s \ m m m   y y   ( M o n t h   I n d e x ) < / K e y > < / D i a g r a m O b j e c t K e y > < D i a g r a m O b j e c t K e y > < K e y > T a b l e s \ d i m _ d a t e _ s t a y \ C o l u m n s \ m m m   y y   ( M o n t h ) < / K e y > < / D i a g r a m O b j e c t K e y > < D i a g r a m O b j e c t K e y > < K e y > T a b l e s \ d i m _ d a t e _ b o o k < / K e y > < / D i a g r a m O b j e c t K e y > < D i a g r a m O b j e c t K e y > < K e y > T a b l e s \ d i m _ d a t e _ b o o k \ C o l u m n s \ d a t e < / K e y > < / D i a g r a m O b j e c t K e y > < D i a g r a m O b j e c t K e y > < K e y > T a b l e s \ d i m _ d a t e _ b o o k \ C o l u m n s \ m m m   y y < / K e y > < / D i a g r a m O b j e c t K e y > < D i a g r a m O b j e c t K e y > < K e y > T a b l e s \ d i m _ d a t e _ b o o k \ C o l u m n s \ w e e k   n o < / K e y > < / D i a g r a m O b j e c t K e y > < D i a g r a m O b j e c t K e y > < K e y > T a b l e s \ d i m _ d a t e _ b o o k \ C o l u m n s \ d a y _ t y p e < / K e y > < / D i a g r a m O b j e c t K e y > < D i a g r a m O b j e c t K e y > < K e y > R e l a t i o n s h i p s \ & l t ; T a b l e s \ f a c t _ a g g r e g a t e d _ b o o k i n g s \ C o l u m n s \ p r o p e r t y _ i d & g t ; - & l t ; T a b l e s \ d i m _ h o t e l s \ C o l u m n s \ p r o p e r t y _ i d & g t ; < / K e y > < / D i a g r a m O b j e c t K e y > < D i a g r a m O b j e c t K e y > < K e y > R e l a t i o n s h i p s \ & l t ; T a b l e s \ f a c t _ a g g r e g a t e d _ b o o k i n g s \ C o l u m n s \ p r o p e r t y _ i d & g t ; - & l t ; T a b l e s \ d i m _ h o t e l s \ C o l u m n s \ p r o p e r t y _ i d & g t ; \ F K < / K e y > < / D i a g r a m O b j e c t K e y > < D i a g r a m O b j e c t K e y > < K e y > R e l a t i o n s h i p s \ & l t ; T a b l e s \ f a c t _ a g g r e g a t e d _ b o o k i n g s \ C o l u m n s \ p r o p e r t y _ i d & g t ; - & l t ; T a b l e s \ d i m _ h o t e l s \ C o l u m n s \ p r o p e r t y _ i d & g t ; \ P K < / K e y > < / D i a g r a m O b j e c t K e y > < D i a g r a m O b j e c t K e y > < K e y > R e l a t i o n s h i p s \ & l t ; T a b l e s \ f a c t _ a g g r e g a t e d _ b o o k i n g s \ C o l u m n s \ p r o p e r t y _ i d & g t ; - & l t ; T a b l e s \ d i m _ h o t e l s \ C o l u m n s \ p r o p e r t y _ i d & g t ; \ C r o s s F i l t e r < / K e y > < / D i a g r a m O b j e c t K e y > < D i a g r a m O b j e c t K e y > < K e y > R e l a t i o n s h i p s \ & l t ; T a b l e s \ f a c t _ a g g r e g a t e d _ b o o k i n g s \ C o l u m n s \ r o o m _ c a t e g o r y & g t ; - & l t ; T a b l e s \ d i m _ r o o m s \ C o l u m n s \ r o o m _ i d & g t ; < / K e y > < / D i a g r a m O b j e c t K e y > < D i a g r a m O b j e c t K e y > < K e y > R e l a t i o n s h i p s \ & l t ; T a b l e s \ f a c t _ a g g r e g a t e d _ b o o k i n g s \ C o l u m n s \ r o o m _ c a t e g o r y & g t ; - & l t ; T a b l e s \ d i m _ r o o m s \ C o l u m n s \ r o o m _ i d & g t ; \ F K < / K e y > < / D i a g r a m O b j e c t K e y > < D i a g r a m O b j e c t K e y > < K e y > R e l a t i o n s h i p s \ & l t ; T a b l e s \ f a c t _ a g g r e g a t e d _ b o o k i n g s \ C o l u m n s \ r o o m _ c a t e g o r y & g t ; - & l t ; T a b l e s \ d i m _ r o o m s \ C o l u m n s \ r o o m _ i d & g t ; \ P K < / K e y > < / D i a g r a m O b j e c t K e y > < D i a g r a m O b j e c t K e y > < K e y > R e l a t i o n s h i p s \ & l t ; T a b l e s \ f a c t _ a g g r e g a t e d _ b o o k i n g s \ C o l u m n s \ r o o m _ c a t e g o r y & g t ; - & l t ; T a b l e s \ d i m _ r o o m s \ C o l u m n s \ r o o m _ i d & g t ; \ C r o s s F i l t e r < / K e y > < / D i a g r a m O b j e c t K e y > < D i a g r a m O b j e c t K e y > < K e y > R e l a t i o n s h i p s \ & l t ; T a b l e s \ f a c t _ a g g r e g a t e d _ b o o k i n g s \ C o l u m n s \ c h e c k _ i n _ d a t e & g t ; - & l t ; T a b l e s \ d i m _ d a t e _ s t a y \ C o l u m n s \ d a t e & g t ; < / K e y > < / D i a g r a m O b j e c t K e y > < D i a g r a m O b j e c t K e y > < K e y > R e l a t i o n s h i p s \ & l t ; T a b l e s \ f a c t _ a g g r e g a t e d _ b o o k i n g s \ C o l u m n s \ c h e c k _ i n _ d a t e & g t ; - & l t ; T a b l e s \ d i m _ d a t e _ s t a y \ C o l u m n s \ d a t e & g t ; \ F K < / K e y > < / D i a g r a m O b j e c t K e y > < D i a g r a m O b j e c t K e y > < K e y > R e l a t i o n s h i p s \ & l t ; T a b l e s \ f a c t _ a g g r e g a t e d _ b o o k i n g s \ C o l u m n s \ c h e c k _ i n _ d a t e & g t ; - & l t ; T a b l e s \ d i m _ d a t e _ s t a y \ C o l u m n s \ d a t e & g t ; \ P K < / K e y > < / D i a g r a m O b j e c t K e y > < D i a g r a m O b j e c t K e y > < K e y > R e l a t i o n s h i p s \ & l t ; T a b l e s \ f a c t _ a g g r e g a t e d _ b o o k i n g s \ C o l u m n s \ c h e c k _ i n _ d a t e & g t ; - & l t ; T a b l e s \ d i m _ d a t e _ s t a y \ C o l u m n s \ d a t e & g t ; \ C r o s s F i l t e r < / K e y > < / D i a g r a m O b j e c t K e y > < D i a g r a m O b j e c t K e y > < K e y > R e l a t i o n s h i p s \ & l t ; T a b l e s \ f a c t _ b o o k i n g s \ C o l u m n s \ p r o p e r t y _ i d & g t ; - & l t ; T a b l e s \ d i m _ h o t e l s \ C o l u m n s \ p r o p e r t y _ i d & g t ; < / K e y > < / D i a g r a m O b j e c t K e y > < D i a g r a m O b j e c t K e y > < K e y > R e l a t i o n s h i p s \ & l t ; T a b l e s \ f a c t _ b o o k i n g s \ C o l u m n s \ p r o p e r t y _ i d & g t ; - & l t ; T a b l e s \ d i m _ h o t e l s \ C o l u m n s \ p r o p e r t y _ i d & g t ; \ F K < / K e y > < / D i a g r a m O b j e c t K e y > < D i a g r a m O b j e c t K e y > < K e y > R e l a t i o n s h i p s \ & l t ; T a b l e s \ f a c t _ b o o k i n g s \ C o l u m n s \ p r o p e r t y _ i d & g t ; - & l t ; T a b l e s \ d i m _ h o t e l s \ C o l u m n s \ p r o p e r t y _ i d & g t ; \ P K < / K e y > < / D i a g r a m O b j e c t K e y > < D i a g r a m O b j e c t K e y > < K e y > R e l a t i o n s h i p s \ & l t ; T a b l e s \ f a c t _ b o o k i n g s \ C o l u m n s \ p r o p e r t y _ i d & g t ; - & l t ; T a b l e s \ d i m _ h o t e l s \ C o l u m n s \ p r o p e r t y _ i d & g t ; \ C r o s s F i l t e r < / K e y > < / D i a g r a m O b j e c t K e y > < D i a g r a m O b j e c t K e y > < K e y > R e l a t i o n s h i p s \ & l t ; T a b l e s \ f a c t _ b o o k i n g s \ C o l u m n s \ r o o m _ c a t e g o r y & g t ; - & l t ; T a b l e s \ d i m _ r o o m s \ C o l u m n s \ r o o m _ i d & g t ; < / K e y > < / D i a g r a m O b j e c t K e y > < D i a g r a m O b j e c t K e y > < K e y > R e l a t i o n s h i p s \ & l t ; T a b l e s \ f a c t _ b o o k i n g s \ C o l u m n s \ r o o m _ c a t e g o r y & g t ; - & l t ; T a b l e s \ d i m _ r o o m s \ C o l u m n s \ r o o m _ i d & g t ; \ F K < / K e y > < / D i a g r a m O b j e c t K e y > < D i a g r a m O b j e c t K e y > < K e y > R e l a t i o n s h i p s \ & l t ; T a b l e s \ f a c t _ b o o k i n g s \ C o l u m n s \ r o o m _ c a t e g o r y & g t ; - & l t ; T a b l e s \ d i m _ r o o m s \ C o l u m n s \ r o o m _ i d & g t ; \ P K < / K e y > < / D i a g r a m O b j e c t K e y > < D i a g r a m O b j e c t K e y > < K e y > R e l a t i o n s h i p s \ & l t ; T a b l e s \ f a c t _ b o o k i n g s \ C o l u m n s \ r o o m _ c a t e g o r y & g t ; - & l t ; T a b l e s \ d i m _ r o o m s \ C o l u m n s \ r o o m _ i d & g t ; \ C r o s s F i l t e r < / K e y > < / D i a g r a m O b j e c t K e y > < D i a g r a m O b j e c t K e y > < K e y > R e l a t i o n s h i p s \ & l t ; T a b l e s \ f a c t _ b o o k i n g s \ C o l u m n s \ c h e c k _ i n _ d a t e & g t ; - & l t ; T a b l e s \ d i m _ d a t e _ s t a y \ C o l u m n s \ d a t e & g t ; < / K e y > < / D i a g r a m O b j e c t K e y > < D i a g r a m O b j e c t K e y > < K e y > R e l a t i o n s h i p s \ & l t ; T a b l e s \ f a c t _ b o o k i n g s \ C o l u m n s \ c h e c k _ i n _ d a t e & g t ; - & l t ; T a b l e s \ d i m _ d a t e _ s t a y \ C o l u m n s \ d a t e & g t ; \ F K < / K e y > < / D i a g r a m O b j e c t K e y > < D i a g r a m O b j e c t K e y > < K e y > R e l a t i o n s h i p s \ & l t ; T a b l e s \ f a c t _ b o o k i n g s \ C o l u m n s \ c h e c k _ i n _ d a t e & g t ; - & l t ; T a b l e s \ d i m _ d a t e _ s t a y \ C o l u m n s \ d a t e & g t ; \ P K < / K e y > < / D i a g r a m O b j e c t K e y > < D i a g r a m O b j e c t K e y > < K e y > R e l a t i o n s h i p s \ & l t ; T a b l e s \ f a c t _ b o o k i n g s \ C o l u m n s \ c h e c k _ i n _ d a t e & g t ; - & l t ; T a b l e s \ d i m _ d a t e _ s t a y \ C o l u m n s \ d a t e & g t ; \ C r o s s F i l t e r < / K e y > < / D i a g r a m O b j e c t K e y > < D i a g r a m O b j e c t K e y > < K e y > R e l a t i o n s h i p s \ & l t ; T a b l e s \ f a c t _ b o o k i n g s \ C o l u m n s \ b o o k i n g _ d a t e & g t ; - & l t ; T a b l e s \ d i m _ d a t e _ b o o k \ C o l u m n s \ d a t e & g t ; < / K e y > < / D i a g r a m O b j e c t K e y > < D i a g r a m O b j e c t K e y > < K e y > R e l a t i o n s h i p s \ & l t ; T a b l e s \ f a c t _ b o o k i n g s \ C o l u m n s \ b o o k i n g _ d a t e & g t ; - & l t ; T a b l e s \ d i m _ d a t e _ b o o k \ C o l u m n s \ d a t e & g t ; \ F K < / K e y > < / D i a g r a m O b j e c t K e y > < D i a g r a m O b j e c t K e y > < K e y > R e l a t i o n s h i p s \ & l t ; T a b l e s \ f a c t _ b o o k i n g s \ C o l u m n s \ b o o k i n g _ d a t e & g t ; - & l t ; T a b l e s \ d i m _ d a t e _ b o o k \ C o l u m n s \ d a t e & g t ; \ P K < / K e y > < / D i a g r a m O b j e c t K e y > < D i a g r a m O b j e c t K e y > < K e y > R e l a t i o n s h i p s \ & l t ; T a b l e s \ f a c t _ b o o k i n g s \ C o l u m n s \ b o o k i n g _ d a t e & g t ; - & l t ; T a b l e s \ d i m _ d a t e _ b o o k \ C o l u m n s \ d a t e & g t ; \ C r o s s F i l t e r < / K e y > < / D i a g r a m O b j e c t K e y > < / A l l K e y s > < S e l e c t e d K e y s > < D i a g r a m O b j e c t K e y > < K e y > R e l a t i o n s h i p s \ & l t ; T a b l e s \ f a c t _ a g g r e g a t e d _ b o o k i n g s \ C o l u m n s \ c h e c k _ i n _ d a t e & g t ; - & l t ; T a b l e s \ d i m _ d a t e _ s t a y \ C o l u m n s \ d a t e & g t ; 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 T a g s \ T a b l e s \ & l t ; T a b l e s \ d i m _ h o t e l s & g t ; < / K e y > < / a : K e y > < a : V a l u e   i : t y p e = " D i a g r a m D i s p l a y T a g V i e w S t a t e " > < I s N o t F i l t e r e d O u t > t r u e < / I s N o t F i l t e r e d O u t > < / a : V a l u e > < / a : K e y V a l u e O f D i a g r a m O b j e c t K e y a n y T y p e z b w N T n L X > < a : K e y V a l u e O f D i a g r a m O b j e c t K e y a n y T y p e z b w N T n L X > < a : K e y > < K e y > D y n a m i c   T a g s \ T a b l e s \ & l t ; T a b l e s \ d i m _ r o o m s & g t ; < / K e y > < / a : K e y > < a : V a l u e   i : t y p e = " D i a g r a m D i s p l a y T a g V i e w S t a t e " > < I s N o t F i l t e r e d O u t > t r u e < / I s N o t F i l t e r e d O u t > < / a : V a l u e > < / a : K e y V a l u e O f D i a g r a m O b j e c t K e y a n y T y p e z b w N T n L X > < a : K e y V a l u e O f D i a g r a m O b j e c t K e y a n y T y p e z b w N T n L X > < a : K e y > < K e y > D y n a m i c   T a g s \ T a b l e s \ & l t ; T a b l e s \ f a c t _ a g g r e g a t e d _ b o o k i n g s & g t ; 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 D y n a m i c   T a g s \ T a b l e s \ & l t ; T a b l e s \ d i m _ d a t e _ s t a y & g t ; < / K e y > < / a : K e y > < a : V a l u e   i : t y p e = " D i a g r a m D i s p l a y T a g V i e w S t a t e " > < I s N o t F i l t e r e d O u t > t r u e < / I s N o t F i l t e r e d O u t > < / a : V a l u e > < / a : K e y V a l u e O f D i a g r a m O b j e c t K e y a n y T y p e z b w N T n L X > < a : K e y V a l u e O f D i a g r a m O b j e c t K e y a n y T y p e z b w N T n L X > < a : K e y > < K e y > D y n a m i c   T a g s \ T a b l e s \ & l t ; T a b l e s \ d i m _ d a t e _ b o o k & g t ; < / K e y > < / a : K e y > < a : V a l u e   i : t y p e = " D i a g r a m D i s p l a y T a g V i e w S t a t e " > < I s N o t F i l t e r e d O u t > t r u e < / I s N o t F i l t e r e d O u t > < / a : V a l u e > < / a : K e y V a l u e O f D i a g r a m O b j e c t K e y a n y T y p e z b w N T n L X > < a : K e y V a l u e O f D i a g r a m O b j e c t K e y a n y T y p e z b w N T n L X > < a : K e y > < K e y > T a b l e s \ d i m _ d a t e < / K e y > < / a : K e y > < a : V a l u e   i : t y p e = " D i a g r a m D i s p l a y N o d e V i e w S t a t e " > < H e i g h t > 1 5 2 . 4 < / H e i g h t > < I s E x p a n d e d > t r u e < / I s E x p a n d e d > < L a y e d O u t > t r u e < / L a y e d O u t > < L e f t > 1 2 1 0 . 0 9 6 1 8 9 4 3 2 3 3 3 6 < / L e f t > < T a b I n d e x > 3 < / T a b I n d e x > < T o p > 1 0 3 . 6 0 0 0 0 0 0 0 0 0 0 0 0 1 < / 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 T a b l e s \ d i m _ d a t e \ C o l u m n s \ w e e k   n o < / 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 T a b l e s \ d i m _ d a t e \ M e a s u r e s \ N o   o f   d a y s < / K e y > < / a : K e y > < a : V a l u e   i : t y p e = " D i a g r a m D i s p l a y N o d e V i e w S t a t e " > < H e i g h t > 1 5 0 < / H e i g h t > < I s E x p a n d e d > t r u e < / I s E x p a n d e d > < W i d t h > 2 0 0 < / W i d t h > < / a : V a l u e > < / a : K e y V a l u e O f D i a g r a m O b j e c t K e y a n y T y p e z b w N T n L X > < a : K e y V a l u e O f D i a g r a m O b j e c t K e y a n y T y p e z b w N T n L X > < a : K e y > < K e y > T a b l e s \ d i m _ d a t e \ M e a s u r e s \ R e v e n u e   W o W   c h a n g e   % < / K e y > < / a : K e y > < a : V a l u e   i : t y p e = " D i a g r a m D i s p l a y N o d e V i e w S t a t e " > < H e i g h t > 1 5 0 < / H e i g h t > < I s E x p a n d e d > t r u e < / I s E x p a n d e d > < W i d t h > 2 0 0 < / W i d t h > < / a : V a l u e > < / a : K e y V a l u e O f D i a g r a m O b j e c t K e y a n y T y p e z b w N T n L X > < a : K e y V a l u e O f D i a g r a m O b j e c t K e y a n y T y p e z b w N T n L X > < a : K e y > < K e y > T a b l e s \ d i m _ d a t e \ T a b l e s \ d i m _ d a t e \ M e a s u r e s \ R e v e n u e   W o W   c h a n g e   % \ A d d i t i o n a l   I n f o \ E r r o r < / K e y > < / a : K e y > < a : V a l u e   i : t y p e = " D i a g r a m D i s p l a y V i e w S t a t e I D i a g r a m T a g A d d i t i o n a l I n f o " / > < / a : K e y V a l u e O f D i a g r a m O b j e c t K e y a n y T y p e z b w N T n L X > < a : K e y V a l u e O f D i a g r a m O b j e c t K e y a n y T y p e z b w N T n L X > < a : K e y > < K e y > T a b l e s \ d i m _ d a t e \ M e a s u r e s \ O c c u p a n c y   W o W   c h a n g e   % < / K e y > < / a : K e y > < a : V a l u e   i : t y p e = " D i a g r a m D i s p l a y N o d e V i e w S t a t e " > < H e i g h t > 1 5 0 < / H e i g h t > < I s E x p a n d e d > t r u e < / I s E x p a n d e d > < W i d t h > 2 0 0 < / W i d t h > < / a : V a l u e > < / a : K e y V a l u e O f D i a g r a m O b j e c t K e y a n y T y p e z b w N T n L X > < a : K e y V a l u e O f D i a g r a m O b j e c t K e y a n y T y p e z b w N T n L X > < a : K e y > < K e y > T a b l e s \ d i m _ d a t e \ T a b l e s \ d i m _ d a t e \ M e a s u r e s \ O c c u p a n c y   W o W   c h a n g e   % \ A d d i t i o n a l   I n f o \ E r r o r < / K e y > < / a : K e y > < a : V a l u e   i : t y p e = " D i a g r a m D i s p l a y V i e w S t a t e I D i a g r a m T a g A d d i t i o n a l I n f o " / > < / a : K e y V a l u e O f D i a g r a m O b j e c t K e y a n y T y p e z b w N T n L X > < a : K e y V a l u e O f D i a g r a m O b j e c t K e y a n y T y p e z b w N T n L X > < a : K e y > < K e y > T a b l e s \ d i m _ d a t e \ M e a s u r e s \ A D R   W o w   c h a n g e   % < / K e y > < / a : K e y > < a : V a l u e   i : t y p e = " D i a g r a m D i s p l a y N o d e V i e w S t a t e " > < H e i g h t > 1 5 0 < / H e i g h t > < I s E x p a n d e d > t r u e < / I s E x p a n d e d > < W i d t h > 2 0 0 < / W i d t h > < / a : V a l u e > < / a : K e y V a l u e O f D i a g r a m O b j e c t K e y a n y T y p e z b w N T n L X > < a : K e y V a l u e O f D i a g r a m O b j e c t K e y a n y T y p e z b w N T n L X > < a : K e y > < K e y > T a b l e s \ d i m _ d a t e \ T a b l e s \ d i m _ d a t e \ M e a s u r e s \ A D R   W o w   c h a n g e   % \ A d d i t i o n a l   I n f o \ E r r o r < / K e y > < / a : K e y > < a : V a l u e   i : t y p e = " D i a g r a m D i s p l a y V i e w S t a t e I D i a g r a m T a g A d d i t i o n a l I n f o " / > < / a : K e y V a l u e O f D i a g r a m O b j e c t K e y a n y T y p e z b w N T n L X > < a : K e y V a l u e O f D i a g r a m O b j e c t K e y a n y T y p e z b w N T n L X > < a : K e y > < K e y > T a b l e s \ d i m _ d a t e \ M e a s u r e s \ R e v p a r   W o W   c h a n g e   % < / K e y > < / a : K e y > < a : V a l u e   i : t y p e = " D i a g r a m D i s p l a y N o d e V i e w S t a t e " > < H e i g h t > 1 5 0 < / H e i g h t > < I s E x p a n d e d > t r u e < / I s E x p a n d e d > < W i d t h > 2 0 0 < / W i d t h > < / a : V a l u e > < / a : K e y V a l u e O f D i a g r a m O b j e c t K e y a n y T y p e z b w N T n L X > < a : K e y V a l u e O f D i a g r a m O b j e c t K e y a n y T y p e z b w N T n L X > < a : K e y > < K e y > T a b l e s \ d i m _ d a t e \ T a b l e s \ d i m _ d a t e \ M e a s u r e s \ R e v p a r   W o W   c h a n g e   % \ A d d i t i o n a l   I n f o \ E r r o r < / K e y > < / a : K e y > < a : V a l u e   i : t y p e = " D i a g r a m D i s p l a y V i e w S t a t e I D i a g r a m T a g A d d i t i o n a l I n f o " / > < / a : K e y V a l u e O f D i a g r a m O b j e c t K e y a n y T y p e z b w N T n L X > < a : K e y V a l u e O f D i a g r a m O b j e c t K e y a n y T y p e z b w N T n L X > < a : K e y > < K e y > T a b l e s \ d i m _ d a t e \ M e a s u r e s \ R e a l i s a t i o n   W o W   c h a n g e   % < / K e y > < / a : K e y > < a : V a l u e   i : t y p e = " D i a g r a m D i s p l a y N o d e V i e w S t a t e " > < H e i g h t > 1 5 0 < / H e i g h t > < I s E x p a n d e d > t r u e < / I s E x p a n d e d > < W i d t h > 2 0 0 < / W i d t h > < / a : V a l u e > < / a : K e y V a l u e O f D i a g r a m O b j e c t K e y a n y T y p e z b w N T n L X > < a : K e y V a l u e O f D i a g r a m O b j e c t K e y a n y T y p e z b w N T n L X > < a : K e y > < K e y > T a b l e s \ d i m _ d a t e \ T a b l e s \ d i m _ d a t e \ M e a s u r e s \ R e a l i s a t i o n   W o W   c h a n g e   % \ A d d i t i o n a l   I n f o \ E r r o r < / K e y > < / a : K e y > < a : V a l u e   i : t y p e = " D i a g r a m D i s p l a y V i e w S t a t e I D i a g r a m T a g A d d i t i o n a l I n f o " / > < / a : K e y V a l u e O f D i a g r a m O b j e c t K e y a n y T y p e z b w N T n L X > < a : K e y V a l u e O f D i a g r a m O b j e c t K e y a n y T y p e z b w N T n L X > < a : K e y > < K e y > T a b l e s \ d i m _ d a t e \ M e a s u r e s \ D S R N   W o W   c h a n g e   % < / K e y > < / a : K e y > < a : V a l u e   i : t y p e = " D i a g r a m D i s p l a y N o d e V i e w S t a t e " > < H e i g h t > 1 5 0 < / H e i g h t > < I s E x p a n d e d > t r u e < / I s E x p a n d e d > < W i d t h > 2 0 0 < / W i d t h > < / a : V a l u e > < / a : K e y V a l u e O f D i a g r a m O b j e c t K e y a n y T y p e z b w N T n L X > < a : K e y V a l u e O f D i a g r a m O b j e c t K e y a n y T y p e z b w N T n L X > < a : K e y > < K e y > T a b l e s \ d i m _ d a t e \ T a b l e s \ d i m _ d a t e \ M e a s u r e s \ D S R N   W o W   c h a n g e   % \ A d d i t i o n a l   I n f o \ E r r o r < / K e y > < / a : K e y > < a : V a l u e   i : t y p e = " D i a g r a m D i s p l a y V i e w S t a t e I D i a g r a m T a g A d d i t i o n a l I n f o " / > < / a : K e y V a l u e O f D i a g r a m O b j e c t K e y a n y T y p e z b w N T n L X > < a : K e y V a l u e O f D i a g r a m O b j e c t K e y a n y T y p e z b w N T n L X > < a : K e y > < K e y > T a b l e s \ d i m _ h o t e l s < / K e y > < / a : K e y > < a : V a l u e   i : t y p e = " D i a g r a m D i s p l a y N o d e V i e w S t a t e " > < H e i g h t > 1 5 0 < / H e i g h t > < I s E x p a n d e d > t r u e < / I s E x p a n d e d > < L a y e d O u t > t r u e < / L a y e d O u t > < L e f t > 4 2 . 3 9 9 9 9 9 9 9 9 9 9 9 9 7 7 < / L e f t > < T a b I n d e x > 5 < / T a b I n d e x > < T o p > 4 2 4 . 4 0 0 0 0 0 0 0 0 0 0 0 0 9 < / T o p > < W i d t h > 2 0 0 < / W i d t h > < / a : V a l u e > < / a : K e y V a l u e O f D i a g r a m O b j e c t K e y a n y T y p e z b w N T n L X > < a : K e y V a l u e O f D i a g r a m O b j e c t K e y a n y T y p e z b w N T n L X > < a : K e y > < K e y > T a b l e s \ d i m _ h o t e l s \ C o l u m n s \ p r o p e r t y _ i d < / K e y > < / a : K e y > < a : V a l u e   i : t y p e = " D i a g r a m D i s p l a y N o d e V i e w S t a t e " > < H e i g h t > 1 5 0 < / H e i g h t > < I s E x p a n d e d > t r u e < / I s E x p a n d e d > < W i d t h > 2 0 0 < / W i d t h > < / a : V a l u e > < / a : K e y V a l u e O f D i a g r a m O b j e c t K e y a n y T y p e z b w N T n L X > < a : K e y V a l u e O f D i a g r a m O b j e c t K e y a n y T y p e z b w N T n L X > < a : K e y > < K e y > T a b l e s \ d i m _ h o t e l s \ C o l u m n s \ p r o p e r t y _ n a m e < / K e y > < / a : K e y > < a : V a l u e   i : t y p e = " D i a g r a m D i s p l a y N o d e V i e w S t a t e " > < H e i g h t > 1 5 0 < / H e i g h t > < I s E x p a n d e d > t r u e < / I s E x p a n d e d > < W i d t h > 2 0 0 < / W i d t h > < / a : V a l u e > < / a : K e y V a l u e O f D i a g r a m O b j e c t K e y a n y T y p e z b w N T n L X > < a : K e y V a l u e O f D i a g r a m O b j e c t K e y a n y T y p e z b w N T n L X > < a : K e y > < K e y > T a b l e s \ d i m _ h o t e l s \ C o l u m n s \ c a t e g o r y < / K e y > < / a : K e y > < a : V a l u e   i : t y p e = " D i a g r a m D i s p l a y N o d e V i e w S t a t e " > < H e i g h t > 1 5 0 < / H e i g h t > < I s E x p a n d e d > t r u e < / I s E x p a n d e d > < W i d t h > 2 0 0 < / W i d t h > < / a : V a l u e > < / a : K e y V a l u e O f D i a g r a m O b j e c t K e y a n y T y p e z b w N T n L X > < a : K e y V a l u e O f D i a g r a m O b j e c t K e y a n y T y p e z b w N T n L X > < a : K e y > < K e y > T a b l e s \ d i m _ h o t e l s \ C o l u m n s \ c i t y < / K e y > < / a : K e y > < a : V a l u e   i : t y p e = " D i a g r a m D i s p l a y N o d e V i e w S t a t e " > < H e i g h t > 1 5 0 < / H e i g h t > < I s E x p a n d e d > t r u e < / I s E x p a n d e d > < W i d t h > 2 0 0 < / W i d t h > < / a : V a l u e > < / a : K e y V a l u e O f D i a g r a m O b j e c t K e y a n y T y p e z b w N T n L X > < a : K e y V a l u e O f D i a g r a m O b j e c t K e y a n y T y p e z b w N T n L X > < a : K e y > < K e y > T a b l e s \ d i m _ r o o m s < / K e y > < / a : K e y > < a : V a l u e   i : t y p e = " D i a g r a m D i s p l a y N o d e V i e w S t a t e " > < H e i g h t > 1 5 0 < / H e i g h t > < I s E x p a n d e d > t r u e < / I s E x p a n d e d > < L a y e d O u t > t r u e < / L a y e d O u t > < L e f t > 6 1 2 . 3 0 3 8 1 0 5 6 7 6 6 5 5 5 < / L e f t > < T a b I n d e x > 6 < / T a b I n d e x > < T o p > 4 3 6 . 0 0 0 0 0 0 0 0 0 0 0 0 2 3 < / T o p > < W i d t h > 2 0 0 < / W i d t h > < / a : V a l u e > < / a : K e y V a l u e O f D i a g r a m O b j e c t K e y a n y T y p e z b w N T n L X > < a : K e y V a l u e O f D i a g r a m O b j e c t K e y a n y T y p e z b w N T n L X > < a : K e y > < K e y > T a b l e s \ d i m _ r o o m s \ C o l u m n s \ r o o m _ i d < / K e y > < / a : K e y > < a : V a l u e   i : t y p e = " D i a g r a m D i s p l a y N o d e V i e w S t a t e " > < H e i g h t > 1 5 0 < / H e i g h t > < I s E x p a n d e d > t r u e < / I s E x p a n d e d > < W i d t h > 2 0 0 < / W i d t h > < / a : V a l u e > < / a : K e y V a l u e O f D i a g r a m O b j e c t K e y a n y T y p e z b w N T n L X > < a : K e y V a l u e O f D i a g r a m O b j e c t K e y a n y T y p e z b w N T n L X > < a : K e y > < K e y > T a b l e s \ d i m _ r o o m s \ C o l u m n s \ r o o m _ c l a s s < / K e y > < / a : K e y > < a : V a l u e   i : t y p e = " D i a g r a m D i s p l a y N o d e V i e w S t a t e " > < H e i g h t > 1 5 0 < / H e i g h t > < I s E x p a n d e d > t r u e < / I s E x p a n d e d > < W i d t h > 2 0 0 < / W i d t h > < / a : V a l u e > < / a : K e y V a l u e O f D i a g r a m O b j e c t K e y a n y T y p e z b w N T n L X > < a : K e y V a l u e O f D i a g r a m O b j e c t K e y a n y T y p e z b w N T n L X > < a : K e y > < K e y > T a b l e s \ f a c t _ a g g r e g a t e d _ b o o k i n g s < / K e y > < / a : K e y > < a : V a l u e   i : t y p e = " D i a g r a m D i s p l a y N o d e V i e w S t a t e " > < H e i g h t > 1 8 6 . 7 9 9 9 9 9 9 9 9 9 9 9 9 5 < / H e i g h t > < I s E x p a n d e d > t r u e < / I s E x p a n d e d > < L a y e d O u t > t r u e < / L a y e d O u t > < L e f t > 5 6 1 . 2 < / L e f t > < T a b I n d e x > 4 < / T a b I n d e x > < T o p > 1 8 5 . 6 0 0 0 0 0 0 0 0 0 0 0 0 2 < / T o p > < W i d t h > 2 5 9 . 2 0 0 0 0 0 0 0 0 0 0 0 0 5 < / W i d t h > < / a : V a l u e > < / a : K e y V a l u e O f D i a g r a m O b j e c t K e y a n y T y p e z b w N T n L X > < a : K e y V a l u e O f D i a g r a m O b j e c t K e y a n y T y p e z b w N T n L X > < a : K e y > < K e y > T a b l e s \ f a c t _ a g g r e g a t e d _ b o o k i n g s \ C o l u m n s \ p r o p e r t y _ i d < / K e y > < / a : K e y > < a : V a l u e   i : t y p e = " D i a g r a m D i s p l a y N o d e V i e w S t a t e " > < H e i g h t > 1 5 0 < / H e i g h t > < I s E x p a n d e d > t r u e < / I s E x p a n d e d > < W i d t h > 2 0 0 < / W i d t h > < / a : V a l u e > < / a : K e y V a l u e O f D i a g r a m O b j e c t K e y a n y T y p e z b w N T n L X > < a : K e y V a l u e O f D i a g r a m O b j e c t K e y a n y T y p e z b w N T n L X > < a : K e y > < K e y > T a b l e s \ f a c t _ a g g r e g a t e d _ b o o k i n g s \ C o l u m n s \ c h e c k _ i n _ d a t e < / K e y > < / a : K e y > < a : V a l u e   i : t y p e = " D i a g r a m D i s p l a y N o d e V i e w S t a t e " > < H e i g h t > 1 5 0 < / H e i g h t > < I s E x p a n d e d > t r u e < / I s E x p a n d e d > < W i d t h > 2 0 0 < / W i d t h > < / a : V a l u e > < / a : K e y V a l u e O f D i a g r a m O b j e c t K e y a n y T y p e z b w N T n L X > < a : K e y V a l u e O f D i a g r a m O b j e c t K e y a n y T y p e z b w N T n L X > < a : K e y > < K e y > T a b l e s \ f a c t _ a g g r e g a t e d _ b o o k i n g s \ C o l u m n s \ r o o m _ c a t e g o r y < / K e y > < / a : K e y > < a : V a l u e   i : t y p e = " D i a g r a m D i s p l a y N o d e V i e w S t a t e " > < H e i g h t > 1 5 0 < / H e i g h t > < I s E x p a n d e d > t r u e < / I s E x p a n d e d > < W i d t h > 2 0 0 < / W i d t h > < / a : V a l u e > < / a : K e y V a l u e O f D i a g r a m O b j e c t K e y a n y T y p e z b w N T n L X > < a : K e y V a l u e O f D i a g r a m O b j e c t K e y a n y T y p e z b w N T n L X > < a : K e y > < K e y > T a b l e s \ f a c t _ a g g r e g a t e d _ b o o k i n g s \ C o l u m n s \ s u c c e s s f u l _ b o o k i n g s < / K e y > < / a : K e y > < a : V a l u e   i : t y p e = " D i a g r a m D i s p l a y N o d e V i e w S t a t e " > < H e i g h t > 1 5 0 < / H e i g h t > < I s E x p a n d e d > t r u e < / I s E x p a n d e d > < W i d t h > 2 0 0 < / W i d t h > < / a : V a l u e > < / a : K e y V a l u e O f D i a g r a m O b j e c t K e y a n y T y p e z b w N T n L X > < a : K e y V a l u e O f D i a g r a m O b j e c t K e y a n y T y p e z b w N T n L X > < a : K e y > < K e y > T a b l e s \ f a c t _ a g g r e g a t e d _ b o o k i n g s \ C o l u m n s \ c a p a c i t y < / K e y > < / a : K e y > < a : V a l u e   i : t y p e = " D i a g r a m D i s p l a y N o d e V i e w S t a t e " > < H e i g h t > 1 5 0 < / H e i g h t > < I s E x p a n d e d > t r u e < / I s E x p a n d e d > < W i d t h > 2 0 0 < / W i d t h > < / a : V a l u e > < / a : K e y V a l u e O f D i a g r a m O b j e c t K e y a n y T y p e z b w N T n L X > < a : K e y V a l u e O f D i a g r a m O b j e c t K e y a n y T y p e z b w N T n L X > < a : K e y > < K e y > T a b l e s \ f a c t _ a g g r e g a t e d _ b o o k i n g s \ M e a s u r e s \ T o t a l   C a p a c i t y < / K e y > < / a : K e y > < a : V a l u e   i : t y p e = " D i a g r a m D i s p l a y N o d e V i e w S t a t e " > < H e i g h t > 1 5 0 < / H e i g h t > < I s E x p a n d e d > t r u e < / I s E x p a n d e d > < W i d t h > 2 0 0 < / W i d t h > < / a : V a l u e > < / a : K e y V a l u e O f D i a g r a m O b j e c t K e y a n y T y p e z b w N T n L X > < a : K e y V a l u e O f D i a g r a m O b j e c t K e y a n y T y p e z b w N T n L X > < a : K e y > < K e y > T a b l e s \ f a c t _ a g g r e g a t e d _ b o o k i n g s \ M e a s u r e s \ T o t a l   S u c c e s s f u l   B o o k i n g s < / K e y > < / a : K e y > < a : V a l u e   i : t y p e = " D i a g r a m D i s p l a y N o d e V i e w S t a t e " > < H e i g h t > 1 5 0 < / H e i g h t > < I s E x p a n d e d > t r u e < / I s E x p a n d e d > < W i d t h > 2 0 0 < / W i d t h > < / a : V a l u e > < / a : K e y V a l u e O f D i a g r a m O b j e c t K e y a n y T y p e z b w N T n L X > < a : K e y V a l u e O f D i a g r a m O b j e c t K e y a n y T y p e z b w N T n L X > < a : K e y > < K e y > T a b l e s \ f a c t _ a g g r e g a t e d _ b o o k i n g s \ M e a s u r e s \ O c c u p a n c y % < / K e y > < / a : K e y > < a : V a l u e   i : t y p e = " D i a g r a m D i s p l a y N o d e V i e w S t a t e " > < H e i g h t > 1 5 0 < / H e i g h t > < I s E x p a n d e d > t r u e < / I s E x p a n d e d > < W i d t h > 2 0 0 < / W i d t h > < / a : V a l u e > < / a : K e y V a l u e O f D i a g r a m O b j e c t K e y a n y T y p e z b w N T n L X > < a : K e y V a l u e O f D i a g r a m O b j e c t K e y a n y T y p e z b w N T n L X > < a : K e y > < K e y > T a b l e s \ f a c t _ a g g r e g a t e d _ b o o k i n g s \ M e a s u r e s \ D S R N < / K e y > < / a : K e y > < a : V a l u e   i : t y p e = " D i a g r a m D i s p l a y N o d e V i e w S t a t e " > < H e i g h t > 1 5 0 < / H e i g h t > < I s E x p a n d e d > t r u e < / I s E x p a n d e d > < W i d t h > 2 0 0 < / W i d t h > < / a : V a l u e > < / a : K e y V a l u e O f D i a g r a m O b j e c t K e y a n y T y p e z b w N T n L X > < a : K e y V a l u e O f D i a g r a m O b j e c t K e y a n y T y p e z b w N T n L X > < a : K e y > < K e y > T a b l e s \ f a c t _ a g g r e g a t e d _ b o o k i n g s \ M e a s u r e s \ S u m   o f   c a p a c i t y < / K e y > < / a : K e y > < a : V a l u e   i : t y p e = " D i a g r a m D i s p l a y N o d e V i e w S t a t e " > < H e i g h t > 1 5 0 < / H e i g h t > < I s E x p a n d e d > t r u e < / I s E x p a n d e d > < W i d t h > 2 0 0 < / W i d t h > < / a : V a l u e > < / a : K e y V a l u e O f D i a g r a m O b j e c t K e y a n y T y p e z b w N T n L X > < a : K e y V a l u e O f D i a g r a m O b j e c t K e y a n y T y p e z b w N T n L X > < a : K e y > < K e y > T a b l e s \ f a c t _ a g g r e g a t e d _ b o o k i n g s \ S u m   o f   c a p a c i t y \ A d d i t i o n a l   I n f o \ I m p l i c i t   M e a s u r e < / K e y > < / a : K e y > < a : V a l u e   i : t y p e = " D i a g r a m D i s p l a y V i e w S t a t e I D i a g r a m T a g A d d i t i o n a l I n f o " / > < / a : K e y V a l u e O f D i a g r a m O b j e c t K e y a n y T y p e z b w N T n L X > < a : K e y V a l u e O f D i a g r a m O b j e c t K e y a n y T y p e z b w N T n L X > < a : K e y > < K e y > T a b l e s \ f a c t _ b o o k i n g s < / K e y > < / a : K e y > < a : V a l u e   i : t y p e = " D i a g r a m D i s p l a y N o d e V i e w S t a t e " > < H e i g h t > 3 3 1 . 6 < / H e i g h t > < I s E x p a n d e d > t r u e < / I s E x p a n d e d > < L a y e d O u t > t r u e < / L a y e d O u t > < L e f t > 3 8 . 9 1 1 4 3 1 7 0 2 9 9 7 5 8 9 < / L e f t > < S c r o l l V e r t i c a l O f f s e t > 8 . 1 4 3 3 3 3 3 3 3 3 3 3 3 1 6 7 < / S c r o l l V e r t i c a l O f f s e t > < W i d t h > 2 0 0 < / 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 T a b l e s \ f a c t _ b o o k i n g s \ M e a s u r e s \ R e v e n u e < / K e y > < / a : K e y > < a : V a l u e   i : t y p e = " D i a g r a m D i s p l a y N o d e V i e w S t a t e " > < H e i g h t > 1 5 0 < / H e i g h t > < I s E x p a n d e d > t r u e < / I s E x p a n d e d > < W i d t h > 2 0 0 < / W i d t h > < / a : V a l u e > < / a : K e y V a l u e O f D i a g r a m O b j e c t K e y a n y T y p e z b w N T n L X > < a : K e y V a l u e O f D i a g r a m O b j e c t K e y a n y T y p e z b w N T n L X > < a : K e y > < K e y > T a b l e s \ f a c t _ b o o k i n g s \ M e a s u r e s \ T o t a l   B o o k i n g s < / K e y > < / a : K e y > < a : V a l u e   i : t y p e = " D i a g r a m D i s p l a y N o d e V i e w S t a t e " > < H e i g h t > 1 5 0 < / H e i g h t > < I s E x p a n d e d > t r u e < / I s E x p a n d e d > < W i d t h > 2 0 0 < / W i d t h > < / a : V a l u e > < / a : K e y V a l u e O f D i a g r a m O b j e c t K e y a n y T y p e z b w N T n L X > < a : K e y V a l u e O f D i a g r a m O b j e c t K e y a n y T y p e z b w N T n L X > < a : K e y > < K e y > T a b l e s \ f a c t _ b o o k i n g s \ M e a s u r e s \ A v e r a g e   R a t i n g < / K e y > < / a : K e y > < a : V a l u e   i : t y p e = " D i a g r a m D i s p l a y N o d e V i e w S t a t e " > < H e i g h t > 1 5 0 < / H e i g h t > < I s E x p a n d e d > t r u e < / I s E x p a n d e d > < W i d t h > 2 0 0 < / W i d t h > < / a : V a l u e > < / a : K e y V a l u e O f D i a g r a m O b j e c t K e y a n y T y p e z b w N T n L X > < a : K e y V a l u e O f D i a g r a m O b j e c t K e y a n y T y p e z b w N T n L X > < a : K e y > < K e y > T a b l e s \ f a c t _ b o o k i n g s \ T a b l e s \ f a c t _ b o o k i n g s \ M e a s u r e s \ A v e r a g e   R a t i n g \ A d d i t i o n a l   I n f o \ E r r o r < / K e y > < / a : K e y > < a : V a l u e   i : t y p e = " D i a g r a m D i s p l a y V i e w S t a t e I D i a g r a m T a g A d d i t i o n a l I n f o " / > < / a : K e y V a l u e O f D i a g r a m O b j e c t K e y a n y T y p e z b w N T n L X > < a : K e y V a l u e O f D i a g r a m O b j e c t K e y a n y T y p e z b w N T n L X > < a : K e y > < K e y > T a b l e s \ f a c t _ b o o k i n g s \ M e a s u r e s \ T o t a l   c a n c e l l e d   b o o k i n g s < / K e y > < / a : K e y > < a : V a l u e   i : t y p e = " D i a g r a m D i s p l a y N o d e V i e w S t a t e " > < H e i g h t > 1 5 0 < / H e i g h t > < I s E x p a n d e d > t r u e < / I s E x p a n d e d > < W i d t h > 2 0 0 < / W i d t h > < / a : V a l u e > < / a : K e y V a l u e O f D i a g r a m O b j e c t K e y a n y T y p e z b w N T n L X > < a : K e y V a l u e O f D i a g r a m O b j e c t K e y a n y T y p e z b w N T n L X > < a : K e y > < K e y > T a b l e s \ f a c t _ b o o k i n g s \ M e a s u r e s \ C a n c e l l a t i o n   % < / K e y > < / a : K e y > < a : V a l u e   i : t y p e = " D i a g r a m D i s p l a y N o d e V i e w S t a t e " > < H e i g h t > 1 5 0 < / H e i g h t > < I s E x p a n d e d > t r u e < / I s E x p a n d e d > < W i d t h > 2 0 0 < / W i d t h > < / a : V a l u e > < / a : K e y V a l u e O f D i a g r a m O b j e c t K e y a n y T y p e z b w N T n L X > < a : K e y V a l u e O f D i a g r a m O b j e c t K e y a n y T y p e z b w N T n L X > < a : K e y > < K e y > T a b l e s \ f a c t _ b o o k i n g s \ M e a s u r e s \ T o t a l   C h e c k e d   O u t < / K e y > < / a : K e y > < a : V a l u e   i : t y p e = " D i a g r a m D i s p l a y N o d e V i e w S t a t e " > < H e i g h t > 1 5 0 < / H e i g h t > < I s E x p a n d e d > t r u e < / I s E x p a n d e d > < W i d t h > 2 0 0 < / W i d t h > < / a : V a l u e > < / a : K e y V a l u e O f D i a g r a m O b j e c t K e y a n y T y p e z b w N T n L X > < a : K e y V a l u e O f D i a g r a m O b j e c t K e y a n y T y p e z b w N T n L X > < a : K e y > < K e y > T a b l e s \ f a c t _ b o o k i n g s \ M e a s u r e s \ T o t a l   n o   s h o w   b o o k i n g s < / K e y > < / a : K e y > < a : V a l u e   i : t y p e = " D i a g r a m D i s p l a y N o d e V i e w S t a t e " > < H e i g h t > 1 5 0 < / H e i g h t > < I s E x p a n d e d > t r u e < / I s E x p a n d e d > < W i d t h > 2 0 0 < / W i d t h > < / a : V a l u e > < / a : K e y V a l u e O f D i a g r a m O b j e c t K e y a n y T y p e z b w N T n L X > < a : K e y V a l u e O f D i a g r a m O b j e c t K e y a n y T y p e z b w N T n L X > < a : K e y > < K e y > T a b l e s \ f a c t _ b o o k i n g s \ M e a s u r e s \ N o   S h o w   r a t e   % < / K e y > < / a : K e y > < a : V a l u e   i : t y p e = " D i a g r a m D i s p l a y N o d e V i e w S t a t e " > < H e i g h t > 1 5 0 < / H e i g h t > < I s E x p a n d e d > t r u e < / I s E x p a n d e d > < W i d t h > 2 0 0 < / W i d t h > < / a : V a l u e > < / a : K e y V a l u e O f D i a g r a m O b j e c t K e y a n y T y p e z b w N T n L X > < a : K e y V a l u e O f D i a g r a m O b j e c t K e y a n y T y p e z b w N T n L X > < a : K e y > < K e y > T a b l e s \ f a c t _ b o o k i n g s \ M e a s u r e s \ B o o k i n g   %   b y   P l a t f o r m < / K e y > < / a : K e y > < a : V a l u e   i : t y p e = " D i a g r a m D i s p l a y N o d e V i e w S t a t e " > < H e i g h t > 1 5 0 < / H e i g h t > < I s E x p a n d e d > t r u e < / I s E x p a n d e d > < W i d t h > 2 0 0 < / W i d t h > < / a : V a l u e > < / a : K e y V a l u e O f D i a g r a m O b j e c t K e y a n y T y p e z b w N T n L X > < a : K e y V a l u e O f D i a g r a m O b j e c t K e y a n y T y p e z b w N T n L X > < a : K e y > < K e y > T a b l e s \ f a c t _ b o o k i n g s \ M e a s u r e s \ B o o k i n g   %   b y   R o o m   c l a s s < / K e y > < / a : K e y > < a : V a l u e   i : t y p e = " D i a g r a m D i s p l a y N o d e V i e w S t a t e " > < H e i g h t > 1 5 0 < / H e i g h t > < I s E x p a n d e d > t r u e < / I s E x p a n d e d > < W i d t h > 2 0 0 < / W i d t h > < / a : V a l u e > < / a : K e y V a l u e O f D i a g r a m O b j e c t K e y a n y T y p e z b w N T n L X > < a : K e y V a l u e O f D i a g r a m O b j e c t K e y a n y T y p e z b w N T n L X > < a : K e y > < K e y > T a b l e s \ f a c t _ b o o k i n g s \ M e a s u r e s \ A D R < / K e y > < / a : K e y > < a : V a l u e   i : t y p e = " D i a g r a m D i s p l a y N o d e V i e w S t a t e " > < H e i g h t > 1 5 0 < / H e i g h t > < I s E x p a n d e d > t r u e < / I s E x p a n d e d > < W i d t h > 2 0 0 < / W i d t h > < / a : V a l u e > < / a : K e y V a l u e O f D i a g r a m O b j e c t K e y a n y T y p e z b w N T n L X > < a : K e y V a l u e O f D i a g r a m O b j e c t K e y a n y T y p e z b w N T n L X > < a : K e y > < K e y > T a b l e s \ f a c t _ b o o k i n g s \ M e a s u r e s \ R e a l i s a t i o n < / K e y > < / a : K e y > < a : V a l u e   i : t y p e = " D i a g r a m D i s p l a y N o d e V i e w S t a t e " > < H e i g h t > 1 5 0 < / H e i g h t > < I s E x p a n d e d > t r u e < / I s E x p a n d e d > < W i d t h > 2 0 0 < / W i d t h > < / a : V a l u e > < / a : K e y V a l u e O f D i a g r a m O b j e c t K e y a n y T y p e z b w N T n L X > < a : K e y V a l u e O f D i a g r a m O b j e c t K e y a n y T y p e z b w N T n L X > < a : K e y > < K e y > T a b l e s \ f a c t _ b o o k i n g s \ M e a s u r e s \ D B R N < / K e y > < / a : K e y > < a : V a l u e   i : t y p e = " D i a g r a m D i s p l a y N o d e V i e w S t a t e " > < H e i g h t > 1 5 0 < / H e i g h t > < I s E x p a n d e d > t r u e < / I s E x p a n d e d > < W i d t h > 2 0 0 < / W i d t h > < / a : V a l u e > < / a : K e y V a l u e O f D i a g r a m O b j e c t K e y a n y T y p e z b w N T n L X > < a : K e y V a l u e O f D i a g r a m O b j e c t K e y a n y T y p e z b w N T n L X > < a : K e y > < K e y > T a b l e s \ f a c t _ b o o k i n g s \ M e a s u r e s \ R e v P A R < / K e y > < / a : K e y > < a : V a l u e   i : t y p e = " D i a g r a m D i s p l a y N o d e V i e w S t a t e " > < H e i g h t > 1 5 0 < / H e i g h t > < I s E x p a n d e d > t r u e < / I s E x p a n d e d > < W i d t h > 2 0 0 < / W i d t h > < / a : V a l u e > < / a : K e y V a l u e O f D i a g r a m O b j e c t K e y a n y T y p e z b w N T n L X > < a : K e y V a l u e O f D i a g r a m O b j e c t K e y a n y T y p e z b w N T n L X > < a : K e y > < K e y > T a b l e s \ f a c t _ b o o k i n g s \ M e a s u r e s \ D U R N < / K e y > < / a : K e y > < a : V a l u e   i : t y p e = " D i a g r a m D i s p l a y N o d e V i e w S t a t e " > < H e i g h t > 1 5 0 < / H e i g h t > < I s E x p a n d e d > t r u e < / I s E x p a n d e d > < W i d t h > 2 0 0 < / W i d t h > < / a : V a l u e > < / a : K e y V a l u e O f D i a g r a m O b j e c t K e y a n y T y p e z b w N T n L X > < a : K e y V a l u e O f D i a g r a m O b j e c t K e y a n y T y p e z b w N T n L X > < a : K e y > < K e y > T a b l e s \ d i m _ d a t e _ s t a y < / K e y > < / a : K e y > < a : V a l u e   i : t y p e = " D i a g r a m D i s p l a y N o d e V i e w S t a t e " > < H e i g h t > 1 5 0 < / H e i g h t > < I s E x p a n d e d > t r u e < / I s E x p a n d e d > < L a y e d O u t > t r u e < / L a y e d O u t > < L e f t > 9 3 0 . 8 9 6 1 8 9 4 3 2 3 3 3 3 6 < / L e f t > < T a b I n d e x > 2 < / T a b I n d e x > < W i d t h > 2 0 0 < / W i d t h > < / a : V a l u e > < / a : K e y V a l u e O f D i a g r a m O b j e c t K e y a n y T y p e z b w N T n L X > < a : K e y V a l u e O f D i a g r a m O b j e c t K e y a n y T y p e z b w N T n L X > < a : K e y > < K e y > T a b l e s \ d i m _ d a t e _ s t a y \ C o l u m n s \ d a t e < / K e y > < / a : K e y > < a : V a l u e   i : t y p e = " D i a g r a m D i s p l a y N o d e V i e w S t a t e " > < H e i g h t > 1 5 0 < / H e i g h t > < I s E x p a n d e d > t r u e < / I s E x p a n d e d > < W i d t h > 2 0 0 < / W i d t h > < / a : V a l u e > < / a : K e y V a l u e O f D i a g r a m O b j e c t K e y a n y T y p e z b w N T n L X > < a : K e y V a l u e O f D i a g r a m O b j e c t K e y a n y T y p e z b w N T n L X > < a : K e y > < K e y > T a b l e s \ d i m _ d a t e _ s t a y \ C o l u m n s \ m m m   y y < / K e y > < / a : K e y > < a : V a l u e   i : t y p e = " D i a g r a m D i s p l a y N o d e V i e w S t a t e " > < H e i g h t > 1 5 0 < / H e i g h t > < I s E x p a n d e d > t r u e < / I s E x p a n d e d > < W i d t h > 2 0 0 < / W i d t h > < / a : V a l u e > < / a : K e y V a l u e O f D i a g r a m O b j e c t K e y a n y T y p e z b w N T n L X > < a : K e y V a l u e O f D i a g r a m O b j e c t K e y a n y T y p e z b w N T n L X > < a : K e y > < K e y > T a b l e s \ d i m _ d a t e _ s t a y \ C o l u m n s \ w e e k   n o < / K e y > < / a : K e y > < a : V a l u e   i : t y p e = " D i a g r a m D i s p l a y N o d e V i e w S t a t e " > < H e i g h t > 1 5 0 < / H e i g h t > < I s E x p a n d e d > t r u e < / I s E x p a n d e d > < W i d t h > 2 0 0 < / W i d t h > < / a : V a l u e > < / a : K e y V a l u e O f D i a g r a m O b j e c t K e y a n y T y p e z b w N T n L X > < a : K e y V a l u e O f D i a g r a m O b j e c t K e y a n y T y p e z b w N T n L X > < a : K e y > < K e y > T a b l e s \ d i m _ d a t e _ s t a y \ C o l u m n s \ d a y _ t y p e < / K e y > < / a : K e y > < a : V a l u e   i : t y p e = " D i a g r a m D i s p l a y N o d e V i e w S t a t e " > < H e i g h t > 1 5 0 < / H e i g h t > < I s E x p a n d e d > t r u e < / I s E x p a n d e d > < W i d t h > 2 0 0 < / W i d t h > < / a : V a l u e > < / a : K e y V a l u e O f D i a g r a m O b j e c t K e y a n y T y p e z b w N T n L X > < a : K e y V a l u e O f D i a g r a m O b j e c t K e y a n y T y p e z b w N T n L X > < a : K e y > < K e y > T a b l e s \ d i m _ d a t e _ s t a y \ C o l u m n s \ m m m   y y   ( M o n t h   I n d e x ) < / K e y > < / a : K e y > < a : V a l u e   i : t y p e = " D i a g r a m D i s p l a y N o d e V i e w S t a t e " > < H e i g h t > 1 5 0 < / H e i g h t > < I s E x p a n d e d > t r u e < / I s E x p a n d e d > < W i d t h > 2 0 0 < / W i d t h > < / a : V a l u e > < / a : K e y V a l u e O f D i a g r a m O b j e c t K e y a n y T y p e z b w N T n L X > < a : K e y V a l u e O f D i a g r a m O b j e c t K e y a n y T y p e z b w N T n L X > < a : K e y > < K e y > T a b l e s \ d i m _ d a t e _ s t a y \ C o l u m n s \ m m m   y y   ( M o n t h ) < / K e y > < / a : K e y > < a : V a l u e   i : t y p e = " D i a g r a m D i s p l a y N o d e V i e w S t a t e " > < H e i g h t > 1 5 0 < / H e i g h t > < I s E x p a n d e d > t r u e < / I s E x p a n d e d > < W i d t h > 2 0 0 < / W i d t h > < / a : V a l u e > < / a : K e y V a l u e O f D i a g r a m O b j e c t K e y a n y T y p e z b w N T n L X > < a : K e y V a l u e O f D i a g r a m O b j e c t K e y a n y T y p e z b w N T n L X > < a : K e y > < K e y > T a b l e s \ d i m _ d a t e _ b o o k < / K e y > < / a : K e y > < a : V a l u e   i : t y p e = " D i a g r a m D i s p l a y N o d e V i e w S t a t e " > < H e i g h t > 1 5 0 < / H e i g h t > < I s E x p a n d e d > t r u e < / I s E x p a n d e d > < L a y e d O u t > t r u e < / L a y e d O u t > < L e f t > 3 4 4 . 3 9 9 9 9 9 9 9 9 9 9 9 6 4 < / L e f t > < T a b I n d e x > 1 < / T a b I n d e x > < W i d t h > 2 0 0 < / W i d t h > < / a : V a l u e > < / a : K e y V a l u e O f D i a g r a m O b j e c t K e y a n y T y p e z b w N T n L X > < a : K e y V a l u e O f D i a g r a m O b j e c t K e y a n y T y p e z b w N T n L X > < a : K e y > < K e y > T a b l e s \ d i m _ d a t e _ b o o k \ C o l u m n s \ d a t e < / K e y > < / a : K e y > < a : V a l u e   i : t y p e = " D i a g r a m D i s p l a y N o d e V i e w S t a t e " > < H e i g h t > 1 5 0 < / H e i g h t > < I s E x p a n d e d > t r u e < / I s E x p a n d e d > < W i d t h > 2 0 0 < / W i d t h > < / a : V a l u e > < / a : K e y V a l u e O f D i a g r a m O b j e c t K e y a n y T y p e z b w N T n L X > < a : K e y V a l u e O f D i a g r a m O b j e c t K e y a n y T y p e z b w N T n L X > < a : K e y > < K e y > T a b l e s \ d i m _ d a t e _ b o o k \ C o l u m n s \ m m m   y y < / K e y > < / a : K e y > < a : V a l u e   i : t y p e = " D i a g r a m D i s p l a y N o d e V i e w S t a t e " > < H e i g h t > 1 5 0 < / H e i g h t > < I s E x p a n d e d > t r u e < / I s E x p a n d e d > < W i d t h > 2 0 0 < / W i d t h > < / a : V a l u e > < / a : K e y V a l u e O f D i a g r a m O b j e c t K e y a n y T y p e z b w N T n L X > < a : K e y V a l u e O f D i a g r a m O b j e c t K e y a n y T y p e z b w N T n L X > < a : K e y > < K e y > T a b l e s \ d i m _ d a t e _ b o o k \ C o l u m n s \ w e e k   n o < / K e y > < / a : K e y > < a : V a l u e   i : t y p e = " D i a g r a m D i s p l a y N o d e V i e w S t a t e " > < H e i g h t > 1 5 0 < / H e i g h t > < I s E x p a n d e d > t r u e < / I s E x p a n d e d > < W i d t h > 2 0 0 < / W i d t h > < / a : V a l u e > < / a : K e y V a l u e O f D i a g r a m O b j e c t K e y a n y T y p e z b w N T n L X > < a : K e y V a l u e O f D i a g r a m O b j e c t K e y a n y T y p e z b w N T n L X > < a : K e y > < K e y > T a b l e s \ d i m _ d a t e _ b o o k \ C o l u m n s \ d a y _ t y p e < / K e y > < / a : K e y > < a : V a l u e   i : t y p e = " D i a g r a m D i s p l a y N o d e V i e w S t a t e " > < H e i g h t > 1 5 0 < / H e i g h t > < I s E x p a n d e d > t r u e < / I s E x p a n d e d > < W i d t h > 2 0 0 < / W i d t h > < / a : V a l u e > < / a : K e y V a l u e O f D i a g r a m O b j e c t K e y a n y T y p e z b w N T n L X > < a : K e y V a l u e O f D i a g r a m O b j e c t K e y a n y T y p e z b w N T n L X > < a : K e y > < K e y > R e l a t i o n s h i p s \ & l t ; T a b l e s \ f a c t _ a g g r e g a t e d _ b o o k i n g s \ C o l u m n s \ p r o p e r t y _ i d & g t ; - & l t ; T a b l e s \ d i m _ h o t e l s \ C o l u m n s \ p r o p e r t y _ i d & g t ; < / K e y > < / a : K e y > < a : V a l u e   i : t y p e = " D i a g r a m D i s p l a y L i n k V i e w S t a t e " > < A u t o m a t i o n P r o p e r t y H e l p e r T e x t > E n d   p o i n t   1 :   ( 5 4 5 . 2 , 2 7 9 ) .   E n d   p o i n t   2 :   ( 2 5 8 . 4 , 4 9 5 . 2 )   < / A u t o m a t i o n P r o p e r t y H e l p e r T e x t > < L a y e d O u t > t r u e < / L a y e d O u t > < P o i n t s   x m l n s : b = " h t t p : / / s c h e m a s . d a t a c o n t r a c t . o r g / 2 0 0 4 / 0 7 / S y s t e m . W i n d o w s " > < b : P o i n t > < b : _ x > 5 4 5 . 2 < / b : _ x > < b : _ y > 2 7 9 < / b : _ y > < / b : P o i n t > < b : P o i n t > < b : _ x > 4 0 3 . 8 < / b : _ x > < b : _ y > 2 7 9 < / b : _ y > < / b : P o i n t > < b : P o i n t > < b : _ x > 4 0 1 . 8 < / b : _ x > < b : _ y > 2 8 1 < / b : _ y > < / b : P o i n t > < b : P o i n t > < b : _ x > 4 0 1 . 8 < / b : _ x > < b : _ y > 4 9 3 . 2 < / b : _ y > < / b : P o i n t > < b : P o i n t > < b : _ x > 3 9 9 . 8 < / b : _ x > < b : _ y > 4 9 5 . 2 < / b : _ y > < / b : P o i n t > < b : P o i n t > < b : _ x > 2 5 8 . 4 0 0 0 0 0 0 0 0 0 0 0 1 5 < / b : _ x > < b : _ y > 4 9 5 . 2 < / b : _ y > < / b : P o i n t > < / P o i n t s > < / a : V a l u e > < / a : K e y V a l u e O f D i a g r a m O b j e c t K e y a n y T y p e z b w N T n L X > < a : K e y V a l u e O f D i a g r a m O b j e c t K e y a n y T y p e z b w N T n L X > < a : K e y > < K e y > R e l a t i o n s h i p s \ & l t ; T a b l e s \ f a c t _ a g g r e g a t e d _ b o o k i n g s \ C o l u m n s \ p r o p e r t y _ i d & g t ; - & l t ; T a b l e s \ d i m _ h o t e l s \ C o l u m n s \ p r o p e r t y _ i d & g t ; \ F K < / K e y > < / a : K e y > < a : V a l u e   i : t y p e = " D i a g r a m D i s p l a y L i n k E n d p o i n t V i e w S t a t e " > < H e i g h t > 1 6 < / H e i g h t > < L a b e l L o c a t i o n   x m l n s : b = " h t t p : / / s c h e m a s . d a t a c o n t r a c t . o r g / 2 0 0 4 / 0 7 / S y s t e m . W i n d o w s " > < b : _ x > 5 4 5 . 2 < / b : _ x > < b : _ y > 2 7 1 < / b : _ y > < / L a b e l L o c a t i o n > < L o c a t i o n   x m l n s : b = " h t t p : / / s c h e m a s . d a t a c o n t r a c t . o r g / 2 0 0 4 / 0 7 / S y s t e m . W i n d o w s " > < b : _ x > 5 6 1 . 2 < / b : _ x > < b : _ y > 2 7 9 < / b : _ y > < / L o c a t i o n > < S h a p e R o t a t e A n g l e > 1 8 0 < / S h a p e R o t a t e A n g l e > < W i d t h > 1 6 < / W i d t h > < / a : V a l u e > < / a : K e y V a l u e O f D i a g r a m O b j e c t K e y a n y T y p e z b w N T n L X > < a : K e y V a l u e O f D i a g r a m O b j e c t K e y a n y T y p e z b w N T n L X > < a : K e y > < K e y > R e l a t i o n s h i p s \ & l t ; T a b l e s \ f a c t _ a g g r e g a t e d _ b o o k i n g s \ C o l u m n s \ p r o p e r t y _ i d & g t ; - & l t ; T a b l e s \ d i m _ h o t e l s \ C o l u m n s \ p r o p e r t y _ i d & g t ; \ P K < / K e y > < / a : K e y > < a : V a l u e   i : t y p e = " D i a g r a m D i s p l a y L i n k E n d p o i n t V i e w S t a t e " > < H e i g h t > 1 6 < / H e i g h t > < L a b e l L o c a t i o n   x m l n s : b = " h t t p : / / s c h e m a s . d a t a c o n t r a c t . o r g / 2 0 0 4 / 0 7 / S y s t e m . W i n d o w s " > < b : _ x > 2 4 2 . 4 0 0 0 0 0 0 0 0 0 0 0 1 5 < / b : _ x > < b : _ y > 4 8 7 . 2 < / b : _ y > < / L a b e l L o c a t i o n > < L o c a t i o n   x m l n s : b = " h t t p : / / s c h e m a s . d a t a c o n t r a c t . o r g / 2 0 0 4 / 0 7 / S y s t e m . W i n d o w s " > < b : _ x > 2 4 2 . 4 0 0 0 0 0 0 0 0 0 0 0 0 9 < / b : _ x > < b : _ y > 4 9 5 . 2 < / b : _ y > < / L o c a t i o n > < S h a p e R o t a t e A n g l e > 3 6 0 < / S h a p e R o t a t e A n g l e > < W i d t h > 1 6 < / W i d t h > < / a : V a l u e > < / a : K e y V a l u e O f D i a g r a m O b j e c t K e y a n y T y p e z b w N T n L X > < a : K e y V a l u e O f D i a g r a m O b j e c t K e y a n y T y p e z b w N T n L X > < a : K e y > < K e y > R e l a t i o n s h i p s \ & l t ; T a b l e s \ f a c t _ a g g r e g a t e d _ b o o k i n g s \ C o l u m n s \ p r o p e r t y _ i d & g t ; - & l t ; T a b l e s \ d i m _ h o t e l s \ C o l u m n s \ p r o p e r t y _ i d & g t ; \ C r o s s F i l t e r < / K e y > < / a : K e y > < a : V a l u e   i : t y p e = " D i a g r a m D i s p l a y L i n k C r o s s F i l t e r V i e w S t a t e " > < P o i n t s   x m l n s : b = " h t t p : / / s c h e m a s . d a t a c o n t r a c t . o r g / 2 0 0 4 / 0 7 / S y s t e m . W i n d o w s " > < b : P o i n t > < b : _ x > 5 4 5 . 2 < / b : _ x > < b : _ y > 2 7 9 < / b : _ y > < / b : P o i n t > < b : P o i n t > < b : _ x > 4 0 3 . 8 < / b : _ x > < b : _ y > 2 7 9 < / b : _ y > < / b : P o i n t > < b : P o i n t > < b : _ x > 4 0 1 . 8 < / b : _ x > < b : _ y > 2 8 1 < / b : _ y > < / b : P o i n t > < b : P o i n t > < b : _ x > 4 0 1 . 8 < / b : _ x > < b : _ y > 4 9 3 . 2 < / b : _ y > < / b : P o i n t > < b : P o i n t > < b : _ x > 3 9 9 . 8 < / b : _ x > < b : _ y > 4 9 5 . 2 < / b : _ y > < / b : P o i n t > < b : P o i n t > < b : _ x > 2 5 8 . 4 0 0 0 0 0 0 0 0 0 0 0 1 5 < / b : _ x > < b : _ y > 4 9 5 . 2 < / b : _ y > < / b : P o i n t > < / P o i n t s > < / a : V a l u e > < / a : K e y V a l u e O f D i a g r a m O b j e c t K e y a n y T y p e z b w N T n L X > < a : K e y V a l u e O f D i a g r a m O b j e c t K e y a n y T y p e z b w N T n L X > < a : K e y > < K e y > R e l a t i o n s h i p s \ & l t ; T a b l e s \ f a c t _ a g g r e g a t e d _ b o o k i n g s \ C o l u m n s \ r o o m _ c a t e g o r y & g t ; - & l t ; T a b l e s \ d i m _ r o o m s \ C o l u m n s \ r o o m _ i d & g t ; < / K e y > < / a : K e y > < a : V a l u e   i : t y p e = " D i a g r a m D i s p l a y L i n k V i e w S t a t e " > < A u t o m a t i o n P r o p e r t y H e l p e r T e x t > E n d   p o i n t   1 :   ( 6 9 0 . 8 , 3 8 8 . 4 ) .   E n d   p o i n t   2 :   ( 7 1 2 . 3 0 3 8 1 1 , 4 2 0 )   < / A u t o m a t i o n P r o p e r t y H e l p e r T e x t > < L a y e d O u t > t r u e < / L a y e d O u t > < P o i n t s   x m l n s : b = " h t t p : / / s c h e m a s . d a t a c o n t r a c t . o r g / 2 0 0 4 / 0 7 / S y s t e m . W i n d o w s " > < b : P o i n t > < b : _ x > 6 9 0 . 8 < / b : _ x > < b : _ y > 3 8 8 . 4 < / b : _ y > < / b : P o i n t > < b : P o i n t > < b : _ x > 6 9 0 . 8 < / b : _ x > < b : _ y > 4 0 2 . 2 < / b : _ y > < / b : P o i n t > < b : P o i n t > < b : _ x > 6 9 2 . 8 < / b : _ x > < b : _ y > 4 0 4 . 2 < / b : _ y > < / b : P o i n t > < b : P o i n t > < b : _ x > 7 1 0 . 3 0 3 8 1 1 < / b : _ x > < b : _ y > 4 0 4 . 2 < / b : _ y > < / b : P o i n t > < b : P o i n t > < b : _ x > 7 1 2 . 3 0 3 8 1 1 < / b : _ x > < b : _ y > 4 0 6 . 2 < / b : _ y > < / b : P o i n t > < b : P o i n t > < b : _ x > 7 1 2 . 3 0 3 8 1 1 < / b : _ x > < b : _ y > 4 2 0 . 0 0 0 0 0 0 0 0 0 0 0 0 2 8 < / b : _ y > < / b : P o i n t > < / P o i n t s > < / a : V a l u e > < / a : K e y V a l u e O f D i a g r a m O b j e c t K e y a n y T y p e z b w N T n L X > < a : K e y V a l u e O f D i a g r a m O b j e c t K e y a n y T y p e z b w N T n L X > < a : K e y > < K e y > R e l a t i o n s h i p s \ & l t ; T a b l e s \ f a c t _ a g g r e g a t e d _ b o o k i n g s \ C o l u m n s \ r o o m _ c a t e g o r y & g t ; - & l t ; T a b l e s \ d i m _ r o o m s \ C o l u m n s \ r o o m _ i d & g t ; \ F K < / K e y > < / a : K e y > < a : V a l u e   i : t y p e = " D i a g r a m D i s p l a y L i n k E n d p o i n t V i e w S t a t e " > < H e i g h t > 1 6 < / H e i g h t > < L a b e l L o c a t i o n   x m l n s : b = " h t t p : / / s c h e m a s . d a t a c o n t r a c t . o r g / 2 0 0 4 / 0 7 / S y s t e m . W i n d o w s " > < b : _ x > 6 8 2 . 8 < / b : _ x > < b : _ y > 3 7 2 . 4 < / b : _ y > < / L a b e l L o c a t i o n > < L o c a t i o n   x m l n s : b = " h t t p : / / s c h e m a s . d a t a c o n t r a c t . o r g / 2 0 0 4 / 0 7 / S y s t e m . W i n d o w s " > < b : _ x > 6 9 0 . 8 < / b : _ x > < b : _ y > 3 7 2 . 4 < / b : _ y > < / L o c a t i o n > < S h a p e R o t a t e A n g l e > 9 0 < / S h a p e R o t a t e A n g l e > < W i d t h > 1 6 < / W i d t h > < / a : V a l u e > < / a : K e y V a l u e O f D i a g r a m O b j e c t K e y a n y T y p e z b w N T n L X > < a : K e y V a l u e O f D i a g r a m O b j e c t K e y a n y T y p e z b w N T n L X > < a : K e y > < K e y > R e l a t i o n s h i p s \ & l t ; T a b l e s \ f a c t _ a g g r e g a t e d _ b o o k i n g s \ C o l u m n s \ r o o m _ c a t e g o r y & g t ; - & l t ; T a b l e s \ d i m _ r o o m s \ C o l u m n s \ r o o m _ i d & g t ; \ P K < / K e y > < / a : K e y > < a : V a l u e   i : t y p e = " D i a g r a m D i s p l a y L i n k E n d p o i n t V i e w S t a t e " > < H e i g h t > 1 6 < / H e i g h t > < L a b e l L o c a t i o n   x m l n s : b = " h t t p : / / s c h e m a s . d a t a c o n t r a c t . o r g / 2 0 0 4 / 0 7 / S y s t e m . W i n d o w s " > < b : _ x > 7 0 4 . 3 0 3 8 1 1 < / b : _ x > < b : _ y > 4 2 0 . 0 0 0 0 0 0 0 0 0 0 0 0 2 8 < / b : _ y > < / L a b e l L o c a t i o n > < L o c a t i o n   x m l n s : b = " h t t p : / / s c h e m a s . d a t a c o n t r a c t . o r g / 2 0 0 4 / 0 7 / S y s t e m . W i n d o w s " > < b : _ x > 7 1 2 . 3 0 3 8 1 1 < / b : _ x > < b : _ y > 4 3 6 . 0 0 0 0 0 0 0 0 0 0 0 0 2 8 < / b : _ y > < / L o c a t i o n > < S h a p e R o t a t e A n g l e > 2 7 0 < / S h a p e R o t a t e A n g l e > < W i d t h > 1 6 < / W i d t h > < / a : V a l u e > < / a : K e y V a l u e O f D i a g r a m O b j e c t K e y a n y T y p e z b w N T n L X > < a : K e y V a l u e O f D i a g r a m O b j e c t K e y a n y T y p e z b w N T n L X > < a : K e y > < K e y > R e l a t i o n s h i p s \ & l t ; T a b l e s \ f a c t _ a g g r e g a t e d _ b o o k i n g s \ C o l u m n s \ r o o m _ c a t e g o r y & g t ; - & l t ; T a b l e s \ d i m _ r o o m s \ C o l u m n s \ r o o m _ i d & g t ; \ C r o s s F i l t e r < / K e y > < / a : K e y > < a : V a l u e   i : t y p e = " D i a g r a m D i s p l a y L i n k C r o s s F i l t e r V i e w S t a t e " > < P o i n t s   x m l n s : b = " h t t p : / / s c h e m a s . d a t a c o n t r a c t . o r g / 2 0 0 4 / 0 7 / S y s t e m . W i n d o w s " > < b : P o i n t > < b : _ x > 6 9 0 . 8 < / b : _ x > < b : _ y > 3 8 8 . 4 < / b : _ y > < / b : P o i n t > < b : P o i n t > < b : _ x > 6 9 0 . 8 < / b : _ x > < b : _ y > 4 0 2 . 2 < / b : _ y > < / b : P o i n t > < b : P o i n t > < b : _ x > 6 9 2 . 8 < / b : _ x > < b : _ y > 4 0 4 . 2 < / b : _ y > < / b : P o i n t > < b : P o i n t > < b : _ x > 7 1 0 . 3 0 3 8 1 1 < / b : _ x > < b : _ y > 4 0 4 . 2 < / b : _ y > < / b : P o i n t > < b : P o i n t > < b : _ x > 7 1 2 . 3 0 3 8 1 1 < / b : _ x > < b : _ y > 4 0 6 . 2 < / b : _ y > < / b : P o i n t > < b : P o i n t > < b : _ x > 7 1 2 . 3 0 3 8 1 1 < / b : _ x > < b : _ y > 4 2 0 . 0 0 0 0 0 0 0 0 0 0 0 0 2 8 < / b : _ y > < / b : P o i n t > < / P o i n t s > < / a : V a l u e > < / a : K e y V a l u e O f D i a g r a m O b j e c t K e y a n y T y p e z b w N T n L X > < a : K e y V a l u e O f D i a g r a m O b j e c t K e y a n y T y p e z b w N T n L X > < a : K e y > < K e y > R e l a t i o n s h i p s \ & l t ; T a b l e s \ f a c t _ a g g r e g a t e d _ b o o k i n g s \ C o l u m n s \ c h e c k _ i n _ d a t e & g t ; - & l t ; T a b l e s \ d i m _ d a t e _ s t a y \ C o l u m n s \ d a t e & g t ; < / K e y > < / a : K e y > < a : V a l u e   i : t y p e = " D i a g r a m D i s p l a y L i n k V i e w S t a t e " > < A u t o m a t i o n P r o p e r t y H e l p e r T e x t > E n d   p o i n t   1 :   ( 8 3 6 . 4 , 2 7 9 ) .   E n d   p o i n t   2 :   ( 9 1 4 . 8 9 6 1 8 9 4 3 2 3 3 3 , 8 5 )   < / A u t o m a t i o n P r o p e r t y H e l p e r T e x t > < I s F o c u s e d > t r u e < / I s F o c u s e d > < L a y e d O u t > t r u e < / L a y e d O u t > < P o i n t s   x m l n s : b = " h t t p : / / s c h e m a s . d a t a c o n t r a c t . o r g / 2 0 0 4 / 0 7 / S y s t e m . W i n d o w s " > < b : P o i n t > < b : _ x > 8 3 6 . 4 0 0 0 0 0 0 0 0 0 0 0 0 9 < / b : _ x > < b : _ y > 2 7 9 < / b : _ y > < / b : P o i n t > < b : P o i n t > < b : _ x > 8 7 3 . 6 4 8 0 9 4 5 0 0 0 0 0 0 7 < / b : _ x > < b : _ y > 2 7 9 < / b : _ y > < / b : P o i n t > < b : P o i n t > < b : _ x > 8 7 5 . 6 4 8 0 9 4 5 0 0 0 0 0 0 7 < / b : _ x > < b : _ y > 2 7 7 < / b : _ y > < / b : P o i n t > < b : P o i n t > < b : _ x > 8 7 5 . 6 4 8 0 9 4 5 0 0 0 0 0 0 7 < / b : _ x > < b : _ y > 8 7 < / b : _ y > < / b : P o i n t > < b : P o i n t > < b : _ x > 8 7 7 . 6 4 8 0 9 4 5 0 0 0 0 0 0 7 < / b : _ x > < b : _ y > 8 5 < / b : _ y > < / b : P o i n t > < b : P o i n t > < b : _ x > 9 1 4 . 8 9 6 1 8 9 4 3 2 3 3 3 3 6 < / b : _ x > < b : _ y > 8 5 < / b : _ y > < / b : P o i n t > < / P o i n t s > < / a : V a l u e > < / a : K e y V a l u e O f D i a g r a m O b j e c t K e y a n y T y p e z b w N T n L X > < a : K e y V a l u e O f D i a g r a m O b j e c t K e y a n y T y p e z b w N T n L X > < a : K e y > < K e y > R e l a t i o n s h i p s \ & l t ; T a b l e s \ f a c t _ a g g r e g a t e d _ b o o k i n g s \ C o l u m n s \ c h e c k _ i n _ d a t e & g t ; - & l t ; T a b l e s \ d i m _ d a t e _ s t a y \ C o l u m n s \ d a t e & g t ; \ F K < / K e y > < / a : K e y > < a : V a l u e   i : t y p e = " D i a g r a m D i s p l a y L i n k E n d p o i n t V i e w S t a t e " > < H e i g h t > 1 6 < / H e i g h t > < L a b e l L o c a t i o n   x m l n s : b = " h t t p : / / s c h e m a s . d a t a c o n t r a c t . o r g / 2 0 0 4 / 0 7 / S y s t e m . W i n d o w s " > < b : _ x > 8 2 0 . 4 0 0 0 0 0 0 0 0 0 0 0 0 9 < / b : _ x > < b : _ y > 2 7 1 < / b : _ y > < / L a b e l L o c a t i o n > < L o c a t i o n   x m l n s : b = " h t t p : / / s c h e m a s . d a t a c o n t r a c t . o r g / 2 0 0 4 / 0 7 / S y s t e m . W i n d o w s " > < b : _ x > 8 2 0 . 4 0 0 0 0 0 0 0 0 0 0 0 0 9 < / b : _ x > < b : _ y > 2 7 9 < / b : _ y > < / L o c a t i o n > < S h a p e R o t a t e A n g l e > 3 6 0 < / S h a p e R o t a t e A n g l e > < W i d t h > 1 6 < / W i d t h > < / a : V a l u e > < / a : K e y V a l u e O f D i a g r a m O b j e c t K e y a n y T y p e z b w N T n L X > < a : K e y V a l u e O f D i a g r a m O b j e c t K e y a n y T y p e z b w N T n L X > < a : K e y > < K e y > R e l a t i o n s h i p s \ & l t ; T a b l e s \ f a c t _ a g g r e g a t e d _ b o o k i n g s \ C o l u m n s \ c h e c k _ i n _ d a t e & g t ; - & l t ; T a b l e s \ d i m _ d a t e _ s t a y \ C o l u m n s \ d a t e & g t ; \ P K < / K e y > < / a : K e y > < a : V a l u e   i : t y p e = " D i a g r a m D i s p l a y L i n k E n d p o i n t V i e w S t a t e " > < H e i g h t > 1 6 < / H e i g h t > < L a b e l L o c a t i o n   x m l n s : b = " h t t p : / / s c h e m a s . d a t a c o n t r a c t . o r g / 2 0 0 4 / 0 7 / S y s t e m . W i n d o w s " > < b : _ x > 9 1 4 . 8 9 6 1 8 9 4 3 2 3 3 3 3 6 < / b : _ x > < b : _ y > 7 7 < / b : _ y > < / L a b e l L o c a t i o n > < L o c a t i o n   x m l n s : b = " h t t p : / / s c h e m a s . d a t a c o n t r a c t . o r g / 2 0 0 4 / 0 7 / S y s t e m . W i n d o w s " > < b : _ x > 9 3 0 . 8 9 6 1 8 9 4 3 2 3 3 3 3 6 < / b : _ x > < b : _ y > 8 5 < / b : _ y > < / L o c a t i o n > < S h a p e R o t a t e A n g l e > 1 8 0 < / S h a p e R o t a t e A n g l e > < W i d t h > 1 6 < / W i d t h > < / a : V a l u e > < / a : K e y V a l u e O f D i a g r a m O b j e c t K e y a n y T y p e z b w N T n L X > < a : K e y V a l u e O f D i a g r a m O b j e c t K e y a n y T y p e z b w N T n L X > < a : K e y > < K e y > R e l a t i o n s h i p s \ & l t ; T a b l e s \ f a c t _ a g g r e g a t e d _ b o o k i n g s \ C o l u m n s \ c h e c k _ i n _ d a t e & g t ; - & l t ; T a b l e s \ d i m _ d a t e _ s t a y \ C o l u m n s \ d a t e & g t ; \ C r o s s F i l t e r < / K e y > < / a : K e y > < a : V a l u e   i : t y p e = " D i a g r a m D i s p l a y L i n k C r o s s F i l t e r V i e w S t a t e " > < P o i n t s   x m l n s : b = " h t t p : / / s c h e m a s . d a t a c o n t r a c t . o r g / 2 0 0 4 / 0 7 / S y s t e m . W i n d o w s " > < b : P o i n t > < b : _ x > 8 3 6 . 4 0 0 0 0 0 0 0 0 0 0 0 0 9 < / b : _ x > < b : _ y > 2 7 9 < / b : _ y > < / b : P o i n t > < b : P o i n t > < b : _ x > 8 7 3 . 6 4 8 0 9 4 5 0 0 0 0 0 0 7 < / b : _ x > < b : _ y > 2 7 9 < / b : _ y > < / b : P o i n t > < b : P o i n t > < b : _ x > 8 7 5 . 6 4 8 0 9 4 5 0 0 0 0 0 0 7 < / b : _ x > < b : _ y > 2 7 7 < / b : _ y > < / b : P o i n t > < b : P o i n t > < b : _ x > 8 7 5 . 6 4 8 0 9 4 5 0 0 0 0 0 0 7 < / b : _ x > < b : _ y > 8 7 < / b : _ y > < / b : P o i n t > < b : P o i n t > < b : _ x > 8 7 7 . 6 4 8 0 9 4 5 0 0 0 0 0 0 7 < / b : _ x > < b : _ y > 8 5 < / b : _ y > < / b : P o i n t > < b : P o i n t > < b : _ x > 9 1 4 . 8 9 6 1 8 9 4 3 2 3 3 3 3 6 < / b : _ x > < b : _ y > 8 5 < / b : _ y > < / b : P o i n t > < / P o i n t s > < / a : V a l u e > < / a : K e y V a l u e O f D i a g r a m O b j e c t K e y a n y T y p e z b w N T n L X > < a : K e y V a l u e O f D i a g r a m O b j e c t K e y a n y T y p e z b w N T n L X > < a : K e y > < K e y > R e l a t i o n s h i p s \ & l t ; T a b l e s \ f a c t _ b o o k i n g s \ C o l u m n s \ p r o p e r t y _ i d & g t ; - & l t ; T a b l e s \ d i m _ h o t e l s \ C o l u m n s \ p r o p e r t y _ i d & g t ; < / K e y > < / a : K e y > < a : V a l u e   i : t y p e = " D i a g r a m D i s p l a y L i n k V i e w S t a t e " > < A u t o m a t i o n P r o p e r t y H e l p e r T e x t > E n d   p o i n t   1 :   ( 1 2 0 . 0 7 4 2 8 8 , 3 4 7 . 6 ) .   E n d   p o i n t   2 :   ( 1 6 0 . 0 7 4 2 8 8 , 4 0 8 . 4 )   < / A u t o m a t i o n P r o p e r t y H e l p e r T e x t > < L a y e d O u t > t r u e < / L a y e d O u t > < P o i n t s   x m l n s : b = " h t t p : / / s c h e m a s . d a t a c o n t r a c t . o r g / 2 0 0 4 / 0 7 / S y s t e m . W i n d o w s " > < b : P o i n t > < b : _ x > 1 2 0 . 0 7 4 2 8 8 < / b : _ x > < b : _ y > 3 4 7 . 6 < / b : _ y > < / b : P o i n t > < b : P o i n t > < b : _ x > 1 2 0 . 0 7 4 2 8 8 < / b : _ x > < b : _ y > 3 9 4 . 2 < / b : _ y > < / b : P o i n t > < b : P o i n t > < b : _ x > 1 2 2 . 0 7 4 2 8 8 < / b : _ x > < b : _ y > 3 9 6 . 2 < / b : _ y > < / b : P o i n t > < b : P o i n t > < b : _ x > 1 5 8 . 0 7 4 2 8 8 < / b : _ x > < b : _ y > 3 9 6 . 2 < / b : _ y > < / b : P o i n t > < b : P o i n t > < b : _ x > 1 6 0 . 0 7 4 2 8 8 < / b : _ x > < b : _ y > 3 9 8 . 2 < / b : _ y > < / b : P o i n t > < b : P o i n t > < b : _ x > 1 6 0 . 0 7 4 2 8 8 < / b : _ x > < b : _ y > 4 0 8 . 4 0 0 0 0 0 0 0 0 0 0 0 0 9 < / b : _ y > < / b : P o i n t > < / P o i n t s > < / a : V a l u e > < / a : K e y V a l u e O f D i a g r a m O b j e c t K e y a n y T y p e z b w N T n L X > < a : K e y V a l u e O f D i a g r a m O b j e c t K e y a n y T y p e z b w N T n L X > < a : K e y > < K e y > R e l a t i o n s h i p s \ & l t ; T a b l e s \ f a c t _ b o o k i n g s \ C o l u m n s \ p r o p e r t y _ i d & g t ; - & l t ; T a b l e s \ d i m _ h o t e l s \ C o l u m n s \ p r o p e r t y _ i d & g t ; \ F K < / K e y > < / a : K e y > < a : V a l u e   i : t y p e = " D i a g r a m D i s p l a y L i n k E n d p o i n t V i e w S t a t e " > < H e i g h t > 1 6 < / H e i g h t > < L a b e l L o c a t i o n   x m l n s : b = " h t t p : / / s c h e m a s . d a t a c o n t r a c t . o r g / 2 0 0 4 / 0 7 / S y s t e m . W i n d o w s " > < b : _ x > 1 1 2 . 0 7 4 2 8 8 < / b : _ x > < b : _ y > 3 3 1 . 6 < / b : _ y > < / L a b e l L o c a t i o n > < L o c a t i o n   x m l n s : b = " h t t p : / / s c h e m a s . d a t a c o n t r a c t . o r g / 2 0 0 4 / 0 7 / S y s t e m . W i n d o w s " > < b : _ x > 1 2 0 . 0 7 4 2 8 8 < / b : _ x > < b : _ y > 3 3 1 . 6 < / b : _ y > < / L o c a t i o n > < S h a p e R o t a t e A n g l e > 9 0 < / S h a p e R o t a t e A n g l e > < W i d t h > 1 6 < / W i d t h > < / a : V a l u e > < / a : K e y V a l u e O f D i a g r a m O b j e c t K e y a n y T y p e z b w N T n L X > < a : K e y V a l u e O f D i a g r a m O b j e c t K e y a n y T y p e z b w N T n L X > < a : K e y > < K e y > R e l a t i o n s h i p s \ & l t ; T a b l e s \ f a c t _ b o o k i n g s \ C o l u m n s \ p r o p e r t y _ i d & g t ; - & l t ; T a b l e s \ d i m _ h o t e l s \ C o l u m n s \ p r o p e r t y _ i d & g t ; \ P K < / K e y > < / a : K e y > < a : V a l u e   i : t y p e = " D i a g r a m D i s p l a y L i n k E n d p o i n t V i e w S t a t e " > < H e i g h t > 1 6 < / H e i g h t > < L a b e l L o c a t i o n   x m l n s : b = " h t t p : / / s c h e m a s . d a t a c o n t r a c t . o r g / 2 0 0 4 / 0 7 / S y s t e m . W i n d o w s " > < b : _ x > 1 5 2 . 0 7 4 2 8 8 < / b : _ x > < b : _ y > 4 0 8 . 4 0 0 0 0 0 0 0 0 0 0 0 0 9 < / b : _ y > < / L a b e l L o c a t i o n > < L o c a t i o n   x m l n s : b = " h t t p : / / s c h e m a s . d a t a c o n t r a c t . o r g / 2 0 0 4 / 0 7 / S y s t e m . W i n d o w s " > < b : _ x > 1 6 0 . 0 7 4 2 8 8 < / b : _ x > < b : _ y > 4 2 4 . 4 0 0 0 0 0 0 0 0 0 0 0 0 9 < / b : _ y > < / L o c a t i o n > < S h a p e R o t a t e A n g l e > 2 7 0 < / S h a p e R o t a t e A n g l e > < W i d t h > 1 6 < / W i d t h > < / a : V a l u e > < / a : K e y V a l u e O f D i a g r a m O b j e c t K e y a n y T y p e z b w N T n L X > < a : K e y V a l u e O f D i a g r a m O b j e c t K e y a n y T y p e z b w N T n L X > < a : K e y > < K e y > R e l a t i o n s h i p s \ & l t ; T a b l e s \ f a c t _ b o o k i n g s \ C o l u m n s \ p r o p e r t y _ i d & g t ; - & l t ; T a b l e s \ d i m _ h o t e l s \ C o l u m n s \ p r o p e r t y _ i d & g t ; \ C r o s s F i l t e r < / K e y > < / a : K e y > < a : V a l u e   i : t y p e = " D i a g r a m D i s p l a y L i n k C r o s s F i l t e r V i e w S t a t e " > < P o i n t s   x m l n s : b = " h t t p : / / s c h e m a s . d a t a c o n t r a c t . o r g / 2 0 0 4 / 0 7 / S y s t e m . W i n d o w s " > < b : P o i n t > < b : _ x > 1 2 0 . 0 7 4 2 8 8 < / b : _ x > < b : _ y > 3 4 7 . 6 < / b : _ y > < / b : P o i n t > < b : P o i n t > < b : _ x > 1 2 0 . 0 7 4 2 8 8 < / b : _ x > < b : _ y > 3 9 4 . 2 < / b : _ y > < / b : P o i n t > < b : P o i n t > < b : _ x > 1 2 2 . 0 7 4 2 8 8 < / b : _ x > < b : _ y > 3 9 6 . 2 < / b : _ y > < / b : P o i n t > < b : P o i n t > < b : _ x > 1 5 8 . 0 7 4 2 8 8 < / b : _ x > < b : _ y > 3 9 6 . 2 < / b : _ y > < / b : P o i n t > < b : P o i n t > < b : _ x > 1 6 0 . 0 7 4 2 8 8 < / b : _ x > < b : _ y > 3 9 8 . 2 < / b : _ y > < / b : P o i n t > < b : P o i n t > < b : _ x > 1 6 0 . 0 7 4 2 8 8 < / b : _ x > < b : _ y > 4 0 8 . 4 0 0 0 0 0 0 0 0 0 0 0 0 9 < / b : _ y > < / b : P o i n t > < / P o i n t s > < / a : V a l u e > < / a : K e y V a l u e O f D i a g r a m O b j e c t K e y a n y T y p e z b w N T n L X > < a : K e y V a l u e O f D i a g r a m O b j e c t K e y a n y T y p e z b w N T n L X > < a : K e y > < K e y > R e l a t i o n s h i p s \ & l t ; T a b l e s \ f a c t _ b o o k i n g s \ C o l u m n s \ r o o m _ c a t e g o r y & g t ; - & l t ; T a b l e s \ d i m _ r o o m s \ C o l u m n s \ r o o m _ i d & g t ; < / K e y > < / a : K e y > < a : V a l u e   i : t y p e = " D i a g r a m D i s p l a y L i n k V i e w S t a t e " > < A u t o m a t i o n P r o p e r t y H e l p e r T e x t > E n d   p o i n t   1 :   ( 1 4 0 . 0 7 4 2 8 8 , 3 4 7 . 6 ) .   E n d   p o i n t   2 :   ( 5 9 6 . 3 0 3 8 1 0 5 6 7 6 6 6 , 5 1 5 . 2 )   < / A u t o m a t i o n P r o p e r t y H e l p e r T e x t > < L a y e d O u t > t r u e < / L a y e d O u t > < P o i n t s   x m l n s : b = " h t t p : / / s c h e m a s . d a t a c o n t r a c t . o r g / 2 0 0 4 / 0 7 / S y s t e m . W i n d o w s " > < b : P o i n t > < b : _ x > 1 4 0 . 0 7 4 2 8 8 0 0 0 0 0 0 0 2 < / b : _ x > < b : _ y > 3 4 7 . 6 < / b : _ y > < / b : P o i n t > < b : P o i n t > < b : _ x > 1 4 0 . 0 7 4 2 8 8 < / b : _ x > < b : _ y > 3 8 9 . 2 < / b : _ y > < / b : P o i n t > < b : P o i n t > < b : _ x > 1 4 2 . 0 7 4 2 8 8 < / b : _ x > < b : _ y > 3 9 1 . 2 < / b : _ y > < / b : P o i n t > < b : P o i n t > < b : _ x > 3 7 4 . 1 8 9 0 4 9 5 < / b : _ x > < b : _ y > 3 9 1 . 2 < / b : _ y > < / b : P o i n t > < b : P o i n t > < b : _ x > 3 7 6 . 1 8 9 0 4 9 5 < / b : _ x > < b : _ y > 3 9 3 . 2 < / b : _ y > < / b : P o i n t > < b : P o i n t > < b : _ x > 3 7 6 . 1 8 9 0 4 9 5 < / b : _ x > < b : _ y > 5 1 3 . 2 < / b : _ y > < / b : P o i n t > < b : P o i n t > < b : _ x > 3 7 8 . 1 8 9 0 4 9 5 < / b : _ x > < b : _ y > 5 1 5 . 2 < / b : _ y > < / b : P o i n t > < b : P o i n t > < b : _ x > 5 9 6 . 3 0 3 8 1 0 5 6 7 6 6 5 5 5 < / b : _ x > < b : _ y > 5 1 5 . 2 < / b : _ y > < / b : P o i n t > < / P o i n t s > < / a : V a l u e > < / a : K e y V a l u e O f D i a g r a m O b j e c t K e y a n y T y p e z b w N T n L X > < a : K e y V a l u e O f D i a g r a m O b j e c t K e y a n y T y p e z b w N T n L X > < a : K e y > < K e y > R e l a t i o n s h i p s \ & l t ; T a b l e s \ f a c t _ b o o k i n g s \ C o l u m n s \ r o o m _ c a t e g o r y & g t ; - & l t ; T a b l e s \ d i m _ r o o m s \ C o l u m n s \ r o o m _ i d & g t ; \ F K < / K e y > < / a : K e y > < a : V a l u e   i : t y p e = " D i a g r a m D i s p l a y L i n k E n d p o i n t V i e w S t a t e " > < H e i g h t > 1 6 < / H e i g h t > < L a b e l L o c a t i o n   x m l n s : b = " h t t p : / / s c h e m a s . d a t a c o n t r a c t . o r g / 2 0 0 4 / 0 7 / S y s t e m . W i n d o w s " > < b : _ x > 1 3 2 . 0 7 4 2 8 8 0 0 0 0 0 0 0 2 < / b : _ x > < b : _ y > 3 3 1 . 6 < / b : _ y > < / L a b e l L o c a t i o n > < L o c a t i o n   x m l n s : b = " h t t p : / / s c h e m a s . d a t a c o n t r a c t . o r g / 2 0 0 4 / 0 7 / S y s t e m . W i n d o w s " > < b : _ x > 1 4 0 . 0 7 4 2 8 8 < / b : _ x > < b : _ y > 3 3 1 . 6 < / b : _ y > < / L o c a t i o n > < S h a p e R o t a t e A n g l e > 8 9 . 9 9 9 9 9 9 9 9 9 9 9 9 9 < / S h a p e R o t a t e A n g l e > < W i d t h > 1 6 < / W i d t h > < / a : V a l u e > < / a : K e y V a l u e O f D i a g r a m O b j e c t K e y a n y T y p e z b w N T n L X > < a : K e y V a l u e O f D i a g r a m O b j e c t K e y a n y T y p e z b w N T n L X > < a : K e y > < K e y > R e l a t i o n s h i p s \ & l t ; T a b l e s \ f a c t _ b o o k i n g s \ C o l u m n s \ r o o m _ c a t e g o r y & g t ; - & l t ; T a b l e s \ d i m _ r o o m s \ C o l u m n s \ r o o m _ i d & g t ; \ P K < / K e y > < / a : K e y > < a : V a l u e   i : t y p e = " D i a g r a m D i s p l a y L i n k E n d p o i n t V i e w S t a t e " > < H e i g h t > 1 6 < / H e i g h t > < L a b e l L o c a t i o n   x m l n s : b = " h t t p : / / s c h e m a s . d a t a c o n t r a c t . o r g / 2 0 0 4 / 0 7 / S y s t e m . W i n d o w s " > < b : _ x > 5 9 6 . 3 0 3 8 1 0 5 6 7 6 6 5 5 5 < / b : _ x > < b : _ y > 5 0 7 . 2 0 0 0 0 0 0 0 0 0 0 0 0 5 < / b : _ y > < / L a b e l L o c a t i o n > < L o c a t i o n   x m l n s : b = " h t t p : / / s c h e m a s . d a t a c o n t r a c t . o r g / 2 0 0 4 / 0 7 / S y s t e m . W i n d o w s " > < b : _ x > 6 1 2 . 3 0 3 8 1 0 5 6 7 6 6 5 6 6 < / b : _ x > < b : _ y > 5 1 5 . 2 < / b : _ y > < / L o c a t i o n > < S h a p e R o t a t e A n g l e > 1 8 0 < / S h a p e R o t a t e A n g l e > < W i d t h > 1 6 < / W i d t h > < / a : V a l u e > < / a : K e y V a l u e O f D i a g r a m O b j e c t K e y a n y T y p e z b w N T n L X > < a : K e y V a l u e O f D i a g r a m O b j e c t K e y a n y T y p e z b w N T n L X > < a : K e y > < K e y > R e l a t i o n s h i p s \ & l t ; T a b l e s \ f a c t _ b o o k i n g s \ C o l u m n s \ r o o m _ c a t e g o r y & g t ; - & l t ; T a b l e s \ d i m _ r o o m s \ C o l u m n s \ r o o m _ i d & g t ; \ C r o s s F i l t e r < / K e y > < / a : K e y > < a : V a l u e   i : t y p e = " D i a g r a m D i s p l a y L i n k C r o s s F i l t e r V i e w S t a t e " > < P o i n t s   x m l n s : b = " h t t p : / / s c h e m a s . d a t a c o n t r a c t . o r g / 2 0 0 4 / 0 7 / S y s t e m . W i n d o w s " > < b : P o i n t > < b : _ x > 1 4 0 . 0 7 4 2 8 8 0 0 0 0 0 0 0 2 < / b : _ x > < b : _ y > 3 4 7 . 6 < / b : _ y > < / b : P o i n t > < b : P o i n t > < b : _ x > 1 4 0 . 0 7 4 2 8 8 < / b : _ x > < b : _ y > 3 8 9 . 2 < / b : _ y > < / b : P o i n t > < b : P o i n t > < b : _ x > 1 4 2 . 0 7 4 2 8 8 < / b : _ x > < b : _ y > 3 9 1 . 2 < / b : _ y > < / b : P o i n t > < b : P o i n t > < b : _ x > 3 7 4 . 1 8 9 0 4 9 5 < / b : _ x > < b : _ y > 3 9 1 . 2 < / b : _ y > < / b : P o i n t > < b : P o i n t > < b : _ x > 3 7 6 . 1 8 9 0 4 9 5 < / b : _ x > < b : _ y > 3 9 3 . 2 < / b : _ y > < / b : P o i n t > < b : P o i n t > < b : _ x > 3 7 6 . 1 8 9 0 4 9 5 < / b : _ x > < b : _ y > 5 1 3 . 2 < / b : _ y > < / b : P o i n t > < b : P o i n t > < b : _ x > 3 7 8 . 1 8 9 0 4 9 5 < / b : _ x > < b : _ y > 5 1 5 . 2 < / b : _ y > < / b : P o i n t > < b : P o i n t > < b : _ x > 5 9 6 . 3 0 3 8 1 0 5 6 7 6 6 5 5 5 < / b : _ x > < b : _ y > 5 1 5 . 2 < / b : _ y > < / b : P o i n t > < / P o i n t s > < / a : V a l u e > < / a : K e y V a l u e O f D i a g r a m O b j e c t K e y a n y T y p e z b w N T n L X > < a : K e y V a l u e O f D i a g r a m O b j e c t K e y a n y T y p e z b w N T n L X > < a : K e y > < K e y > R e l a t i o n s h i p s \ & l t ; T a b l e s \ f a c t _ b o o k i n g s \ C o l u m n s \ c h e c k _ i n _ d a t e & g t ; - & l t ; T a b l e s \ d i m _ d a t e _ s t a y \ C o l u m n s \ d a t e & g t ; < / K e y > < / a : K e y > < a : V a l u e   i : t y p e = " D i a g r a m D i s p l a y L i n k V i e w S t a t e " > < A u t o m a t i o n P r o p e r t y H e l p e r T e x t > E n d   p o i n t   1 :   ( 2 5 4 . 9 1 1 4 3 1 7 0 2 9 9 8 , 1 6 7 . 8 ) .   E n d   p o i n t   2 :   ( 9 1 4 . 8 9 6 1 8 9 4 3 2 3 3 3 , 6 5 )   < / A u t o m a t i o n P r o p e r t y H e l p e r T e x t > < L a y e d O u t > t r u e < / L a y e d O u t > < P o i n t s   x m l n s : b = " h t t p : / / s c h e m a s . d a t a c o n t r a c t . o r g / 2 0 0 4 / 0 7 / S y s t e m . W i n d o w s " > < b : P o i n t > < b : _ x > 2 5 4 . 9 1 1 4 3 1 7 0 2 9 9 7 5 6 < / b : _ x > < b : _ y > 1 6 7 . 7 9 9 9 9 9 9 9 9 9 9 9 9 8 < / b : _ y > < / b : P o i n t > < b : P o i n t > < b : _ x > 5 8 2 . 9 0 3 8 1 0 5 < / b : _ x > < b : _ y > 1 6 7 . 8 < / b : _ y > < / b : P o i n t > < b : P o i n t > < b : _ x > 5 8 4 . 9 0 3 8 1 0 5 < / b : _ x > < b : _ y > 1 6 5 . 8 < / b : _ y > < / b : P o i n t > < b : P o i n t > < b : _ x > 5 8 4 . 9 0 3 8 1 0 5 < / b : _ x > < b : _ y > 6 7 < / b : _ y > < / b : P o i n t > < b : P o i n t > < b : _ x > 5 8 6 . 9 0 3 8 1 0 5 < / b : _ x > < b : _ y > 6 5 < / b : _ y > < / b : P o i n t > < b : P o i n t > < b : _ x > 9 1 4 . 8 9 6 1 8 9 4 3 2 3 3 3 < / b : _ x > < b : _ y > 6 5 < / b : _ y > < / b : P o i n t > < / P o i n t s > < / a : V a l u e > < / a : K e y V a l u e O f D i a g r a m O b j e c t K e y a n y T y p e z b w N T n L X > < a : K e y V a l u e O f D i a g r a m O b j e c t K e y a n y T y p e z b w N T n L X > < a : K e y > < K e y > R e l a t i o n s h i p s \ & l t ; T a b l e s \ f a c t _ b o o k i n g s \ C o l u m n s \ c h e c k _ i n _ d a t e & g t ; - & l t ; T a b l e s \ d i m _ d a t e _ s t a y \ C o l u m n s \ d a t e & g t ; \ F K < / K e y > < / a : K e y > < a : V a l u e   i : t y p e = " D i a g r a m D i s p l a y L i n k E n d p o i n t V i e w S t a t e " > < H e i g h t > 1 6 < / H e i g h t > < L a b e l L o c a t i o n   x m l n s : b = " h t t p : / / s c h e m a s . d a t a c o n t r a c t . o r g / 2 0 0 4 / 0 7 / S y s t e m . W i n d o w s " > < b : _ x > 2 3 8 . 9 1 1 4 3 1 7 0 2 9 9 7 5 6 < / b : _ x > < b : _ y > 1 5 9 . 7 9 9 9 9 9 9 9 9 9 9 9 9 8 < / b : _ y > < / L a b e l L o c a t i o n > < L o c a t i o n   x m l n s : b = " h t t p : / / s c h e m a s . d a t a c o n t r a c t . o r g / 2 0 0 4 / 0 7 / S y s t e m . W i n d o w s " > < b : _ x > 2 3 8 . 9 1 1 4 3 1 7 0 2 9 9 7 5 6 < / b : _ x > < b : _ y > 1 6 7 . 8 < / b : _ y > < / L o c a t i o n > < S h a p e R o t a t e A n g l e > 3 5 9 . 9 9 9 9 9 9 9 9 9 9 9 9 8 9 < / S h a p e R o t a t e A n g l e > < W i d t h > 1 6 < / W i d t h > < / a : V a l u e > < / a : K e y V a l u e O f D i a g r a m O b j e c t K e y a n y T y p e z b w N T n L X > < a : K e y V a l u e O f D i a g r a m O b j e c t K e y a n y T y p e z b w N T n L X > < a : K e y > < K e y > R e l a t i o n s h i p s \ & l t ; T a b l e s \ f a c t _ b o o k i n g s \ C o l u m n s \ c h e c k _ i n _ d a t e & g t ; - & l t ; T a b l e s \ d i m _ d a t e _ s t a y \ C o l u m n s \ d a t e & g t ; \ P K < / K e y > < / a : K e y > < a : V a l u e   i : t y p e = " D i a g r a m D i s p l a y L i n k E n d p o i n t V i e w S t a t e " > < H e i g h t > 1 6 < / H e i g h t > < L a b e l L o c a t i o n   x m l n s : b = " h t t p : / / s c h e m a s . d a t a c o n t r a c t . o r g / 2 0 0 4 / 0 7 / S y s t e m . W i n d o w s " > < b : _ x > 9 1 4 . 8 9 6 1 8 9 4 3 2 3 3 3 < / b : _ x > < b : _ y > 5 7 < / b : _ y > < / L a b e l L o c a t i o n > < L o c a t i o n   x m l n s : b = " h t t p : / / s c h e m a s . d a t a c o n t r a c t . o r g / 2 0 0 4 / 0 7 / S y s t e m . W i n d o w s " > < b : _ x > 9 3 0 . 8 9 6 1 8 9 4 3 2 3 3 3 1 3 < / b : _ x > < b : _ y > 6 5 < / b : _ y > < / L o c a t i o n > < S h a p e R o t a t e A n g l e > 1 8 0 < / S h a p e R o t a t e A n g l e > < W i d t h > 1 6 < / W i d t h > < / a : V a l u e > < / a : K e y V a l u e O f D i a g r a m O b j e c t K e y a n y T y p e z b w N T n L X > < a : K e y V a l u e O f D i a g r a m O b j e c t K e y a n y T y p e z b w N T n L X > < a : K e y > < K e y > R e l a t i o n s h i p s \ & l t ; T a b l e s \ f a c t _ b o o k i n g s \ C o l u m n s \ c h e c k _ i n _ d a t e & g t ; - & l t ; T a b l e s \ d i m _ d a t e _ s t a y \ C o l u m n s \ d a t e & g t ; \ C r o s s F i l t e r < / K e y > < / a : K e y > < a : V a l u e   i : t y p e = " D i a g r a m D i s p l a y L i n k C r o s s F i l t e r V i e w S t a t e " > < P o i n t s   x m l n s : b = " h t t p : / / s c h e m a s . d a t a c o n t r a c t . o r g / 2 0 0 4 / 0 7 / S y s t e m . W i n d o w s " > < b : P o i n t > < b : _ x > 2 5 4 . 9 1 1 4 3 1 7 0 2 9 9 7 5 6 < / b : _ x > < b : _ y > 1 6 7 . 7 9 9 9 9 9 9 9 9 9 9 9 9 8 < / b : _ y > < / b : P o i n t > < b : P o i n t > < b : _ x > 5 8 2 . 9 0 3 8 1 0 5 < / b : _ x > < b : _ y > 1 6 7 . 8 < / b : _ y > < / b : P o i n t > < b : P o i n t > < b : _ x > 5 8 4 . 9 0 3 8 1 0 5 < / b : _ x > < b : _ y > 1 6 5 . 8 < / b : _ y > < / b : P o i n t > < b : P o i n t > < b : _ x > 5 8 4 . 9 0 3 8 1 0 5 < / b : _ x > < b : _ y > 6 7 < / b : _ y > < / b : P o i n t > < b : P o i n t > < b : _ x > 5 8 6 . 9 0 3 8 1 0 5 < / b : _ x > < b : _ y > 6 5 < / b : _ y > < / b : P o i n t > < b : P o i n t > < b : _ x > 9 1 4 . 8 9 6 1 8 9 4 3 2 3 3 3 < / b : _ x > < b : _ y > 6 5 < / b : _ y > < / b : P o i n t > < / P o i n t s > < / a : V a l u e > < / a : K e y V a l u e O f D i a g r a m O b j e c t K e y a n y T y p e z b w N T n L X > < a : K e y V a l u e O f D i a g r a m O b j e c t K e y a n y T y p e z b w N T n L X > < a : K e y > < K e y > R e l a t i o n s h i p s \ & l t ; T a b l e s \ f a c t _ b o o k i n g s \ C o l u m n s \ b o o k i n g _ d a t e & g t ; - & l t ; T a b l e s \ d i m _ d a t e _ b o o k \ C o l u m n s \ d a t e & g t ; < / K e y > < / a : K e y > < a : V a l u e   i : t y p e = " D i a g r a m D i s p l a y L i n k V i e w S t a t e " > < A u t o m a t i o n P r o p e r t y H e l p e r T e x t > E n d   p o i n t   1 :   ( 2 5 4 . 9 1 1 4 3 1 7 0 2 9 9 8 , 1 6 3 . 1 3 3 3 3 3 ) .   E n d   p o i n t   2 :   ( 3 2 8 . 4 , 7 5 )   < / A u t o m a t i o n P r o p e r t y H e l p e r T e x t > < L a y e d O u t > t r u e < / L a y e d O u t > < P o i n t s   x m l n s : b = " h t t p : / / s c h e m a s . d a t a c o n t r a c t . o r g / 2 0 0 4 / 0 7 / S y s t e m . W i n d o w s " > < b : P o i n t > < b : _ x > 2 5 4 . 9 1 1 4 3 1 7 0 2 9 9 7 5 6 < / b : _ x > < b : _ y > 1 6 3 . 1 3 3 3 3 3 < / b : _ y > < / b : P o i n t > < b : P o i n t > < b : _ x > 2 8 9 . 6 5 5 7 1 6 < / b : _ x > < b : _ y > 1 6 3 . 1 3 3 3 3 3 < / b : _ y > < / b : P o i n t > < b : P o i n t > < b : _ x > 2 9 1 . 6 5 5 7 1 6 < / b : _ x > < b : _ y > 1 6 1 . 1 3 3 3 3 3 < / b : _ y > < / b : P o i n t > < b : P o i n t > < b : _ x > 2 9 1 . 6 5 5 7 1 6 < / b : _ x > < b : _ y > 7 7 < / b : _ y > < / b : P o i n t > < b : P o i n t > < b : _ x > 2 9 3 . 6 5 5 7 1 6 < / b : _ x > < b : _ y > 7 5 < / b : _ y > < / b : P o i n t > < b : P o i n t > < b : _ x > 3 2 8 . 3 9 9 9 9 9 9 9 9 9 9 9 6 9 < / b : _ x > < b : _ y > 7 5 < / b : _ y > < / b : P o i n t > < / P o i n t s > < / a : V a l u e > < / a : K e y V a l u e O f D i a g r a m O b j e c t K e y a n y T y p e z b w N T n L X > < a : K e y V a l u e O f D i a g r a m O b j e c t K e y a n y T y p e z b w N T n L X > < a : K e y > < K e y > R e l a t i o n s h i p s \ & l t ; T a b l e s \ f a c t _ b o o k i n g s \ C o l u m n s \ b o o k i n g _ d a t e & g t ; - & l t ; T a b l e s \ d i m _ d a t e _ b o o k \ C o l u m n s \ d a t e & g t ; \ F K < / K e y > < / a : K e y > < a : V a l u e   i : t y p e = " D i a g r a m D i s p l a y L i n k E n d p o i n t V i e w S t a t e " > < H e i g h t > 1 6 < / H e i g h t > < L a b e l L o c a t i o n   x m l n s : b = " h t t p : / / s c h e m a s . d a t a c o n t r a c t . o r g / 2 0 0 4 / 0 7 / S y s t e m . W i n d o w s " > < b : _ x > 2 3 8 . 9 1 1 4 3 1 7 0 2 9 9 7 5 6 < / b : _ x > < b : _ y > 1 5 5 . 1 3 3 3 3 3 < / b : _ y > < / L a b e l L o c a t i o n > < L o c a t i o n   x m l n s : b = " h t t p : / / s c h e m a s . d a t a c o n t r a c t . o r g / 2 0 0 4 / 0 7 / S y s t e m . W i n d o w s " > < b : _ x > 2 3 8 . 9 1 1 4 3 1 7 0 2 9 9 7 5 6 < / b : _ x > < b : _ y > 1 6 3 . 1 3 3 3 3 3 < / b : _ y > < / L o c a t i o n > < S h a p e R o t a t e A n g l e > 3 6 0 < / S h a p e R o t a t e A n g l e > < W i d t h > 1 6 < / W i d t h > < / a : V a l u e > < / a : K e y V a l u e O f D i a g r a m O b j e c t K e y a n y T y p e z b w N T n L X > < a : K e y V a l u e O f D i a g r a m O b j e c t K e y a n y T y p e z b w N T n L X > < a : K e y > < K e y > R e l a t i o n s h i p s \ & l t ; T a b l e s \ f a c t _ b o o k i n g s \ C o l u m n s \ b o o k i n g _ d a t e & g t ; - & l t ; T a b l e s \ d i m _ d a t e _ b o o k \ C o l u m n s \ d a t e & g t ; \ P K < / K e y > < / a : K e y > < a : V a l u e   i : t y p e = " D i a g r a m D i s p l a y L i n k E n d p o i n t V i e w S t a t e " > < H e i g h t > 1 6 < / H e i g h t > < L a b e l L o c a t i o n   x m l n s : b = " h t t p : / / s c h e m a s . d a t a c o n t r a c t . o r g / 2 0 0 4 / 0 7 / S y s t e m . W i n d o w s " > < b : _ x > 3 2 8 . 3 9 9 9 9 9 9 9 9 9 9 9 6 9 < / b : _ x > < b : _ y > 6 7 < / b : _ y > < / L a b e l L o c a t i o n > < L o c a t i o n   x m l n s : b = " h t t p : / / s c h e m a s . d a t a c o n t r a c t . o r g / 2 0 0 4 / 0 7 / S y s t e m . W i n d o w s " > < b : _ x > 3 4 4 . 3 9 9 9 9 9 9 9 9 9 9 9 6 9 < / b : _ x > < b : _ y > 7 5 < / b : _ y > < / L o c a t i o n > < S h a p e R o t a t e A n g l e > 1 8 0 < / S h a p e R o t a t e A n g l e > < W i d t h > 1 6 < / W i d t h > < / a : V a l u e > < / a : K e y V a l u e O f D i a g r a m O b j e c t K e y a n y T y p e z b w N T n L X > < a : K e y V a l u e O f D i a g r a m O b j e c t K e y a n y T y p e z b w N T n L X > < a : K e y > < K e y > R e l a t i o n s h i p s \ & l t ; T a b l e s \ f a c t _ b o o k i n g s \ C o l u m n s \ b o o k i n g _ d a t e & g t ; - & l t ; T a b l e s \ d i m _ d a t e _ b o o k \ C o l u m n s \ d a t e & g t ; \ C r o s s F i l t e r < / K e y > < / a : K e y > < a : V a l u e   i : t y p e = " D i a g r a m D i s p l a y L i n k C r o s s F i l t e r V i e w S t a t e " > < P o i n t s   x m l n s : b = " h t t p : / / s c h e m a s . d a t a c o n t r a c t . o r g / 2 0 0 4 / 0 7 / S y s t e m . W i n d o w s " > < b : P o i n t > < b : _ x > 2 5 4 . 9 1 1 4 3 1 7 0 2 9 9 7 5 6 < / b : _ x > < b : _ y > 1 6 3 . 1 3 3 3 3 3 < / b : _ y > < / b : P o i n t > < b : P o i n t > < b : _ x > 2 8 9 . 6 5 5 7 1 6 < / b : _ x > < b : _ y > 1 6 3 . 1 3 3 3 3 3 < / b : _ y > < / b : P o i n t > < b : P o i n t > < b : _ x > 2 9 1 . 6 5 5 7 1 6 < / b : _ x > < b : _ y > 1 6 1 . 1 3 3 3 3 3 < / b : _ y > < / b : P o i n t > < b : P o i n t > < b : _ x > 2 9 1 . 6 5 5 7 1 6 < / b : _ x > < b : _ y > 7 7 < / b : _ y > < / b : P o i n t > < b : P o i n t > < b : _ x > 2 9 3 . 6 5 5 7 1 6 < / b : _ x > < b : _ y > 7 5 < / b : _ y > < / b : P o i n t > < b : P o i n t > < b : _ x > 3 2 8 . 3 9 9 9 9 9 9 9 9 9 9 9 6 9 < / 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81CB42B-9DB1-4546-936E-4A778B867262}">
  <ds:schemaRefs/>
</ds:datastoreItem>
</file>

<file path=customXml/itemProps10.xml><?xml version="1.0" encoding="utf-8"?>
<ds:datastoreItem xmlns:ds="http://schemas.openxmlformats.org/officeDocument/2006/customXml" ds:itemID="{C6DD8723-BF65-402D-9EEA-F674F698C0BD}">
  <ds:schemaRefs/>
</ds:datastoreItem>
</file>

<file path=customXml/itemProps11.xml><?xml version="1.0" encoding="utf-8"?>
<ds:datastoreItem xmlns:ds="http://schemas.openxmlformats.org/officeDocument/2006/customXml" ds:itemID="{DEE8D559-EBD2-4E9A-A583-E14AA32B6E8D}">
  <ds:schemaRefs/>
</ds:datastoreItem>
</file>

<file path=customXml/itemProps12.xml><?xml version="1.0" encoding="utf-8"?>
<ds:datastoreItem xmlns:ds="http://schemas.openxmlformats.org/officeDocument/2006/customXml" ds:itemID="{F7FF68E4-AD1E-4209-A6CA-1B68AFE30017}">
  <ds:schemaRefs/>
</ds:datastoreItem>
</file>

<file path=customXml/itemProps13.xml><?xml version="1.0" encoding="utf-8"?>
<ds:datastoreItem xmlns:ds="http://schemas.openxmlformats.org/officeDocument/2006/customXml" ds:itemID="{02FDB75C-9C0D-441B-9D07-AC67EAF1E239}">
  <ds:schemaRefs/>
</ds:datastoreItem>
</file>

<file path=customXml/itemProps14.xml><?xml version="1.0" encoding="utf-8"?>
<ds:datastoreItem xmlns:ds="http://schemas.openxmlformats.org/officeDocument/2006/customXml" ds:itemID="{34E07641-D6D9-49D1-AB8F-66452838F6AF}">
  <ds:schemaRefs/>
</ds:datastoreItem>
</file>

<file path=customXml/itemProps15.xml><?xml version="1.0" encoding="utf-8"?>
<ds:datastoreItem xmlns:ds="http://schemas.openxmlformats.org/officeDocument/2006/customXml" ds:itemID="{981B9844-A659-494A-888D-BB63E572376A}">
  <ds:schemaRefs/>
</ds:datastoreItem>
</file>

<file path=customXml/itemProps16.xml><?xml version="1.0" encoding="utf-8"?>
<ds:datastoreItem xmlns:ds="http://schemas.openxmlformats.org/officeDocument/2006/customXml" ds:itemID="{88F5A337-06BD-40AA-BF9D-A97E431E2A23}">
  <ds:schemaRefs/>
</ds:datastoreItem>
</file>

<file path=customXml/itemProps17.xml><?xml version="1.0" encoding="utf-8"?>
<ds:datastoreItem xmlns:ds="http://schemas.openxmlformats.org/officeDocument/2006/customXml" ds:itemID="{CADA79D1-FAA2-49AE-9029-72325E6DF19B}">
  <ds:schemaRefs/>
</ds:datastoreItem>
</file>

<file path=customXml/itemProps18.xml><?xml version="1.0" encoding="utf-8"?>
<ds:datastoreItem xmlns:ds="http://schemas.openxmlformats.org/officeDocument/2006/customXml" ds:itemID="{002EC920-0965-4674-B486-E63095B915D2}">
  <ds:schemaRefs/>
</ds:datastoreItem>
</file>

<file path=customXml/itemProps19.xml><?xml version="1.0" encoding="utf-8"?>
<ds:datastoreItem xmlns:ds="http://schemas.openxmlformats.org/officeDocument/2006/customXml" ds:itemID="{8E4D1E8C-7564-4F42-B99C-C5CC77F4A8FC}">
  <ds:schemaRefs>
    <ds:schemaRef ds:uri="http://schemas.microsoft.com/DataMashup"/>
  </ds:schemaRefs>
</ds:datastoreItem>
</file>

<file path=customXml/itemProps2.xml><?xml version="1.0" encoding="utf-8"?>
<ds:datastoreItem xmlns:ds="http://schemas.openxmlformats.org/officeDocument/2006/customXml" ds:itemID="{08A19B5F-E1F8-461E-B47C-30A8252A9566}">
  <ds:schemaRefs/>
</ds:datastoreItem>
</file>

<file path=customXml/itemProps20.xml><?xml version="1.0" encoding="utf-8"?>
<ds:datastoreItem xmlns:ds="http://schemas.openxmlformats.org/officeDocument/2006/customXml" ds:itemID="{A5007F05-2486-4815-8A34-4BF932A37AD0}">
  <ds:schemaRefs/>
</ds:datastoreItem>
</file>

<file path=customXml/itemProps21.xml><?xml version="1.0" encoding="utf-8"?>
<ds:datastoreItem xmlns:ds="http://schemas.openxmlformats.org/officeDocument/2006/customXml" ds:itemID="{C825F61F-AA0F-427B-BC79-84E7BFE332A1}">
  <ds:schemaRefs/>
</ds:datastoreItem>
</file>

<file path=customXml/itemProps22.xml><?xml version="1.0" encoding="utf-8"?>
<ds:datastoreItem xmlns:ds="http://schemas.openxmlformats.org/officeDocument/2006/customXml" ds:itemID="{1728E60B-1B85-407F-B03E-48C9D11BE2CD}">
  <ds:schemaRefs/>
</ds:datastoreItem>
</file>

<file path=customXml/itemProps23.xml><?xml version="1.0" encoding="utf-8"?>
<ds:datastoreItem xmlns:ds="http://schemas.openxmlformats.org/officeDocument/2006/customXml" ds:itemID="{C1C7DE6B-15B6-4566-B5D7-FBF65A2C7324}">
  <ds:schemaRefs/>
</ds:datastoreItem>
</file>

<file path=customXml/itemProps24.xml><?xml version="1.0" encoding="utf-8"?>
<ds:datastoreItem xmlns:ds="http://schemas.openxmlformats.org/officeDocument/2006/customXml" ds:itemID="{B103A37D-A5FE-46D5-820E-D8507DF44685}">
  <ds:schemaRefs/>
</ds:datastoreItem>
</file>

<file path=customXml/itemProps25.xml><?xml version="1.0" encoding="utf-8"?>
<ds:datastoreItem xmlns:ds="http://schemas.openxmlformats.org/officeDocument/2006/customXml" ds:itemID="{2C0B48D7-50C8-4AC0-9B0D-CD3E95627E3F}">
  <ds:schemaRefs/>
</ds:datastoreItem>
</file>

<file path=customXml/itemProps26.xml><?xml version="1.0" encoding="utf-8"?>
<ds:datastoreItem xmlns:ds="http://schemas.openxmlformats.org/officeDocument/2006/customXml" ds:itemID="{4CB73DFC-0B58-4EE3-B4F8-AB56C22D434E}">
  <ds:schemaRefs/>
</ds:datastoreItem>
</file>

<file path=customXml/itemProps27.xml><?xml version="1.0" encoding="utf-8"?>
<ds:datastoreItem xmlns:ds="http://schemas.openxmlformats.org/officeDocument/2006/customXml" ds:itemID="{45998EED-05F5-454B-A329-AC14CD22ECBB}">
  <ds:schemaRefs/>
</ds:datastoreItem>
</file>

<file path=customXml/itemProps28.xml><?xml version="1.0" encoding="utf-8"?>
<ds:datastoreItem xmlns:ds="http://schemas.openxmlformats.org/officeDocument/2006/customXml" ds:itemID="{E4B15DD0-E3DD-4F99-B82B-416B3C3895EF}">
  <ds:schemaRefs/>
</ds:datastoreItem>
</file>

<file path=customXml/itemProps29.xml><?xml version="1.0" encoding="utf-8"?>
<ds:datastoreItem xmlns:ds="http://schemas.openxmlformats.org/officeDocument/2006/customXml" ds:itemID="{4771A286-4749-44F8-B56A-8CD027D5677E}">
  <ds:schemaRefs/>
</ds:datastoreItem>
</file>

<file path=customXml/itemProps3.xml><?xml version="1.0" encoding="utf-8"?>
<ds:datastoreItem xmlns:ds="http://schemas.openxmlformats.org/officeDocument/2006/customXml" ds:itemID="{FDAE2523-F2B5-4BA6-A08C-0A5CCFBFC73A}">
  <ds:schemaRefs/>
</ds:datastoreItem>
</file>

<file path=customXml/itemProps30.xml><?xml version="1.0" encoding="utf-8"?>
<ds:datastoreItem xmlns:ds="http://schemas.openxmlformats.org/officeDocument/2006/customXml" ds:itemID="{EC3827FF-EDB2-41B6-A95D-D3B11A1B9150}">
  <ds:schemaRefs/>
</ds:datastoreItem>
</file>

<file path=customXml/itemProps31.xml><?xml version="1.0" encoding="utf-8"?>
<ds:datastoreItem xmlns:ds="http://schemas.openxmlformats.org/officeDocument/2006/customXml" ds:itemID="{C5C47B29-E539-43A1-994D-F49D2B968F20}">
  <ds:schemaRefs/>
</ds:datastoreItem>
</file>

<file path=customXml/itemProps32.xml><?xml version="1.0" encoding="utf-8"?>
<ds:datastoreItem xmlns:ds="http://schemas.openxmlformats.org/officeDocument/2006/customXml" ds:itemID="{7F301561-4D29-4B2A-BE18-4E66FFB475B2}">
  <ds:schemaRefs/>
</ds:datastoreItem>
</file>

<file path=customXml/itemProps33.xml><?xml version="1.0" encoding="utf-8"?>
<ds:datastoreItem xmlns:ds="http://schemas.openxmlformats.org/officeDocument/2006/customXml" ds:itemID="{C0E07E6E-EA3A-45F4-9ED3-4C5EB94BE273}">
  <ds:schemaRefs/>
</ds:datastoreItem>
</file>

<file path=customXml/itemProps4.xml><?xml version="1.0" encoding="utf-8"?>
<ds:datastoreItem xmlns:ds="http://schemas.openxmlformats.org/officeDocument/2006/customXml" ds:itemID="{BE16A3CE-F00E-495C-ACDD-8F582C3E7D34}">
  <ds:schemaRefs/>
</ds:datastoreItem>
</file>

<file path=customXml/itemProps5.xml><?xml version="1.0" encoding="utf-8"?>
<ds:datastoreItem xmlns:ds="http://schemas.openxmlformats.org/officeDocument/2006/customXml" ds:itemID="{EEA7DC11-A668-4DA5-A4A3-2A9AD0B00813}">
  <ds:schemaRefs/>
</ds:datastoreItem>
</file>

<file path=customXml/itemProps6.xml><?xml version="1.0" encoding="utf-8"?>
<ds:datastoreItem xmlns:ds="http://schemas.openxmlformats.org/officeDocument/2006/customXml" ds:itemID="{5D29DD66-6082-4FA8-98DF-ECE97A035B58}">
  <ds:schemaRefs/>
</ds:datastoreItem>
</file>

<file path=customXml/itemProps7.xml><?xml version="1.0" encoding="utf-8"?>
<ds:datastoreItem xmlns:ds="http://schemas.openxmlformats.org/officeDocument/2006/customXml" ds:itemID="{4E143D67-501F-4572-B25C-A382AA744E12}">
  <ds:schemaRefs/>
</ds:datastoreItem>
</file>

<file path=customXml/itemProps8.xml><?xml version="1.0" encoding="utf-8"?>
<ds:datastoreItem xmlns:ds="http://schemas.openxmlformats.org/officeDocument/2006/customXml" ds:itemID="{9DAB1768-624F-4791-9E71-09F85FCA902A}">
  <ds:schemaRefs/>
</ds:datastoreItem>
</file>

<file path=customXml/itemProps9.xml><?xml version="1.0" encoding="utf-8"?>
<ds:datastoreItem xmlns:ds="http://schemas.openxmlformats.org/officeDocument/2006/customXml" ds:itemID="{F6415CE2-D0BC-4F2E-9FB2-E5E8977906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Calculated Columns</vt:lpstr>
      <vt:lpstr>KPI's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c:creator>
  <cp:lastModifiedBy>Dhiraj Nagane</cp:lastModifiedBy>
  <dcterms:created xsi:type="dcterms:W3CDTF">2025-09-05T13:50:41Z</dcterms:created>
  <dcterms:modified xsi:type="dcterms:W3CDTF">2025-09-12T10:04:36Z</dcterms:modified>
</cp:coreProperties>
</file>