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E30513C8-3283-294B-84FA-6147302999AB}" xr6:coauthVersionLast="47" xr6:coauthVersionMax="47" xr10:uidLastSave="{00000000-0000-0000-0000-000000000000}"/>
  <bookViews>
    <workbookView xWindow="10660" yWindow="2780" windowWidth="21600" windowHeight="11380" activeTab="3" xr2:uid="{265B0341-BA04-E34D-9E7E-3E7E30E300FD}"/>
  </bookViews>
  <sheets>
    <sheet name="Sheet1" sheetId="1" r:id="rId1"/>
    <sheet name="Лист1" sheetId="2" r:id="rId2"/>
    <sheet name="Лист4" sheetId="5" r:id="rId3"/>
    <sheet name="Лист6" sheetId="7" r:id="rId4"/>
  </sheets>
  <definedNames>
    <definedName name="_xlnm._FilterDatabase" localSheetId="0" hidden="1">Sheet1!$F$1:$F$97</definedName>
    <definedName name="_xlnm._FilterDatabase" localSheetId="1" hidden="1">Лист1!$A$1:$G$98</definedName>
    <definedName name="_xlnm._FilterDatabase" localSheetId="3" hidden="1">Лист6!$H$1:$H$97</definedName>
    <definedName name="_xlnm.Extract" localSheetId="1">Лист1!$M:$M</definedName>
    <definedName name="_xlnm.Extract" localSheetId="3">Лист6!$I$1:$I$97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7" l="1"/>
  <c r="J3" i="7"/>
  <c r="K3" i="7" s="1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2" i="7"/>
  <c r="K2" i="7" s="1"/>
  <c r="M2" i="7" s="1"/>
  <c r="I9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3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<sst xmlns="http://schemas.openxmlformats.org/spreadsheetml/2006/main" count="1273" uniqueCount="391">
  <si>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</si>
  <si>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</si>
  <si>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</si>
  <si>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</si>
  <si>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</si>
  <si>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</si>
  <si>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</si>
  <si>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</si>
  <si>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</si>
  <si>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</si>
  <si>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</si>
  <si>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</si>
  <si>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</si>
  <si>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</si>
  <si>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</si>
  <si>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</si>
  <si>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</si>
  <si>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</si>
  <si>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</si>
  <si>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</si>
  <si>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</si>
  <si>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</si>
  <si>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</si>
  <si>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</si>
  <si>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</si>
  <si>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</si>
  <si>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</si>
  <si>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</si>
  <si>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</si>
  <si>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</si>
  <si>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</si>
  <si>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</si>
  <si>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</si>
  <si>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</si>
  <si>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</si>
  <si>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</si>
  <si>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</si>
  <si>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</si>
  <si>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</si>
  <si>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</si>
  <si>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</si>
  <si>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</si>
  <si>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</si>
  <si>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</si>
  <si>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</si>
  <si>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</si>
  <si>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</si>
  <si>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</si>
  <si>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</si>
  <si>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</si>
  <si>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</si>
  <si>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</si>
  <si>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</si>
  <si>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</si>
  <si>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</si>
  <si>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</si>
  <si>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</si>
  <si>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</si>
  <si>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</si>
  <si>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</si>
  <si>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</si>
  <si>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</si>
  <si>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</si>
  <si>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</si>
  <si>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</si>
  <si>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</si>
  <si>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</si>
  <si>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</si>
  <si>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</si>
  <si>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</si>
  <si>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</si>
  <si>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</si>
  <si>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</si>
  <si>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</si>
  <si>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</si>
  <si>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</si>
  <si>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</si>
  <si>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</si>
  <si>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</si>
  <si>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</si>
  <si>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</si>
  <si>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</si>
  <si>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</si>
  <si>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</si>
  <si>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</si>
  <si>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</si>
  <si>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</si>
  <si>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</si>
  <si>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</si>
  <si>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</si>
  <si>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</si>
  <si>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</si>
  <si>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</si>
  <si>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</si>
  <si>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</si>
  <si>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</si>
  <si>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</si>
  <si>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</si>
  <si>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</si>
  <si>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</si>
  <si>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</si>
  <si>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</si>
  <si>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</si>
  <si>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</si>
  <si>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</si>
  <si>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</si>
  <si>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</si>
  <si>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</si>
  <si>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</si>
  <si>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</si>
  <si>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</si>
  <si>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</si>
  <si>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</si>
  <si>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</si>
  <si>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</si>
  <si>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</si>
  <si>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</si>
  <si>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</si>
  <si>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</si>
  <si>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</si>
  <si>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</si>
  <si>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</si>
  <si>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</si>
  <si>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</si>
  <si>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</si>
  <si>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</si>
  <si>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</si>
  <si>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</si>
  <si>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</si>
  <si>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</si>
  <si>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</si>
  <si>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</si>
  <si>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</si>
  <si>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</si>
  <si>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</si>
  <si>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</si>
  <si>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</si>
  <si>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</si>
  <si>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</si>
  <si>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</si>
  <si>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</si>
  <si>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</si>
  <si>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</si>
  <si>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</si>
  <si>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</si>
  <si>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</si>
  <si>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</si>
  <si>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</si>
  <si>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</si>
  <si>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</si>
  <si>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</si>
  <si>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LEMMA1</t>
  </si>
  <si>
    <t>LEMMA2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</si>
  <si>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</si>
  <si>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</si>
  <si>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</si>
  <si>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</si>
  <si>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</si>
  <si>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</si>
  <si>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</si>
  <si>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</si>
  <si>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</si>
  <si>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</si>
  <si>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</si>
  <si>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</si>
  <si>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</si>
  <si>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беленький личико</t>
  </si>
  <si>
    <t>рыженький бородка</t>
  </si>
  <si>
    <t>серенький платьице</t>
  </si>
  <si>
    <t>беленький собачка</t>
  </si>
  <si>
    <t>серенький мышка</t>
  </si>
  <si>
    <t>синенький глазок</t>
  </si>
  <si>
    <t>беленький хатка</t>
  </si>
  <si>
    <t>беленький кофточка</t>
  </si>
  <si>
    <t>голубенький цветочек</t>
  </si>
  <si>
    <t>желтенький бумажка</t>
  </si>
  <si>
    <t>серенький книжка</t>
  </si>
  <si>
    <t>черненький бородка</t>
  </si>
  <si>
    <t>черненький головка</t>
  </si>
  <si>
    <t>беленький бумажка</t>
  </si>
  <si>
    <t>голубенький платьице</t>
  </si>
  <si>
    <t>зелененький травка</t>
  </si>
  <si>
    <t>красненький носик</t>
  </si>
  <si>
    <t>красненький книжечка</t>
  </si>
  <si>
    <t>пестренький птичка</t>
  </si>
  <si>
    <t>розовенький платьице</t>
  </si>
  <si>
    <t>рыженький собачка</t>
  </si>
  <si>
    <t>светленький глазок</t>
  </si>
  <si>
    <t>седенький волосик</t>
  </si>
  <si>
    <t>серенький бумажка</t>
  </si>
  <si>
    <t>синенький жилка</t>
  </si>
  <si>
    <t>синенький тетрадка</t>
  </si>
  <si>
    <t>черненький хлебец</t>
  </si>
  <si>
    <t xml:space="preserve"> </t>
  </si>
  <si>
    <t>Сумма по полю OCCURRENCES</t>
  </si>
  <si>
    <t>Названия строк</t>
  </si>
  <si>
    <t>Общий итог</t>
  </si>
  <si>
    <t>глаз</t>
  </si>
  <si>
    <t>крест</t>
  </si>
  <si>
    <t>дом</t>
  </si>
  <si>
    <t>хлеб</t>
  </si>
  <si>
    <t>волос</t>
  </si>
  <si>
    <t>платье</t>
  </si>
  <si>
    <t>борода</t>
  </si>
  <si>
    <t>голова</t>
  </si>
  <si>
    <t>человек</t>
  </si>
  <si>
    <t>рука</t>
  </si>
  <si>
    <t>дым</t>
  </si>
  <si>
    <t>лицо</t>
  </si>
  <si>
    <t>старик</t>
  </si>
  <si>
    <t>ус</t>
  </si>
  <si>
    <t>книга</t>
  </si>
  <si>
    <t>город</t>
  </si>
  <si>
    <t>платок</t>
  </si>
  <si>
    <t>бумага</t>
  </si>
  <si>
    <t>нос</t>
  </si>
  <si>
    <t>фигура</t>
  </si>
  <si>
    <t>трава</t>
  </si>
  <si>
    <t>птица</t>
  </si>
  <si>
    <t>цветок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</si>
  <si>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</si>
  <si>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</si>
  <si>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</si>
  <si>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</si>
  <si>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</si>
  <si>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</si>
  <si>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</si>
  <si>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</si>
  <si>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</si>
  <si>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</si>
  <si>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</si>
  <si>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</si>
  <si>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</si>
  <si>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</si>
  <si>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</si>
  <si>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</si>
  <si>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</si>
  <si>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</si>
  <si>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</si>
  <si>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</si>
  <si>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</si>
  <si>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</si>
  <si>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</si>
  <si>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</si>
  <si>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</si>
  <si>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</si>
  <si>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</si>
  <si>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</si>
  <si>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</si>
  <si>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</si>
  <si>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</si>
  <si>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</si>
  <si>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</si>
  <si>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</si>
  <si>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</si>
  <si>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</si>
  <si>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</si>
  <si>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</si>
  <si>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</si>
  <si>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</si>
  <si>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</si>
  <si>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</si>
  <si>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</si>
  <si>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</si>
  <si>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</si>
  <si>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</si>
  <si>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</si>
  <si>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</si>
  <si>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</si>
  <si>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</si>
  <si>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</si>
  <si>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</si>
  <si>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</si>
  <si>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</si>
  <si>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</si>
  <si>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</si>
  <si>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</si>
  <si>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</si>
  <si>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</si>
  <si>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</si>
  <si>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</si>
  <si>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</si>
  <si>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</si>
  <si>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</si>
  <si>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</si>
  <si>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</si>
  <si>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</si>
  <si>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</si>
  <si>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</si>
  <si>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</si>
  <si>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</si>
  <si>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</si>
  <si>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</si>
  <si>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</si>
  <si>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</si>
  <si>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</si>
  <si>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</si>
  <si>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</si>
  <si>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</si>
  <si>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</si>
  <si>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</si>
  <si>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</si>
  <si>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</si>
  <si>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</si>
  <si>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</si>
  <si>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</si>
  <si>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</si>
  <si>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</si>
  <si>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</si>
  <si>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</si>
  <si>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</si>
  <si>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</si>
  <si>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</si>
  <si>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</si>
  <si>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</si>
  <si>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</si>
  <si>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</si>
  <si>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</si>
  <si>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</si>
  <si>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</si>
  <si>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</si>
  <si>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</si>
  <si>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</si>
  <si>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</si>
  <si>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</si>
  <si>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</si>
  <si>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</si>
  <si>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</si>
  <si>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</si>
  <si>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</si>
  <si>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</si>
  <si>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</si>
  <si>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</si>
  <si>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</si>
  <si>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</si>
  <si>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</si>
  <si>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</si>
  <si>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</si>
  <si>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</si>
  <si>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</si>
  <si>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</si>
  <si>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</si>
  <si>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</si>
  <si>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</si>
  <si>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</si>
  <si>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</si>
  <si>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</si>
  <si>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</si>
  <si>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</si>
  <si>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</si>
  <si>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</si>
  <si>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</si>
  <si>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</si>
  <si>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</si>
  <si>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голубой</t>
  </si>
  <si>
    <t>красный</t>
  </si>
  <si>
    <t>черный</t>
  </si>
  <si>
    <t>серый</t>
  </si>
  <si>
    <t>белый</t>
  </si>
  <si>
    <t>седой</t>
  </si>
  <si>
    <t>темный</t>
  </si>
  <si>
    <t>карий</t>
  </si>
  <si>
    <t>синий</t>
  </si>
  <si>
    <t>светлый</t>
  </si>
  <si>
    <t>рыжий</t>
  </si>
  <si>
    <t>зеленый</t>
  </si>
  <si>
    <t>золотой</t>
  </si>
  <si>
    <t>мутный</t>
  </si>
  <si>
    <t>русый</t>
  </si>
  <si>
    <t>желтый</t>
  </si>
  <si>
    <t>румяный</t>
  </si>
  <si>
    <t>SUFFIX</t>
  </si>
  <si>
    <t>ДЛСТР</t>
  </si>
  <si>
    <t>IF</t>
  </si>
  <si>
    <t>ек</t>
  </si>
  <si>
    <t>ец</t>
  </si>
  <si>
    <t>ик</t>
  </si>
  <si>
    <t>ице</t>
  </si>
  <si>
    <t>ка</t>
  </si>
  <si>
    <t>ко</t>
  </si>
  <si>
    <t>ок</t>
  </si>
  <si>
    <t>чек</t>
  </si>
  <si>
    <t>чка</t>
  </si>
  <si>
    <t>чок</t>
  </si>
  <si>
    <t>шка</t>
  </si>
  <si>
    <t>Lemma2 - "-ик"</t>
  </si>
  <si>
    <t>ПРАВСИМВ</t>
  </si>
  <si>
    <t>кол-во уникальных лемм с суффиксом "ик": 8 (согласно сводной таблице)</t>
  </si>
  <si>
    <t>кол-во вхождений в выборке: 18</t>
  </si>
  <si>
    <t>число выше (8) взято из сводной таблицы в левой части экрана</t>
  </si>
  <si>
    <t xml:space="preserve">коэффициент лексического разнообразия: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</si>
</sst>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259.066332407405" createdVersion="8" refreshedVersion="8" minRefreshableVersion="3" recordCount="96" xr:uid="{1AE04EE5-733D-4E97-86B8-7152405EFB76}">
  <cacheSource type="worksheet">
    <worksheetSource ref="A1:F97" sheet="Лист1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259.073736574072" createdVersion="8" refreshedVersion="8" minRefreshableVersion="3" recordCount="95" xr:uid="{B97F7AEA-665D-4DCF-9093-5BFA12B38A55}">
  <cacheSource type="worksheet">
    <worksheetSource ref="A1:F96" sheet="Лист4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259.170086226855" createdVersion="8" refreshedVersion="8" minRefreshableVersion="3" recordCount="96" xr:uid="{DFA25B47-2285-4CEF-A2B5-D1140B407BED}">
  <cacheSource type="worksheet">
    <worksheetSource ref="F1:I97" sheet="Лист1"/>
  </cacheSource>
  <cacheFields count="4"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ДЛСТР" numFmtId="0">
      <sharedItems containsSemiMixedTypes="0" containsString="0" containsNumber="1" containsInteger="1" minValue="4" maxValue="9"/>
    </cacheField>
    <cacheField name="IF" numFmtId="0">
      <sharedItems containsSemiMixedTypes="0" containsString="0" containsNumber="1" containsInteger="1" minValue="0" maxValue="1"/>
    </cacheField>
    <cacheField name="SUFFIX" numFmtId="0">
      <sharedItems count="11">
        <s v="чек"/>
        <s v="чок"/>
        <s v="ик"/>
        <s v="ок"/>
        <s v="ка"/>
        <s v="шка"/>
        <s v="ице"/>
        <s v="ко"/>
        <s v="чка"/>
        <s v="ек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x v="0"/>
    <s v="цветочек"/>
  </r>
  <r>
    <n v="62"/>
    <n v="65"/>
    <s v="седенький старичок"/>
    <s v="седенький старичок"/>
    <x v="1"/>
    <s v="старичок"/>
  </r>
  <r>
    <n v="21"/>
    <n v="28"/>
    <s v="серенький козлик"/>
    <s v="серенький козлик"/>
    <x v="2"/>
    <s v="козлик"/>
  </r>
  <r>
    <n v="14"/>
    <n v="20"/>
    <s v="черненькие глазки"/>
    <s v="черненький глазок"/>
    <x v="3"/>
    <s v="глазок"/>
  </r>
  <r>
    <n v="19"/>
    <n v="19"/>
    <s v="серенький домик"/>
    <s v="серенький домик"/>
    <x v="2"/>
    <s v="домик"/>
  </r>
  <r>
    <n v="18"/>
    <n v="18"/>
    <s v="седенькой бородкой"/>
    <s v="седенький бородка"/>
    <x v="1"/>
    <s v="бородка"/>
  </r>
  <r>
    <n v="3"/>
    <n v="17"/>
    <s v="беленький цветочек"/>
    <s v="беленький цветочек"/>
    <x v="4"/>
    <s v="цветочек"/>
  </r>
  <r>
    <n v="12"/>
    <n v="16"/>
    <s v="голубенькие глазки"/>
    <s v="голубенький глазок"/>
    <x v="5"/>
    <s v="глазок"/>
  </r>
  <r>
    <n v="12"/>
    <n v="15"/>
    <s v="беленький домик"/>
    <s v="беленький домик"/>
    <x v="4"/>
    <s v="домик"/>
  </r>
  <r>
    <n v="14"/>
    <n v="14"/>
    <s v="аленького цветочка"/>
    <s v="аленький цветочек"/>
    <x v="0"/>
    <s v="цветочек"/>
  </r>
  <r>
    <n v="14"/>
    <n v="14"/>
    <s v="седенького старичка"/>
    <s v="седенький старичок"/>
    <x v="1"/>
    <s v="старичок"/>
  </r>
  <r>
    <n v="11"/>
    <n v="13"/>
    <s v="седенькая старушка"/>
    <s v="седенький старушка"/>
    <x v="1"/>
    <s v="старушка"/>
  </r>
  <r>
    <n v="11"/>
    <n v="13"/>
    <s v="черненькими усиками"/>
    <s v="черненький усик"/>
    <x v="3"/>
    <s v="усик"/>
  </r>
  <r>
    <n v="12"/>
    <n v="12"/>
    <s v="серенькие глазки"/>
    <s v="серенький глазок"/>
    <x v="2"/>
    <s v="глазок"/>
  </r>
  <r>
    <n v="11"/>
    <n v="11"/>
    <s v="беленькие домики"/>
    <s v="беленький домик"/>
    <x v="4"/>
    <s v="домик"/>
  </r>
  <r>
    <n v="10"/>
    <n v="10"/>
    <s v="беленькая ручка"/>
    <s v="беленький ручка"/>
    <x v="4"/>
    <s v="ручка"/>
  </r>
  <r>
    <n v="9"/>
    <n v="10"/>
    <s v="беленький платочек"/>
    <s v="беленький платочек"/>
    <x v="4"/>
    <s v="платочек"/>
  </r>
  <r>
    <n v="9"/>
    <n v="10"/>
    <s v="зелененькую бумажку"/>
    <s v="зелененький бумажка"/>
    <x v="6"/>
    <s v="бумажка"/>
  </r>
  <r>
    <n v="9"/>
    <n v="10"/>
    <s v="красненькую бумажку"/>
    <s v="красненький бумажка"/>
    <x v="7"/>
    <s v="бумажка"/>
  </r>
  <r>
    <n v="10"/>
    <n v="10"/>
    <s v="синенькую бумажку"/>
    <s v="синенький бумажка"/>
    <x v="8"/>
    <s v="бумажка"/>
  </r>
  <r>
    <n v="2"/>
    <n v="10"/>
    <s v="темненькая фигурка"/>
    <s v="темненький фигурка"/>
    <x v="9"/>
    <s v="фигурка"/>
  </r>
  <r>
    <n v="7"/>
    <n v="9"/>
    <s v="беленький крестик"/>
    <s v="беленький крестик"/>
    <x v="4"/>
    <s v="крестик"/>
  </r>
  <r>
    <n v="6"/>
    <n v="9"/>
    <s v="рыженький человечек"/>
    <s v="рыженький человечек"/>
    <x v="10"/>
    <s v="человечек"/>
  </r>
  <r>
    <n v="9"/>
    <n v="9"/>
    <s v="серенькая птичка"/>
    <s v="серенький птичка"/>
    <x v="2"/>
    <s v="птичка"/>
  </r>
  <r>
    <n v="6"/>
    <n v="9"/>
    <s v="черненький человечек"/>
    <s v="черненький человечек"/>
    <x v="3"/>
    <s v="человечек"/>
  </r>
  <r>
    <n v="8"/>
    <n v="8"/>
    <s v="беленький старичок"/>
    <s v="беленький старичок"/>
    <x v="4"/>
    <s v="старичок"/>
  </r>
  <r>
    <n v="8"/>
    <n v="8"/>
    <s v="беленьком платьице"/>
    <s v="беленький платьице"/>
    <x v="4"/>
    <s v="платьице"/>
  </r>
  <r>
    <n v="8"/>
    <n v="8"/>
    <s v="голубенькими глазками"/>
    <s v="голубенький глазок"/>
    <x v="5"/>
    <s v="глазок"/>
  </r>
  <r>
    <n v="8"/>
    <n v="8"/>
    <s v="сереньком домике"/>
    <s v="серенький домик"/>
    <x v="2"/>
    <s v="домик"/>
  </r>
  <r>
    <n v="8"/>
    <n v="8"/>
    <s v="сереньком пиджачке"/>
    <s v="серенький пиджачок"/>
    <x v="2"/>
    <s v="пиджачок"/>
  </r>
  <r>
    <n v="6"/>
    <n v="7"/>
    <s v="беленькие цветочки"/>
    <s v="беленький цветочек"/>
    <x v="4"/>
    <s v="цветочек"/>
  </r>
  <r>
    <n v="7"/>
    <n v="7"/>
    <s v="беленькое личико"/>
    <s v="беленький личико"/>
    <x v="4"/>
    <s v="личико"/>
  </r>
  <r>
    <n v="7"/>
    <n v="7"/>
    <s v="беленькое платьице"/>
    <s v="беленький платьице"/>
    <x v="4"/>
    <s v="платьице"/>
  </r>
  <r>
    <n v="7"/>
    <n v="7"/>
    <s v="рыженькой бородкой"/>
    <s v="рыженький бородка"/>
    <x v="10"/>
    <s v="бородка"/>
  </r>
  <r>
    <n v="7"/>
    <n v="7"/>
    <s v="седенькую бородку"/>
    <s v="седенький бородка"/>
    <x v="1"/>
    <s v="бородка"/>
  </r>
  <r>
    <n v="7"/>
    <n v="7"/>
    <s v="сереньком платьице"/>
    <s v="серенький платьице"/>
    <x v="2"/>
    <s v="платьице"/>
  </r>
  <r>
    <n v="6"/>
    <n v="6"/>
    <s v="беленькая собачка"/>
    <s v="беленький собачка"/>
    <x v="4"/>
    <s v="собачка"/>
  </r>
  <r>
    <n v="6"/>
    <n v="6"/>
    <s v="беленьким платочком"/>
    <s v="беленький платочек"/>
    <x v="4"/>
    <s v="платочек"/>
  </r>
  <r>
    <n v="6"/>
    <n v="6"/>
    <s v="беленьком платочке"/>
    <s v="беленький платочек"/>
    <x v="4"/>
    <s v="платочек"/>
  </r>
  <r>
    <n v="6"/>
    <n v="6"/>
    <s v="беленькую ручку"/>
    <s v="беленький ручка"/>
    <x v="4"/>
    <s v="ручка"/>
  </r>
  <r>
    <n v="6"/>
    <n v="6"/>
    <s v="желтенькие цветочки"/>
    <s v="желтенький цветочек"/>
    <x v="11"/>
    <s v="цветочек"/>
  </r>
  <r>
    <n v="1"/>
    <n v="6"/>
    <s v="красненький домик"/>
    <s v="красненький домик"/>
    <x v="7"/>
    <s v="домик"/>
  </r>
  <r>
    <n v="6"/>
    <n v="6"/>
    <s v="седенькая бородка"/>
    <s v="седенький бородка"/>
    <x v="1"/>
    <s v="бородка"/>
  </r>
  <r>
    <n v="6"/>
    <n v="6"/>
    <s v="серенькая мышка"/>
    <s v="серенький мышка"/>
    <x v="2"/>
    <s v="мышка"/>
  </r>
  <r>
    <n v="6"/>
    <n v="6"/>
    <s v="серенький пиджачок"/>
    <s v="серенький пиджачок"/>
    <x v="2"/>
    <s v="пиджачок"/>
  </r>
  <r>
    <n v="4"/>
    <n v="6"/>
    <s v="серенького домика"/>
    <s v="серенький домик"/>
    <x v="2"/>
    <s v="домик"/>
  </r>
  <r>
    <n v="4"/>
    <n v="6"/>
    <s v="синенькими глазками"/>
    <s v="синенький глазок"/>
    <x v="8"/>
    <s v="глазок"/>
  </r>
  <r>
    <n v="5"/>
    <n v="6"/>
    <s v="черненькими глазками"/>
    <s v="черненький глазок"/>
    <x v="3"/>
    <s v="глазок"/>
  </r>
  <r>
    <n v="5"/>
    <n v="5"/>
    <s v="беленькие ручки"/>
    <s v="беленький ручка"/>
    <x v="4"/>
    <s v="ручка"/>
  </r>
  <r>
    <n v="5"/>
    <n v="5"/>
    <s v="беленькие хатки"/>
    <s v="беленький хатка"/>
    <x v="4"/>
    <s v="хатка"/>
  </r>
  <r>
    <n v="2"/>
    <n v="5"/>
    <s v="беленький зайчик"/>
    <s v="беленький зайчик"/>
    <x v="4"/>
    <s v="зайчик"/>
  </r>
  <r>
    <n v="5"/>
    <n v="5"/>
    <s v="беленькими цветочками"/>
    <s v="беленький цветочек"/>
    <x v="4"/>
    <s v="цветочек"/>
  </r>
  <r>
    <n v="4"/>
    <n v="5"/>
    <s v="беленькой кофточке"/>
    <s v="беленький кофточка"/>
    <x v="4"/>
    <s v="кофточка"/>
  </r>
  <r>
    <n v="4"/>
    <n v="5"/>
    <s v="голубенький платочек"/>
    <s v="голубенький платочек"/>
    <x v="5"/>
    <s v="платочек"/>
  </r>
  <r>
    <n v="5"/>
    <n v="5"/>
    <s v="голубенькими цветочками"/>
    <s v="голубенький цветочек"/>
    <x v="5"/>
    <s v="цветочек"/>
  </r>
  <r>
    <n v="3"/>
    <n v="5"/>
    <s v="желтенькие бумажки"/>
    <s v="желтенький бумажка"/>
    <x v="11"/>
    <s v="бумажка"/>
  </r>
  <r>
    <n v="4"/>
    <n v="5"/>
    <s v="желтенький огонек"/>
    <s v="желтенький огонек"/>
    <x v="11"/>
    <s v="огонек"/>
  </r>
  <r>
    <n v="5"/>
    <n v="5"/>
    <s v="желтенький томик"/>
    <s v="желтенький томик"/>
    <x v="11"/>
    <s v="томик"/>
  </r>
  <r>
    <n v="4"/>
    <n v="5"/>
    <s v="желтенький цветочек"/>
    <s v="желтенький цветочек"/>
    <x v="11"/>
    <s v="цветочек"/>
  </r>
  <r>
    <n v="4"/>
    <n v="5"/>
    <s v="желтенькую бумажку"/>
    <s v="желтенький бумажка"/>
    <x v="11"/>
    <s v="бумажка"/>
  </r>
  <r>
    <n v="2"/>
    <n v="5"/>
    <s v="красненьком домике"/>
    <s v="красненький домик"/>
    <x v="7"/>
    <s v="домик"/>
  </r>
  <r>
    <n v="5"/>
    <n v="5"/>
    <s v="седенький человечек"/>
    <s v="седенький человечек"/>
    <x v="1"/>
    <s v="человечек"/>
  </r>
  <r>
    <n v="5"/>
    <n v="5"/>
    <s v="серенькими глазками"/>
    <s v="серенький глазок"/>
    <x v="2"/>
    <s v="глазок"/>
  </r>
  <r>
    <n v="4"/>
    <n v="5"/>
    <s v="серенькому домику"/>
    <s v="серенький домик"/>
    <x v="2"/>
    <s v="домик"/>
  </r>
  <r>
    <n v="4"/>
    <n v="5"/>
    <s v="серенькую книжку"/>
    <s v="серенький книжка"/>
    <x v="2"/>
    <s v="книжка"/>
  </r>
  <r>
    <n v="5"/>
    <n v="5"/>
    <s v="синенький огонек"/>
    <s v="синенький огонек"/>
    <x v="8"/>
    <s v="огонек"/>
  </r>
  <r>
    <n v="5"/>
    <n v="5"/>
    <s v="черненькой бородкой"/>
    <s v="черненький бородка"/>
    <x v="3"/>
    <s v="бородка"/>
  </r>
  <r>
    <n v="4"/>
    <n v="5"/>
    <s v="черненькую головку"/>
    <s v="черненький головка"/>
    <x v="3"/>
    <s v="головка"/>
  </r>
  <r>
    <n v="4"/>
    <n v="4"/>
    <s v="аленьким цветочком"/>
    <s v="аленький цветочек"/>
    <x v="0"/>
    <s v="цветочек"/>
  </r>
  <r>
    <n v="2"/>
    <n v="4"/>
    <s v="аленьком цветочке"/>
    <s v="аленький цветочек"/>
    <x v="0"/>
    <s v="цветочек"/>
  </r>
  <r>
    <n v="4"/>
    <n v="4"/>
    <s v="беленькие бумажки"/>
    <s v="беленький бумажка"/>
    <x v="4"/>
    <s v="бумажка"/>
  </r>
  <r>
    <n v="3"/>
    <n v="4"/>
    <s v="беленький городок"/>
    <s v="беленький городок"/>
    <x v="4"/>
    <s v="городок"/>
  </r>
  <r>
    <n v="4"/>
    <n v="4"/>
    <s v="беленькими домиками"/>
    <s v="беленький домик"/>
    <x v="4"/>
    <s v="домик"/>
  </r>
  <r>
    <n v="4"/>
    <n v="4"/>
    <s v="беленькими ручками"/>
    <s v="беленький ручка"/>
    <x v="4"/>
    <s v="ручка"/>
  </r>
  <r>
    <n v="4"/>
    <n v="4"/>
    <s v="беленьких цветочков"/>
    <s v="беленький цветочек"/>
    <x v="4"/>
    <s v="цветочек"/>
  </r>
  <r>
    <n v="4"/>
    <n v="4"/>
    <s v="голубеньком платьице"/>
    <s v="голубенький платьице"/>
    <x v="5"/>
    <s v="платьице"/>
  </r>
  <r>
    <n v="4"/>
    <n v="4"/>
    <s v="желтенький домик"/>
    <s v="желтенький домик"/>
    <x v="11"/>
    <s v="домик"/>
  </r>
  <r>
    <n v="4"/>
    <n v="4"/>
    <s v="зелененькую травку"/>
    <s v="зелененький травка"/>
    <x v="6"/>
    <s v="травка"/>
  </r>
  <r>
    <n v="4"/>
    <n v="4"/>
    <s v="красненький платочек"/>
    <s v="красненький платочек"/>
    <x v="7"/>
    <s v="платочек"/>
  </r>
  <r>
    <n v="3"/>
    <n v="4"/>
    <s v="красненьким носиком"/>
    <s v="красненький носик"/>
    <x v="7"/>
    <s v="носик"/>
  </r>
  <r>
    <n v="4"/>
    <n v="4"/>
    <s v="красненькую книжечку"/>
    <s v="красненький книжечка"/>
    <x v="7"/>
    <s v="книжечка"/>
  </r>
  <r>
    <n v="3"/>
    <n v="4"/>
    <s v="пестренькие птички"/>
    <s v="пестренький птичка"/>
    <x v="12"/>
    <s v="птичка"/>
  </r>
  <r>
    <n v="3"/>
    <n v="4"/>
    <s v="розовенькое платьице"/>
    <s v="розовенький платьице"/>
    <x v="13"/>
    <s v="платьице"/>
  </r>
  <r>
    <n v="4"/>
    <n v="4"/>
    <s v="рыженькая собачка"/>
    <s v="рыженький собачка"/>
    <x v="10"/>
    <s v="собачка"/>
  </r>
  <r>
    <n v="4"/>
    <n v="4"/>
    <s v="светленькие глазки"/>
    <s v="светленький глазок"/>
    <x v="14"/>
    <s v="глазок"/>
  </r>
  <r>
    <n v="4"/>
    <n v="4"/>
    <s v="седенькие волосики"/>
    <s v="седенький волосик"/>
    <x v="1"/>
    <s v="волосик"/>
  </r>
  <r>
    <n v="4"/>
    <n v="4"/>
    <s v="седенькому старичку"/>
    <s v="седенький старичок"/>
    <x v="1"/>
    <s v="старичок"/>
  </r>
  <r>
    <n v="4"/>
    <n v="4"/>
    <s v="серенькие домики"/>
    <s v="серенький домик"/>
    <x v="2"/>
    <s v="домик"/>
  </r>
  <r>
    <n v="4"/>
    <n v="4"/>
    <s v="серенький старичок"/>
    <s v="серенький старичок"/>
    <x v="2"/>
    <s v="старичок"/>
  </r>
  <r>
    <n v="4"/>
    <n v="4"/>
    <s v="серенький человечек"/>
    <s v="серенький человечек"/>
    <x v="2"/>
    <s v="человечек"/>
  </r>
  <r>
    <n v="4"/>
    <n v="4"/>
    <s v="серенькую бумажку"/>
    <s v="серенький бумажка"/>
    <x v="2"/>
    <s v="бумажка"/>
  </r>
  <r>
    <n v="4"/>
    <n v="4"/>
    <s v="серенькую птичку"/>
    <s v="серенький птичка"/>
    <x v="2"/>
    <s v="птичка"/>
  </r>
  <r>
    <n v="4"/>
    <n v="4"/>
    <s v="синенькая жилка"/>
    <s v="синенький жилка"/>
    <x v="8"/>
    <s v="жилка"/>
  </r>
  <r>
    <n v="3"/>
    <n v="4"/>
    <s v="синенький дымок"/>
    <s v="синенький дымок"/>
    <x v="8"/>
    <s v="дымок"/>
  </r>
  <r>
    <n v="4"/>
    <n v="4"/>
    <s v="синенькую тетрадку"/>
    <s v="синенький тетрадка"/>
    <x v="8"/>
    <s v="тетрадка"/>
  </r>
  <r>
    <n v="3"/>
    <n v="4"/>
    <s v="черненького хлебца"/>
    <s v="черненький хлебец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8"/>
    <n v="0"/>
    <x v="0"/>
  </r>
  <r>
    <x v="1"/>
    <n v="8"/>
    <n v="0"/>
    <x v="1"/>
  </r>
  <r>
    <x v="2"/>
    <n v="6"/>
    <n v="1"/>
    <x v="2"/>
  </r>
  <r>
    <x v="3"/>
    <n v="6"/>
    <n v="1"/>
    <x v="3"/>
  </r>
  <r>
    <x v="4"/>
    <n v="5"/>
    <n v="1"/>
    <x v="2"/>
  </r>
  <r>
    <x v="5"/>
    <n v="7"/>
    <n v="1"/>
    <x v="4"/>
  </r>
  <r>
    <x v="0"/>
    <n v="8"/>
    <n v="0"/>
    <x v="0"/>
  </r>
  <r>
    <x v="3"/>
    <n v="6"/>
    <n v="1"/>
    <x v="3"/>
  </r>
  <r>
    <x v="4"/>
    <n v="5"/>
    <n v="1"/>
    <x v="2"/>
  </r>
  <r>
    <x v="0"/>
    <n v="8"/>
    <n v="0"/>
    <x v="0"/>
  </r>
  <r>
    <x v="1"/>
    <n v="8"/>
    <n v="0"/>
    <x v="1"/>
  </r>
  <r>
    <x v="6"/>
    <n v="8"/>
    <n v="0"/>
    <x v="5"/>
  </r>
  <r>
    <x v="7"/>
    <n v="4"/>
    <n v="1"/>
    <x v="2"/>
  </r>
  <r>
    <x v="3"/>
    <n v="6"/>
    <n v="1"/>
    <x v="3"/>
  </r>
  <r>
    <x v="4"/>
    <n v="5"/>
    <n v="1"/>
    <x v="2"/>
  </r>
  <r>
    <x v="8"/>
    <n v="5"/>
    <n v="1"/>
    <x v="4"/>
  </r>
  <r>
    <x v="9"/>
    <n v="8"/>
    <n v="0"/>
    <x v="0"/>
  </r>
  <r>
    <x v="10"/>
    <n v="7"/>
    <n v="1"/>
    <x v="4"/>
  </r>
  <r>
    <x v="10"/>
    <n v="7"/>
    <n v="1"/>
    <x v="4"/>
  </r>
  <r>
    <x v="10"/>
    <n v="7"/>
    <n v="1"/>
    <x v="4"/>
  </r>
  <r>
    <x v="11"/>
    <n v="7"/>
    <n v="1"/>
    <x v="4"/>
  </r>
  <r>
    <x v="12"/>
    <n v="7"/>
    <n v="1"/>
    <x v="2"/>
  </r>
  <r>
    <x v="13"/>
    <n v="9"/>
    <n v="0"/>
    <x v="0"/>
  </r>
  <r>
    <x v="14"/>
    <n v="6"/>
    <n v="1"/>
    <x v="4"/>
  </r>
  <r>
    <x v="13"/>
    <n v="9"/>
    <n v="0"/>
    <x v="0"/>
  </r>
  <r>
    <x v="1"/>
    <n v="8"/>
    <n v="0"/>
    <x v="1"/>
  </r>
  <r>
    <x v="15"/>
    <n v="8"/>
    <n v="0"/>
    <x v="6"/>
  </r>
  <r>
    <x v="3"/>
    <n v="6"/>
    <n v="1"/>
    <x v="3"/>
  </r>
  <r>
    <x v="4"/>
    <n v="5"/>
    <n v="1"/>
    <x v="2"/>
  </r>
  <r>
    <x v="16"/>
    <n v="8"/>
    <n v="0"/>
    <x v="1"/>
  </r>
  <r>
    <x v="0"/>
    <n v="8"/>
    <n v="0"/>
    <x v="0"/>
  </r>
  <r>
    <x v="17"/>
    <n v="6"/>
    <n v="1"/>
    <x v="7"/>
  </r>
  <r>
    <x v="15"/>
    <n v="8"/>
    <n v="0"/>
    <x v="6"/>
  </r>
  <r>
    <x v="5"/>
    <n v="7"/>
    <n v="1"/>
    <x v="4"/>
  </r>
  <r>
    <x v="5"/>
    <n v="7"/>
    <n v="1"/>
    <x v="4"/>
  </r>
  <r>
    <x v="15"/>
    <n v="8"/>
    <n v="0"/>
    <x v="6"/>
  </r>
  <r>
    <x v="18"/>
    <n v="7"/>
    <n v="1"/>
    <x v="4"/>
  </r>
  <r>
    <x v="9"/>
    <n v="8"/>
    <n v="0"/>
    <x v="0"/>
  </r>
  <r>
    <x v="9"/>
    <n v="8"/>
    <n v="0"/>
    <x v="0"/>
  </r>
  <r>
    <x v="8"/>
    <n v="5"/>
    <n v="1"/>
    <x v="4"/>
  </r>
  <r>
    <x v="0"/>
    <n v="8"/>
    <n v="0"/>
    <x v="0"/>
  </r>
  <r>
    <x v="4"/>
    <n v="5"/>
    <n v="1"/>
    <x v="2"/>
  </r>
  <r>
    <x v="5"/>
    <n v="7"/>
    <n v="1"/>
    <x v="4"/>
  </r>
  <r>
    <x v="19"/>
    <n v="5"/>
    <n v="1"/>
    <x v="4"/>
  </r>
  <r>
    <x v="16"/>
    <n v="8"/>
    <n v="0"/>
    <x v="1"/>
  </r>
  <r>
    <x v="4"/>
    <n v="5"/>
    <n v="1"/>
    <x v="2"/>
  </r>
  <r>
    <x v="3"/>
    <n v="6"/>
    <n v="1"/>
    <x v="3"/>
  </r>
  <r>
    <x v="3"/>
    <n v="6"/>
    <n v="1"/>
    <x v="3"/>
  </r>
  <r>
    <x v="8"/>
    <n v="5"/>
    <n v="1"/>
    <x v="4"/>
  </r>
  <r>
    <x v="20"/>
    <n v="5"/>
    <n v="1"/>
    <x v="4"/>
  </r>
  <r>
    <x v="21"/>
    <n v="6"/>
    <n v="1"/>
    <x v="2"/>
  </r>
  <r>
    <x v="0"/>
    <n v="8"/>
    <n v="0"/>
    <x v="0"/>
  </r>
  <r>
    <x v="22"/>
    <n v="8"/>
    <n v="0"/>
    <x v="8"/>
  </r>
  <r>
    <x v="9"/>
    <n v="8"/>
    <n v="0"/>
    <x v="0"/>
  </r>
  <r>
    <x v="0"/>
    <n v="8"/>
    <n v="0"/>
    <x v="0"/>
  </r>
  <r>
    <x v="10"/>
    <n v="7"/>
    <n v="1"/>
    <x v="4"/>
  </r>
  <r>
    <x v="23"/>
    <n v="6"/>
    <n v="1"/>
    <x v="9"/>
  </r>
  <r>
    <x v="24"/>
    <n v="5"/>
    <n v="1"/>
    <x v="2"/>
  </r>
  <r>
    <x v="0"/>
    <n v="8"/>
    <n v="0"/>
    <x v="0"/>
  </r>
  <r>
    <x v="10"/>
    <n v="7"/>
    <n v="1"/>
    <x v="4"/>
  </r>
  <r>
    <x v="4"/>
    <n v="5"/>
    <n v="1"/>
    <x v="2"/>
  </r>
  <r>
    <x v="13"/>
    <n v="9"/>
    <n v="0"/>
    <x v="0"/>
  </r>
  <r>
    <x v="3"/>
    <n v="6"/>
    <n v="1"/>
    <x v="3"/>
  </r>
  <r>
    <x v="4"/>
    <n v="5"/>
    <n v="1"/>
    <x v="2"/>
  </r>
  <r>
    <x v="25"/>
    <n v="6"/>
    <n v="1"/>
    <x v="4"/>
  </r>
  <r>
    <x v="23"/>
    <n v="6"/>
    <n v="1"/>
    <x v="9"/>
  </r>
  <r>
    <x v="5"/>
    <n v="7"/>
    <n v="1"/>
    <x v="4"/>
  </r>
  <r>
    <x v="26"/>
    <n v="7"/>
    <n v="1"/>
    <x v="4"/>
  </r>
  <r>
    <x v="0"/>
    <n v="8"/>
    <n v="0"/>
    <x v="0"/>
  </r>
  <r>
    <x v="0"/>
    <n v="8"/>
    <n v="0"/>
    <x v="0"/>
  </r>
  <r>
    <x v="10"/>
    <n v="7"/>
    <n v="1"/>
    <x v="4"/>
  </r>
  <r>
    <x v="27"/>
    <n v="7"/>
    <n v="1"/>
    <x v="3"/>
  </r>
  <r>
    <x v="4"/>
    <n v="5"/>
    <n v="1"/>
    <x v="2"/>
  </r>
  <r>
    <x v="8"/>
    <n v="5"/>
    <n v="1"/>
    <x v="4"/>
  </r>
  <r>
    <x v="0"/>
    <n v="8"/>
    <n v="0"/>
    <x v="0"/>
  </r>
  <r>
    <x v="15"/>
    <n v="8"/>
    <n v="0"/>
    <x v="6"/>
  </r>
  <r>
    <x v="4"/>
    <n v="5"/>
    <n v="1"/>
    <x v="2"/>
  </r>
  <r>
    <x v="28"/>
    <n v="6"/>
    <n v="1"/>
    <x v="4"/>
  </r>
  <r>
    <x v="9"/>
    <n v="8"/>
    <n v="0"/>
    <x v="0"/>
  </r>
  <r>
    <x v="29"/>
    <n v="5"/>
    <n v="1"/>
    <x v="2"/>
  </r>
  <r>
    <x v="30"/>
    <n v="8"/>
    <n v="0"/>
    <x v="8"/>
  </r>
  <r>
    <x v="14"/>
    <n v="6"/>
    <n v="1"/>
    <x v="4"/>
  </r>
  <r>
    <x v="15"/>
    <n v="8"/>
    <n v="0"/>
    <x v="6"/>
  </r>
  <r>
    <x v="18"/>
    <n v="7"/>
    <n v="1"/>
    <x v="4"/>
  </r>
  <r>
    <x v="3"/>
    <n v="6"/>
    <n v="1"/>
    <x v="3"/>
  </r>
  <r>
    <x v="31"/>
    <n v="7"/>
    <n v="1"/>
    <x v="2"/>
  </r>
  <r>
    <x v="1"/>
    <n v="8"/>
    <n v="0"/>
    <x v="1"/>
  </r>
  <r>
    <x v="4"/>
    <n v="5"/>
    <n v="1"/>
    <x v="2"/>
  </r>
  <r>
    <x v="1"/>
    <n v="8"/>
    <n v="0"/>
    <x v="1"/>
  </r>
  <r>
    <x v="13"/>
    <n v="9"/>
    <n v="0"/>
    <x v="0"/>
  </r>
  <r>
    <x v="10"/>
    <n v="7"/>
    <n v="1"/>
    <x v="4"/>
  </r>
  <r>
    <x v="14"/>
    <n v="6"/>
    <n v="1"/>
    <x v="4"/>
  </r>
  <r>
    <x v="32"/>
    <n v="5"/>
    <n v="1"/>
    <x v="4"/>
  </r>
  <r>
    <x v="33"/>
    <n v="5"/>
    <n v="1"/>
    <x v="3"/>
  </r>
  <r>
    <x v="34"/>
    <n v="8"/>
    <n v="0"/>
    <x v="4"/>
  </r>
  <r>
    <x v="35"/>
    <n v="6"/>
    <n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4558A-5819-47FB-9CED-437D9C342B4B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11:K27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6">
        <item x="3"/>
        <item x="9"/>
        <item x="8"/>
        <item x="2"/>
        <item x="1"/>
        <item x="14"/>
        <item x="10"/>
        <item x="13"/>
        <item x="12"/>
        <item x="7"/>
        <item x="6"/>
        <item x="1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6">
    <i>
      <x v="13"/>
    </i>
    <i>
      <x v="3"/>
    </i>
    <i>
      <x v="4"/>
    </i>
    <i>
      <x v="14"/>
    </i>
    <i>
      <x/>
    </i>
    <i>
      <x v="12"/>
    </i>
    <i>
      <x v="11"/>
    </i>
    <i>
      <x v="2"/>
    </i>
    <i>
      <x v="9"/>
    </i>
    <i>
      <x v="6"/>
    </i>
    <i>
      <x v="10"/>
    </i>
    <i>
      <x v="1"/>
    </i>
    <i>
      <x v="8"/>
    </i>
    <i>
      <x v="5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6ACEE-AFC0-48EA-9AB4-C1B14C526E30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5:I23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88526-457E-4BDC-990C-095A6B784C1F}" name="Сводная таблица3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A23" firstHeaderRow="1" firstDataRow="1" firstDataCol="1"/>
  <pivotFields count="4"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showAll="0"/>
    <pivotField showAll="0"/>
    <pivotField axis="axisRow" showAll="0">
      <items count="12">
        <item sd="0" x="9"/>
        <item sd="0" x="10"/>
        <item x="2"/>
        <item sd="0" x="6"/>
        <item sd="0" x="4"/>
        <item sd="0" x="7"/>
        <item sd="0" x="3"/>
        <item sd="0" x="0"/>
        <item sd="0" x="8"/>
        <item sd="0" x="1"/>
        <item sd="0" x="5"/>
        <item t="default"/>
      </items>
    </pivotField>
  </pivotFields>
  <rowFields count="2">
    <field x="3"/>
    <field x="0"/>
  </rowFields>
  <rowItems count="20">
    <i>
      <x/>
    </i>
    <i>
      <x v="1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1F05-6B12-B84B-9C7D-CEF1B19AA63B}">
  <dimension ref="A1:G98"/>
  <sheetViews>
    <sheetView workbookViewId="0">
      <selection activeCell="J10" sqref="J10"/>
    </sheetView>
  </sheetViews>
  <sheetFormatPr baseColWidth="10" defaultColWidth="11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151</v>
      </c>
      <c r="G1" s="2" t="s">
        <v>152</v>
      </c>
    </row>
    <row r="2" spans="1:7" x14ac:dyDescent="0.2">
      <c r="A2" s="2">
        <v>52</v>
      </c>
      <c r="B2" s="2">
        <v>90</v>
      </c>
      <c r="C2" s="2" t="s">
        <v>4</v>
      </c>
      <c r="D2" s="2" t="str">
        <f>CONCATENATE(F2," ",G2)</f>
        <v>аленький цветочек</v>
      </c>
      <c r="E2" s="2"/>
      <c r="F2" s="2" t="s">
        <v>5</v>
      </c>
      <c r="G2" s="2" t="s">
        <v>6</v>
      </c>
    </row>
    <row r="3" spans="1:7" x14ac:dyDescent="0.2">
      <c r="A3" s="2">
        <v>62</v>
      </c>
      <c r="B3" s="2">
        <v>65</v>
      </c>
      <c r="C3" s="2" t="s">
        <v>7</v>
      </c>
      <c r="D3" s="2" t="str">
        <f t="shared" ref="D3:D66" si="0">CONCATENATE(F3," ",G3)</f>
        <v>седенький старичок</v>
      </c>
      <c r="E3" s="2"/>
      <c r="F3" s="2" t="s">
        <v>8</v>
      </c>
      <c r="G3" s="2" t="s">
        <v>9</v>
      </c>
    </row>
    <row r="4" spans="1:7" x14ac:dyDescent="0.2">
      <c r="A4" s="2">
        <v>21</v>
      </c>
      <c r="B4" s="2">
        <v>28</v>
      </c>
      <c r="C4" s="2" t="s">
        <v>10</v>
      </c>
      <c r="D4" s="2" t="str">
        <f t="shared" si="0"/>
        <v>серенький козлик</v>
      </c>
      <c r="E4" s="2"/>
      <c r="F4" s="2" t="s">
        <v>11</v>
      </c>
      <c r="G4" s="2" t="s">
        <v>12</v>
      </c>
    </row>
    <row r="5" spans="1:7" x14ac:dyDescent="0.2">
      <c r="A5" s="2">
        <v>14</v>
      </c>
      <c r="B5" s="2">
        <v>20</v>
      </c>
      <c r="C5" s="2" t="s">
        <v>13</v>
      </c>
      <c r="D5" s="2" t="str">
        <f t="shared" si="0"/>
        <v>черненький глазок</v>
      </c>
      <c r="E5" s="2"/>
      <c r="F5" s="2" t="s">
        <v>14</v>
      </c>
      <c r="G5" s="2" t="s">
        <v>15</v>
      </c>
    </row>
    <row r="6" spans="1:7" x14ac:dyDescent="0.2">
      <c r="A6" s="2">
        <v>19</v>
      </c>
      <c r="B6" s="2">
        <v>19</v>
      </c>
      <c r="C6" s="2" t="s">
        <v>16</v>
      </c>
      <c r="D6" s="2" t="str">
        <f t="shared" si="0"/>
        <v>серенький домик</v>
      </c>
      <c r="E6" s="2"/>
      <c r="F6" s="2" t="s">
        <v>11</v>
      </c>
      <c r="G6" s="2" t="s">
        <v>17</v>
      </c>
    </row>
    <row r="7" spans="1:7" x14ac:dyDescent="0.2">
      <c r="A7" s="2">
        <v>18</v>
      </c>
      <c r="B7" s="2">
        <v>18</v>
      </c>
      <c r="C7" s="2" t="s">
        <v>18</v>
      </c>
      <c r="D7" s="2" t="str">
        <f t="shared" si="0"/>
        <v>седенький бородка</v>
      </c>
      <c r="E7" s="2"/>
      <c r="F7" s="2" t="s">
        <v>8</v>
      </c>
      <c r="G7" s="2" t="s">
        <v>19</v>
      </c>
    </row>
    <row r="8" spans="1:7" x14ac:dyDescent="0.2">
      <c r="A8" s="2">
        <v>3</v>
      </c>
      <c r="B8" s="2">
        <v>17</v>
      </c>
      <c r="C8" s="2" t="s">
        <v>20</v>
      </c>
      <c r="D8" s="2" t="str">
        <f t="shared" si="0"/>
        <v>беленький цветочек</v>
      </c>
      <c r="E8" s="2"/>
      <c r="F8" s="2" t="s">
        <v>21</v>
      </c>
      <c r="G8" s="2" t="s">
        <v>6</v>
      </c>
    </row>
    <row r="9" spans="1:7" x14ac:dyDescent="0.2">
      <c r="A9" s="2">
        <v>12</v>
      </c>
      <c r="B9" s="2">
        <v>16</v>
      </c>
      <c r="C9" s="2" t="s">
        <v>22</v>
      </c>
      <c r="D9" s="2" t="str">
        <f t="shared" si="0"/>
        <v>голубенький глазок</v>
      </c>
      <c r="E9" s="2"/>
      <c r="F9" s="2" t="s">
        <v>23</v>
      </c>
      <c r="G9" s="2" t="s">
        <v>15</v>
      </c>
    </row>
    <row r="10" spans="1:7" x14ac:dyDescent="0.2">
      <c r="A10" s="2">
        <v>12</v>
      </c>
      <c r="B10" s="2">
        <v>15</v>
      </c>
      <c r="C10" s="2" t="s">
        <v>24</v>
      </c>
      <c r="D10" s="2" t="str">
        <f t="shared" si="0"/>
        <v>беленький домик</v>
      </c>
      <c r="E10" s="2"/>
      <c r="F10" s="2" t="s">
        <v>21</v>
      </c>
      <c r="G10" s="2" t="s">
        <v>17</v>
      </c>
    </row>
    <row r="11" spans="1:7" x14ac:dyDescent="0.2">
      <c r="A11" s="2">
        <v>14</v>
      </c>
      <c r="B11" s="2">
        <v>14</v>
      </c>
      <c r="C11" s="2" t="s">
        <v>25</v>
      </c>
      <c r="D11" s="2" t="str">
        <f t="shared" si="0"/>
        <v>аленький цветочек</v>
      </c>
      <c r="E11" s="2"/>
      <c r="F11" s="2" t="s">
        <v>5</v>
      </c>
      <c r="G11" s="2" t="s">
        <v>6</v>
      </c>
    </row>
    <row r="12" spans="1:7" x14ac:dyDescent="0.2">
      <c r="A12" s="2">
        <v>14</v>
      </c>
      <c r="B12" s="2">
        <v>14</v>
      </c>
      <c r="C12" s="2" t="s">
        <v>26</v>
      </c>
      <c r="D12" s="2" t="str">
        <f t="shared" si="0"/>
        <v>седенький старичок</v>
      </c>
      <c r="E12" s="2"/>
      <c r="F12" s="2" t="s">
        <v>8</v>
      </c>
      <c r="G12" s="2" t="s">
        <v>9</v>
      </c>
    </row>
    <row r="13" spans="1:7" x14ac:dyDescent="0.2">
      <c r="A13" s="2">
        <v>11</v>
      </c>
      <c r="B13" s="2">
        <v>13</v>
      </c>
      <c r="C13" s="2" t="s">
        <v>27</v>
      </c>
      <c r="D13" s="2" t="str">
        <f t="shared" si="0"/>
        <v>седенький старушка</v>
      </c>
      <c r="E13" s="2"/>
      <c r="F13" s="2" t="s">
        <v>8</v>
      </c>
      <c r="G13" s="2" t="s">
        <v>28</v>
      </c>
    </row>
    <row r="14" spans="1:7" x14ac:dyDescent="0.2">
      <c r="A14" s="2">
        <v>11</v>
      </c>
      <c r="B14" s="2">
        <v>13</v>
      </c>
      <c r="C14" s="2" t="s">
        <v>29</v>
      </c>
      <c r="D14" s="2" t="str">
        <f t="shared" si="0"/>
        <v>черненький усик</v>
      </c>
      <c r="E14" s="2"/>
      <c r="F14" s="2" t="s">
        <v>14</v>
      </c>
      <c r="G14" s="2" t="s">
        <v>30</v>
      </c>
    </row>
    <row r="15" spans="1:7" x14ac:dyDescent="0.2">
      <c r="A15" s="2">
        <v>12</v>
      </c>
      <c r="B15" s="2">
        <v>12</v>
      </c>
      <c r="C15" s="2" t="s">
        <v>31</v>
      </c>
      <c r="D15" s="2" t="str">
        <f t="shared" si="0"/>
        <v>серенький глазок</v>
      </c>
      <c r="E15" s="2"/>
      <c r="F15" s="2" t="s">
        <v>11</v>
      </c>
      <c r="G15" s="2" t="s">
        <v>15</v>
      </c>
    </row>
    <row r="16" spans="1:7" x14ac:dyDescent="0.2">
      <c r="A16" s="2">
        <v>11</v>
      </c>
      <c r="B16" s="2">
        <v>11</v>
      </c>
      <c r="C16" s="2" t="s">
        <v>32</v>
      </c>
      <c r="D16" s="2" t="str">
        <f t="shared" si="0"/>
        <v>беленький домик</v>
      </c>
      <c r="E16" s="2"/>
      <c r="F16" s="2" t="s">
        <v>21</v>
      </c>
      <c r="G16" s="2" t="s">
        <v>17</v>
      </c>
    </row>
    <row r="17" spans="1:7" x14ac:dyDescent="0.2">
      <c r="A17" s="2">
        <v>10</v>
      </c>
      <c r="B17" s="2">
        <v>10</v>
      </c>
      <c r="C17" s="2" t="s">
        <v>33</v>
      </c>
      <c r="D17" s="2" t="str">
        <f t="shared" si="0"/>
        <v>беленький ручка</v>
      </c>
      <c r="E17" s="2"/>
      <c r="F17" s="2" t="s">
        <v>21</v>
      </c>
      <c r="G17" s="2" t="s">
        <v>34</v>
      </c>
    </row>
    <row r="18" spans="1:7" x14ac:dyDescent="0.2">
      <c r="A18" s="2">
        <v>9</v>
      </c>
      <c r="B18" s="2">
        <v>10</v>
      </c>
      <c r="C18" s="2" t="s">
        <v>35</v>
      </c>
      <c r="D18" s="2" t="str">
        <f t="shared" si="0"/>
        <v>беленький платочек</v>
      </c>
      <c r="E18" s="2"/>
      <c r="F18" s="2" t="s">
        <v>21</v>
      </c>
      <c r="G18" s="2" t="s">
        <v>36</v>
      </c>
    </row>
    <row r="19" spans="1:7" x14ac:dyDescent="0.2">
      <c r="A19" s="2">
        <v>9</v>
      </c>
      <c r="B19" s="2">
        <v>10</v>
      </c>
      <c r="C19" s="2" t="s">
        <v>37</v>
      </c>
      <c r="D19" s="2" t="str">
        <f t="shared" si="0"/>
        <v>зелененький бумажка</v>
      </c>
      <c r="E19" s="2"/>
      <c r="F19" s="2" t="s">
        <v>38</v>
      </c>
      <c r="G19" s="2" t="s">
        <v>39</v>
      </c>
    </row>
    <row r="20" spans="1:7" x14ac:dyDescent="0.2">
      <c r="A20" s="2">
        <v>9</v>
      </c>
      <c r="B20" s="2">
        <v>10</v>
      </c>
      <c r="C20" s="2" t="s">
        <v>40</v>
      </c>
      <c r="D20" s="2" t="str">
        <f t="shared" si="0"/>
        <v>красненький бумажка</v>
      </c>
      <c r="E20" s="2"/>
      <c r="F20" s="2" t="s">
        <v>41</v>
      </c>
      <c r="G20" s="2" t="s">
        <v>39</v>
      </c>
    </row>
    <row r="21" spans="1:7" x14ac:dyDescent="0.2">
      <c r="A21" s="2">
        <v>10</v>
      </c>
      <c r="B21" s="2">
        <v>10</v>
      </c>
      <c r="C21" s="2" t="s">
        <v>42</v>
      </c>
      <c r="D21" s="2" t="str">
        <f t="shared" si="0"/>
        <v>синенький бумажка</v>
      </c>
      <c r="E21" s="2"/>
      <c r="F21" s="2" t="s">
        <v>43</v>
      </c>
      <c r="G21" s="2" t="s">
        <v>39</v>
      </c>
    </row>
    <row r="22" spans="1:7" x14ac:dyDescent="0.2">
      <c r="A22" s="2">
        <v>2</v>
      </c>
      <c r="B22" s="2">
        <v>10</v>
      </c>
      <c r="C22" s="2" t="s">
        <v>44</v>
      </c>
      <c r="D22" s="2" t="str">
        <f t="shared" si="0"/>
        <v>темненький фигурка</v>
      </c>
      <c r="E22" s="2"/>
      <c r="F22" s="2" t="s">
        <v>45</v>
      </c>
      <c r="G22" s="2" t="s">
        <v>46</v>
      </c>
    </row>
    <row r="23" spans="1:7" x14ac:dyDescent="0.2">
      <c r="A23" s="2">
        <v>7</v>
      </c>
      <c r="B23" s="2">
        <v>9</v>
      </c>
      <c r="C23" s="2" t="s">
        <v>47</v>
      </c>
      <c r="D23" s="2" t="str">
        <f t="shared" si="0"/>
        <v>беленький крестик</v>
      </c>
      <c r="E23" s="2"/>
      <c r="F23" s="2" t="s">
        <v>21</v>
      </c>
      <c r="G23" s="2" t="s">
        <v>48</v>
      </c>
    </row>
    <row r="24" spans="1:7" x14ac:dyDescent="0.2">
      <c r="A24" s="2">
        <v>6</v>
      </c>
      <c r="B24" s="2">
        <v>9</v>
      </c>
      <c r="C24" s="2" t="s">
        <v>49</v>
      </c>
      <c r="D24" s="2" t="str">
        <f t="shared" si="0"/>
        <v>рыженький человечек</v>
      </c>
      <c r="E24" s="2"/>
      <c r="F24" s="2" t="s">
        <v>50</v>
      </c>
      <c r="G24" s="2" t="s">
        <v>51</v>
      </c>
    </row>
    <row r="25" spans="1:7" x14ac:dyDescent="0.2">
      <c r="A25" s="2">
        <v>9</v>
      </c>
      <c r="B25" s="2">
        <v>9</v>
      </c>
      <c r="C25" s="2" t="s">
        <v>52</v>
      </c>
      <c r="D25" s="2" t="str">
        <f t="shared" si="0"/>
        <v>серенький птичка</v>
      </c>
      <c r="E25" s="2"/>
      <c r="F25" s="2" t="s">
        <v>11</v>
      </c>
      <c r="G25" s="2" t="s">
        <v>53</v>
      </c>
    </row>
    <row r="26" spans="1:7" x14ac:dyDescent="0.2">
      <c r="A26" s="2">
        <v>6</v>
      </c>
      <c r="B26" s="2">
        <v>9</v>
      </c>
      <c r="C26" s="2" t="s">
        <v>54</v>
      </c>
      <c r="D26" s="2" t="str">
        <f t="shared" si="0"/>
        <v>черненький человечек</v>
      </c>
      <c r="E26" s="2"/>
      <c r="F26" s="2" t="s">
        <v>14</v>
      </c>
      <c r="G26" s="2" t="s">
        <v>51</v>
      </c>
    </row>
    <row r="27" spans="1:7" x14ac:dyDescent="0.2">
      <c r="A27" s="2">
        <v>8</v>
      </c>
      <c r="B27" s="2">
        <v>8</v>
      </c>
      <c r="C27" s="2" t="s">
        <v>55</v>
      </c>
      <c r="D27" s="2" t="str">
        <f t="shared" si="0"/>
        <v>беленький старичок</v>
      </c>
      <c r="E27" s="2"/>
      <c r="F27" s="2" t="s">
        <v>21</v>
      </c>
      <c r="G27" s="2" t="s">
        <v>9</v>
      </c>
    </row>
    <row r="28" spans="1:7" x14ac:dyDescent="0.2">
      <c r="A28" s="2">
        <v>8</v>
      </c>
      <c r="B28" s="2">
        <v>8</v>
      </c>
      <c r="C28" s="2" t="s">
        <v>56</v>
      </c>
      <c r="D28" s="2" t="str">
        <f t="shared" si="0"/>
        <v>беленький платьице</v>
      </c>
      <c r="E28" s="2"/>
      <c r="F28" s="2" t="s">
        <v>21</v>
      </c>
      <c r="G28" s="2" t="s">
        <v>57</v>
      </c>
    </row>
    <row r="29" spans="1:7" x14ac:dyDescent="0.2">
      <c r="A29" s="2">
        <v>8</v>
      </c>
      <c r="B29" s="2">
        <v>8</v>
      </c>
      <c r="C29" s="2" t="s">
        <v>58</v>
      </c>
      <c r="D29" s="2" t="str">
        <f t="shared" si="0"/>
        <v>голубенький глазок</v>
      </c>
      <c r="E29" s="2"/>
      <c r="F29" s="2" t="s">
        <v>23</v>
      </c>
      <c r="G29" s="2" t="s">
        <v>15</v>
      </c>
    </row>
    <row r="30" spans="1:7" x14ac:dyDescent="0.2">
      <c r="A30" s="2">
        <v>8</v>
      </c>
      <c r="B30" s="2">
        <v>8</v>
      </c>
      <c r="C30" s="2" t="s">
        <v>59</v>
      </c>
      <c r="D30" s="2" t="str">
        <f t="shared" si="0"/>
        <v>серенький домик</v>
      </c>
      <c r="E30" s="2"/>
      <c r="F30" s="2" t="s">
        <v>11</v>
      </c>
      <c r="G30" s="2" t="s">
        <v>17</v>
      </c>
    </row>
    <row r="31" spans="1:7" x14ac:dyDescent="0.2">
      <c r="A31" s="2">
        <v>8</v>
      </c>
      <c r="B31" s="2">
        <v>8</v>
      </c>
      <c r="C31" s="2" t="s">
        <v>60</v>
      </c>
      <c r="D31" s="2" t="str">
        <f t="shared" si="0"/>
        <v>серенький пиджачок</v>
      </c>
      <c r="E31" s="2"/>
      <c r="F31" s="2" t="s">
        <v>11</v>
      </c>
      <c r="G31" s="2" t="s">
        <v>61</v>
      </c>
    </row>
    <row r="32" spans="1:7" x14ac:dyDescent="0.2">
      <c r="A32" s="2">
        <v>6</v>
      </c>
      <c r="B32" s="2">
        <v>7</v>
      </c>
      <c r="C32" s="2" t="s">
        <v>62</v>
      </c>
      <c r="D32" s="2" t="str">
        <f t="shared" si="0"/>
        <v>беленький цветочек</v>
      </c>
      <c r="E32" s="2"/>
      <c r="F32" s="2" t="s">
        <v>21</v>
      </c>
      <c r="G32" s="2" t="s">
        <v>6</v>
      </c>
    </row>
    <row r="33" spans="1:7" x14ac:dyDescent="0.2">
      <c r="A33" s="2">
        <v>7</v>
      </c>
      <c r="B33" s="2">
        <v>7</v>
      </c>
      <c r="C33" s="2" t="s">
        <v>63</v>
      </c>
      <c r="D33" s="2" t="str">
        <f t="shared" si="0"/>
        <v>беленький личико</v>
      </c>
      <c r="E33" s="2"/>
      <c r="F33" s="2" t="s">
        <v>21</v>
      </c>
      <c r="G33" s="2" t="s">
        <v>64</v>
      </c>
    </row>
    <row r="34" spans="1:7" x14ac:dyDescent="0.2">
      <c r="A34" s="2">
        <v>7</v>
      </c>
      <c r="B34" s="2">
        <v>7</v>
      </c>
      <c r="C34" s="2" t="s">
        <v>65</v>
      </c>
      <c r="D34" s="2" t="str">
        <f t="shared" si="0"/>
        <v>беленький платьице</v>
      </c>
      <c r="E34" s="2"/>
      <c r="F34" s="2" t="s">
        <v>21</v>
      </c>
      <c r="G34" s="2" t="s">
        <v>57</v>
      </c>
    </row>
    <row r="35" spans="1:7" x14ac:dyDescent="0.2">
      <c r="A35" s="2">
        <v>7</v>
      </c>
      <c r="B35" s="2">
        <v>7</v>
      </c>
      <c r="C35" s="2" t="s">
        <v>66</v>
      </c>
      <c r="D35" s="2" t="str">
        <f t="shared" si="0"/>
        <v>рыженький бородка</v>
      </c>
      <c r="E35" s="2"/>
      <c r="F35" s="2" t="s">
        <v>50</v>
      </c>
      <c r="G35" s="2" t="s">
        <v>19</v>
      </c>
    </row>
    <row r="36" spans="1:7" x14ac:dyDescent="0.2">
      <c r="A36" s="2">
        <v>7</v>
      </c>
      <c r="B36" s="2">
        <v>7</v>
      </c>
      <c r="C36" s="2" t="s">
        <v>67</v>
      </c>
      <c r="D36" s="2" t="str">
        <f t="shared" si="0"/>
        <v>седенький бородка</v>
      </c>
      <c r="E36" s="2"/>
      <c r="F36" s="2" t="s">
        <v>8</v>
      </c>
      <c r="G36" s="2" t="s">
        <v>19</v>
      </c>
    </row>
    <row r="37" spans="1:7" x14ac:dyDescent="0.2">
      <c r="A37" s="2">
        <v>7</v>
      </c>
      <c r="B37" s="2">
        <v>7</v>
      </c>
      <c r="C37" s="2" t="s">
        <v>68</v>
      </c>
      <c r="D37" s="2" t="str">
        <f t="shared" si="0"/>
        <v>серенький платьице</v>
      </c>
      <c r="E37" s="2"/>
      <c r="F37" s="2" t="s">
        <v>11</v>
      </c>
      <c r="G37" s="2" t="s">
        <v>57</v>
      </c>
    </row>
    <row r="38" spans="1:7" x14ac:dyDescent="0.2">
      <c r="A38" s="2">
        <v>6</v>
      </c>
      <c r="B38" s="2">
        <v>6</v>
      </c>
      <c r="C38" s="2" t="s">
        <v>69</v>
      </c>
      <c r="D38" s="2" t="str">
        <f t="shared" si="0"/>
        <v>беленький собачка</v>
      </c>
      <c r="E38" s="2"/>
      <c r="F38" s="2" t="s">
        <v>21</v>
      </c>
      <c r="G38" s="2" t="s">
        <v>70</v>
      </c>
    </row>
    <row r="39" spans="1:7" x14ac:dyDescent="0.2">
      <c r="A39" s="2">
        <v>6</v>
      </c>
      <c r="B39" s="2">
        <v>6</v>
      </c>
      <c r="C39" s="2" t="s">
        <v>71</v>
      </c>
      <c r="D39" s="2" t="str">
        <f t="shared" si="0"/>
        <v>беленький платочек</v>
      </c>
      <c r="E39" s="2"/>
      <c r="F39" s="2" t="s">
        <v>21</v>
      </c>
      <c r="G39" s="2" t="s">
        <v>36</v>
      </c>
    </row>
    <row r="40" spans="1:7" x14ac:dyDescent="0.2">
      <c r="A40" s="2">
        <v>6</v>
      </c>
      <c r="B40" s="2">
        <v>6</v>
      </c>
      <c r="C40" s="2" t="s">
        <v>72</v>
      </c>
      <c r="D40" s="2" t="str">
        <f t="shared" si="0"/>
        <v>беленький платочек</v>
      </c>
      <c r="E40" s="2"/>
      <c r="F40" s="2" t="s">
        <v>21</v>
      </c>
      <c r="G40" s="2" t="s">
        <v>36</v>
      </c>
    </row>
    <row r="41" spans="1:7" x14ac:dyDescent="0.2">
      <c r="A41" s="2">
        <v>6</v>
      </c>
      <c r="B41" s="2">
        <v>6</v>
      </c>
      <c r="C41" s="2" t="s">
        <v>73</v>
      </c>
      <c r="D41" s="2" t="str">
        <f t="shared" si="0"/>
        <v>беленький ручка</v>
      </c>
      <c r="E41" s="2"/>
      <c r="F41" s="2" t="s">
        <v>21</v>
      </c>
      <c r="G41" s="2" t="s">
        <v>34</v>
      </c>
    </row>
    <row r="42" spans="1:7" x14ac:dyDescent="0.2">
      <c r="A42" s="2">
        <v>6</v>
      </c>
      <c r="B42" s="2">
        <v>6</v>
      </c>
      <c r="C42" s="2" t="s">
        <v>74</v>
      </c>
      <c r="D42" s="2" t="str">
        <f t="shared" si="0"/>
        <v>желтенький цветочек</v>
      </c>
      <c r="E42" s="2"/>
      <c r="F42" s="2" t="s">
        <v>75</v>
      </c>
      <c r="G42" s="2" t="s">
        <v>6</v>
      </c>
    </row>
    <row r="43" spans="1:7" x14ac:dyDescent="0.2">
      <c r="A43" s="2">
        <v>1</v>
      </c>
      <c r="B43" s="2">
        <v>6</v>
      </c>
      <c r="C43" s="2" t="s">
        <v>76</v>
      </c>
      <c r="D43" s="2" t="str">
        <f t="shared" si="0"/>
        <v>красненький домик</v>
      </c>
      <c r="E43" s="2"/>
      <c r="F43" s="2" t="s">
        <v>41</v>
      </c>
      <c r="G43" s="2" t="s">
        <v>17</v>
      </c>
    </row>
    <row r="44" spans="1:7" x14ac:dyDescent="0.2">
      <c r="A44" s="2">
        <v>6</v>
      </c>
      <c r="B44" s="2">
        <v>6</v>
      </c>
      <c r="C44" s="2" t="s">
        <v>77</v>
      </c>
      <c r="D44" s="2" t="str">
        <f t="shared" si="0"/>
        <v>седенький бородка</v>
      </c>
      <c r="E44" s="2"/>
      <c r="F44" s="2" t="s">
        <v>8</v>
      </c>
      <c r="G44" s="2" t="s">
        <v>19</v>
      </c>
    </row>
    <row r="45" spans="1:7" x14ac:dyDescent="0.2">
      <c r="A45" s="2">
        <v>6</v>
      </c>
      <c r="B45" s="2">
        <v>6</v>
      </c>
      <c r="C45" s="2" t="s">
        <v>78</v>
      </c>
      <c r="D45" s="2" t="str">
        <f t="shared" si="0"/>
        <v>серенький мышка</v>
      </c>
      <c r="E45" s="2"/>
      <c r="F45" s="2" t="s">
        <v>11</v>
      </c>
      <c r="G45" s="2" t="s">
        <v>79</v>
      </c>
    </row>
    <row r="46" spans="1:7" x14ac:dyDescent="0.2">
      <c r="A46" s="2">
        <v>6</v>
      </c>
      <c r="B46" s="2">
        <v>6</v>
      </c>
      <c r="C46" s="2" t="s">
        <v>80</v>
      </c>
      <c r="D46" s="2" t="str">
        <f t="shared" si="0"/>
        <v>серенький пиджачок</v>
      </c>
      <c r="E46" s="2"/>
      <c r="F46" s="2" t="s">
        <v>11</v>
      </c>
      <c r="G46" s="2" t="s">
        <v>61</v>
      </c>
    </row>
    <row r="47" spans="1:7" x14ac:dyDescent="0.2">
      <c r="A47" s="2">
        <v>4</v>
      </c>
      <c r="B47" s="2">
        <v>6</v>
      </c>
      <c r="C47" s="2" t="s">
        <v>81</v>
      </c>
      <c r="D47" s="2" t="str">
        <f t="shared" si="0"/>
        <v>серенький домик</v>
      </c>
      <c r="E47" s="2"/>
      <c r="F47" s="2" t="s">
        <v>11</v>
      </c>
      <c r="G47" s="2" t="s">
        <v>17</v>
      </c>
    </row>
    <row r="48" spans="1:7" x14ac:dyDescent="0.2">
      <c r="A48" s="2">
        <v>4</v>
      </c>
      <c r="B48" s="2">
        <v>6</v>
      </c>
      <c r="C48" s="2" t="s">
        <v>82</v>
      </c>
      <c r="D48" s="2" t="str">
        <f t="shared" si="0"/>
        <v>синенький глазок</v>
      </c>
      <c r="E48" s="2"/>
      <c r="F48" s="2" t="s">
        <v>43</v>
      </c>
      <c r="G48" s="2" t="s">
        <v>15</v>
      </c>
    </row>
    <row r="49" spans="1:7" x14ac:dyDescent="0.2">
      <c r="A49" s="2">
        <v>5</v>
      </c>
      <c r="B49" s="2">
        <v>6</v>
      </c>
      <c r="C49" s="2" t="s">
        <v>83</v>
      </c>
      <c r="D49" s="2" t="str">
        <f t="shared" si="0"/>
        <v>черненький глазок</v>
      </c>
      <c r="E49" s="2"/>
      <c r="F49" s="2" t="s">
        <v>14</v>
      </c>
      <c r="G49" s="2" t="s">
        <v>15</v>
      </c>
    </row>
    <row r="50" spans="1:7" x14ac:dyDescent="0.2">
      <c r="A50" s="2">
        <v>5</v>
      </c>
      <c r="B50" s="2">
        <v>5</v>
      </c>
      <c r="C50" s="2" t="s">
        <v>84</v>
      </c>
      <c r="D50" s="2" t="str">
        <f t="shared" si="0"/>
        <v>беленький ручка</v>
      </c>
      <c r="E50" s="2"/>
      <c r="F50" s="2" t="s">
        <v>21</v>
      </c>
      <c r="G50" s="2" t="s">
        <v>34</v>
      </c>
    </row>
    <row r="51" spans="1:7" x14ac:dyDescent="0.2">
      <c r="A51" s="2">
        <v>5</v>
      </c>
      <c r="B51" s="2">
        <v>5</v>
      </c>
      <c r="C51" s="2" t="s">
        <v>85</v>
      </c>
      <c r="D51" s="2" t="str">
        <f t="shared" si="0"/>
        <v>беленький хатка</v>
      </c>
      <c r="E51" s="2"/>
      <c r="F51" s="2" t="s">
        <v>21</v>
      </c>
      <c r="G51" s="2" t="s">
        <v>86</v>
      </c>
    </row>
    <row r="52" spans="1:7" x14ac:dyDescent="0.2">
      <c r="A52" s="2">
        <v>2</v>
      </c>
      <c r="B52" s="2">
        <v>5</v>
      </c>
      <c r="C52" s="2" t="s">
        <v>87</v>
      </c>
      <c r="D52" s="2" t="str">
        <f t="shared" si="0"/>
        <v>беленький зайчик</v>
      </c>
      <c r="E52" s="2"/>
      <c r="F52" s="2" t="s">
        <v>21</v>
      </c>
      <c r="G52" s="2" t="s">
        <v>88</v>
      </c>
    </row>
    <row r="53" spans="1:7" x14ac:dyDescent="0.2">
      <c r="A53" s="2">
        <v>5</v>
      </c>
      <c r="B53" s="2">
        <v>5</v>
      </c>
      <c r="C53" s="2" t="s">
        <v>89</v>
      </c>
      <c r="D53" s="2" t="str">
        <f t="shared" si="0"/>
        <v>беленький цветочек</v>
      </c>
      <c r="E53" s="2"/>
      <c r="F53" s="2" t="s">
        <v>21</v>
      </c>
      <c r="G53" s="2" t="s">
        <v>6</v>
      </c>
    </row>
    <row r="54" spans="1:7" x14ac:dyDescent="0.2">
      <c r="A54" s="2">
        <v>4</v>
      </c>
      <c r="B54" s="2">
        <v>5</v>
      </c>
      <c r="C54" s="2" t="s">
        <v>90</v>
      </c>
      <c r="D54" s="2" t="str">
        <f t="shared" si="0"/>
        <v>беленький кофточка</v>
      </c>
      <c r="E54" s="2"/>
      <c r="F54" s="2" t="s">
        <v>21</v>
      </c>
      <c r="G54" s="2" t="s">
        <v>91</v>
      </c>
    </row>
    <row r="55" spans="1:7" x14ac:dyDescent="0.2">
      <c r="A55" s="2">
        <v>4</v>
      </c>
      <c r="B55" s="2">
        <v>5</v>
      </c>
      <c r="C55" s="2" t="s">
        <v>92</v>
      </c>
      <c r="D55" s="2" t="str">
        <f t="shared" si="0"/>
        <v>голубенький платочек</v>
      </c>
      <c r="E55" s="2"/>
      <c r="F55" s="2" t="s">
        <v>23</v>
      </c>
      <c r="G55" s="2" t="s">
        <v>36</v>
      </c>
    </row>
    <row r="56" spans="1:7" x14ac:dyDescent="0.2">
      <c r="A56" s="2">
        <v>5</v>
      </c>
      <c r="B56" s="2">
        <v>5</v>
      </c>
      <c r="C56" s="2" t="s">
        <v>93</v>
      </c>
      <c r="D56" s="2" t="str">
        <f t="shared" si="0"/>
        <v>голубенький цветочек</v>
      </c>
      <c r="E56" s="2"/>
      <c r="F56" s="2" t="s">
        <v>23</v>
      </c>
      <c r="G56" s="2" t="s">
        <v>6</v>
      </c>
    </row>
    <row r="57" spans="1:7" x14ac:dyDescent="0.2">
      <c r="A57" s="2">
        <v>3</v>
      </c>
      <c r="B57" s="2">
        <v>5</v>
      </c>
      <c r="C57" s="2" t="s">
        <v>94</v>
      </c>
      <c r="D57" s="2" t="str">
        <f t="shared" si="0"/>
        <v>желтенький бумажка</v>
      </c>
      <c r="E57" s="2"/>
      <c r="F57" s="2" t="s">
        <v>75</v>
      </c>
      <c r="G57" s="2" t="s">
        <v>39</v>
      </c>
    </row>
    <row r="58" spans="1:7" x14ac:dyDescent="0.2">
      <c r="A58" s="2">
        <v>4</v>
      </c>
      <c r="B58" s="2">
        <v>5</v>
      </c>
      <c r="C58" s="2" t="s">
        <v>95</v>
      </c>
      <c r="D58" s="2" t="str">
        <f t="shared" si="0"/>
        <v>желтенький огонек</v>
      </c>
      <c r="E58" s="2"/>
      <c r="F58" s="2" t="s">
        <v>75</v>
      </c>
      <c r="G58" s="2" t="s">
        <v>96</v>
      </c>
    </row>
    <row r="59" spans="1:7" x14ac:dyDescent="0.2">
      <c r="A59" s="2">
        <v>5</v>
      </c>
      <c r="B59" s="2">
        <v>5</v>
      </c>
      <c r="C59" s="2" t="s">
        <v>97</v>
      </c>
      <c r="D59" s="2" t="str">
        <f t="shared" si="0"/>
        <v>желтенький томик</v>
      </c>
      <c r="E59" s="2"/>
      <c r="F59" s="2" t="s">
        <v>75</v>
      </c>
      <c r="G59" s="2" t="s">
        <v>98</v>
      </c>
    </row>
    <row r="60" spans="1:7" x14ac:dyDescent="0.2">
      <c r="A60" s="2">
        <v>4</v>
      </c>
      <c r="B60" s="2">
        <v>5</v>
      </c>
      <c r="C60" s="2" t="s">
        <v>99</v>
      </c>
      <c r="D60" s="2" t="str">
        <f t="shared" si="0"/>
        <v>желтенький цветочек</v>
      </c>
      <c r="E60" s="2"/>
      <c r="F60" s="2" t="s">
        <v>75</v>
      </c>
      <c r="G60" s="2" t="s">
        <v>6</v>
      </c>
    </row>
    <row r="61" spans="1:7" x14ac:dyDescent="0.2">
      <c r="A61" s="2">
        <v>4</v>
      </c>
      <c r="B61" s="2">
        <v>5</v>
      </c>
      <c r="C61" s="2" t="s">
        <v>100</v>
      </c>
      <c r="D61" s="2" t="str">
        <f t="shared" si="0"/>
        <v>желтенький бумажка</v>
      </c>
      <c r="E61" s="2"/>
      <c r="F61" s="2" t="s">
        <v>75</v>
      </c>
      <c r="G61" s="2" t="s">
        <v>39</v>
      </c>
    </row>
    <row r="62" spans="1:7" x14ac:dyDescent="0.2">
      <c r="A62" s="2">
        <v>2</v>
      </c>
      <c r="B62" s="2">
        <v>5</v>
      </c>
      <c r="C62" s="2" t="s">
        <v>101</v>
      </c>
      <c r="D62" s="2" t="str">
        <f t="shared" si="0"/>
        <v>красненький домик</v>
      </c>
      <c r="E62" s="2"/>
      <c r="F62" s="2" t="s">
        <v>41</v>
      </c>
      <c r="G62" s="2" t="s">
        <v>17</v>
      </c>
    </row>
    <row r="63" spans="1:7" x14ac:dyDescent="0.2">
      <c r="A63" s="2">
        <v>5</v>
      </c>
      <c r="B63" s="2">
        <v>5</v>
      </c>
      <c r="C63" s="2" t="s">
        <v>102</v>
      </c>
      <c r="D63" s="2" t="str">
        <f t="shared" si="0"/>
        <v>седенький человечек</v>
      </c>
      <c r="E63" s="2"/>
      <c r="F63" s="2" t="s">
        <v>8</v>
      </c>
      <c r="G63" s="2" t="s">
        <v>51</v>
      </c>
    </row>
    <row r="64" spans="1:7" x14ac:dyDescent="0.2">
      <c r="A64" s="2">
        <v>5</v>
      </c>
      <c r="B64" s="2">
        <v>5</v>
      </c>
      <c r="C64" s="2" t="s">
        <v>103</v>
      </c>
      <c r="D64" s="2" t="str">
        <f t="shared" si="0"/>
        <v>серенький глазок</v>
      </c>
      <c r="E64" s="2"/>
      <c r="F64" s="2" t="s">
        <v>11</v>
      </c>
      <c r="G64" s="2" t="s">
        <v>15</v>
      </c>
    </row>
    <row r="65" spans="1:7" x14ac:dyDescent="0.2">
      <c r="A65" s="2">
        <v>4</v>
      </c>
      <c r="B65" s="2">
        <v>5</v>
      </c>
      <c r="C65" s="2" t="s">
        <v>104</v>
      </c>
      <c r="D65" s="2" t="str">
        <f t="shared" si="0"/>
        <v>серенький домик</v>
      </c>
      <c r="E65" s="2"/>
      <c r="F65" s="2" t="s">
        <v>11</v>
      </c>
      <c r="G65" s="2" t="s">
        <v>17</v>
      </c>
    </row>
    <row r="66" spans="1:7" x14ac:dyDescent="0.2">
      <c r="A66" s="2">
        <v>4</v>
      </c>
      <c r="B66" s="2">
        <v>5</v>
      </c>
      <c r="C66" s="2" t="s">
        <v>105</v>
      </c>
      <c r="D66" s="2" t="str">
        <f t="shared" si="0"/>
        <v>серенький книжка</v>
      </c>
      <c r="E66" s="2"/>
      <c r="F66" s="2" t="s">
        <v>11</v>
      </c>
      <c r="G66" s="2" t="s">
        <v>106</v>
      </c>
    </row>
    <row r="67" spans="1:7" x14ac:dyDescent="0.2">
      <c r="A67" s="2">
        <v>5</v>
      </c>
      <c r="B67" s="2">
        <v>5</v>
      </c>
      <c r="C67" s="2" t="s">
        <v>107</v>
      </c>
      <c r="D67" s="2" t="str">
        <f t="shared" ref="D67:D98" si="1">CONCATENATE(F67," ",G67)</f>
        <v>синенький огонек</v>
      </c>
      <c r="E67" s="2"/>
      <c r="F67" s="2" t="s">
        <v>43</v>
      </c>
      <c r="G67" s="2" t="s">
        <v>96</v>
      </c>
    </row>
    <row r="68" spans="1:7" x14ac:dyDescent="0.2">
      <c r="A68" s="2">
        <v>5</v>
      </c>
      <c r="B68" s="2">
        <v>5</v>
      </c>
      <c r="C68" s="2" t="s">
        <v>108</v>
      </c>
      <c r="D68" s="2" t="str">
        <f t="shared" si="1"/>
        <v>черненький бородка</v>
      </c>
      <c r="E68" s="2"/>
      <c r="F68" s="2" t="s">
        <v>14</v>
      </c>
      <c r="G68" s="2" t="s">
        <v>19</v>
      </c>
    </row>
    <row r="69" spans="1:7" x14ac:dyDescent="0.2">
      <c r="A69" s="2">
        <v>4</v>
      </c>
      <c r="B69" s="2">
        <v>5</v>
      </c>
      <c r="C69" s="2" t="s">
        <v>109</v>
      </c>
      <c r="D69" s="2" t="str">
        <f t="shared" si="1"/>
        <v>черненький головка</v>
      </c>
      <c r="E69" s="2"/>
      <c r="F69" s="2" t="s">
        <v>14</v>
      </c>
      <c r="G69" s="2" t="s">
        <v>110</v>
      </c>
    </row>
    <row r="70" spans="1:7" x14ac:dyDescent="0.2">
      <c r="A70" s="2">
        <v>4</v>
      </c>
      <c r="B70" s="2">
        <v>4</v>
      </c>
      <c r="C70" s="2" t="s">
        <v>111</v>
      </c>
      <c r="D70" s="2" t="str">
        <f t="shared" si="1"/>
        <v>аленький цветочек</v>
      </c>
      <c r="E70" s="2"/>
      <c r="F70" s="2" t="s">
        <v>5</v>
      </c>
      <c r="G70" s="2" t="s">
        <v>6</v>
      </c>
    </row>
    <row r="71" spans="1:7" x14ac:dyDescent="0.2">
      <c r="A71" s="2">
        <v>2</v>
      </c>
      <c r="B71" s="2">
        <v>4</v>
      </c>
      <c r="C71" s="2" t="s">
        <v>112</v>
      </c>
      <c r="D71" s="2" t="str">
        <f t="shared" si="1"/>
        <v>аленький цветочек</v>
      </c>
      <c r="E71" s="2"/>
      <c r="F71" s="2" t="s">
        <v>5</v>
      </c>
      <c r="G71" s="2" t="s">
        <v>6</v>
      </c>
    </row>
    <row r="72" spans="1:7" x14ac:dyDescent="0.2">
      <c r="A72" s="2">
        <v>4</v>
      </c>
      <c r="B72" s="2">
        <v>4</v>
      </c>
      <c r="C72" s="2" t="s">
        <v>113</v>
      </c>
      <c r="D72" s="2" t="str">
        <f t="shared" si="1"/>
        <v>беленький бумажка</v>
      </c>
      <c r="E72" s="2"/>
      <c r="F72" s="2" t="s">
        <v>21</v>
      </c>
      <c r="G72" s="2" t="s">
        <v>39</v>
      </c>
    </row>
    <row r="73" spans="1:7" x14ac:dyDescent="0.2">
      <c r="A73" s="2">
        <v>3</v>
      </c>
      <c r="B73" s="2">
        <v>4</v>
      </c>
      <c r="C73" s="2" t="s">
        <v>114</v>
      </c>
      <c r="D73" s="2" t="str">
        <f t="shared" si="1"/>
        <v>беленький городок</v>
      </c>
      <c r="E73" s="2"/>
      <c r="F73" s="2" t="s">
        <v>21</v>
      </c>
      <c r="G73" s="2" t="s">
        <v>115</v>
      </c>
    </row>
    <row r="74" spans="1:7" x14ac:dyDescent="0.2">
      <c r="A74" s="2">
        <v>4</v>
      </c>
      <c r="B74" s="2">
        <v>4</v>
      </c>
      <c r="C74" s="2" t="s">
        <v>116</v>
      </c>
      <c r="D74" s="2" t="str">
        <f t="shared" si="1"/>
        <v>беленький домик</v>
      </c>
      <c r="E74" s="2"/>
      <c r="F74" s="2" t="s">
        <v>21</v>
      </c>
      <c r="G74" s="2" t="s">
        <v>17</v>
      </c>
    </row>
    <row r="75" spans="1:7" x14ac:dyDescent="0.2">
      <c r="A75" s="2">
        <v>4</v>
      </c>
      <c r="B75" s="2">
        <v>4</v>
      </c>
      <c r="C75" s="2" t="s">
        <v>117</v>
      </c>
      <c r="D75" s="2" t="str">
        <f t="shared" si="1"/>
        <v>беленький ручка</v>
      </c>
      <c r="E75" s="2"/>
      <c r="F75" s="2" t="s">
        <v>21</v>
      </c>
      <c r="G75" s="2" t="s">
        <v>34</v>
      </c>
    </row>
    <row r="76" spans="1:7" x14ac:dyDescent="0.2">
      <c r="A76" s="2">
        <v>4</v>
      </c>
      <c r="B76" s="2">
        <v>4</v>
      </c>
      <c r="C76" s="2" t="s">
        <v>118</v>
      </c>
      <c r="D76" s="2" t="str">
        <f t="shared" si="1"/>
        <v>беленький цветочек</v>
      </c>
      <c r="E76" s="2"/>
      <c r="F76" s="2" t="s">
        <v>21</v>
      </c>
      <c r="G76" s="2" t="s">
        <v>6</v>
      </c>
    </row>
    <row r="77" spans="1:7" x14ac:dyDescent="0.2">
      <c r="A77" s="2">
        <v>4</v>
      </c>
      <c r="B77" s="2">
        <v>4</v>
      </c>
      <c r="C77" s="2" t="s">
        <v>119</v>
      </c>
      <c r="D77" s="2" t="str">
        <f t="shared" si="1"/>
        <v>голубенький платьице</v>
      </c>
      <c r="E77" s="2"/>
      <c r="F77" s="2" t="s">
        <v>23</v>
      </c>
      <c r="G77" s="2" t="s">
        <v>57</v>
      </c>
    </row>
    <row r="78" spans="1:7" x14ac:dyDescent="0.2">
      <c r="A78" s="2">
        <v>4</v>
      </c>
      <c r="B78" s="2">
        <v>4</v>
      </c>
      <c r="C78" s="2" t="s">
        <v>120</v>
      </c>
      <c r="D78" s="2" t="str">
        <f t="shared" si="1"/>
        <v>желтенький домик</v>
      </c>
      <c r="E78" s="2"/>
      <c r="F78" s="2" t="s">
        <v>75</v>
      </c>
      <c r="G78" s="2" t="s">
        <v>17</v>
      </c>
    </row>
    <row r="79" spans="1:7" x14ac:dyDescent="0.2">
      <c r="A79" s="2">
        <v>4</v>
      </c>
      <c r="B79" s="2">
        <v>4</v>
      </c>
      <c r="C79" s="2" t="s">
        <v>121</v>
      </c>
      <c r="D79" s="2" t="str">
        <f t="shared" si="1"/>
        <v>зелененький травка</v>
      </c>
      <c r="E79" s="2"/>
      <c r="F79" s="2" t="s">
        <v>38</v>
      </c>
      <c r="G79" s="2" t="s">
        <v>122</v>
      </c>
    </row>
    <row r="80" spans="1:7" x14ac:dyDescent="0.2">
      <c r="A80" s="2">
        <v>4</v>
      </c>
      <c r="B80" s="2">
        <v>4</v>
      </c>
      <c r="C80" s="2" t="s">
        <v>123</v>
      </c>
      <c r="D80" s="2" t="str">
        <f t="shared" si="1"/>
        <v>красненький платочек</v>
      </c>
      <c r="E80" s="2"/>
      <c r="F80" s="2" t="s">
        <v>41</v>
      </c>
      <c r="G80" s="2" t="s">
        <v>36</v>
      </c>
    </row>
    <row r="81" spans="1:7" x14ac:dyDescent="0.2">
      <c r="A81" s="2">
        <v>3</v>
      </c>
      <c r="B81" s="2">
        <v>4</v>
      </c>
      <c r="C81" s="2" t="s">
        <v>124</v>
      </c>
      <c r="D81" s="2" t="str">
        <f t="shared" si="1"/>
        <v>красненький носик</v>
      </c>
      <c r="E81" s="2"/>
      <c r="F81" s="2" t="s">
        <v>41</v>
      </c>
      <c r="G81" s="2" t="s">
        <v>125</v>
      </c>
    </row>
    <row r="82" spans="1:7" x14ac:dyDescent="0.2">
      <c r="A82" s="2">
        <v>4</v>
      </c>
      <c r="B82" s="2">
        <v>4</v>
      </c>
      <c r="C82" s="2" t="s">
        <v>126</v>
      </c>
      <c r="D82" s="2" t="str">
        <f t="shared" si="1"/>
        <v>красненький книжечка</v>
      </c>
      <c r="E82" s="2"/>
      <c r="F82" s="2" t="s">
        <v>41</v>
      </c>
      <c r="G82" s="2" t="s">
        <v>127</v>
      </c>
    </row>
    <row r="83" spans="1:7" x14ac:dyDescent="0.2">
      <c r="A83" s="2">
        <v>3</v>
      </c>
      <c r="B83" s="2">
        <v>4</v>
      </c>
      <c r="C83" s="2" t="s">
        <v>128</v>
      </c>
      <c r="D83" s="2" t="str">
        <f t="shared" si="1"/>
        <v>пестренький птичка</v>
      </c>
      <c r="E83" s="2"/>
      <c r="F83" s="2" t="s">
        <v>129</v>
      </c>
      <c r="G83" s="2" t="s">
        <v>53</v>
      </c>
    </row>
    <row r="84" spans="1:7" x14ac:dyDescent="0.2">
      <c r="A84" s="2">
        <v>3</v>
      </c>
      <c r="B84" s="2">
        <v>4</v>
      </c>
      <c r="C84" s="2" t="s">
        <v>130</v>
      </c>
      <c r="D84" s="2" t="str">
        <f t="shared" si="1"/>
        <v>розовенький платьице</v>
      </c>
      <c r="E84" s="2"/>
      <c r="F84" s="2" t="s">
        <v>131</v>
      </c>
      <c r="G84" s="2" t="s">
        <v>57</v>
      </c>
    </row>
    <row r="85" spans="1:7" x14ac:dyDescent="0.2">
      <c r="A85" s="2">
        <v>4</v>
      </c>
      <c r="B85" s="2">
        <v>4</v>
      </c>
      <c r="C85" s="2" t="s">
        <v>132</v>
      </c>
      <c r="D85" s="2" t="str">
        <f t="shared" si="1"/>
        <v>рыженький собачка</v>
      </c>
      <c r="E85" s="2"/>
      <c r="F85" s="2" t="s">
        <v>50</v>
      </c>
      <c r="G85" s="2" t="s">
        <v>70</v>
      </c>
    </row>
    <row r="86" spans="1:7" x14ac:dyDescent="0.2">
      <c r="A86" s="2">
        <v>4</v>
      </c>
      <c r="B86" s="2">
        <v>4</v>
      </c>
      <c r="C86" s="2" t="s">
        <v>133</v>
      </c>
      <c r="D86" s="2" t="str">
        <f t="shared" si="1"/>
        <v>светленький глазок</v>
      </c>
      <c r="E86" s="2"/>
      <c r="F86" s="2" t="s">
        <v>134</v>
      </c>
      <c r="G86" s="2" t="s">
        <v>15</v>
      </c>
    </row>
    <row r="87" spans="1:7" x14ac:dyDescent="0.2">
      <c r="A87" s="2">
        <v>4</v>
      </c>
      <c r="B87" s="2">
        <v>4</v>
      </c>
      <c r="C87" s="2" t="s">
        <v>135</v>
      </c>
      <c r="D87" s="2" t="str">
        <f t="shared" si="1"/>
        <v>седенький волосик</v>
      </c>
      <c r="E87" s="2"/>
      <c r="F87" s="2" t="s">
        <v>8</v>
      </c>
      <c r="G87" s="2" t="s">
        <v>136</v>
      </c>
    </row>
    <row r="88" spans="1:7" x14ac:dyDescent="0.2">
      <c r="A88" s="2">
        <v>4</v>
      </c>
      <c r="B88" s="2">
        <v>4</v>
      </c>
      <c r="C88" s="2" t="s">
        <v>137</v>
      </c>
      <c r="D88" s="2" t="str">
        <f t="shared" si="1"/>
        <v>седенький старичок</v>
      </c>
      <c r="E88" s="2"/>
      <c r="F88" s="2" t="s">
        <v>8</v>
      </c>
      <c r="G88" s="2" t="s">
        <v>9</v>
      </c>
    </row>
    <row r="89" spans="1:7" x14ac:dyDescent="0.2">
      <c r="A89" s="2">
        <v>4</v>
      </c>
      <c r="B89" s="2">
        <v>4</v>
      </c>
      <c r="C89" s="2" t="s">
        <v>138</v>
      </c>
      <c r="D89" s="2" t="str">
        <f t="shared" si="1"/>
        <v>серенький домик</v>
      </c>
      <c r="E89" s="2"/>
      <c r="F89" s="2" t="s">
        <v>11</v>
      </c>
      <c r="G89" s="2" t="s">
        <v>17</v>
      </c>
    </row>
    <row r="90" spans="1:7" x14ac:dyDescent="0.2">
      <c r="A90" s="2">
        <v>4</v>
      </c>
      <c r="B90" s="2">
        <v>4</v>
      </c>
      <c r="C90" s="2" t="s">
        <v>139</v>
      </c>
      <c r="D90" s="2" t="str">
        <f t="shared" si="1"/>
        <v>серенький старичок</v>
      </c>
      <c r="E90" s="2"/>
      <c r="F90" s="2" t="s">
        <v>11</v>
      </c>
      <c r="G90" s="2" t="s">
        <v>9</v>
      </c>
    </row>
    <row r="91" spans="1:7" x14ac:dyDescent="0.2">
      <c r="A91" s="2">
        <v>4</v>
      </c>
      <c r="B91" s="2">
        <v>4</v>
      </c>
      <c r="C91" s="2" t="s">
        <v>140</v>
      </c>
      <c r="D91" s="2" t="str">
        <f t="shared" si="1"/>
        <v>серенький человечек</v>
      </c>
      <c r="E91" s="2"/>
      <c r="F91" s="2" t="s">
        <v>11</v>
      </c>
      <c r="G91" s="2" t="s">
        <v>51</v>
      </c>
    </row>
    <row r="92" spans="1:7" x14ac:dyDescent="0.2">
      <c r="A92" s="2">
        <v>4</v>
      </c>
      <c r="B92" s="2">
        <v>4</v>
      </c>
      <c r="C92" s="2" t="s">
        <v>141</v>
      </c>
      <c r="D92" s="2" t="str">
        <f t="shared" si="1"/>
        <v>серенький бумажка</v>
      </c>
      <c r="E92" s="2"/>
      <c r="F92" s="2" t="s">
        <v>11</v>
      </c>
      <c r="G92" s="2" t="s">
        <v>39</v>
      </c>
    </row>
    <row r="93" spans="1:7" x14ac:dyDescent="0.2">
      <c r="A93" s="2">
        <v>4</v>
      </c>
      <c r="B93" s="2">
        <v>4</v>
      </c>
      <c r="C93" s="2" t="s">
        <v>142</v>
      </c>
      <c r="D93" s="2" t="str">
        <f t="shared" si="1"/>
        <v>серенький птичка</v>
      </c>
      <c r="E93" s="2"/>
      <c r="F93" s="2" t="s">
        <v>11</v>
      </c>
      <c r="G93" s="2" t="s">
        <v>53</v>
      </c>
    </row>
    <row r="94" spans="1:7" x14ac:dyDescent="0.2">
      <c r="A94" s="2">
        <v>4</v>
      </c>
      <c r="B94" s="2">
        <v>4</v>
      </c>
      <c r="C94" s="2" t="s">
        <v>143</v>
      </c>
      <c r="D94" s="2" t="str">
        <f t="shared" si="1"/>
        <v>синенький жилка</v>
      </c>
      <c r="E94" s="2"/>
      <c r="F94" s="2" t="s">
        <v>43</v>
      </c>
      <c r="G94" s="2" t="s">
        <v>144</v>
      </c>
    </row>
    <row r="95" spans="1:7" x14ac:dyDescent="0.2">
      <c r="A95" s="2">
        <v>3</v>
      </c>
      <c r="B95" s="2">
        <v>4</v>
      </c>
      <c r="C95" s="2" t="s">
        <v>145</v>
      </c>
      <c r="D95" s="2" t="str">
        <f t="shared" si="1"/>
        <v>синенький дымок</v>
      </c>
      <c r="E95" s="2"/>
      <c r="F95" s="2" t="s">
        <v>43</v>
      </c>
      <c r="G95" s="2" t="s">
        <v>146</v>
      </c>
    </row>
    <row r="96" spans="1:7" x14ac:dyDescent="0.2">
      <c r="A96" s="2">
        <v>4</v>
      </c>
      <c r="B96" s="2">
        <v>4</v>
      </c>
      <c r="C96" s="2" t="s">
        <v>147</v>
      </c>
      <c r="D96" s="2" t="str">
        <f t="shared" si="1"/>
        <v>синенький тетрадка</v>
      </c>
      <c r="E96" s="2"/>
      <c r="F96" s="2" t="s">
        <v>43</v>
      </c>
      <c r="G96" s="2" t="s">
        <v>148</v>
      </c>
    </row>
    <row r="97" spans="1:7" x14ac:dyDescent="0.2">
      <c r="A97" s="2">
        <v>3</v>
      </c>
      <c r="B97" s="2">
        <v>4</v>
      </c>
      <c r="C97" s="2" t="s">
        <v>149</v>
      </c>
      <c r="D97" s="2" t="str">
        <f t="shared" si="1"/>
        <v>черненький хлебец</v>
      </c>
      <c r="E97" s="2"/>
      <c r="F97" t="s">
        <v>14</v>
      </c>
      <c r="G97" s="2" t="s">
        <v>150</v>
      </c>
    </row>
    <row r="98" spans="1:7" x14ac:dyDescent="0.2">
      <c r="D98" s="2" t="str">
        <f t="shared" si="1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6B5A-EA96-4ABC-8015-5CCA257A68A5}">
  <dimension ref="A1:K98"/>
  <sheetViews>
    <sheetView workbookViewId="0">
      <selection activeCell="K4" sqref="K4"/>
    </sheetView>
  </sheetViews>
  <sheetFormatPr baseColWidth="10" defaultColWidth="8.83203125" defaultRowHeight="16" x14ac:dyDescent="0.2"/>
  <cols>
    <col min="10" max="10" width="16.6640625" bestFit="1" customWidth="1"/>
    <col min="11" max="11" width="27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151</v>
      </c>
      <c r="F1" t="s">
        <v>152</v>
      </c>
      <c r="G1" t="s">
        <v>372</v>
      </c>
      <c r="H1" t="s">
        <v>373</v>
      </c>
      <c r="I1" t="s">
        <v>371</v>
      </c>
    </row>
    <row r="2" spans="1:11" x14ac:dyDescent="0.2">
      <c r="A2">
        <v>52</v>
      </c>
      <c r="B2">
        <v>90</v>
      </c>
      <c r="C2" t="s">
        <v>4</v>
      </c>
      <c r="D2" t="s">
        <v>4</v>
      </c>
      <c r="E2" t="s">
        <v>5</v>
      </c>
      <c r="F2" t="s">
        <v>6</v>
      </c>
      <c r="G2">
        <f>LEN(F2)</f>
        <v>8</v>
      </c>
      <c r="H2">
        <f>IF(G2&lt;8, 1, 0)</f>
        <v>0</v>
      </c>
      <c r="I2" t="str">
        <f>IF(H2&gt;0, RIGHT(F2,2), RIGHT(F2,3))</f>
        <v>чек</v>
      </c>
    </row>
    <row r="3" spans="1:11" x14ac:dyDescent="0.2">
      <c r="A3">
        <v>62</v>
      </c>
      <c r="B3">
        <v>65</v>
      </c>
      <c r="C3" t="s">
        <v>7</v>
      </c>
      <c r="D3" t="s">
        <v>7</v>
      </c>
      <c r="E3" t="s">
        <v>8</v>
      </c>
      <c r="F3" t="s">
        <v>9</v>
      </c>
      <c r="G3">
        <f>LEN(F3)</f>
        <v>8</v>
      </c>
      <c r="H3">
        <f t="shared" ref="H3:H66" si="0">IF(G3&lt;8, 1, 0)</f>
        <v>0</v>
      </c>
      <c r="I3" t="str">
        <f t="shared" ref="I3:I66" si="1">IF(H3&gt;0, RIGHT(F3,2), RIGHT(F3,3))</f>
        <v>чок</v>
      </c>
    </row>
    <row r="4" spans="1:11" x14ac:dyDescent="0.2">
      <c r="A4">
        <v>21</v>
      </c>
      <c r="B4">
        <v>28</v>
      </c>
      <c r="C4" t="s">
        <v>10</v>
      </c>
      <c r="D4" t="s">
        <v>10</v>
      </c>
      <c r="E4" t="s">
        <v>11</v>
      </c>
      <c r="F4" t="s">
        <v>12</v>
      </c>
      <c r="G4">
        <f t="shared" ref="G4:G67" si="2">LEN(F4)</f>
        <v>6</v>
      </c>
      <c r="H4">
        <f t="shared" si="0"/>
        <v>1</v>
      </c>
      <c r="I4" t="str">
        <f t="shared" si="1"/>
        <v>ик</v>
      </c>
    </row>
    <row r="5" spans="1:11" x14ac:dyDescent="0.2">
      <c r="A5">
        <v>14</v>
      </c>
      <c r="B5">
        <v>20</v>
      </c>
      <c r="C5" t="s">
        <v>13</v>
      </c>
      <c r="D5" t="s">
        <v>153</v>
      </c>
      <c r="E5" t="s">
        <v>14</v>
      </c>
      <c r="F5" t="s">
        <v>15</v>
      </c>
      <c r="G5">
        <f t="shared" si="2"/>
        <v>6</v>
      </c>
      <c r="H5">
        <f t="shared" si="0"/>
        <v>1</v>
      </c>
      <c r="I5" t="str">
        <f t="shared" si="1"/>
        <v>ок</v>
      </c>
    </row>
    <row r="6" spans="1:11" x14ac:dyDescent="0.2">
      <c r="A6">
        <v>19</v>
      </c>
      <c r="B6">
        <v>19</v>
      </c>
      <c r="C6" t="s">
        <v>16</v>
      </c>
      <c r="D6" t="s">
        <v>16</v>
      </c>
      <c r="E6" t="s">
        <v>11</v>
      </c>
      <c r="F6" t="s">
        <v>17</v>
      </c>
      <c r="G6">
        <f t="shared" si="2"/>
        <v>5</v>
      </c>
      <c r="H6">
        <f t="shared" si="0"/>
        <v>1</v>
      </c>
      <c r="I6" t="str">
        <f t="shared" si="1"/>
        <v>ик</v>
      </c>
    </row>
    <row r="7" spans="1:11" x14ac:dyDescent="0.2">
      <c r="A7">
        <v>18</v>
      </c>
      <c r="B7">
        <v>18</v>
      </c>
      <c r="C7" t="s">
        <v>18</v>
      </c>
      <c r="D7" t="s">
        <v>154</v>
      </c>
      <c r="E7" t="s">
        <v>8</v>
      </c>
      <c r="F7" t="s">
        <v>19</v>
      </c>
      <c r="G7">
        <f t="shared" si="2"/>
        <v>7</v>
      </c>
      <c r="H7">
        <f t="shared" si="0"/>
        <v>1</v>
      </c>
      <c r="I7" t="str">
        <f t="shared" si="1"/>
        <v>ка</v>
      </c>
    </row>
    <row r="8" spans="1:11" x14ac:dyDescent="0.2">
      <c r="A8">
        <v>3</v>
      </c>
      <c r="B8">
        <v>17</v>
      </c>
      <c r="C8" t="s">
        <v>20</v>
      </c>
      <c r="D8" t="s">
        <v>20</v>
      </c>
      <c r="E8" t="s">
        <v>21</v>
      </c>
      <c r="F8" t="s">
        <v>6</v>
      </c>
      <c r="G8">
        <f t="shared" si="2"/>
        <v>8</v>
      </c>
      <c r="H8">
        <f t="shared" si="0"/>
        <v>0</v>
      </c>
      <c r="I8" t="str">
        <f t="shared" si="1"/>
        <v>чек</v>
      </c>
    </row>
    <row r="9" spans="1:11" x14ac:dyDescent="0.2">
      <c r="A9">
        <v>12</v>
      </c>
      <c r="B9">
        <v>16</v>
      </c>
      <c r="C9" t="s">
        <v>22</v>
      </c>
      <c r="D9" t="s">
        <v>155</v>
      </c>
      <c r="E9" t="s">
        <v>23</v>
      </c>
      <c r="F9" t="s">
        <v>15</v>
      </c>
      <c r="G9">
        <f t="shared" si="2"/>
        <v>6</v>
      </c>
      <c r="H9">
        <f t="shared" si="0"/>
        <v>1</v>
      </c>
      <c r="I9" t="str">
        <f t="shared" si="1"/>
        <v>ок</v>
      </c>
    </row>
    <row r="10" spans="1:11" x14ac:dyDescent="0.2">
      <c r="A10">
        <v>12</v>
      </c>
      <c r="B10">
        <v>15</v>
      </c>
      <c r="C10" t="s">
        <v>24</v>
      </c>
      <c r="D10" t="s">
        <v>24</v>
      </c>
      <c r="E10" t="s">
        <v>21</v>
      </c>
      <c r="F10" t="s">
        <v>17</v>
      </c>
      <c r="G10">
        <f t="shared" si="2"/>
        <v>5</v>
      </c>
      <c r="H10">
        <f t="shared" si="0"/>
        <v>1</v>
      </c>
      <c r="I10" t="str">
        <f t="shared" si="1"/>
        <v>ик</v>
      </c>
    </row>
    <row r="11" spans="1:11" x14ac:dyDescent="0.2">
      <c r="A11">
        <v>14</v>
      </c>
      <c r="B11">
        <v>14</v>
      </c>
      <c r="C11" t="s">
        <v>25</v>
      </c>
      <c r="D11" t="s">
        <v>4</v>
      </c>
      <c r="E11" t="s">
        <v>5</v>
      </c>
      <c r="F11" t="s">
        <v>6</v>
      </c>
      <c r="G11">
        <f t="shared" si="2"/>
        <v>8</v>
      </c>
      <c r="H11">
        <f t="shared" si="0"/>
        <v>0</v>
      </c>
      <c r="I11" t="str">
        <f t="shared" si="1"/>
        <v>чек</v>
      </c>
      <c r="J11" s="3" t="s">
        <v>195</v>
      </c>
      <c r="K11" t="s">
        <v>194</v>
      </c>
    </row>
    <row r="12" spans="1:11" x14ac:dyDescent="0.2">
      <c r="A12">
        <v>14</v>
      </c>
      <c r="B12">
        <v>14</v>
      </c>
      <c r="C12" t="s">
        <v>26</v>
      </c>
      <c r="D12" t="s">
        <v>7</v>
      </c>
      <c r="E12" t="s">
        <v>8</v>
      </c>
      <c r="F12" t="s">
        <v>9</v>
      </c>
      <c r="G12">
        <f t="shared" si="2"/>
        <v>8</v>
      </c>
      <c r="H12">
        <f t="shared" si="0"/>
        <v>0</v>
      </c>
      <c r="I12" t="str">
        <f t="shared" si="1"/>
        <v>чок</v>
      </c>
      <c r="J12" s="4" t="s">
        <v>21</v>
      </c>
      <c r="K12">
        <v>178</v>
      </c>
    </row>
    <row r="13" spans="1:11" x14ac:dyDescent="0.2">
      <c r="A13">
        <v>11</v>
      </c>
      <c r="B13">
        <v>13</v>
      </c>
      <c r="C13" t="s">
        <v>27</v>
      </c>
      <c r="D13" t="s">
        <v>156</v>
      </c>
      <c r="E13" t="s">
        <v>8</v>
      </c>
      <c r="F13" t="s">
        <v>28</v>
      </c>
      <c r="G13">
        <f t="shared" si="2"/>
        <v>8</v>
      </c>
      <c r="H13">
        <f t="shared" si="0"/>
        <v>0</v>
      </c>
      <c r="I13" t="str">
        <f t="shared" si="1"/>
        <v>шка</v>
      </c>
      <c r="J13" s="4" t="s">
        <v>11</v>
      </c>
      <c r="K13">
        <v>144</v>
      </c>
    </row>
    <row r="14" spans="1:11" x14ac:dyDescent="0.2">
      <c r="A14">
        <v>11</v>
      </c>
      <c r="B14">
        <v>13</v>
      </c>
      <c r="C14" t="s">
        <v>29</v>
      </c>
      <c r="D14" t="s">
        <v>157</v>
      </c>
      <c r="E14" t="s">
        <v>14</v>
      </c>
      <c r="F14" t="s">
        <v>30</v>
      </c>
      <c r="G14">
        <f t="shared" si="2"/>
        <v>4</v>
      </c>
      <c r="H14">
        <f t="shared" si="0"/>
        <v>1</v>
      </c>
      <c r="I14" t="str">
        <f t="shared" si="1"/>
        <v>ик</v>
      </c>
      <c r="J14" s="4" t="s">
        <v>8</v>
      </c>
      <c r="K14">
        <v>136</v>
      </c>
    </row>
    <row r="15" spans="1:11" x14ac:dyDescent="0.2">
      <c r="A15">
        <v>12</v>
      </c>
      <c r="B15">
        <v>12</v>
      </c>
      <c r="C15" t="s">
        <v>31</v>
      </c>
      <c r="D15" t="s">
        <v>158</v>
      </c>
      <c r="E15" t="s">
        <v>11</v>
      </c>
      <c r="F15" t="s">
        <v>15</v>
      </c>
      <c r="G15">
        <f t="shared" si="2"/>
        <v>6</v>
      </c>
      <c r="H15">
        <f t="shared" si="0"/>
        <v>1</v>
      </c>
      <c r="I15" t="str">
        <f t="shared" si="1"/>
        <v>ок</v>
      </c>
      <c r="J15" s="4" t="s">
        <v>5</v>
      </c>
      <c r="K15">
        <v>112</v>
      </c>
    </row>
    <row r="16" spans="1:11" x14ac:dyDescent="0.2">
      <c r="A16">
        <v>11</v>
      </c>
      <c r="B16">
        <v>11</v>
      </c>
      <c r="C16" t="s">
        <v>32</v>
      </c>
      <c r="D16" t="s">
        <v>24</v>
      </c>
      <c r="E16" t="s">
        <v>21</v>
      </c>
      <c r="F16" t="s">
        <v>17</v>
      </c>
      <c r="G16">
        <f t="shared" si="2"/>
        <v>5</v>
      </c>
      <c r="H16">
        <f t="shared" si="0"/>
        <v>1</v>
      </c>
      <c r="I16" t="str">
        <f t="shared" si="1"/>
        <v>ик</v>
      </c>
      <c r="J16" s="4" t="s">
        <v>14</v>
      </c>
      <c r="K16">
        <v>62</v>
      </c>
    </row>
    <row r="17" spans="1:11" x14ac:dyDescent="0.2">
      <c r="A17">
        <v>10</v>
      </c>
      <c r="B17">
        <v>10</v>
      </c>
      <c r="C17" t="s">
        <v>33</v>
      </c>
      <c r="D17" t="s">
        <v>159</v>
      </c>
      <c r="E17" t="s">
        <v>21</v>
      </c>
      <c r="F17" t="s">
        <v>34</v>
      </c>
      <c r="G17">
        <f t="shared" si="2"/>
        <v>5</v>
      </c>
      <c r="H17">
        <f t="shared" si="0"/>
        <v>1</v>
      </c>
      <c r="I17" t="str">
        <f t="shared" si="1"/>
        <v>ка</v>
      </c>
      <c r="J17" s="4" t="s">
        <v>23</v>
      </c>
      <c r="K17">
        <v>38</v>
      </c>
    </row>
    <row r="18" spans="1:11" x14ac:dyDescent="0.2">
      <c r="A18">
        <v>9</v>
      </c>
      <c r="B18">
        <v>10</v>
      </c>
      <c r="C18" t="s">
        <v>35</v>
      </c>
      <c r="D18" t="s">
        <v>35</v>
      </c>
      <c r="E18" t="s">
        <v>21</v>
      </c>
      <c r="F18" t="s">
        <v>36</v>
      </c>
      <c r="G18">
        <f t="shared" si="2"/>
        <v>8</v>
      </c>
      <c r="H18">
        <f t="shared" si="0"/>
        <v>0</v>
      </c>
      <c r="I18" t="str">
        <f t="shared" si="1"/>
        <v>чек</v>
      </c>
      <c r="J18" s="4" t="s">
        <v>75</v>
      </c>
      <c r="K18">
        <v>35</v>
      </c>
    </row>
    <row r="19" spans="1:11" x14ac:dyDescent="0.2">
      <c r="A19">
        <v>9</v>
      </c>
      <c r="B19">
        <v>10</v>
      </c>
      <c r="C19" t="s">
        <v>37</v>
      </c>
      <c r="D19" t="s">
        <v>160</v>
      </c>
      <c r="E19" t="s">
        <v>38</v>
      </c>
      <c r="F19" t="s">
        <v>39</v>
      </c>
      <c r="G19">
        <f t="shared" si="2"/>
        <v>7</v>
      </c>
      <c r="H19">
        <f t="shared" si="0"/>
        <v>1</v>
      </c>
      <c r="I19" t="str">
        <f t="shared" si="1"/>
        <v>ка</v>
      </c>
      <c r="J19" s="4" t="s">
        <v>43</v>
      </c>
      <c r="K19">
        <v>33</v>
      </c>
    </row>
    <row r="20" spans="1:11" x14ac:dyDescent="0.2">
      <c r="A20">
        <v>9</v>
      </c>
      <c r="B20">
        <v>10</v>
      </c>
      <c r="C20" t="s">
        <v>40</v>
      </c>
      <c r="D20" t="s">
        <v>161</v>
      </c>
      <c r="E20" t="s">
        <v>41</v>
      </c>
      <c r="F20" t="s">
        <v>39</v>
      </c>
      <c r="G20">
        <f t="shared" si="2"/>
        <v>7</v>
      </c>
      <c r="H20">
        <f t="shared" si="0"/>
        <v>1</v>
      </c>
      <c r="I20" t="str">
        <f t="shared" si="1"/>
        <v>ка</v>
      </c>
      <c r="J20" s="4" t="s">
        <v>41</v>
      </c>
      <c r="K20">
        <v>33</v>
      </c>
    </row>
    <row r="21" spans="1:11" x14ac:dyDescent="0.2">
      <c r="A21">
        <v>10</v>
      </c>
      <c r="B21">
        <v>10</v>
      </c>
      <c r="C21" t="s">
        <v>42</v>
      </c>
      <c r="D21" t="s">
        <v>162</v>
      </c>
      <c r="E21" t="s">
        <v>43</v>
      </c>
      <c r="F21" t="s">
        <v>39</v>
      </c>
      <c r="G21">
        <f t="shared" si="2"/>
        <v>7</v>
      </c>
      <c r="H21">
        <f t="shared" si="0"/>
        <v>1</v>
      </c>
      <c r="I21" t="str">
        <f t="shared" si="1"/>
        <v>ка</v>
      </c>
      <c r="J21" s="4" t="s">
        <v>50</v>
      </c>
      <c r="K21">
        <v>20</v>
      </c>
    </row>
    <row r="22" spans="1:11" x14ac:dyDescent="0.2">
      <c r="A22">
        <v>2</v>
      </c>
      <c r="B22">
        <v>10</v>
      </c>
      <c r="C22" t="s">
        <v>44</v>
      </c>
      <c r="D22" t="s">
        <v>163</v>
      </c>
      <c r="E22" t="s">
        <v>45</v>
      </c>
      <c r="F22" t="s">
        <v>46</v>
      </c>
      <c r="G22">
        <f t="shared" si="2"/>
        <v>7</v>
      </c>
      <c r="H22">
        <f t="shared" si="0"/>
        <v>1</v>
      </c>
      <c r="I22" t="str">
        <f t="shared" si="1"/>
        <v>ка</v>
      </c>
      <c r="J22" s="4" t="s">
        <v>38</v>
      </c>
      <c r="K22">
        <v>14</v>
      </c>
    </row>
    <row r="23" spans="1:11" x14ac:dyDescent="0.2">
      <c r="A23">
        <v>7</v>
      </c>
      <c r="B23">
        <v>9</v>
      </c>
      <c r="C23" t="s">
        <v>47</v>
      </c>
      <c r="D23" t="s">
        <v>47</v>
      </c>
      <c r="E23" t="s">
        <v>21</v>
      </c>
      <c r="F23" t="s">
        <v>48</v>
      </c>
      <c r="G23">
        <f t="shared" si="2"/>
        <v>7</v>
      </c>
      <c r="H23">
        <f t="shared" si="0"/>
        <v>1</v>
      </c>
      <c r="I23" t="str">
        <f t="shared" si="1"/>
        <v>ик</v>
      </c>
      <c r="J23" s="4" t="s">
        <v>45</v>
      </c>
      <c r="K23">
        <v>10</v>
      </c>
    </row>
    <row r="24" spans="1:11" x14ac:dyDescent="0.2">
      <c r="A24">
        <v>6</v>
      </c>
      <c r="B24">
        <v>9</v>
      </c>
      <c r="C24" t="s">
        <v>49</v>
      </c>
      <c r="D24" t="s">
        <v>49</v>
      </c>
      <c r="E24" t="s">
        <v>50</v>
      </c>
      <c r="F24" t="s">
        <v>51</v>
      </c>
      <c r="G24">
        <f t="shared" si="2"/>
        <v>9</v>
      </c>
      <c r="H24">
        <f t="shared" si="0"/>
        <v>0</v>
      </c>
      <c r="I24" t="str">
        <f t="shared" si="1"/>
        <v>чек</v>
      </c>
      <c r="J24" s="4" t="s">
        <v>129</v>
      </c>
      <c r="K24">
        <v>4</v>
      </c>
    </row>
    <row r="25" spans="1:11" x14ac:dyDescent="0.2">
      <c r="A25">
        <v>9</v>
      </c>
      <c r="B25">
        <v>9</v>
      </c>
      <c r="C25" t="s">
        <v>52</v>
      </c>
      <c r="D25" t="s">
        <v>164</v>
      </c>
      <c r="E25" t="s">
        <v>11</v>
      </c>
      <c r="F25" t="s">
        <v>53</v>
      </c>
      <c r="G25">
        <f t="shared" si="2"/>
        <v>6</v>
      </c>
      <c r="H25">
        <f t="shared" si="0"/>
        <v>1</v>
      </c>
      <c r="I25" t="str">
        <f t="shared" si="1"/>
        <v>ка</v>
      </c>
      <c r="J25" s="4" t="s">
        <v>134</v>
      </c>
      <c r="K25">
        <v>4</v>
      </c>
    </row>
    <row r="26" spans="1:11" x14ac:dyDescent="0.2">
      <c r="A26">
        <v>6</v>
      </c>
      <c r="B26">
        <v>9</v>
      </c>
      <c r="C26" t="s">
        <v>54</v>
      </c>
      <c r="D26" t="s">
        <v>54</v>
      </c>
      <c r="E26" t="s">
        <v>14</v>
      </c>
      <c r="F26" t="s">
        <v>51</v>
      </c>
      <c r="G26">
        <f t="shared" si="2"/>
        <v>9</v>
      </c>
      <c r="H26">
        <f t="shared" si="0"/>
        <v>0</v>
      </c>
      <c r="I26" t="str">
        <f t="shared" si="1"/>
        <v>чек</v>
      </c>
      <c r="J26" s="4" t="s">
        <v>131</v>
      </c>
      <c r="K26">
        <v>4</v>
      </c>
    </row>
    <row r="27" spans="1:11" x14ac:dyDescent="0.2">
      <c r="A27">
        <v>8</v>
      </c>
      <c r="B27">
        <v>8</v>
      </c>
      <c r="C27" t="s">
        <v>55</v>
      </c>
      <c r="D27" t="s">
        <v>55</v>
      </c>
      <c r="E27" t="s">
        <v>21</v>
      </c>
      <c r="F27" t="s">
        <v>9</v>
      </c>
      <c r="G27">
        <f t="shared" si="2"/>
        <v>8</v>
      </c>
      <c r="H27">
        <f t="shared" si="0"/>
        <v>0</v>
      </c>
      <c r="I27" t="str">
        <f t="shared" si="1"/>
        <v>чок</v>
      </c>
      <c r="J27" s="4" t="s">
        <v>196</v>
      </c>
      <c r="K27">
        <v>827</v>
      </c>
    </row>
    <row r="28" spans="1:11" x14ac:dyDescent="0.2">
      <c r="A28">
        <v>8</v>
      </c>
      <c r="B28">
        <v>8</v>
      </c>
      <c r="C28" t="s">
        <v>56</v>
      </c>
      <c r="D28" t="s">
        <v>165</v>
      </c>
      <c r="E28" t="s">
        <v>21</v>
      </c>
      <c r="F28" t="s">
        <v>57</v>
      </c>
      <c r="G28">
        <f t="shared" si="2"/>
        <v>8</v>
      </c>
      <c r="H28">
        <f t="shared" si="0"/>
        <v>0</v>
      </c>
      <c r="I28" t="str">
        <f t="shared" si="1"/>
        <v>ице</v>
      </c>
    </row>
    <row r="29" spans="1:11" x14ac:dyDescent="0.2">
      <c r="A29">
        <v>8</v>
      </c>
      <c r="B29">
        <v>8</v>
      </c>
      <c r="C29" t="s">
        <v>58</v>
      </c>
      <c r="D29" t="s">
        <v>155</v>
      </c>
      <c r="E29" t="s">
        <v>23</v>
      </c>
      <c r="F29" t="s">
        <v>15</v>
      </c>
      <c r="G29">
        <f t="shared" si="2"/>
        <v>6</v>
      </c>
      <c r="H29">
        <f t="shared" si="0"/>
        <v>1</v>
      </c>
      <c r="I29" t="str">
        <f t="shared" si="1"/>
        <v>ок</v>
      </c>
    </row>
    <row r="30" spans="1:11" x14ac:dyDescent="0.2">
      <c r="A30">
        <v>8</v>
      </c>
      <c r="B30">
        <v>8</v>
      </c>
      <c r="C30" t="s">
        <v>59</v>
      </c>
      <c r="D30" t="s">
        <v>16</v>
      </c>
      <c r="E30" t="s">
        <v>11</v>
      </c>
      <c r="F30" t="s">
        <v>17</v>
      </c>
      <c r="G30">
        <f t="shared" si="2"/>
        <v>5</v>
      </c>
      <c r="H30">
        <f t="shared" si="0"/>
        <v>1</v>
      </c>
      <c r="I30" t="str">
        <f t="shared" si="1"/>
        <v>ик</v>
      </c>
    </row>
    <row r="31" spans="1:11" x14ac:dyDescent="0.2">
      <c r="A31">
        <v>8</v>
      </c>
      <c r="B31">
        <v>8</v>
      </c>
      <c r="C31" t="s">
        <v>60</v>
      </c>
      <c r="D31" t="s">
        <v>80</v>
      </c>
      <c r="E31" t="s">
        <v>11</v>
      </c>
      <c r="F31" t="s">
        <v>61</v>
      </c>
      <c r="G31">
        <f t="shared" si="2"/>
        <v>8</v>
      </c>
      <c r="H31">
        <f t="shared" si="0"/>
        <v>0</v>
      </c>
      <c r="I31" t="str">
        <f t="shared" si="1"/>
        <v>чок</v>
      </c>
    </row>
    <row r="32" spans="1:11" x14ac:dyDescent="0.2">
      <c r="A32">
        <v>6</v>
      </c>
      <c r="B32">
        <v>7</v>
      </c>
      <c r="C32" t="s">
        <v>62</v>
      </c>
      <c r="D32" t="s">
        <v>20</v>
      </c>
      <c r="E32" t="s">
        <v>21</v>
      </c>
      <c r="F32" t="s">
        <v>6</v>
      </c>
      <c r="G32">
        <f t="shared" si="2"/>
        <v>8</v>
      </c>
      <c r="H32">
        <f t="shared" si="0"/>
        <v>0</v>
      </c>
      <c r="I32" t="str">
        <f t="shared" si="1"/>
        <v>чек</v>
      </c>
    </row>
    <row r="33" spans="1:9" x14ac:dyDescent="0.2">
      <c r="A33">
        <v>7</v>
      </c>
      <c r="B33">
        <v>7</v>
      </c>
      <c r="C33" t="s">
        <v>63</v>
      </c>
      <c r="D33" t="s">
        <v>166</v>
      </c>
      <c r="E33" t="s">
        <v>21</v>
      </c>
      <c r="F33" t="s">
        <v>64</v>
      </c>
      <c r="G33">
        <f t="shared" si="2"/>
        <v>6</v>
      </c>
      <c r="H33">
        <f t="shared" si="0"/>
        <v>1</v>
      </c>
      <c r="I33" t="str">
        <f t="shared" si="1"/>
        <v>ко</v>
      </c>
    </row>
    <row r="34" spans="1:9" x14ac:dyDescent="0.2">
      <c r="A34">
        <v>7</v>
      </c>
      <c r="B34">
        <v>7</v>
      </c>
      <c r="C34" t="s">
        <v>65</v>
      </c>
      <c r="D34" t="s">
        <v>165</v>
      </c>
      <c r="E34" t="s">
        <v>21</v>
      </c>
      <c r="F34" t="s">
        <v>57</v>
      </c>
      <c r="G34">
        <f t="shared" si="2"/>
        <v>8</v>
      </c>
      <c r="H34">
        <f t="shared" si="0"/>
        <v>0</v>
      </c>
      <c r="I34" t="str">
        <f t="shared" si="1"/>
        <v>ице</v>
      </c>
    </row>
    <row r="35" spans="1:9" x14ac:dyDescent="0.2">
      <c r="A35">
        <v>7</v>
      </c>
      <c r="B35">
        <v>7</v>
      </c>
      <c r="C35" t="s">
        <v>66</v>
      </c>
      <c r="D35" t="s">
        <v>167</v>
      </c>
      <c r="E35" t="s">
        <v>50</v>
      </c>
      <c r="F35" t="s">
        <v>19</v>
      </c>
      <c r="G35">
        <f t="shared" si="2"/>
        <v>7</v>
      </c>
      <c r="H35">
        <f t="shared" si="0"/>
        <v>1</v>
      </c>
      <c r="I35" t="str">
        <f t="shared" si="1"/>
        <v>ка</v>
      </c>
    </row>
    <row r="36" spans="1:9" x14ac:dyDescent="0.2">
      <c r="A36">
        <v>7</v>
      </c>
      <c r="B36">
        <v>7</v>
      </c>
      <c r="C36" t="s">
        <v>67</v>
      </c>
      <c r="D36" t="s">
        <v>154</v>
      </c>
      <c r="E36" t="s">
        <v>8</v>
      </c>
      <c r="F36" t="s">
        <v>19</v>
      </c>
      <c r="G36">
        <f t="shared" si="2"/>
        <v>7</v>
      </c>
      <c r="H36">
        <f t="shared" si="0"/>
        <v>1</v>
      </c>
      <c r="I36" t="str">
        <f t="shared" si="1"/>
        <v>ка</v>
      </c>
    </row>
    <row r="37" spans="1:9" x14ac:dyDescent="0.2">
      <c r="A37">
        <v>7</v>
      </c>
      <c r="B37">
        <v>7</v>
      </c>
      <c r="C37" t="s">
        <v>68</v>
      </c>
      <c r="D37" t="s">
        <v>168</v>
      </c>
      <c r="E37" t="s">
        <v>11</v>
      </c>
      <c r="F37" t="s">
        <v>57</v>
      </c>
      <c r="G37">
        <f t="shared" si="2"/>
        <v>8</v>
      </c>
      <c r="H37">
        <f t="shared" si="0"/>
        <v>0</v>
      </c>
      <c r="I37" t="str">
        <f t="shared" si="1"/>
        <v>ице</v>
      </c>
    </row>
    <row r="38" spans="1:9" x14ac:dyDescent="0.2">
      <c r="A38">
        <v>6</v>
      </c>
      <c r="B38">
        <v>6</v>
      </c>
      <c r="C38" t="s">
        <v>69</v>
      </c>
      <c r="D38" t="s">
        <v>169</v>
      </c>
      <c r="E38" t="s">
        <v>21</v>
      </c>
      <c r="F38" t="s">
        <v>70</v>
      </c>
      <c r="G38">
        <f t="shared" si="2"/>
        <v>7</v>
      </c>
      <c r="H38">
        <f t="shared" si="0"/>
        <v>1</v>
      </c>
      <c r="I38" t="str">
        <f t="shared" si="1"/>
        <v>ка</v>
      </c>
    </row>
    <row r="39" spans="1:9" x14ac:dyDescent="0.2">
      <c r="A39">
        <v>6</v>
      </c>
      <c r="B39">
        <v>6</v>
      </c>
      <c r="C39" t="s">
        <v>71</v>
      </c>
      <c r="D39" t="s">
        <v>35</v>
      </c>
      <c r="E39" t="s">
        <v>21</v>
      </c>
      <c r="F39" t="s">
        <v>36</v>
      </c>
      <c r="G39">
        <f t="shared" si="2"/>
        <v>8</v>
      </c>
      <c r="H39">
        <f t="shared" si="0"/>
        <v>0</v>
      </c>
      <c r="I39" t="str">
        <f t="shared" si="1"/>
        <v>чек</v>
      </c>
    </row>
    <row r="40" spans="1:9" x14ac:dyDescent="0.2">
      <c r="A40">
        <v>6</v>
      </c>
      <c r="B40">
        <v>6</v>
      </c>
      <c r="C40" t="s">
        <v>72</v>
      </c>
      <c r="D40" t="s">
        <v>35</v>
      </c>
      <c r="E40" t="s">
        <v>21</v>
      </c>
      <c r="F40" t="s">
        <v>36</v>
      </c>
      <c r="G40">
        <f t="shared" si="2"/>
        <v>8</v>
      </c>
      <c r="H40">
        <f t="shared" si="0"/>
        <v>0</v>
      </c>
      <c r="I40" t="str">
        <f t="shared" si="1"/>
        <v>чек</v>
      </c>
    </row>
    <row r="41" spans="1:9" x14ac:dyDescent="0.2">
      <c r="A41">
        <v>6</v>
      </c>
      <c r="B41">
        <v>6</v>
      </c>
      <c r="C41" t="s">
        <v>73</v>
      </c>
      <c r="D41" t="s">
        <v>159</v>
      </c>
      <c r="E41" t="s">
        <v>21</v>
      </c>
      <c r="F41" t="s">
        <v>34</v>
      </c>
      <c r="G41">
        <f t="shared" si="2"/>
        <v>5</v>
      </c>
      <c r="H41">
        <f t="shared" si="0"/>
        <v>1</v>
      </c>
      <c r="I41" t="str">
        <f t="shared" si="1"/>
        <v>ка</v>
      </c>
    </row>
    <row r="42" spans="1:9" x14ac:dyDescent="0.2">
      <c r="A42">
        <v>6</v>
      </c>
      <c r="B42">
        <v>6</v>
      </c>
      <c r="C42" t="s">
        <v>74</v>
      </c>
      <c r="D42" t="s">
        <v>99</v>
      </c>
      <c r="E42" t="s">
        <v>75</v>
      </c>
      <c r="F42" t="s">
        <v>6</v>
      </c>
      <c r="G42">
        <f t="shared" si="2"/>
        <v>8</v>
      </c>
      <c r="H42">
        <f t="shared" si="0"/>
        <v>0</v>
      </c>
      <c r="I42" t="str">
        <f t="shared" si="1"/>
        <v>чек</v>
      </c>
    </row>
    <row r="43" spans="1:9" x14ac:dyDescent="0.2">
      <c r="A43">
        <v>1</v>
      </c>
      <c r="B43">
        <v>6</v>
      </c>
      <c r="C43" t="s">
        <v>76</v>
      </c>
      <c r="D43" t="s">
        <v>76</v>
      </c>
      <c r="E43" t="s">
        <v>41</v>
      </c>
      <c r="F43" t="s">
        <v>17</v>
      </c>
      <c r="G43">
        <f t="shared" si="2"/>
        <v>5</v>
      </c>
      <c r="H43">
        <f t="shared" si="0"/>
        <v>1</v>
      </c>
      <c r="I43" t="str">
        <f t="shared" si="1"/>
        <v>ик</v>
      </c>
    </row>
    <row r="44" spans="1:9" x14ac:dyDescent="0.2">
      <c r="A44">
        <v>6</v>
      </c>
      <c r="B44">
        <v>6</v>
      </c>
      <c r="C44" t="s">
        <v>77</v>
      </c>
      <c r="D44" t="s">
        <v>154</v>
      </c>
      <c r="E44" t="s">
        <v>8</v>
      </c>
      <c r="F44" t="s">
        <v>19</v>
      </c>
      <c r="G44">
        <f t="shared" si="2"/>
        <v>7</v>
      </c>
      <c r="H44">
        <f t="shared" si="0"/>
        <v>1</v>
      </c>
      <c r="I44" t="str">
        <f t="shared" si="1"/>
        <v>ка</v>
      </c>
    </row>
    <row r="45" spans="1:9" x14ac:dyDescent="0.2">
      <c r="A45">
        <v>6</v>
      </c>
      <c r="B45">
        <v>6</v>
      </c>
      <c r="C45" t="s">
        <v>78</v>
      </c>
      <c r="D45" t="s">
        <v>170</v>
      </c>
      <c r="E45" t="s">
        <v>11</v>
      </c>
      <c r="F45" t="s">
        <v>79</v>
      </c>
      <c r="G45">
        <f t="shared" si="2"/>
        <v>5</v>
      </c>
      <c r="H45">
        <f t="shared" si="0"/>
        <v>1</v>
      </c>
      <c r="I45" t="str">
        <f t="shared" si="1"/>
        <v>ка</v>
      </c>
    </row>
    <row r="46" spans="1:9" x14ac:dyDescent="0.2">
      <c r="A46">
        <v>6</v>
      </c>
      <c r="B46">
        <v>6</v>
      </c>
      <c r="C46" t="s">
        <v>80</v>
      </c>
      <c r="D46" t="s">
        <v>80</v>
      </c>
      <c r="E46" t="s">
        <v>11</v>
      </c>
      <c r="F46" t="s">
        <v>61</v>
      </c>
      <c r="G46">
        <f t="shared" si="2"/>
        <v>8</v>
      </c>
      <c r="H46">
        <f t="shared" si="0"/>
        <v>0</v>
      </c>
      <c r="I46" t="str">
        <f t="shared" si="1"/>
        <v>чок</v>
      </c>
    </row>
    <row r="47" spans="1:9" x14ac:dyDescent="0.2">
      <c r="A47">
        <v>4</v>
      </c>
      <c r="B47">
        <v>6</v>
      </c>
      <c r="C47" t="s">
        <v>81</v>
      </c>
      <c r="D47" t="s">
        <v>16</v>
      </c>
      <c r="E47" t="s">
        <v>11</v>
      </c>
      <c r="F47" t="s">
        <v>17</v>
      </c>
      <c r="G47">
        <f t="shared" si="2"/>
        <v>5</v>
      </c>
      <c r="H47">
        <f t="shared" si="0"/>
        <v>1</v>
      </c>
      <c r="I47" t="str">
        <f t="shared" si="1"/>
        <v>ик</v>
      </c>
    </row>
    <row r="48" spans="1:9" x14ac:dyDescent="0.2">
      <c r="A48">
        <v>4</v>
      </c>
      <c r="B48">
        <v>6</v>
      </c>
      <c r="C48" t="s">
        <v>82</v>
      </c>
      <c r="D48" t="s">
        <v>171</v>
      </c>
      <c r="E48" t="s">
        <v>43</v>
      </c>
      <c r="F48" t="s">
        <v>15</v>
      </c>
      <c r="G48">
        <f t="shared" si="2"/>
        <v>6</v>
      </c>
      <c r="H48">
        <f t="shared" si="0"/>
        <v>1</v>
      </c>
      <c r="I48" t="str">
        <f t="shared" si="1"/>
        <v>ок</v>
      </c>
    </row>
    <row r="49" spans="1:9" x14ac:dyDescent="0.2">
      <c r="A49">
        <v>5</v>
      </c>
      <c r="B49">
        <v>6</v>
      </c>
      <c r="C49" t="s">
        <v>83</v>
      </c>
      <c r="D49" t="s">
        <v>153</v>
      </c>
      <c r="E49" t="s">
        <v>14</v>
      </c>
      <c r="F49" t="s">
        <v>15</v>
      </c>
      <c r="G49">
        <f t="shared" si="2"/>
        <v>6</v>
      </c>
      <c r="H49">
        <f t="shared" si="0"/>
        <v>1</v>
      </c>
      <c r="I49" t="str">
        <f t="shared" si="1"/>
        <v>ок</v>
      </c>
    </row>
    <row r="50" spans="1:9" x14ac:dyDescent="0.2">
      <c r="A50">
        <v>5</v>
      </c>
      <c r="B50">
        <v>5</v>
      </c>
      <c r="C50" t="s">
        <v>84</v>
      </c>
      <c r="D50" t="s">
        <v>159</v>
      </c>
      <c r="E50" t="s">
        <v>21</v>
      </c>
      <c r="F50" t="s">
        <v>34</v>
      </c>
      <c r="G50">
        <f t="shared" si="2"/>
        <v>5</v>
      </c>
      <c r="H50">
        <f t="shared" si="0"/>
        <v>1</v>
      </c>
      <c r="I50" t="str">
        <f t="shared" si="1"/>
        <v>ка</v>
      </c>
    </row>
    <row r="51" spans="1:9" x14ac:dyDescent="0.2">
      <c r="A51">
        <v>5</v>
      </c>
      <c r="B51">
        <v>5</v>
      </c>
      <c r="C51" t="s">
        <v>85</v>
      </c>
      <c r="D51" t="s">
        <v>172</v>
      </c>
      <c r="E51" t="s">
        <v>21</v>
      </c>
      <c r="F51" t="s">
        <v>86</v>
      </c>
      <c r="G51">
        <f t="shared" si="2"/>
        <v>5</v>
      </c>
      <c r="H51">
        <f t="shared" si="0"/>
        <v>1</v>
      </c>
      <c r="I51" t="str">
        <f t="shared" si="1"/>
        <v>ка</v>
      </c>
    </row>
    <row r="52" spans="1:9" x14ac:dyDescent="0.2">
      <c r="A52">
        <v>2</v>
      </c>
      <c r="B52">
        <v>5</v>
      </c>
      <c r="C52" t="s">
        <v>87</v>
      </c>
      <c r="D52" t="s">
        <v>87</v>
      </c>
      <c r="E52" t="s">
        <v>21</v>
      </c>
      <c r="F52" t="s">
        <v>88</v>
      </c>
      <c r="G52">
        <f t="shared" si="2"/>
        <v>6</v>
      </c>
      <c r="H52">
        <f t="shared" si="0"/>
        <v>1</v>
      </c>
      <c r="I52" t="str">
        <f t="shared" si="1"/>
        <v>ик</v>
      </c>
    </row>
    <row r="53" spans="1:9" x14ac:dyDescent="0.2">
      <c r="A53">
        <v>5</v>
      </c>
      <c r="B53">
        <v>5</v>
      </c>
      <c r="C53" t="s">
        <v>89</v>
      </c>
      <c r="D53" t="s">
        <v>20</v>
      </c>
      <c r="E53" t="s">
        <v>21</v>
      </c>
      <c r="F53" t="s">
        <v>6</v>
      </c>
      <c r="G53">
        <f t="shared" si="2"/>
        <v>8</v>
      </c>
      <c r="H53">
        <f t="shared" si="0"/>
        <v>0</v>
      </c>
      <c r="I53" t="str">
        <f t="shared" si="1"/>
        <v>чек</v>
      </c>
    </row>
    <row r="54" spans="1:9" x14ac:dyDescent="0.2">
      <c r="A54">
        <v>4</v>
      </c>
      <c r="B54">
        <v>5</v>
      </c>
      <c r="C54" t="s">
        <v>90</v>
      </c>
      <c r="D54" t="s">
        <v>173</v>
      </c>
      <c r="E54" t="s">
        <v>21</v>
      </c>
      <c r="F54" t="s">
        <v>91</v>
      </c>
      <c r="G54">
        <f t="shared" si="2"/>
        <v>8</v>
      </c>
      <c r="H54">
        <f t="shared" si="0"/>
        <v>0</v>
      </c>
      <c r="I54" t="str">
        <f t="shared" si="1"/>
        <v>чка</v>
      </c>
    </row>
    <row r="55" spans="1:9" x14ac:dyDescent="0.2">
      <c r="A55">
        <v>4</v>
      </c>
      <c r="B55">
        <v>5</v>
      </c>
      <c r="C55" t="s">
        <v>92</v>
      </c>
      <c r="D55" t="s">
        <v>92</v>
      </c>
      <c r="E55" t="s">
        <v>23</v>
      </c>
      <c r="F55" t="s">
        <v>36</v>
      </c>
      <c r="G55">
        <f t="shared" si="2"/>
        <v>8</v>
      </c>
      <c r="H55">
        <f t="shared" si="0"/>
        <v>0</v>
      </c>
      <c r="I55" t="str">
        <f t="shared" si="1"/>
        <v>чек</v>
      </c>
    </row>
    <row r="56" spans="1:9" x14ac:dyDescent="0.2">
      <c r="A56">
        <v>5</v>
      </c>
      <c r="B56">
        <v>5</v>
      </c>
      <c r="C56" t="s">
        <v>93</v>
      </c>
      <c r="D56" t="s">
        <v>174</v>
      </c>
      <c r="E56" t="s">
        <v>23</v>
      </c>
      <c r="F56" t="s">
        <v>6</v>
      </c>
      <c r="G56">
        <f t="shared" si="2"/>
        <v>8</v>
      </c>
      <c r="H56">
        <f t="shared" si="0"/>
        <v>0</v>
      </c>
      <c r="I56" t="str">
        <f t="shared" si="1"/>
        <v>чек</v>
      </c>
    </row>
    <row r="57" spans="1:9" x14ac:dyDescent="0.2">
      <c r="A57">
        <v>3</v>
      </c>
      <c r="B57">
        <v>5</v>
      </c>
      <c r="C57" t="s">
        <v>94</v>
      </c>
      <c r="D57" t="s">
        <v>175</v>
      </c>
      <c r="E57" t="s">
        <v>75</v>
      </c>
      <c r="F57" t="s">
        <v>39</v>
      </c>
      <c r="G57">
        <f t="shared" si="2"/>
        <v>7</v>
      </c>
      <c r="H57">
        <f t="shared" si="0"/>
        <v>1</v>
      </c>
      <c r="I57" t="str">
        <f t="shared" si="1"/>
        <v>ка</v>
      </c>
    </row>
    <row r="58" spans="1:9" x14ac:dyDescent="0.2">
      <c r="A58">
        <v>4</v>
      </c>
      <c r="B58">
        <v>5</v>
      </c>
      <c r="C58" t="s">
        <v>95</v>
      </c>
      <c r="D58" t="s">
        <v>95</v>
      </c>
      <c r="E58" t="s">
        <v>75</v>
      </c>
      <c r="F58" t="s">
        <v>96</v>
      </c>
      <c r="G58">
        <f t="shared" si="2"/>
        <v>6</v>
      </c>
      <c r="H58">
        <f t="shared" si="0"/>
        <v>1</v>
      </c>
      <c r="I58" t="str">
        <f t="shared" si="1"/>
        <v>ек</v>
      </c>
    </row>
    <row r="59" spans="1:9" x14ac:dyDescent="0.2">
      <c r="A59">
        <v>5</v>
      </c>
      <c r="B59">
        <v>5</v>
      </c>
      <c r="C59" t="s">
        <v>97</v>
      </c>
      <c r="D59" t="s">
        <v>97</v>
      </c>
      <c r="E59" t="s">
        <v>75</v>
      </c>
      <c r="F59" t="s">
        <v>98</v>
      </c>
      <c r="G59">
        <f t="shared" si="2"/>
        <v>5</v>
      </c>
      <c r="H59">
        <f t="shared" si="0"/>
        <v>1</v>
      </c>
      <c r="I59" t="str">
        <f t="shared" si="1"/>
        <v>ик</v>
      </c>
    </row>
    <row r="60" spans="1:9" x14ac:dyDescent="0.2">
      <c r="A60">
        <v>4</v>
      </c>
      <c r="B60">
        <v>5</v>
      </c>
      <c r="C60" t="s">
        <v>99</v>
      </c>
      <c r="D60" t="s">
        <v>99</v>
      </c>
      <c r="E60" t="s">
        <v>75</v>
      </c>
      <c r="F60" t="s">
        <v>6</v>
      </c>
      <c r="G60">
        <f t="shared" si="2"/>
        <v>8</v>
      </c>
      <c r="H60">
        <f t="shared" si="0"/>
        <v>0</v>
      </c>
      <c r="I60" t="str">
        <f t="shared" si="1"/>
        <v>чек</v>
      </c>
    </row>
    <row r="61" spans="1:9" x14ac:dyDescent="0.2">
      <c r="A61">
        <v>4</v>
      </c>
      <c r="B61">
        <v>5</v>
      </c>
      <c r="C61" t="s">
        <v>100</v>
      </c>
      <c r="D61" t="s">
        <v>175</v>
      </c>
      <c r="E61" t="s">
        <v>75</v>
      </c>
      <c r="F61" t="s">
        <v>39</v>
      </c>
      <c r="G61">
        <f t="shared" si="2"/>
        <v>7</v>
      </c>
      <c r="H61">
        <f t="shared" si="0"/>
        <v>1</v>
      </c>
      <c r="I61" t="str">
        <f t="shared" si="1"/>
        <v>ка</v>
      </c>
    </row>
    <row r="62" spans="1:9" x14ac:dyDescent="0.2">
      <c r="A62">
        <v>2</v>
      </c>
      <c r="B62">
        <v>5</v>
      </c>
      <c r="C62" t="s">
        <v>101</v>
      </c>
      <c r="D62" t="s">
        <v>76</v>
      </c>
      <c r="E62" t="s">
        <v>41</v>
      </c>
      <c r="F62" t="s">
        <v>17</v>
      </c>
      <c r="G62">
        <f t="shared" si="2"/>
        <v>5</v>
      </c>
      <c r="H62">
        <f t="shared" si="0"/>
        <v>1</v>
      </c>
      <c r="I62" t="str">
        <f t="shared" si="1"/>
        <v>ик</v>
      </c>
    </row>
    <row r="63" spans="1:9" x14ac:dyDescent="0.2">
      <c r="A63">
        <v>5</v>
      </c>
      <c r="B63">
        <v>5</v>
      </c>
      <c r="C63" t="s">
        <v>102</v>
      </c>
      <c r="D63" t="s">
        <v>102</v>
      </c>
      <c r="E63" t="s">
        <v>8</v>
      </c>
      <c r="F63" t="s">
        <v>51</v>
      </c>
      <c r="G63">
        <f t="shared" si="2"/>
        <v>9</v>
      </c>
      <c r="H63">
        <f t="shared" si="0"/>
        <v>0</v>
      </c>
      <c r="I63" t="str">
        <f t="shared" si="1"/>
        <v>чек</v>
      </c>
    </row>
    <row r="64" spans="1:9" x14ac:dyDescent="0.2">
      <c r="A64">
        <v>5</v>
      </c>
      <c r="B64">
        <v>5</v>
      </c>
      <c r="C64" t="s">
        <v>103</v>
      </c>
      <c r="D64" t="s">
        <v>158</v>
      </c>
      <c r="E64" t="s">
        <v>11</v>
      </c>
      <c r="F64" t="s">
        <v>15</v>
      </c>
      <c r="G64">
        <f t="shared" si="2"/>
        <v>6</v>
      </c>
      <c r="H64">
        <f t="shared" si="0"/>
        <v>1</v>
      </c>
      <c r="I64" t="str">
        <f t="shared" si="1"/>
        <v>ок</v>
      </c>
    </row>
    <row r="65" spans="1:9" x14ac:dyDescent="0.2">
      <c r="A65">
        <v>4</v>
      </c>
      <c r="B65">
        <v>5</v>
      </c>
      <c r="C65" t="s">
        <v>104</v>
      </c>
      <c r="D65" t="s">
        <v>16</v>
      </c>
      <c r="E65" t="s">
        <v>11</v>
      </c>
      <c r="F65" t="s">
        <v>17</v>
      </c>
      <c r="G65">
        <f t="shared" si="2"/>
        <v>5</v>
      </c>
      <c r="H65">
        <f t="shared" si="0"/>
        <v>1</v>
      </c>
      <c r="I65" t="str">
        <f t="shared" si="1"/>
        <v>ик</v>
      </c>
    </row>
    <row r="66" spans="1:9" x14ac:dyDescent="0.2">
      <c r="A66">
        <v>4</v>
      </c>
      <c r="B66">
        <v>5</v>
      </c>
      <c r="C66" t="s">
        <v>105</v>
      </c>
      <c r="D66" t="s">
        <v>176</v>
      </c>
      <c r="E66" t="s">
        <v>11</v>
      </c>
      <c r="F66" t="s">
        <v>106</v>
      </c>
      <c r="G66">
        <f t="shared" si="2"/>
        <v>6</v>
      </c>
      <c r="H66">
        <f t="shared" si="0"/>
        <v>1</v>
      </c>
      <c r="I66" t="str">
        <f t="shared" si="1"/>
        <v>ка</v>
      </c>
    </row>
    <row r="67" spans="1:9" x14ac:dyDescent="0.2">
      <c r="A67">
        <v>5</v>
      </c>
      <c r="B67">
        <v>5</v>
      </c>
      <c r="C67" t="s">
        <v>107</v>
      </c>
      <c r="D67" t="s">
        <v>107</v>
      </c>
      <c r="E67" t="s">
        <v>43</v>
      </c>
      <c r="F67" t="s">
        <v>96</v>
      </c>
      <c r="G67">
        <f t="shared" si="2"/>
        <v>6</v>
      </c>
      <c r="H67">
        <f t="shared" ref="H67:H97" si="3">IF(G67&lt;8, 1, 0)</f>
        <v>1</v>
      </c>
      <c r="I67" t="str">
        <f t="shared" ref="I67:I97" si="4">IF(H67&gt;0, RIGHT(F67,2), RIGHT(F67,3))</f>
        <v>ек</v>
      </c>
    </row>
    <row r="68" spans="1:9" x14ac:dyDescent="0.2">
      <c r="A68">
        <v>5</v>
      </c>
      <c r="B68">
        <v>5</v>
      </c>
      <c r="C68" t="s">
        <v>108</v>
      </c>
      <c r="D68" t="s">
        <v>177</v>
      </c>
      <c r="E68" t="s">
        <v>14</v>
      </c>
      <c r="F68" t="s">
        <v>19</v>
      </c>
      <c r="G68">
        <f t="shared" ref="G68:G97" si="5">LEN(F68)</f>
        <v>7</v>
      </c>
      <c r="H68">
        <f t="shared" si="3"/>
        <v>1</v>
      </c>
      <c r="I68" t="str">
        <f t="shared" si="4"/>
        <v>ка</v>
      </c>
    </row>
    <row r="69" spans="1:9" x14ac:dyDescent="0.2">
      <c r="A69">
        <v>4</v>
      </c>
      <c r="B69">
        <v>5</v>
      </c>
      <c r="C69" t="s">
        <v>109</v>
      </c>
      <c r="D69" t="s">
        <v>178</v>
      </c>
      <c r="E69" t="s">
        <v>14</v>
      </c>
      <c r="F69" t="s">
        <v>110</v>
      </c>
      <c r="G69">
        <f t="shared" si="5"/>
        <v>7</v>
      </c>
      <c r="H69">
        <f t="shared" si="3"/>
        <v>1</v>
      </c>
      <c r="I69" t="str">
        <f t="shared" si="4"/>
        <v>ка</v>
      </c>
    </row>
    <row r="70" spans="1:9" x14ac:dyDescent="0.2">
      <c r="A70">
        <v>4</v>
      </c>
      <c r="B70">
        <v>4</v>
      </c>
      <c r="C70" t="s">
        <v>111</v>
      </c>
      <c r="D70" t="s">
        <v>4</v>
      </c>
      <c r="E70" t="s">
        <v>5</v>
      </c>
      <c r="F70" t="s">
        <v>6</v>
      </c>
      <c r="G70">
        <f t="shared" si="5"/>
        <v>8</v>
      </c>
      <c r="H70">
        <f t="shared" si="3"/>
        <v>0</v>
      </c>
      <c r="I70" t="str">
        <f t="shared" si="4"/>
        <v>чек</v>
      </c>
    </row>
    <row r="71" spans="1:9" x14ac:dyDescent="0.2">
      <c r="A71">
        <v>2</v>
      </c>
      <c r="B71">
        <v>4</v>
      </c>
      <c r="C71" t="s">
        <v>112</v>
      </c>
      <c r="D71" t="s">
        <v>4</v>
      </c>
      <c r="E71" t="s">
        <v>5</v>
      </c>
      <c r="F71" t="s">
        <v>6</v>
      </c>
      <c r="G71">
        <f t="shared" si="5"/>
        <v>8</v>
      </c>
      <c r="H71">
        <f t="shared" si="3"/>
        <v>0</v>
      </c>
      <c r="I71" t="str">
        <f t="shared" si="4"/>
        <v>чек</v>
      </c>
    </row>
    <row r="72" spans="1:9" x14ac:dyDescent="0.2">
      <c r="A72">
        <v>4</v>
      </c>
      <c r="B72">
        <v>4</v>
      </c>
      <c r="C72" t="s">
        <v>113</v>
      </c>
      <c r="D72" t="s">
        <v>179</v>
      </c>
      <c r="E72" t="s">
        <v>21</v>
      </c>
      <c r="F72" t="s">
        <v>39</v>
      </c>
      <c r="G72">
        <f t="shared" si="5"/>
        <v>7</v>
      </c>
      <c r="H72">
        <f t="shared" si="3"/>
        <v>1</v>
      </c>
      <c r="I72" t="str">
        <f t="shared" si="4"/>
        <v>ка</v>
      </c>
    </row>
    <row r="73" spans="1:9" x14ac:dyDescent="0.2">
      <c r="A73">
        <v>3</v>
      </c>
      <c r="B73">
        <v>4</v>
      </c>
      <c r="C73" t="s">
        <v>114</v>
      </c>
      <c r="D73" t="s">
        <v>114</v>
      </c>
      <c r="E73" t="s">
        <v>21</v>
      </c>
      <c r="F73" t="s">
        <v>115</v>
      </c>
      <c r="G73">
        <f t="shared" si="5"/>
        <v>7</v>
      </c>
      <c r="H73">
        <f t="shared" si="3"/>
        <v>1</v>
      </c>
      <c r="I73" t="str">
        <f t="shared" si="4"/>
        <v>ок</v>
      </c>
    </row>
    <row r="74" spans="1:9" x14ac:dyDescent="0.2">
      <c r="A74">
        <v>4</v>
      </c>
      <c r="B74">
        <v>4</v>
      </c>
      <c r="C74" t="s">
        <v>116</v>
      </c>
      <c r="D74" t="s">
        <v>24</v>
      </c>
      <c r="E74" t="s">
        <v>21</v>
      </c>
      <c r="F74" t="s">
        <v>17</v>
      </c>
      <c r="G74">
        <f t="shared" si="5"/>
        <v>5</v>
      </c>
      <c r="H74">
        <f t="shared" si="3"/>
        <v>1</v>
      </c>
      <c r="I74" t="str">
        <f t="shared" si="4"/>
        <v>ик</v>
      </c>
    </row>
    <row r="75" spans="1:9" x14ac:dyDescent="0.2">
      <c r="A75">
        <v>4</v>
      </c>
      <c r="B75">
        <v>4</v>
      </c>
      <c r="C75" t="s">
        <v>117</v>
      </c>
      <c r="D75" t="s">
        <v>159</v>
      </c>
      <c r="E75" t="s">
        <v>21</v>
      </c>
      <c r="F75" t="s">
        <v>34</v>
      </c>
      <c r="G75">
        <f t="shared" si="5"/>
        <v>5</v>
      </c>
      <c r="H75">
        <f t="shared" si="3"/>
        <v>1</v>
      </c>
      <c r="I75" t="str">
        <f t="shared" si="4"/>
        <v>ка</v>
      </c>
    </row>
    <row r="76" spans="1:9" x14ac:dyDescent="0.2">
      <c r="A76">
        <v>4</v>
      </c>
      <c r="B76">
        <v>4</v>
      </c>
      <c r="C76" t="s">
        <v>118</v>
      </c>
      <c r="D76" t="s">
        <v>20</v>
      </c>
      <c r="E76" t="s">
        <v>21</v>
      </c>
      <c r="F76" t="s">
        <v>6</v>
      </c>
      <c r="G76">
        <f t="shared" si="5"/>
        <v>8</v>
      </c>
      <c r="H76">
        <f t="shared" si="3"/>
        <v>0</v>
      </c>
      <c r="I76" t="str">
        <f t="shared" si="4"/>
        <v>чек</v>
      </c>
    </row>
    <row r="77" spans="1:9" x14ac:dyDescent="0.2">
      <c r="A77">
        <v>4</v>
      </c>
      <c r="B77">
        <v>4</v>
      </c>
      <c r="C77" t="s">
        <v>119</v>
      </c>
      <c r="D77" t="s">
        <v>180</v>
      </c>
      <c r="E77" t="s">
        <v>23</v>
      </c>
      <c r="F77" t="s">
        <v>57</v>
      </c>
      <c r="G77">
        <f t="shared" si="5"/>
        <v>8</v>
      </c>
      <c r="H77">
        <f t="shared" si="3"/>
        <v>0</v>
      </c>
      <c r="I77" t="str">
        <f t="shared" si="4"/>
        <v>ице</v>
      </c>
    </row>
    <row r="78" spans="1:9" x14ac:dyDescent="0.2">
      <c r="A78">
        <v>4</v>
      </c>
      <c r="B78">
        <v>4</v>
      </c>
      <c r="C78" t="s">
        <v>120</v>
      </c>
      <c r="D78" t="s">
        <v>120</v>
      </c>
      <c r="E78" t="s">
        <v>75</v>
      </c>
      <c r="F78" t="s">
        <v>17</v>
      </c>
      <c r="G78">
        <f t="shared" si="5"/>
        <v>5</v>
      </c>
      <c r="H78">
        <f t="shared" si="3"/>
        <v>1</v>
      </c>
      <c r="I78" t="str">
        <f t="shared" si="4"/>
        <v>ик</v>
      </c>
    </row>
    <row r="79" spans="1:9" x14ac:dyDescent="0.2">
      <c r="A79">
        <v>4</v>
      </c>
      <c r="B79">
        <v>4</v>
      </c>
      <c r="C79" t="s">
        <v>121</v>
      </c>
      <c r="D79" t="s">
        <v>181</v>
      </c>
      <c r="E79" t="s">
        <v>38</v>
      </c>
      <c r="F79" t="s">
        <v>122</v>
      </c>
      <c r="G79">
        <f t="shared" si="5"/>
        <v>6</v>
      </c>
      <c r="H79">
        <f t="shared" si="3"/>
        <v>1</v>
      </c>
      <c r="I79" t="str">
        <f t="shared" si="4"/>
        <v>ка</v>
      </c>
    </row>
    <row r="80" spans="1:9" x14ac:dyDescent="0.2">
      <c r="A80">
        <v>4</v>
      </c>
      <c r="B80">
        <v>4</v>
      </c>
      <c r="C80" t="s">
        <v>123</v>
      </c>
      <c r="D80" t="s">
        <v>123</v>
      </c>
      <c r="E80" t="s">
        <v>41</v>
      </c>
      <c r="F80" t="s">
        <v>36</v>
      </c>
      <c r="G80">
        <f t="shared" si="5"/>
        <v>8</v>
      </c>
      <c r="H80">
        <f t="shared" si="3"/>
        <v>0</v>
      </c>
      <c r="I80" t="str">
        <f t="shared" si="4"/>
        <v>чек</v>
      </c>
    </row>
    <row r="81" spans="1:9" x14ac:dyDescent="0.2">
      <c r="A81">
        <v>3</v>
      </c>
      <c r="B81">
        <v>4</v>
      </c>
      <c r="C81" t="s">
        <v>124</v>
      </c>
      <c r="D81" t="s">
        <v>182</v>
      </c>
      <c r="E81" t="s">
        <v>41</v>
      </c>
      <c r="F81" t="s">
        <v>125</v>
      </c>
      <c r="G81">
        <f t="shared" si="5"/>
        <v>5</v>
      </c>
      <c r="H81">
        <f t="shared" si="3"/>
        <v>1</v>
      </c>
      <c r="I81" t="str">
        <f t="shared" si="4"/>
        <v>ик</v>
      </c>
    </row>
    <row r="82" spans="1:9" x14ac:dyDescent="0.2">
      <c r="A82">
        <v>4</v>
      </c>
      <c r="B82">
        <v>4</v>
      </c>
      <c r="C82" t="s">
        <v>126</v>
      </c>
      <c r="D82" t="s">
        <v>183</v>
      </c>
      <c r="E82" t="s">
        <v>41</v>
      </c>
      <c r="F82" t="s">
        <v>127</v>
      </c>
      <c r="G82">
        <f t="shared" si="5"/>
        <v>8</v>
      </c>
      <c r="H82">
        <f t="shared" si="3"/>
        <v>0</v>
      </c>
      <c r="I82" t="str">
        <f t="shared" si="4"/>
        <v>чка</v>
      </c>
    </row>
    <row r="83" spans="1:9" x14ac:dyDescent="0.2">
      <c r="A83">
        <v>3</v>
      </c>
      <c r="B83">
        <v>4</v>
      </c>
      <c r="C83" t="s">
        <v>128</v>
      </c>
      <c r="D83" t="s">
        <v>184</v>
      </c>
      <c r="E83" t="s">
        <v>129</v>
      </c>
      <c r="F83" t="s">
        <v>53</v>
      </c>
      <c r="G83">
        <f t="shared" si="5"/>
        <v>6</v>
      </c>
      <c r="H83">
        <f t="shared" si="3"/>
        <v>1</v>
      </c>
      <c r="I83" t="str">
        <f t="shared" si="4"/>
        <v>ка</v>
      </c>
    </row>
    <row r="84" spans="1:9" x14ac:dyDescent="0.2">
      <c r="A84">
        <v>3</v>
      </c>
      <c r="B84">
        <v>4</v>
      </c>
      <c r="C84" t="s">
        <v>130</v>
      </c>
      <c r="D84" t="s">
        <v>185</v>
      </c>
      <c r="E84" t="s">
        <v>131</v>
      </c>
      <c r="F84" t="s">
        <v>57</v>
      </c>
      <c r="G84">
        <f t="shared" si="5"/>
        <v>8</v>
      </c>
      <c r="H84">
        <f t="shared" si="3"/>
        <v>0</v>
      </c>
      <c r="I84" t="str">
        <f t="shared" si="4"/>
        <v>ице</v>
      </c>
    </row>
    <row r="85" spans="1:9" x14ac:dyDescent="0.2">
      <c r="A85">
        <v>4</v>
      </c>
      <c r="B85">
        <v>4</v>
      </c>
      <c r="C85" t="s">
        <v>132</v>
      </c>
      <c r="D85" t="s">
        <v>186</v>
      </c>
      <c r="E85" t="s">
        <v>50</v>
      </c>
      <c r="F85" t="s">
        <v>70</v>
      </c>
      <c r="G85">
        <f t="shared" si="5"/>
        <v>7</v>
      </c>
      <c r="H85">
        <f t="shared" si="3"/>
        <v>1</v>
      </c>
      <c r="I85" t="str">
        <f t="shared" si="4"/>
        <v>ка</v>
      </c>
    </row>
    <row r="86" spans="1:9" x14ac:dyDescent="0.2">
      <c r="A86">
        <v>4</v>
      </c>
      <c r="B86">
        <v>4</v>
      </c>
      <c r="C86" t="s">
        <v>133</v>
      </c>
      <c r="D86" t="s">
        <v>187</v>
      </c>
      <c r="E86" t="s">
        <v>134</v>
      </c>
      <c r="F86" t="s">
        <v>15</v>
      </c>
      <c r="G86">
        <f t="shared" si="5"/>
        <v>6</v>
      </c>
      <c r="H86">
        <f t="shared" si="3"/>
        <v>1</v>
      </c>
      <c r="I86" t="str">
        <f t="shared" si="4"/>
        <v>ок</v>
      </c>
    </row>
    <row r="87" spans="1:9" x14ac:dyDescent="0.2">
      <c r="A87">
        <v>4</v>
      </c>
      <c r="B87">
        <v>4</v>
      </c>
      <c r="C87" t="s">
        <v>135</v>
      </c>
      <c r="D87" t="s">
        <v>188</v>
      </c>
      <c r="E87" t="s">
        <v>8</v>
      </c>
      <c r="F87" t="s">
        <v>136</v>
      </c>
      <c r="G87">
        <f t="shared" si="5"/>
        <v>7</v>
      </c>
      <c r="H87">
        <f t="shared" si="3"/>
        <v>1</v>
      </c>
      <c r="I87" t="str">
        <f t="shared" si="4"/>
        <v>ик</v>
      </c>
    </row>
    <row r="88" spans="1:9" x14ac:dyDescent="0.2">
      <c r="A88">
        <v>4</v>
      </c>
      <c r="B88">
        <v>4</v>
      </c>
      <c r="C88" t="s">
        <v>137</v>
      </c>
      <c r="D88" t="s">
        <v>7</v>
      </c>
      <c r="E88" t="s">
        <v>8</v>
      </c>
      <c r="F88" t="s">
        <v>9</v>
      </c>
      <c r="G88">
        <f t="shared" si="5"/>
        <v>8</v>
      </c>
      <c r="H88">
        <f t="shared" si="3"/>
        <v>0</v>
      </c>
      <c r="I88" t="str">
        <f t="shared" si="4"/>
        <v>чок</v>
      </c>
    </row>
    <row r="89" spans="1:9" x14ac:dyDescent="0.2">
      <c r="A89">
        <v>4</v>
      </c>
      <c r="B89">
        <v>4</v>
      </c>
      <c r="C89" t="s">
        <v>138</v>
      </c>
      <c r="D89" t="s">
        <v>16</v>
      </c>
      <c r="E89" t="s">
        <v>11</v>
      </c>
      <c r="F89" t="s">
        <v>17</v>
      </c>
      <c r="G89">
        <f t="shared" si="5"/>
        <v>5</v>
      </c>
      <c r="H89">
        <f t="shared" si="3"/>
        <v>1</v>
      </c>
      <c r="I89" t="str">
        <f t="shared" si="4"/>
        <v>ик</v>
      </c>
    </row>
    <row r="90" spans="1:9" x14ac:dyDescent="0.2">
      <c r="A90">
        <v>4</v>
      </c>
      <c r="B90">
        <v>4</v>
      </c>
      <c r="C90" t="s">
        <v>139</v>
      </c>
      <c r="D90" t="s">
        <v>139</v>
      </c>
      <c r="E90" t="s">
        <v>11</v>
      </c>
      <c r="F90" t="s">
        <v>9</v>
      </c>
      <c r="G90">
        <f t="shared" si="5"/>
        <v>8</v>
      </c>
      <c r="H90">
        <f t="shared" si="3"/>
        <v>0</v>
      </c>
      <c r="I90" t="str">
        <f t="shared" si="4"/>
        <v>чок</v>
      </c>
    </row>
    <row r="91" spans="1:9" x14ac:dyDescent="0.2">
      <c r="A91">
        <v>4</v>
      </c>
      <c r="B91">
        <v>4</v>
      </c>
      <c r="C91" t="s">
        <v>140</v>
      </c>
      <c r="D91" t="s">
        <v>140</v>
      </c>
      <c r="E91" t="s">
        <v>11</v>
      </c>
      <c r="F91" t="s">
        <v>51</v>
      </c>
      <c r="G91">
        <f t="shared" si="5"/>
        <v>9</v>
      </c>
      <c r="H91">
        <f t="shared" si="3"/>
        <v>0</v>
      </c>
      <c r="I91" t="str">
        <f t="shared" si="4"/>
        <v>чек</v>
      </c>
    </row>
    <row r="92" spans="1:9" x14ac:dyDescent="0.2">
      <c r="A92">
        <v>4</v>
      </c>
      <c r="B92">
        <v>4</v>
      </c>
      <c r="C92" t="s">
        <v>141</v>
      </c>
      <c r="D92" t="s">
        <v>189</v>
      </c>
      <c r="E92" t="s">
        <v>11</v>
      </c>
      <c r="F92" t="s">
        <v>39</v>
      </c>
      <c r="G92">
        <f t="shared" si="5"/>
        <v>7</v>
      </c>
      <c r="H92">
        <f t="shared" si="3"/>
        <v>1</v>
      </c>
      <c r="I92" t="str">
        <f t="shared" si="4"/>
        <v>ка</v>
      </c>
    </row>
    <row r="93" spans="1:9" x14ac:dyDescent="0.2">
      <c r="A93">
        <v>4</v>
      </c>
      <c r="B93">
        <v>4</v>
      </c>
      <c r="C93" t="s">
        <v>142</v>
      </c>
      <c r="D93" t="s">
        <v>164</v>
      </c>
      <c r="E93" t="s">
        <v>11</v>
      </c>
      <c r="F93" t="s">
        <v>53</v>
      </c>
      <c r="G93">
        <f t="shared" si="5"/>
        <v>6</v>
      </c>
      <c r="H93">
        <f t="shared" si="3"/>
        <v>1</v>
      </c>
      <c r="I93" t="str">
        <f t="shared" si="4"/>
        <v>ка</v>
      </c>
    </row>
    <row r="94" spans="1:9" x14ac:dyDescent="0.2">
      <c r="A94">
        <v>4</v>
      </c>
      <c r="B94">
        <v>4</v>
      </c>
      <c r="C94" t="s">
        <v>143</v>
      </c>
      <c r="D94" t="s">
        <v>190</v>
      </c>
      <c r="E94" t="s">
        <v>43</v>
      </c>
      <c r="F94" t="s">
        <v>144</v>
      </c>
      <c r="G94">
        <f t="shared" si="5"/>
        <v>5</v>
      </c>
      <c r="H94">
        <f t="shared" si="3"/>
        <v>1</v>
      </c>
      <c r="I94" t="str">
        <f t="shared" si="4"/>
        <v>ка</v>
      </c>
    </row>
    <row r="95" spans="1:9" x14ac:dyDescent="0.2">
      <c r="A95">
        <v>3</v>
      </c>
      <c r="B95">
        <v>4</v>
      </c>
      <c r="C95" t="s">
        <v>145</v>
      </c>
      <c r="D95" t="s">
        <v>145</v>
      </c>
      <c r="E95" t="s">
        <v>43</v>
      </c>
      <c r="F95" t="s">
        <v>146</v>
      </c>
      <c r="G95">
        <f t="shared" si="5"/>
        <v>5</v>
      </c>
      <c r="H95">
        <f t="shared" si="3"/>
        <v>1</v>
      </c>
      <c r="I95" t="str">
        <f t="shared" si="4"/>
        <v>ок</v>
      </c>
    </row>
    <row r="96" spans="1:9" x14ac:dyDescent="0.2">
      <c r="A96">
        <v>4</v>
      </c>
      <c r="B96">
        <v>4</v>
      </c>
      <c r="C96" t="s">
        <v>147</v>
      </c>
      <c r="D96" t="s">
        <v>191</v>
      </c>
      <c r="E96" t="s">
        <v>43</v>
      </c>
      <c r="F96" t="s">
        <v>148</v>
      </c>
      <c r="G96">
        <f t="shared" si="5"/>
        <v>8</v>
      </c>
      <c r="H96">
        <f t="shared" si="3"/>
        <v>0</v>
      </c>
      <c r="I96" t="str">
        <f>IF(H96&gt;0, RIGHT(F96,2), RIGHT(F96,2))</f>
        <v>ка</v>
      </c>
    </row>
    <row r="97" spans="1:9" x14ac:dyDescent="0.2">
      <c r="A97">
        <v>3</v>
      </c>
      <c r="B97">
        <v>4</v>
      </c>
      <c r="C97" t="s">
        <v>149</v>
      </c>
      <c r="D97" t="s">
        <v>192</v>
      </c>
      <c r="E97" t="s">
        <v>14</v>
      </c>
      <c r="F97" t="s">
        <v>150</v>
      </c>
      <c r="G97">
        <f t="shared" si="5"/>
        <v>6</v>
      </c>
      <c r="H97">
        <f t="shared" si="3"/>
        <v>1</v>
      </c>
      <c r="I97" t="str">
        <f t="shared" si="4"/>
        <v>ец</v>
      </c>
    </row>
    <row r="98" spans="1:9" x14ac:dyDescent="0.2">
      <c r="D98" t="s">
        <v>193</v>
      </c>
    </row>
  </sheetData>
  <autoFilter ref="A1:G98" xr:uid="{53DD6B5A-EA96-4ABC-8015-5CCA257A68A5}"/>
  <pageMargins left="0.7" right="0.7" top="0.75" bottom="0.75" header="0.3" footer="0.3"/>
  <ignoredErrors>
    <ignoredError sqref="I9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B253-54C6-4111-9CBE-B114E9BF27B4}">
  <dimension ref="A1:I96"/>
  <sheetViews>
    <sheetView workbookViewId="0">
      <selection activeCell="G4" sqref="G4"/>
    </sheetView>
  </sheetViews>
  <sheetFormatPr baseColWidth="10" defaultColWidth="8.83203125" defaultRowHeight="16" x14ac:dyDescent="0.2"/>
  <cols>
    <col min="8" max="8" width="16.6640625" bestFit="1" customWidth="1"/>
    <col min="9" max="9" width="27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220</v>
      </c>
      <c r="E1" t="s">
        <v>151</v>
      </c>
      <c r="F1" t="s">
        <v>152</v>
      </c>
    </row>
    <row r="2" spans="1:9" x14ac:dyDescent="0.2">
      <c r="A2">
        <v>935</v>
      </c>
      <c r="B2">
        <v>1313</v>
      </c>
      <c r="C2" t="s">
        <v>221</v>
      </c>
      <c r="D2" t="s">
        <v>222</v>
      </c>
      <c r="E2" t="s">
        <v>354</v>
      </c>
      <c r="F2" t="s">
        <v>197</v>
      </c>
    </row>
    <row r="3" spans="1:9" x14ac:dyDescent="0.2">
      <c r="A3">
        <v>687</v>
      </c>
      <c r="B3">
        <v>1310</v>
      </c>
      <c r="C3" t="s">
        <v>223</v>
      </c>
      <c r="D3" t="s">
        <v>224</v>
      </c>
      <c r="E3" t="s">
        <v>355</v>
      </c>
      <c r="F3" t="s">
        <v>198</v>
      </c>
    </row>
    <row r="4" spans="1:9" x14ac:dyDescent="0.2">
      <c r="A4">
        <v>860</v>
      </c>
      <c r="B4">
        <v>1280</v>
      </c>
      <c r="C4" t="s">
        <v>225</v>
      </c>
      <c r="D4" t="s">
        <v>226</v>
      </c>
      <c r="E4" t="s">
        <v>356</v>
      </c>
      <c r="F4" t="s">
        <v>197</v>
      </c>
    </row>
    <row r="5" spans="1:9" x14ac:dyDescent="0.2">
      <c r="A5">
        <v>812</v>
      </c>
      <c r="B5">
        <v>1069</v>
      </c>
      <c r="C5" t="s">
        <v>227</v>
      </c>
      <c r="D5" t="s">
        <v>222</v>
      </c>
      <c r="E5" t="s">
        <v>354</v>
      </c>
      <c r="F5" t="s">
        <v>197</v>
      </c>
      <c r="H5" s="3" t="s">
        <v>195</v>
      </c>
      <c r="I5" t="s">
        <v>194</v>
      </c>
    </row>
    <row r="6" spans="1:9" x14ac:dyDescent="0.2">
      <c r="A6">
        <v>733</v>
      </c>
      <c r="B6">
        <v>1043</v>
      </c>
      <c r="C6" t="s">
        <v>228</v>
      </c>
      <c r="D6" t="s">
        <v>229</v>
      </c>
      <c r="E6" t="s">
        <v>357</v>
      </c>
      <c r="F6" t="s">
        <v>197</v>
      </c>
      <c r="H6" s="4" t="s">
        <v>356</v>
      </c>
      <c r="I6">
        <v>7989</v>
      </c>
    </row>
    <row r="7" spans="1:9" x14ac:dyDescent="0.2">
      <c r="A7">
        <v>544</v>
      </c>
      <c r="B7">
        <v>1012</v>
      </c>
      <c r="C7" t="s">
        <v>230</v>
      </c>
      <c r="D7" t="s">
        <v>231</v>
      </c>
      <c r="E7" t="s">
        <v>358</v>
      </c>
      <c r="F7" t="s">
        <v>199</v>
      </c>
      <c r="H7" s="4" t="s">
        <v>358</v>
      </c>
      <c r="I7">
        <v>6482</v>
      </c>
    </row>
    <row r="8" spans="1:9" x14ac:dyDescent="0.2">
      <c r="A8">
        <v>727</v>
      </c>
      <c r="B8">
        <v>960</v>
      </c>
      <c r="C8" t="s">
        <v>232</v>
      </c>
      <c r="D8" t="s">
        <v>226</v>
      </c>
      <c r="E8" t="s">
        <v>356</v>
      </c>
      <c r="F8" t="s">
        <v>197</v>
      </c>
      <c r="H8" s="4" t="s">
        <v>355</v>
      </c>
      <c r="I8">
        <v>3662</v>
      </c>
    </row>
    <row r="9" spans="1:9" x14ac:dyDescent="0.2">
      <c r="A9">
        <v>706</v>
      </c>
      <c r="B9">
        <v>903</v>
      </c>
      <c r="C9" t="s">
        <v>233</v>
      </c>
      <c r="D9" t="s">
        <v>234</v>
      </c>
      <c r="E9" t="s">
        <v>356</v>
      </c>
      <c r="F9" t="s">
        <v>200</v>
      </c>
      <c r="H9" s="4" t="s">
        <v>359</v>
      </c>
      <c r="I9">
        <v>3640</v>
      </c>
    </row>
    <row r="10" spans="1:9" x14ac:dyDescent="0.2">
      <c r="A10">
        <v>480</v>
      </c>
      <c r="B10">
        <v>735</v>
      </c>
      <c r="C10" t="s">
        <v>231</v>
      </c>
      <c r="D10" t="s">
        <v>231</v>
      </c>
      <c r="E10" t="s">
        <v>358</v>
      </c>
      <c r="F10" t="s">
        <v>199</v>
      </c>
      <c r="H10" s="4" t="s">
        <v>354</v>
      </c>
      <c r="I10">
        <v>2575</v>
      </c>
    </row>
    <row r="11" spans="1:9" x14ac:dyDescent="0.2">
      <c r="A11">
        <v>603</v>
      </c>
      <c r="B11">
        <v>720</v>
      </c>
      <c r="C11" t="s">
        <v>235</v>
      </c>
      <c r="D11" t="s">
        <v>236</v>
      </c>
      <c r="E11" t="s">
        <v>356</v>
      </c>
      <c r="F11" t="s">
        <v>201</v>
      </c>
      <c r="H11" s="4" t="s">
        <v>357</v>
      </c>
      <c r="I11">
        <v>2066</v>
      </c>
    </row>
    <row r="12" spans="1:9" x14ac:dyDescent="0.2">
      <c r="A12">
        <v>571</v>
      </c>
      <c r="B12">
        <v>680</v>
      </c>
      <c r="C12" t="s">
        <v>237</v>
      </c>
      <c r="D12" t="s">
        <v>238</v>
      </c>
      <c r="E12" t="s">
        <v>359</v>
      </c>
      <c r="F12" t="s">
        <v>201</v>
      </c>
      <c r="H12" s="4" t="s">
        <v>360</v>
      </c>
      <c r="I12">
        <v>1796</v>
      </c>
    </row>
    <row r="13" spans="1:9" x14ac:dyDescent="0.2">
      <c r="A13">
        <v>552</v>
      </c>
      <c r="B13">
        <v>647</v>
      </c>
      <c r="C13" t="s">
        <v>239</v>
      </c>
      <c r="D13" t="s">
        <v>238</v>
      </c>
      <c r="E13" t="s">
        <v>359</v>
      </c>
      <c r="F13" t="s">
        <v>201</v>
      </c>
      <c r="H13" s="4" t="s">
        <v>363</v>
      </c>
      <c r="I13">
        <v>1123</v>
      </c>
    </row>
    <row r="14" spans="1:9" x14ac:dyDescent="0.2">
      <c r="A14">
        <v>465</v>
      </c>
      <c r="B14">
        <v>613</v>
      </c>
      <c r="C14" t="s">
        <v>240</v>
      </c>
      <c r="D14" t="s">
        <v>229</v>
      </c>
      <c r="E14" t="s">
        <v>357</v>
      </c>
      <c r="F14" t="s">
        <v>197</v>
      </c>
      <c r="H14" s="4" t="s">
        <v>361</v>
      </c>
      <c r="I14">
        <v>1118</v>
      </c>
    </row>
    <row r="15" spans="1:9" x14ac:dyDescent="0.2">
      <c r="A15">
        <v>421</v>
      </c>
      <c r="B15">
        <v>610</v>
      </c>
      <c r="C15" t="s">
        <v>241</v>
      </c>
      <c r="D15" t="s">
        <v>242</v>
      </c>
      <c r="E15" t="s">
        <v>360</v>
      </c>
      <c r="F15" t="s">
        <v>197</v>
      </c>
      <c r="H15" s="4" t="s">
        <v>362</v>
      </c>
      <c r="I15">
        <v>915</v>
      </c>
    </row>
    <row r="16" spans="1:9" x14ac:dyDescent="0.2">
      <c r="A16">
        <v>435</v>
      </c>
      <c r="B16">
        <v>589</v>
      </c>
      <c r="C16" t="s">
        <v>243</v>
      </c>
      <c r="D16" t="s">
        <v>244</v>
      </c>
      <c r="E16" t="s">
        <v>358</v>
      </c>
      <c r="F16" t="s">
        <v>202</v>
      </c>
      <c r="H16" s="4" t="s">
        <v>365</v>
      </c>
      <c r="I16">
        <v>879</v>
      </c>
    </row>
    <row r="17" spans="1:9" x14ac:dyDescent="0.2">
      <c r="A17">
        <v>451</v>
      </c>
      <c r="B17">
        <v>584</v>
      </c>
      <c r="C17" t="s">
        <v>245</v>
      </c>
      <c r="D17" t="s">
        <v>246</v>
      </c>
      <c r="E17" t="s">
        <v>361</v>
      </c>
      <c r="F17" t="s">
        <v>197</v>
      </c>
      <c r="H17" s="4" t="s">
        <v>364</v>
      </c>
      <c r="I17">
        <v>669</v>
      </c>
    </row>
    <row r="18" spans="1:9" x14ac:dyDescent="0.2">
      <c r="A18">
        <v>372</v>
      </c>
      <c r="B18">
        <v>542</v>
      </c>
      <c r="C18" t="s">
        <v>247</v>
      </c>
      <c r="D18" t="s">
        <v>231</v>
      </c>
      <c r="E18" t="s">
        <v>358</v>
      </c>
      <c r="F18" t="s">
        <v>199</v>
      </c>
      <c r="H18" s="4" t="s">
        <v>367</v>
      </c>
      <c r="I18">
        <v>465</v>
      </c>
    </row>
    <row r="19" spans="1:9" x14ac:dyDescent="0.2">
      <c r="A19">
        <v>361</v>
      </c>
      <c r="B19">
        <v>477</v>
      </c>
      <c r="C19" t="s">
        <v>248</v>
      </c>
      <c r="D19" t="s">
        <v>249</v>
      </c>
      <c r="E19" t="s">
        <v>356</v>
      </c>
      <c r="F19" t="s">
        <v>202</v>
      </c>
      <c r="H19" s="4" t="s">
        <v>366</v>
      </c>
      <c r="I19">
        <v>283</v>
      </c>
    </row>
    <row r="20" spans="1:9" x14ac:dyDescent="0.2">
      <c r="A20">
        <v>386</v>
      </c>
      <c r="B20">
        <v>462</v>
      </c>
      <c r="C20" t="s">
        <v>250</v>
      </c>
      <c r="D20" t="s">
        <v>251</v>
      </c>
      <c r="E20" t="s">
        <v>358</v>
      </c>
      <c r="F20" t="s">
        <v>200</v>
      </c>
      <c r="H20" s="4" t="s">
        <v>368</v>
      </c>
      <c r="I20">
        <v>259</v>
      </c>
    </row>
    <row r="21" spans="1:9" x14ac:dyDescent="0.2">
      <c r="A21">
        <v>373</v>
      </c>
      <c r="B21">
        <v>451</v>
      </c>
      <c r="C21" t="s">
        <v>234</v>
      </c>
      <c r="D21" t="s">
        <v>234</v>
      </c>
      <c r="E21" t="s">
        <v>356</v>
      </c>
      <c r="F21" t="s">
        <v>200</v>
      </c>
      <c r="H21" s="4" t="s">
        <v>369</v>
      </c>
      <c r="I21">
        <v>187</v>
      </c>
    </row>
    <row r="22" spans="1:9" x14ac:dyDescent="0.2">
      <c r="A22">
        <v>276</v>
      </c>
      <c r="B22">
        <v>435</v>
      </c>
      <c r="C22" t="s">
        <v>224</v>
      </c>
      <c r="D22" t="s">
        <v>224</v>
      </c>
      <c r="E22" t="s">
        <v>355</v>
      </c>
      <c r="F22" t="s">
        <v>198</v>
      </c>
      <c r="H22" s="4" t="s">
        <v>370</v>
      </c>
      <c r="I22">
        <v>156</v>
      </c>
    </row>
    <row r="23" spans="1:9" x14ac:dyDescent="0.2">
      <c r="A23">
        <v>319</v>
      </c>
      <c r="B23">
        <v>434</v>
      </c>
      <c r="C23" t="s">
        <v>252</v>
      </c>
      <c r="D23" t="s">
        <v>253</v>
      </c>
      <c r="E23" t="s">
        <v>362</v>
      </c>
      <c r="F23" t="s">
        <v>197</v>
      </c>
      <c r="H23" s="4" t="s">
        <v>196</v>
      </c>
      <c r="I23">
        <v>34264</v>
      </c>
    </row>
    <row r="24" spans="1:9" x14ac:dyDescent="0.2">
      <c r="A24">
        <v>346</v>
      </c>
      <c r="B24">
        <v>411</v>
      </c>
      <c r="C24" t="s">
        <v>251</v>
      </c>
      <c r="D24" t="s">
        <v>251</v>
      </c>
      <c r="E24" t="s">
        <v>358</v>
      </c>
      <c r="F24" t="s">
        <v>200</v>
      </c>
    </row>
    <row r="25" spans="1:9" x14ac:dyDescent="0.2">
      <c r="A25">
        <v>326</v>
      </c>
      <c r="B25">
        <v>400</v>
      </c>
      <c r="C25" t="s">
        <v>254</v>
      </c>
      <c r="D25" t="s">
        <v>244</v>
      </c>
      <c r="E25" t="s">
        <v>358</v>
      </c>
      <c r="F25" t="s">
        <v>202</v>
      </c>
    </row>
    <row r="26" spans="1:9" x14ac:dyDescent="0.2">
      <c r="A26">
        <v>343</v>
      </c>
      <c r="B26">
        <v>394</v>
      </c>
      <c r="C26" t="s">
        <v>255</v>
      </c>
      <c r="D26" t="s">
        <v>236</v>
      </c>
      <c r="E26" t="s">
        <v>356</v>
      </c>
      <c r="F26" t="s">
        <v>201</v>
      </c>
    </row>
    <row r="27" spans="1:9" x14ac:dyDescent="0.2">
      <c r="A27">
        <v>300</v>
      </c>
      <c r="B27">
        <v>394</v>
      </c>
      <c r="C27" t="s">
        <v>256</v>
      </c>
      <c r="D27" t="s">
        <v>242</v>
      </c>
      <c r="E27" t="s">
        <v>360</v>
      </c>
      <c r="F27" t="s">
        <v>197</v>
      </c>
    </row>
    <row r="28" spans="1:9" x14ac:dyDescent="0.2">
      <c r="A28">
        <v>334</v>
      </c>
      <c r="B28">
        <v>386</v>
      </c>
      <c r="C28" t="s">
        <v>257</v>
      </c>
      <c r="D28" t="s">
        <v>246</v>
      </c>
      <c r="E28" t="s">
        <v>361</v>
      </c>
      <c r="F28" t="s">
        <v>197</v>
      </c>
    </row>
    <row r="29" spans="1:9" x14ac:dyDescent="0.2">
      <c r="A29">
        <v>304</v>
      </c>
      <c r="B29">
        <v>381</v>
      </c>
      <c r="C29" t="s">
        <v>258</v>
      </c>
      <c r="D29" t="s">
        <v>259</v>
      </c>
      <c r="E29" t="s">
        <v>363</v>
      </c>
      <c r="F29" t="s">
        <v>201</v>
      </c>
    </row>
    <row r="30" spans="1:9" x14ac:dyDescent="0.2">
      <c r="A30">
        <v>311</v>
      </c>
      <c r="B30">
        <v>361</v>
      </c>
      <c r="C30" t="s">
        <v>260</v>
      </c>
      <c r="D30" t="s">
        <v>261</v>
      </c>
      <c r="E30" t="s">
        <v>359</v>
      </c>
      <c r="F30" t="s">
        <v>203</v>
      </c>
    </row>
    <row r="31" spans="1:9" x14ac:dyDescent="0.2">
      <c r="A31">
        <v>319</v>
      </c>
      <c r="B31">
        <v>357</v>
      </c>
      <c r="C31" t="s">
        <v>262</v>
      </c>
      <c r="D31" t="s">
        <v>238</v>
      </c>
      <c r="E31" t="s">
        <v>359</v>
      </c>
      <c r="F31" t="s">
        <v>201</v>
      </c>
    </row>
    <row r="32" spans="1:9" x14ac:dyDescent="0.2">
      <c r="A32">
        <v>297</v>
      </c>
      <c r="B32">
        <v>350</v>
      </c>
      <c r="C32" t="s">
        <v>263</v>
      </c>
      <c r="D32" t="s">
        <v>264</v>
      </c>
      <c r="E32" t="s">
        <v>359</v>
      </c>
      <c r="F32" t="s">
        <v>204</v>
      </c>
    </row>
    <row r="33" spans="1:6" x14ac:dyDescent="0.2">
      <c r="A33">
        <v>266</v>
      </c>
      <c r="B33">
        <v>335</v>
      </c>
      <c r="C33" t="s">
        <v>265</v>
      </c>
      <c r="D33" t="s">
        <v>266</v>
      </c>
      <c r="E33" t="s">
        <v>363</v>
      </c>
      <c r="F33" t="s">
        <v>197</v>
      </c>
    </row>
    <row r="34" spans="1:6" x14ac:dyDescent="0.2">
      <c r="A34">
        <v>267</v>
      </c>
      <c r="B34">
        <v>332</v>
      </c>
      <c r="C34" t="s">
        <v>267</v>
      </c>
      <c r="D34" t="s">
        <v>268</v>
      </c>
      <c r="E34" t="s">
        <v>356</v>
      </c>
      <c r="F34" t="s">
        <v>203</v>
      </c>
    </row>
    <row r="35" spans="1:6" x14ac:dyDescent="0.2">
      <c r="A35">
        <v>265</v>
      </c>
      <c r="B35">
        <v>323</v>
      </c>
      <c r="C35" t="s">
        <v>269</v>
      </c>
      <c r="D35" t="s">
        <v>253</v>
      </c>
      <c r="E35" t="s">
        <v>362</v>
      </c>
      <c r="F35" t="s">
        <v>197</v>
      </c>
    </row>
    <row r="36" spans="1:6" x14ac:dyDescent="0.2">
      <c r="A36">
        <v>151</v>
      </c>
      <c r="B36">
        <v>322</v>
      </c>
      <c r="C36" t="s">
        <v>270</v>
      </c>
      <c r="D36" t="s">
        <v>270</v>
      </c>
      <c r="E36" t="s">
        <v>356</v>
      </c>
      <c r="F36" t="s">
        <v>205</v>
      </c>
    </row>
    <row r="37" spans="1:6" x14ac:dyDescent="0.2">
      <c r="A37">
        <v>249</v>
      </c>
      <c r="B37">
        <v>313</v>
      </c>
      <c r="C37" t="s">
        <v>271</v>
      </c>
      <c r="D37" t="s">
        <v>272</v>
      </c>
      <c r="E37" t="s">
        <v>364</v>
      </c>
      <c r="F37" t="s">
        <v>201</v>
      </c>
    </row>
    <row r="38" spans="1:6" x14ac:dyDescent="0.2">
      <c r="A38">
        <v>257</v>
      </c>
      <c r="B38">
        <v>300</v>
      </c>
      <c r="C38" t="s">
        <v>273</v>
      </c>
      <c r="D38" t="s">
        <v>249</v>
      </c>
      <c r="E38" t="s">
        <v>356</v>
      </c>
      <c r="F38" t="s">
        <v>202</v>
      </c>
    </row>
    <row r="39" spans="1:6" x14ac:dyDescent="0.2">
      <c r="A39">
        <v>219</v>
      </c>
      <c r="B39">
        <v>298</v>
      </c>
      <c r="C39" t="s">
        <v>274</v>
      </c>
      <c r="D39" t="s">
        <v>275</v>
      </c>
      <c r="E39" t="s">
        <v>365</v>
      </c>
      <c r="F39" t="s">
        <v>197</v>
      </c>
    </row>
    <row r="40" spans="1:6" x14ac:dyDescent="0.2">
      <c r="A40">
        <v>256</v>
      </c>
      <c r="B40">
        <v>294</v>
      </c>
      <c r="C40" t="s">
        <v>276</v>
      </c>
      <c r="D40" t="s">
        <v>277</v>
      </c>
      <c r="E40" t="s">
        <v>360</v>
      </c>
      <c r="F40" t="s">
        <v>201</v>
      </c>
    </row>
    <row r="41" spans="1:6" x14ac:dyDescent="0.2">
      <c r="A41">
        <v>231</v>
      </c>
      <c r="B41">
        <v>283</v>
      </c>
      <c r="C41" t="s">
        <v>278</v>
      </c>
      <c r="D41" t="s">
        <v>279</v>
      </c>
      <c r="E41" t="s">
        <v>366</v>
      </c>
      <c r="F41" t="s">
        <v>206</v>
      </c>
    </row>
    <row r="42" spans="1:6" x14ac:dyDescent="0.2">
      <c r="A42">
        <v>224</v>
      </c>
      <c r="B42">
        <v>275</v>
      </c>
      <c r="C42" t="s">
        <v>280</v>
      </c>
      <c r="D42" t="s">
        <v>224</v>
      </c>
      <c r="E42" t="s">
        <v>355</v>
      </c>
      <c r="F42" t="s">
        <v>198</v>
      </c>
    </row>
    <row r="43" spans="1:6" x14ac:dyDescent="0.2">
      <c r="A43">
        <v>236</v>
      </c>
      <c r="B43">
        <v>273</v>
      </c>
      <c r="C43" t="s">
        <v>281</v>
      </c>
      <c r="D43" t="s">
        <v>281</v>
      </c>
      <c r="E43" t="s">
        <v>356</v>
      </c>
      <c r="F43" t="s">
        <v>207</v>
      </c>
    </row>
    <row r="44" spans="1:6" x14ac:dyDescent="0.2">
      <c r="A44">
        <v>231</v>
      </c>
      <c r="B44">
        <v>272</v>
      </c>
      <c r="C44" t="s">
        <v>282</v>
      </c>
      <c r="D44" t="s">
        <v>283</v>
      </c>
      <c r="E44" t="s">
        <v>367</v>
      </c>
      <c r="F44" t="s">
        <v>197</v>
      </c>
    </row>
    <row r="45" spans="1:6" x14ac:dyDescent="0.2">
      <c r="A45">
        <v>239</v>
      </c>
      <c r="B45">
        <v>272</v>
      </c>
      <c r="C45" t="s">
        <v>284</v>
      </c>
      <c r="D45" t="s">
        <v>285</v>
      </c>
      <c r="E45" t="s">
        <v>355</v>
      </c>
      <c r="F45" t="s">
        <v>208</v>
      </c>
    </row>
    <row r="46" spans="1:6" x14ac:dyDescent="0.2">
      <c r="A46">
        <v>213</v>
      </c>
      <c r="B46">
        <v>271</v>
      </c>
      <c r="C46" t="s">
        <v>286</v>
      </c>
      <c r="D46" t="s">
        <v>287</v>
      </c>
      <c r="E46" t="s">
        <v>358</v>
      </c>
      <c r="F46" t="s">
        <v>206</v>
      </c>
    </row>
    <row r="47" spans="1:6" x14ac:dyDescent="0.2">
      <c r="A47">
        <v>226</v>
      </c>
      <c r="B47">
        <v>266</v>
      </c>
      <c r="C47" t="s">
        <v>288</v>
      </c>
      <c r="D47" t="s">
        <v>236</v>
      </c>
      <c r="E47" t="s">
        <v>356</v>
      </c>
      <c r="F47" t="s">
        <v>201</v>
      </c>
    </row>
    <row r="48" spans="1:6" x14ac:dyDescent="0.2">
      <c r="A48">
        <v>216</v>
      </c>
      <c r="B48">
        <v>263</v>
      </c>
      <c r="C48" t="s">
        <v>289</v>
      </c>
      <c r="D48" t="s">
        <v>289</v>
      </c>
      <c r="E48" t="s">
        <v>359</v>
      </c>
      <c r="F48" t="s">
        <v>209</v>
      </c>
    </row>
    <row r="49" spans="1:6" x14ac:dyDescent="0.2">
      <c r="A49">
        <v>221</v>
      </c>
      <c r="B49">
        <v>262</v>
      </c>
      <c r="C49" t="s">
        <v>290</v>
      </c>
      <c r="D49" t="s">
        <v>275</v>
      </c>
      <c r="E49" t="s">
        <v>365</v>
      </c>
      <c r="F49" t="s">
        <v>197</v>
      </c>
    </row>
    <row r="50" spans="1:6" x14ac:dyDescent="0.2">
      <c r="A50">
        <v>204</v>
      </c>
      <c r="B50">
        <v>262</v>
      </c>
      <c r="C50" t="s">
        <v>291</v>
      </c>
      <c r="D50" t="s">
        <v>292</v>
      </c>
      <c r="E50" t="s">
        <v>358</v>
      </c>
      <c r="F50" t="s">
        <v>208</v>
      </c>
    </row>
    <row r="51" spans="1:6" x14ac:dyDescent="0.2">
      <c r="A51">
        <v>233</v>
      </c>
      <c r="B51">
        <v>261</v>
      </c>
      <c r="C51" t="s">
        <v>293</v>
      </c>
      <c r="D51" t="s">
        <v>234</v>
      </c>
      <c r="E51" t="s">
        <v>356</v>
      </c>
      <c r="F51" t="s">
        <v>200</v>
      </c>
    </row>
    <row r="52" spans="1:6" x14ac:dyDescent="0.2">
      <c r="A52">
        <v>234</v>
      </c>
      <c r="B52">
        <v>259</v>
      </c>
      <c r="C52" t="s">
        <v>294</v>
      </c>
      <c r="D52" t="s">
        <v>295</v>
      </c>
      <c r="E52" t="s">
        <v>368</v>
      </c>
      <c r="F52" t="s">
        <v>201</v>
      </c>
    </row>
    <row r="53" spans="1:6" x14ac:dyDescent="0.2">
      <c r="A53">
        <v>215</v>
      </c>
      <c r="B53">
        <v>253</v>
      </c>
      <c r="C53" t="s">
        <v>296</v>
      </c>
      <c r="D53" t="s">
        <v>229</v>
      </c>
      <c r="E53" t="s">
        <v>357</v>
      </c>
      <c r="F53" t="s">
        <v>197</v>
      </c>
    </row>
    <row r="54" spans="1:6" x14ac:dyDescent="0.2">
      <c r="A54">
        <v>222</v>
      </c>
      <c r="B54">
        <v>253</v>
      </c>
      <c r="C54" t="s">
        <v>297</v>
      </c>
      <c r="D54" t="s">
        <v>226</v>
      </c>
      <c r="E54" t="s">
        <v>356</v>
      </c>
      <c r="F54" t="s">
        <v>197</v>
      </c>
    </row>
    <row r="55" spans="1:6" x14ac:dyDescent="0.2">
      <c r="A55">
        <v>209</v>
      </c>
      <c r="B55">
        <v>253</v>
      </c>
      <c r="C55" t="s">
        <v>298</v>
      </c>
      <c r="D55" t="s">
        <v>299</v>
      </c>
      <c r="E55" t="s">
        <v>356</v>
      </c>
      <c r="F55" t="s">
        <v>210</v>
      </c>
    </row>
    <row r="56" spans="1:6" x14ac:dyDescent="0.2">
      <c r="A56">
        <v>207</v>
      </c>
      <c r="B56">
        <v>235</v>
      </c>
      <c r="C56" t="s">
        <v>300</v>
      </c>
      <c r="D56" t="s">
        <v>285</v>
      </c>
      <c r="E56" t="s">
        <v>355</v>
      </c>
      <c r="F56" t="s">
        <v>208</v>
      </c>
    </row>
    <row r="57" spans="1:6" x14ac:dyDescent="0.2">
      <c r="A57">
        <v>209</v>
      </c>
      <c r="B57">
        <v>234</v>
      </c>
      <c r="C57" t="s">
        <v>301</v>
      </c>
      <c r="D57" t="s">
        <v>266</v>
      </c>
      <c r="E57" t="s">
        <v>363</v>
      </c>
      <c r="F57" t="s">
        <v>197</v>
      </c>
    </row>
    <row r="58" spans="1:6" x14ac:dyDescent="0.2">
      <c r="A58">
        <v>166</v>
      </c>
      <c r="B58">
        <v>231</v>
      </c>
      <c r="C58" t="s">
        <v>302</v>
      </c>
      <c r="D58" t="s">
        <v>303</v>
      </c>
      <c r="E58" t="s">
        <v>355</v>
      </c>
      <c r="F58" t="s">
        <v>211</v>
      </c>
    </row>
    <row r="59" spans="1:6" x14ac:dyDescent="0.2">
      <c r="A59">
        <v>205</v>
      </c>
      <c r="B59">
        <v>230</v>
      </c>
      <c r="C59" t="s">
        <v>304</v>
      </c>
      <c r="D59" t="s">
        <v>305</v>
      </c>
      <c r="E59" t="s">
        <v>355</v>
      </c>
      <c r="F59" t="s">
        <v>197</v>
      </c>
    </row>
    <row r="60" spans="1:6" x14ac:dyDescent="0.2">
      <c r="A60">
        <v>39</v>
      </c>
      <c r="B60">
        <v>221</v>
      </c>
      <c r="C60" t="s">
        <v>306</v>
      </c>
      <c r="D60" t="s">
        <v>307</v>
      </c>
      <c r="E60" t="s">
        <v>358</v>
      </c>
      <c r="F60" t="s">
        <v>212</v>
      </c>
    </row>
    <row r="61" spans="1:6" x14ac:dyDescent="0.2">
      <c r="A61">
        <v>188</v>
      </c>
      <c r="B61">
        <v>220</v>
      </c>
      <c r="C61" t="s">
        <v>308</v>
      </c>
      <c r="D61" t="s">
        <v>264</v>
      </c>
      <c r="E61" t="s">
        <v>359</v>
      </c>
      <c r="F61" t="s">
        <v>204</v>
      </c>
    </row>
    <row r="62" spans="1:6" x14ac:dyDescent="0.2">
      <c r="A62">
        <v>179</v>
      </c>
      <c r="B62">
        <v>218</v>
      </c>
      <c r="C62" t="s">
        <v>309</v>
      </c>
      <c r="D62" t="s">
        <v>310</v>
      </c>
      <c r="E62" t="s">
        <v>359</v>
      </c>
      <c r="F62" t="s">
        <v>210</v>
      </c>
    </row>
    <row r="63" spans="1:6" x14ac:dyDescent="0.2">
      <c r="A63">
        <v>173</v>
      </c>
      <c r="B63">
        <v>209</v>
      </c>
      <c r="C63" t="s">
        <v>311</v>
      </c>
      <c r="D63" t="s">
        <v>281</v>
      </c>
      <c r="E63" t="s">
        <v>356</v>
      </c>
      <c r="F63" t="s">
        <v>207</v>
      </c>
    </row>
    <row r="64" spans="1:6" x14ac:dyDescent="0.2">
      <c r="A64">
        <v>187</v>
      </c>
      <c r="B64">
        <v>209</v>
      </c>
      <c r="C64" t="s">
        <v>312</v>
      </c>
      <c r="D64" t="s">
        <v>312</v>
      </c>
      <c r="E64" t="s">
        <v>358</v>
      </c>
      <c r="F64" t="s">
        <v>213</v>
      </c>
    </row>
    <row r="65" spans="1:6" x14ac:dyDescent="0.2">
      <c r="A65">
        <v>178</v>
      </c>
      <c r="B65">
        <v>198</v>
      </c>
      <c r="C65" t="s">
        <v>313</v>
      </c>
      <c r="D65" t="s">
        <v>314</v>
      </c>
      <c r="E65" t="s">
        <v>358</v>
      </c>
      <c r="F65" t="s">
        <v>214</v>
      </c>
    </row>
    <row r="66" spans="1:6" x14ac:dyDescent="0.2">
      <c r="A66">
        <v>176</v>
      </c>
      <c r="B66">
        <v>198</v>
      </c>
      <c r="C66" t="s">
        <v>315</v>
      </c>
      <c r="D66" t="s">
        <v>312</v>
      </c>
      <c r="E66" t="s">
        <v>358</v>
      </c>
      <c r="F66" t="s">
        <v>213</v>
      </c>
    </row>
    <row r="67" spans="1:6" x14ac:dyDescent="0.2">
      <c r="A67">
        <v>167</v>
      </c>
      <c r="B67">
        <v>193</v>
      </c>
      <c r="C67" t="s">
        <v>316</v>
      </c>
      <c r="D67" t="s">
        <v>222</v>
      </c>
      <c r="E67" t="s">
        <v>354</v>
      </c>
      <c r="F67" t="s">
        <v>197</v>
      </c>
    </row>
    <row r="68" spans="1:6" x14ac:dyDescent="0.2">
      <c r="A68">
        <v>180</v>
      </c>
      <c r="B68">
        <v>193</v>
      </c>
      <c r="C68" t="s">
        <v>317</v>
      </c>
      <c r="D68" t="s">
        <v>283</v>
      </c>
      <c r="E68" t="s">
        <v>367</v>
      </c>
      <c r="F68" t="s">
        <v>197</v>
      </c>
    </row>
    <row r="69" spans="1:6" x14ac:dyDescent="0.2">
      <c r="A69">
        <v>167</v>
      </c>
      <c r="B69">
        <v>190</v>
      </c>
      <c r="C69" t="s">
        <v>318</v>
      </c>
      <c r="D69" t="s">
        <v>319</v>
      </c>
      <c r="E69" t="s">
        <v>355</v>
      </c>
      <c r="F69" t="s">
        <v>215</v>
      </c>
    </row>
    <row r="70" spans="1:6" x14ac:dyDescent="0.2">
      <c r="A70">
        <v>158</v>
      </c>
      <c r="B70">
        <v>187</v>
      </c>
      <c r="C70" t="s">
        <v>320</v>
      </c>
      <c r="D70" t="s">
        <v>321</v>
      </c>
      <c r="E70" t="s">
        <v>369</v>
      </c>
      <c r="F70" t="s">
        <v>208</v>
      </c>
    </row>
    <row r="71" spans="1:6" x14ac:dyDescent="0.2">
      <c r="A71">
        <v>156</v>
      </c>
      <c r="B71">
        <v>186</v>
      </c>
      <c r="C71" t="s">
        <v>322</v>
      </c>
      <c r="D71" t="s">
        <v>310</v>
      </c>
      <c r="E71" t="s">
        <v>359</v>
      </c>
      <c r="F71" t="s">
        <v>210</v>
      </c>
    </row>
    <row r="72" spans="1:6" x14ac:dyDescent="0.2">
      <c r="A72">
        <v>162</v>
      </c>
      <c r="B72">
        <v>184</v>
      </c>
      <c r="C72" t="s">
        <v>323</v>
      </c>
      <c r="D72" t="s">
        <v>226</v>
      </c>
      <c r="E72" t="s">
        <v>356</v>
      </c>
      <c r="F72" t="s">
        <v>197</v>
      </c>
    </row>
    <row r="73" spans="1:6" x14ac:dyDescent="0.2">
      <c r="A73">
        <v>163</v>
      </c>
      <c r="B73">
        <v>183</v>
      </c>
      <c r="C73" t="s">
        <v>324</v>
      </c>
      <c r="D73" t="s">
        <v>272</v>
      </c>
      <c r="E73" t="s">
        <v>364</v>
      </c>
      <c r="F73" t="s">
        <v>201</v>
      </c>
    </row>
    <row r="74" spans="1:6" x14ac:dyDescent="0.2">
      <c r="A74">
        <v>74</v>
      </c>
      <c r="B74">
        <v>182</v>
      </c>
      <c r="C74" t="s">
        <v>307</v>
      </c>
      <c r="D74" t="s">
        <v>307</v>
      </c>
      <c r="E74" t="s">
        <v>358</v>
      </c>
      <c r="F74" t="s">
        <v>212</v>
      </c>
    </row>
    <row r="75" spans="1:6" x14ac:dyDescent="0.2">
      <c r="A75">
        <v>158</v>
      </c>
      <c r="B75">
        <v>181</v>
      </c>
      <c r="C75" t="s">
        <v>325</v>
      </c>
      <c r="D75" t="s">
        <v>264</v>
      </c>
      <c r="E75" t="s">
        <v>359</v>
      </c>
      <c r="F75" t="s">
        <v>204</v>
      </c>
    </row>
    <row r="76" spans="1:6" x14ac:dyDescent="0.2">
      <c r="A76">
        <v>159</v>
      </c>
      <c r="B76">
        <v>177</v>
      </c>
      <c r="C76" t="s">
        <v>326</v>
      </c>
      <c r="D76" t="s">
        <v>261</v>
      </c>
      <c r="E76" t="s">
        <v>359</v>
      </c>
      <c r="F76" t="s">
        <v>203</v>
      </c>
    </row>
    <row r="77" spans="1:6" x14ac:dyDescent="0.2">
      <c r="A77">
        <v>123</v>
      </c>
      <c r="B77">
        <v>177</v>
      </c>
      <c r="C77" t="s">
        <v>327</v>
      </c>
      <c r="D77" t="s">
        <v>231</v>
      </c>
      <c r="E77" t="s">
        <v>358</v>
      </c>
      <c r="F77" t="s">
        <v>199</v>
      </c>
    </row>
    <row r="78" spans="1:6" x14ac:dyDescent="0.2">
      <c r="A78">
        <v>149</v>
      </c>
      <c r="B78">
        <v>176</v>
      </c>
      <c r="C78" t="s">
        <v>328</v>
      </c>
      <c r="D78" t="s">
        <v>329</v>
      </c>
      <c r="E78" t="s">
        <v>360</v>
      </c>
      <c r="F78" t="s">
        <v>216</v>
      </c>
    </row>
    <row r="79" spans="1:6" x14ac:dyDescent="0.2">
      <c r="A79">
        <v>152</v>
      </c>
      <c r="B79">
        <v>174</v>
      </c>
      <c r="C79" t="s">
        <v>330</v>
      </c>
      <c r="D79" t="s">
        <v>329</v>
      </c>
      <c r="E79" t="s">
        <v>360</v>
      </c>
      <c r="F79" t="s">
        <v>216</v>
      </c>
    </row>
    <row r="80" spans="1:6" x14ac:dyDescent="0.2">
      <c r="A80">
        <v>141</v>
      </c>
      <c r="B80">
        <v>173</v>
      </c>
      <c r="C80" t="s">
        <v>331</v>
      </c>
      <c r="D80" t="s">
        <v>332</v>
      </c>
      <c r="E80" t="s">
        <v>364</v>
      </c>
      <c r="F80" t="s">
        <v>203</v>
      </c>
    </row>
    <row r="81" spans="1:6" x14ac:dyDescent="0.2">
      <c r="A81">
        <v>150</v>
      </c>
      <c r="B81">
        <v>173</v>
      </c>
      <c r="C81" t="s">
        <v>333</v>
      </c>
      <c r="D81" t="s">
        <v>259</v>
      </c>
      <c r="E81" t="s">
        <v>363</v>
      </c>
      <c r="F81" t="s">
        <v>201</v>
      </c>
    </row>
    <row r="82" spans="1:6" x14ac:dyDescent="0.2">
      <c r="A82">
        <v>150</v>
      </c>
      <c r="B82">
        <v>166</v>
      </c>
      <c r="C82" t="s">
        <v>334</v>
      </c>
      <c r="D82" t="s">
        <v>305</v>
      </c>
      <c r="E82" t="s">
        <v>355</v>
      </c>
      <c r="F82" t="s">
        <v>197</v>
      </c>
    </row>
    <row r="83" spans="1:6" x14ac:dyDescent="0.2">
      <c r="A83">
        <v>70</v>
      </c>
      <c r="B83">
        <v>166</v>
      </c>
      <c r="C83" t="s">
        <v>335</v>
      </c>
      <c r="D83" t="s">
        <v>336</v>
      </c>
      <c r="E83" t="s">
        <v>358</v>
      </c>
      <c r="F83" t="s">
        <v>205</v>
      </c>
    </row>
    <row r="84" spans="1:6" x14ac:dyDescent="0.2">
      <c r="A84">
        <v>150</v>
      </c>
      <c r="B84">
        <v>166</v>
      </c>
      <c r="C84" t="s">
        <v>337</v>
      </c>
      <c r="D84" t="s">
        <v>338</v>
      </c>
      <c r="E84" t="s">
        <v>365</v>
      </c>
      <c r="F84" t="s">
        <v>217</v>
      </c>
    </row>
    <row r="85" spans="1:6" x14ac:dyDescent="0.2">
      <c r="A85">
        <v>38</v>
      </c>
      <c r="B85">
        <v>160</v>
      </c>
      <c r="C85" t="s">
        <v>339</v>
      </c>
      <c r="D85" t="s">
        <v>224</v>
      </c>
      <c r="E85" t="s">
        <v>355</v>
      </c>
      <c r="F85" t="s">
        <v>198</v>
      </c>
    </row>
    <row r="86" spans="1:6" x14ac:dyDescent="0.2">
      <c r="A86">
        <v>124</v>
      </c>
      <c r="B86">
        <v>158</v>
      </c>
      <c r="C86" t="s">
        <v>319</v>
      </c>
      <c r="D86" t="s">
        <v>319</v>
      </c>
      <c r="E86" t="s">
        <v>355</v>
      </c>
      <c r="F86" t="s">
        <v>215</v>
      </c>
    </row>
    <row r="87" spans="1:6" x14ac:dyDescent="0.2">
      <c r="A87">
        <v>109</v>
      </c>
      <c r="B87">
        <v>158</v>
      </c>
      <c r="C87" t="s">
        <v>340</v>
      </c>
      <c r="D87" t="s">
        <v>341</v>
      </c>
      <c r="E87" t="s">
        <v>362</v>
      </c>
      <c r="F87" t="s">
        <v>218</v>
      </c>
    </row>
    <row r="88" spans="1:6" x14ac:dyDescent="0.2">
      <c r="A88">
        <v>142</v>
      </c>
      <c r="B88">
        <v>157</v>
      </c>
      <c r="C88" t="s">
        <v>342</v>
      </c>
      <c r="D88" t="s">
        <v>229</v>
      </c>
      <c r="E88" t="s">
        <v>357</v>
      </c>
      <c r="F88" t="s">
        <v>197</v>
      </c>
    </row>
    <row r="89" spans="1:6" x14ac:dyDescent="0.2">
      <c r="A89">
        <v>135</v>
      </c>
      <c r="B89">
        <v>156</v>
      </c>
      <c r="C89" t="s">
        <v>343</v>
      </c>
      <c r="D89" t="s">
        <v>344</v>
      </c>
      <c r="E89" t="s">
        <v>370</v>
      </c>
      <c r="F89" t="s">
        <v>208</v>
      </c>
    </row>
    <row r="90" spans="1:6" x14ac:dyDescent="0.2">
      <c r="A90">
        <v>136</v>
      </c>
      <c r="B90">
        <v>154</v>
      </c>
      <c r="C90" t="s">
        <v>345</v>
      </c>
      <c r="D90" t="s">
        <v>251</v>
      </c>
      <c r="E90" t="s">
        <v>358</v>
      </c>
      <c r="F90" t="s">
        <v>200</v>
      </c>
    </row>
    <row r="91" spans="1:6" x14ac:dyDescent="0.2">
      <c r="A91">
        <v>142</v>
      </c>
      <c r="B91">
        <v>153</v>
      </c>
      <c r="C91" t="s">
        <v>346</v>
      </c>
      <c r="D91" t="s">
        <v>338</v>
      </c>
      <c r="E91" t="s">
        <v>365</v>
      </c>
      <c r="F91" t="s">
        <v>217</v>
      </c>
    </row>
    <row r="92" spans="1:6" x14ac:dyDescent="0.2">
      <c r="A92">
        <v>101</v>
      </c>
      <c r="B92">
        <v>151</v>
      </c>
      <c r="C92" t="s">
        <v>347</v>
      </c>
      <c r="D92" t="s">
        <v>270</v>
      </c>
      <c r="E92" t="s">
        <v>356</v>
      </c>
      <c r="F92" t="s">
        <v>205</v>
      </c>
    </row>
    <row r="93" spans="1:6" x14ac:dyDescent="0.2">
      <c r="A93">
        <v>123</v>
      </c>
      <c r="B93">
        <v>148</v>
      </c>
      <c r="C93" t="s">
        <v>348</v>
      </c>
      <c r="D93" t="s">
        <v>349</v>
      </c>
      <c r="E93" t="s">
        <v>358</v>
      </c>
      <c r="F93" t="s">
        <v>203</v>
      </c>
    </row>
    <row r="94" spans="1:6" x14ac:dyDescent="0.2">
      <c r="A94">
        <v>139</v>
      </c>
      <c r="B94">
        <v>148</v>
      </c>
      <c r="C94" t="s">
        <v>350</v>
      </c>
      <c r="D94" t="s">
        <v>246</v>
      </c>
      <c r="E94" t="s">
        <v>361</v>
      </c>
      <c r="F94" t="s">
        <v>197</v>
      </c>
    </row>
    <row r="95" spans="1:6" x14ac:dyDescent="0.2">
      <c r="A95">
        <v>127</v>
      </c>
      <c r="B95">
        <v>148</v>
      </c>
      <c r="C95" t="s">
        <v>351</v>
      </c>
      <c r="D95" t="s">
        <v>242</v>
      </c>
      <c r="E95" t="s">
        <v>360</v>
      </c>
      <c r="F95" t="s">
        <v>197</v>
      </c>
    </row>
    <row r="96" spans="1:6" x14ac:dyDescent="0.2">
      <c r="A96">
        <v>127</v>
      </c>
      <c r="B96">
        <v>145</v>
      </c>
      <c r="C96" t="s">
        <v>352</v>
      </c>
      <c r="D96" t="s">
        <v>353</v>
      </c>
      <c r="E96" t="s">
        <v>358</v>
      </c>
      <c r="F96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F4C4-E05D-43FD-9E6D-7C0A283A7134}">
  <dimension ref="A1:N97"/>
  <sheetViews>
    <sheetView tabSelected="1" topLeftCell="H1" zoomScale="125" workbookViewId="0">
      <selection activeCell="N12" sqref="N12"/>
    </sheetView>
  </sheetViews>
  <sheetFormatPr baseColWidth="10" defaultColWidth="8.83203125" defaultRowHeight="16" x14ac:dyDescent="0.2"/>
  <cols>
    <col min="1" max="1" width="16.6640625" bestFit="1" customWidth="1"/>
    <col min="9" max="9" width="16.6640625" bestFit="1" customWidth="1"/>
    <col min="10" max="10" width="13.1640625" customWidth="1"/>
    <col min="13" max="13" width="46.6640625" customWidth="1"/>
  </cols>
  <sheetData>
    <row r="1" spans="1:14" x14ac:dyDescent="0.2">
      <c r="H1" t="s">
        <v>152</v>
      </c>
      <c r="I1" t="s">
        <v>152</v>
      </c>
      <c r="J1" t="s">
        <v>386</v>
      </c>
      <c r="K1" t="s">
        <v>385</v>
      </c>
    </row>
    <row r="2" spans="1:14" x14ac:dyDescent="0.2">
      <c r="H2" t="s">
        <v>6</v>
      </c>
      <c r="I2" t="s">
        <v>6</v>
      </c>
      <c r="J2" t="str">
        <f t="shared" ref="J2:J39" si="0">RIGHT(H2,2)</f>
        <v>ек</v>
      </c>
      <c r="K2">
        <f t="shared" ref="K2:K39" si="1">IF(J2="ик",1,0)</f>
        <v>0</v>
      </c>
      <c r="M2" s="7">
        <f>SUM(K2:K97)</f>
        <v>18</v>
      </c>
    </row>
    <row r="3" spans="1:14" x14ac:dyDescent="0.2">
      <c r="A3" s="3" t="s">
        <v>195</v>
      </c>
      <c r="H3" t="s">
        <v>9</v>
      </c>
      <c r="I3" t="s">
        <v>9</v>
      </c>
      <c r="J3" t="str">
        <f t="shared" si="0"/>
        <v>ок</v>
      </c>
      <c r="K3">
        <f t="shared" si="1"/>
        <v>0</v>
      </c>
      <c r="M3" s="7">
        <v>8</v>
      </c>
    </row>
    <row r="4" spans="1:14" x14ac:dyDescent="0.2">
      <c r="A4" s="4" t="s">
        <v>374</v>
      </c>
      <c r="H4" t="s">
        <v>12</v>
      </c>
      <c r="I4" t="s">
        <v>12</v>
      </c>
      <c r="J4" t="str">
        <f t="shared" si="0"/>
        <v>ик</v>
      </c>
      <c r="K4">
        <f t="shared" si="1"/>
        <v>1</v>
      </c>
      <c r="M4" s="6" t="s">
        <v>389</v>
      </c>
      <c r="N4" s="6"/>
    </row>
    <row r="5" spans="1:14" x14ac:dyDescent="0.2">
      <c r="A5" s="4" t="s">
        <v>375</v>
      </c>
      <c r="H5" t="s">
        <v>15</v>
      </c>
      <c r="I5" t="s">
        <v>15</v>
      </c>
      <c r="J5" t="str">
        <f t="shared" si="0"/>
        <v>ок</v>
      </c>
      <c r="K5">
        <f t="shared" si="1"/>
        <v>0</v>
      </c>
    </row>
    <row r="6" spans="1:14" x14ac:dyDescent="0.2">
      <c r="A6" s="4" t="s">
        <v>376</v>
      </c>
      <c r="H6" t="s">
        <v>17</v>
      </c>
      <c r="I6" t="s">
        <v>17</v>
      </c>
      <c r="J6" t="str">
        <f t="shared" si="0"/>
        <v>ик</v>
      </c>
      <c r="K6">
        <f t="shared" si="1"/>
        <v>1</v>
      </c>
    </row>
    <row r="7" spans="1:14" x14ac:dyDescent="0.2">
      <c r="A7" s="5" t="s">
        <v>136</v>
      </c>
      <c r="H7" t="s">
        <v>19</v>
      </c>
      <c r="I7" t="s">
        <v>19</v>
      </c>
      <c r="J7" t="str">
        <f t="shared" si="0"/>
        <v>ка</v>
      </c>
      <c r="K7">
        <f t="shared" si="1"/>
        <v>0</v>
      </c>
    </row>
    <row r="8" spans="1:14" x14ac:dyDescent="0.2">
      <c r="A8" s="5" t="s">
        <v>17</v>
      </c>
      <c r="C8" t="s">
        <v>387</v>
      </c>
      <c r="H8" t="s">
        <v>6</v>
      </c>
      <c r="I8" t="s">
        <v>28</v>
      </c>
      <c r="J8" t="str">
        <f t="shared" si="0"/>
        <v>ек</v>
      </c>
      <c r="K8">
        <f t="shared" si="1"/>
        <v>0</v>
      </c>
      <c r="M8" s="8" t="s">
        <v>390</v>
      </c>
      <c r="N8" s="9">
        <f>M3/M2</f>
        <v>0.44444444444444442</v>
      </c>
    </row>
    <row r="9" spans="1:14" x14ac:dyDescent="0.2">
      <c r="A9" s="5" t="s">
        <v>88</v>
      </c>
      <c r="C9" t="s">
        <v>388</v>
      </c>
      <c r="H9" t="s">
        <v>15</v>
      </c>
      <c r="I9" t="s">
        <v>30</v>
      </c>
      <c r="J9" t="str">
        <f t="shared" si="0"/>
        <v>ок</v>
      </c>
      <c r="K9">
        <f t="shared" si="1"/>
        <v>0</v>
      </c>
    </row>
    <row r="10" spans="1:14" x14ac:dyDescent="0.2">
      <c r="A10" s="5" t="s">
        <v>12</v>
      </c>
      <c r="H10" t="s">
        <v>17</v>
      </c>
      <c r="I10" t="s">
        <v>34</v>
      </c>
      <c r="J10" t="str">
        <f t="shared" si="0"/>
        <v>ик</v>
      </c>
      <c r="K10">
        <f t="shared" si="1"/>
        <v>1</v>
      </c>
    </row>
    <row r="11" spans="1:14" x14ac:dyDescent="0.2">
      <c r="A11" s="5" t="s">
        <v>48</v>
      </c>
      <c r="H11" t="s">
        <v>6</v>
      </c>
      <c r="I11" t="s">
        <v>36</v>
      </c>
      <c r="J11" t="str">
        <f t="shared" si="0"/>
        <v>ек</v>
      </c>
      <c r="K11">
        <f t="shared" si="1"/>
        <v>0</v>
      </c>
    </row>
    <row r="12" spans="1:14" x14ac:dyDescent="0.2">
      <c r="A12" s="5" t="s">
        <v>125</v>
      </c>
      <c r="H12" t="s">
        <v>9</v>
      </c>
      <c r="I12" t="s">
        <v>39</v>
      </c>
      <c r="J12" t="str">
        <f t="shared" si="0"/>
        <v>ок</v>
      </c>
      <c r="K12">
        <f t="shared" si="1"/>
        <v>0</v>
      </c>
    </row>
    <row r="13" spans="1:14" x14ac:dyDescent="0.2">
      <c r="A13" s="5" t="s">
        <v>98</v>
      </c>
      <c r="H13" t="s">
        <v>28</v>
      </c>
      <c r="I13" t="s">
        <v>46</v>
      </c>
      <c r="J13" t="str">
        <f t="shared" si="0"/>
        <v>ка</v>
      </c>
      <c r="K13">
        <f t="shared" si="1"/>
        <v>0</v>
      </c>
    </row>
    <row r="14" spans="1:14" x14ac:dyDescent="0.2">
      <c r="A14" s="5" t="s">
        <v>30</v>
      </c>
      <c r="H14" t="s">
        <v>30</v>
      </c>
      <c r="I14" t="s">
        <v>48</v>
      </c>
      <c r="J14" t="str">
        <f t="shared" si="0"/>
        <v>ик</v>
      </c>
      <c r="K14">
        <f t="shared" si="1"/>
        <v>1</v>
      </c>
    </row>
    <row r="15" spans="1:14" x14ac:dyDescent="0.2">
      <c r="A15" s="4" t="s">
        <v>377</v>
      </c>
      <c r="H15" t="s">
        <v>15</v>
      </c>
      <c r="I15" t="s">
        <v>51</v>
      </c>
      <c r="J15" t="str">
        <f t="shared" si="0"/>
        <v>ок</v>
      </c>
      <c r="K15">
        <f t="shared" si="1"/>
        <v>0</v>
      </c>
    </row>
    <row r="16" spans="1:14" x14ac:dyDescent="0.2">
      <c r="A16" s="4" t="s">
        <v>378</v>
      </c>
      <c r="H16" t="s">
        <v>17</v>
      </c>
      <c r="I16" t="s">
        <v>53</v>
      </c>
      <c r="J16" t="str">
        <f t="shared" si="0"/>
        <v>ик</v>
      </c>
      <c r="K16">
        <f t="shared" si="1"/>
        <v>1</v>
      </c>
    </row>
    <row r="17" spans="1:11" x14ac:dyDescent="0.2">
      <c r="A17" s="4" t="s">
        <v>379</v>
      </c>
      <c r="H17" t="s">
        <v>34</v>
      </c>
      <c r="I17" t="s">
        <v>57</v>
      </c>
      <c r="J17" t="str">
        <f t="shared" si="0"/>
        <v>ка</v>
      </c>
      <c r="K17">
        <f t="shared" si="1"/>
        <v>0</v>
      </c>
    </row>
    <row r="18" spans="1:11" x14ac:dyDescent="0.2">
      <c r="A18" s="4" t="s">
        <v>380</v>
      </c>
      <c r="H18" t="s">
        <v>36</v>
      </c>
      <c r="I18" t="s">
        <v>61</v>
      </c>
      <c r="J18" t="str">
        <f t="shared" si="0"/>
        <v>ек</v>
      </c>
      <c r="K18">
        <f t="shared" si="1"/>
        <v>0</v>
      </c>
    </row>
    <row r="19" spans="1:11" x14ac:dyDescent="0.2">
      <c r="A19" s="4" t="s">
        <v>381</v>
      </c>
      <c r="H19" t="s">
        <v>39</v>
      </c>
      <c r="I19" t="s">
        <v>64</v>
      </c>
      <c r="J19" t="str">
        <f t="shared" si="0"/>
        <v>ка</v>
      </c>
      <c r="K19">
        <f t="shared" si="1"/>
        <v>0</v>
      </c>
    </row>
    <row r="20" spans="1:11" x14ac:dyDescent="0.2">
      <c r="A20" s="4" t="s">
        <v>382</v>
      </c>
      <c r="H20" t="s">
        <v>39</v>
      </c>
      <c r="I20" t="s">
        <v>70</v>
      </c>
      <c r="J20" t="str">
        <f t="shared" si="0"/>
        <v>ка</v>
      </c>
      <c r="K20">
        <f t="shared" si="1"/>
        <v>0</v>
      </c>
    </row>
    <row r="21" spans="1:11" x14ac:dyDescent="0.2">
      <c r="A21" s="4" t="s">
        <v>383</v>
      </c>
      <c r="H21" t="s">
        <v>39</v>
      </c>
      <c r="I21" t="s">
        <v>79</v>
      </c>
      <c r="J21" t="str">
        <f t="shared" si="0"/>
        <v>ка</v>
      </c>
      <c r="K21">
        <f t="shared" si="1"/>
        <v>0</v>
      </c>
    </row>
    <row r="22" spans="1:11" x14ac:dyDescent="0.2">
      <c r="A22" s="4" t="s">
        <v>384</v>
      </c>
      <c r="H22" t="s">
        <v>46</v>
      </c>
      <c r="I22" t="s">
        <v>86</v>
      </c>
      <c r="J22" t="str">
        <f t="shared" si="0"/>
        <v>ка</v>
      </c>
      <c r="K22">
        <f t="shared" si="1"/>
        <v>0</v>
      </c>
    </row>
    <row r="23" spans="1:11" x14ac:dyDescent="0.2">
      <c r="A23" s="4" t="s">
        <v>196</v>
      </c>
      <c r="H23" t="s">
        <v>48</v>
      </c>
      <c r="I23" t="s">
        <v>88</v>
      </c>
      <c r="J23" t="str">
        <f t="shared" si="0"/>
        <v>ик</v>
      </c>
      <c r="K23">
        <f t="shared" si="1"/>
        <v>1</v>
      </c>
    </row>
    <row r="24" spans="1:11" x14ac:dyDescent="0.2">
      <c r="H24" t="s">
        <v>51</v>
      </c>
      <c r="I24" t="s">
        <v>91</v>
      </c>
      <c r="J24" t="str">
        <f t="shared" si="0"/>
        <v>ек</v>
      </c>
      <c r="K24">
        <f t="shared" si="1"/>
        <v>0</v>
      </c>
    </row>
    <row r="25" spans="1:11" x14ac:dyDescent="0.2">
      <c r="H25" t="s">
        <v>53</v>
      </c>
      <c r="I25" t="s">
        <v>96</v>
      </c>
      <c r="J25" t="str">
        <f t="shared" si="0"/>
        <v>ка</v>
      </c>
      <c r="K25">
        <f t="shared" si="1"/>
        <v>0</v>
      </c>
    </row>
    <row r="26" spans="1:11" x14ac:dyDescent="0.2">
      <c r="H26" t="s">
        <v>51</v>
      </c>
      <c r="I26" t="s">
        <v>98</v>
      </c>
      <c r="J26" t="str">
        <f t="shared" si="0"/>
        <v>ек</v>
      </c>
      <c r="K26">
        <f t="shared" si="1"/>
        <v>0</v>
      </c>
    </row>
    <row r="27" spans="1:11" x14ac:dyDescent="0.2">
      <c r="H27" t="s">
        <v>9</v>
      </c>
      <c r="I27" t="s">
        <v>106</v>
      </c>
      <c r="J27" t="str">
        <f t="shared" si="0"/>
        <v>ок</v>
      </c>
      <c r="K27">
        <f t="shared" si="1"/>
        <v>0</v>
      </c>
    </row>
    <row r="28" spans="1:11" x14ac:dyDescent="0.2">
      <c r="H28" t="s">
        <v>57</v>
      </c>
      <c r="I28" t="s">
        <v>110</v>
      </c>
      <c r="J28" t="str">
        <f t="shared" si="0"/>
        <v>це</v>
      </c>
      <c r="K28">
        <f t="shared" si="1"/>
        <v>0</v>
      </c>
    </row>
    <row r="29" spans="1:11" x14ac:dyDescent="0.2">
      <c r="H29" t="s">
        <v>15</v>
      </c>
      <c r="I29" t="s">
        <v>115</v>
      </c>
      <c r="J29" t="str">
        <f t="shared" si="0"/>
        <v>ок</v>
      </c>
      <c r="K29">
        <f t="shared" si="1"/>
        <v>0</v>
      </c>
    </row>
    <row r="30" spans="1:11" x14ac:dyDescent="0.2">
      <c r="H30" t="s">
        <v>17</v>
      </c>
      <c r="I30" t="s">
        <v>122</v>
      </c>
      <c r="J30" t="str">
        <f t="shared" si="0"/>
        <v>ик</v>
      </c>
      <c r="K30">
        <f t="shared" si="1"/>
        <v>1</v>
      </c>
    </row>
    <row r="31" spans="1:11" x14ac:dyDescent="0.2">
      <c r="H31" t="s">
        <v>61</v>
      </c>
      <c r="I31" t="s">
        <v>125</v>
      </c>
      <c r="J31" t="str">
        <f t="shared" si="0"/>
        <v>ок</v>
      </c>
      <c r="K31">
        <f t="shared" si="1"/>
        <v>0</v>
      </c>
    </row>
    <row r="32" spans="1:11" x14ac:dyDescent="0.2">
      <c r="H32" t="s">
        <v>6</v>
      </c>
      <c r="I32" t="s">
        <v>127</v>
      </c>
      <c r="J32" t="str">
        <f t="shared" si="0"/>
        <v>ек</v>
      </c>
      <c r="K32">
        <f t="shared" si="1"/>
        <v>0</v>
      </c>
    </row>
    <row r="33" spans="8:11" x14ac:dyDescent="0.2">
      <c r="H33" t="s">
        <v>64</v>
      </c>
      <c r="I33" t="s">
        <v>136</v>
      </c>
      <c r="J33" t="str">
        <f t="shared" si="0"/>
        <v>ко</v>
      </c>
      <c r="K33">
        <f t="shared" si="1"/>
        <v>0</v>
      </c>
    </row>
    <row r="34" spans="8:11" x14ac:dyDescent="0.2">
      <c r="H34" t="s">
        <v>57</v>
      </c>
      <c r="I34" t="s">
        <v>144</v>
      </c>
      <c r="J34" t="str">
        <f t="shared" si="0"/>
        <v>це</v>
      </c>
      <c r="K34">
        <f t="shared" si="1"/>
        <v>0</v>
      </c>
    </row>
    <row r="35" spans="8:11" x14ac:dyDescent="0.2">
      <c r="H35" t="s">
        <v>19</v>
      </c>
      <c r="I35" t="s">
        <v>146</v>
      </c>
      <c r="J35" t="str">
        <f t="shared" si="0"/>
        <v>ка</v>
      </c>
      <c r="K35">
        <f t="shared" si="1"/>
        <v>0</v>
      </c>
    </row>
    <row r="36" spans="8:11" x14ac:dyDescent="0.2">
      <c r="H36" t="s">
        <v>19</v>
      </c>
      <c r="I36" t="s">
        <v>148</v>
      </c>
      <c r="J36" t="str">
        <f t="shared" si="0"/>
        <v>ка</v>
      </c>
      <c r="K36">
        <f t="shared" si="1"/>
        <v>0</v>
      </c>
    </row>
    <row r="37" spans="8:11" x14ac:dyDescent="0.2">
      <c r="H37" t="s">
        <v>57</v>
      </c>
      <c r="I37" t="s">
        <v>150</v>
      </c>
      <c r="J37" t="str">
        <f t="shared" si="0"/>
        <v>це</v>
      </c>
      <c r="K37">
        <f t="shared" si="1"/>
        <v>0</v>
      </c>
    </row>
    <row r="38" spans="8:11" x14ac:dyDescent="0.2">
      <c r="H38" t="s">
        <v>70</v>
      </c>
      <c r="J38" t="str">
        <f t="shared" si="0"/>
        <v>ка</v>
      </c>
      <c r="K38">
        <f t="shared" si="1"/>
        <v>0</v>
      </c>
    </row>
    <row r="39" spans="8:11" x14ac:dyDescent="0.2">
      <c r="H39" t="s">
        <v>36</v>
      </c>
      <c r="J39" t="str">
        <f t="shared" si="0"/>
        <v>ек</v>
      </c>
      <c r="K39">
        <f t="shared" si="1"/>
        <v>0</v>
      </c>
    </row>
    <row r="40" spans="8:11" x14ac:dyDescent="0.2">
      <c r="H40" t="s">
        <v>36</v>
      </c>
      <c r="J40" t="str">
        <f t="shared" ref="J40:J66" si="2">RIGHT(H40,2)</f>
        <v>ек</v>
      </c>
      <c r="K40">
        <f t="shared" ref="K40:K66" si="3">IF(J40="ик",1,0)</f>
        <v>0</v>
      </c>
    </row>
    <row r="41" spans="8:11" x14ac:dyDescent="0.2">
      <c r="H41" t="s">
        <v>34</v>
      </c>
      <c r="J41" t="str">
        <f t="shared" si="2"/>
        <v>ка</v>
      </c>
      <c r="K41">
        <f t="shared" si="3"/>
        <v>0</v>
      </c>
    </row>
    <row r="42" spans="8:11" x14ac:dyDescent="0.2">
      <c r="H42" t="s">
        <v>6</v>
      </c>
      <c r="J42" t="str">
        <f t="shared" si="2"/>
        <v>ек</v>
      </c>
      <c r="K42">
        <f t="shared" si="3"/>
        <v>0</v>
      </c>
    </row>
    <row r="43" spans="8:11" x14ac:dyDescent="0.2">
      <c r="H43" t="s">
        <v>17</v>
      </c>
      <c r="J43" t="str">
        <f t="shared" si="2"/>
        <v>ик</v>
      </c>
      <c r="K43">
        <f t="shared" si="3"/>
        <v>1</v>
      </c>
    </row>
    <row r="44" spans="8:11" x14ac:dyDescent="0.2">
      <c r="H44" t="s">
        <v>19</v>
      </c>
      <c r="J44" t="str">
        <f t="shared" si="2"/>
        <v>ка</v>
      </c>
      <c r="K44">
        <f t="shared" si="3"/>
        <v>0</v>
      </c>
    </row>
    <row r="45" spans="8:11" x14ac:dyDescent="0.2">
      <c r="H45" t="s">
        <v>79</v>
      </c>
      <c r="J45" t="str">
        <f t="shared" si="2"/>
        <v>ка</v>
      </c>
      <c r="K45">
        <f t="shared" si="3"/>
        <v>0</v>
      </c>
    </row>
    <row r="46" spans="8:11" x14ac:dyDescent="0.2">
      <c r="H46" t="s">
        <v>61</v>
      </c>
      <c r="J46" t="str">
        <f t="shared" si="2"/>
        <v>ок</v>
      </c>
      <c r="K46">
        <f t="shared" si="3"/>
        <v>0</v>
      </c>
    </row>
    <row r="47" spans="8:11" x14ac:dyDescent="0.2">
      <c r="H47" t="s">
        <v>17</v>
      </c>
      <c r="J47" t="str">
        <f t="shared" si="2"/>
        <v>ик</v>
      </c>
      <c r="K47">
        <f t="shared" si="3"/>
        <v>1</v>
      </c>
    </row>
    <row r="48" spans="8:11" x14ac:dyDescent="0.2">
      <c r="H48" t="s">
        <v>15</v>
      </c>
      <c r="J48" t="str">
        <f t="shared" si="2"/>
        <v>ок</v>
      </c>
      <c r="K48">
        <f t="shared" si="3"/>
        <v>0</v>
      </c>
    </row>
    <row r="49" spans="8:11" x14ac:dyDescent="0.2">
      <c r="H49" t="s">
        <v>15</v>
      </c>
      <c r="J49" t="str">
        <f t="shared" si="2"/>
        <v>ок</v>
      </c>
      <c r="K49">
        <f t="shared" si="3"/>
        <v>0</v>
      </c>
    </row>
    <row r="50" spans="8:11" x14ac:dyDescent="0.2">
      <c r="H50" t="s">
        <v>34</v>
      </c>
      <c r="J50" t="str">
        <f t="shared" si="2"/>
        <v>ка</v>
      </c>
      <c r="K50">
        <f t="shared" si="3"/>
        <v>0</v>
      </c>
    </row>
    <row r="51" spans="8:11" x14ac:dyDescent="0.2">
      <c r="H51" t="s">
        <v>86</v>
      </c>
      <c r="J51" t="str">
        <f t="shared" si="2"/>
        <v>ка</v>
      </c>
      <c r="K51">
        <f t="shared" si="3"/>
        <v>0</v>
      </c>
    </row>
    <row r="52" spans="8:11" x14ac:dyDescent="0.2">
      <c r="H52" t="s">
        <v>88</v>
      </c>
      <c r="J52" t="str">
        <f t="shared" si="2"/>
        <v>ик</v>
      </c>
      <c r="K52">
        <f t="shared" si="3"/>
        <v>1</v>
      </c>
    </row>
    <row r="53" spans="8:11" x14ac:dyDescent="0.2">
      <c r="H53" t="s">
        <v>6</v>
      </c>
      <c r="J53" t="str">
        <f t="shared" si="2"/>
        <v>ек</v>
      </c>
      <c r="K53">
        <f t="shared" si="3"/>
        <v>0</v>
      </c>
    </row>
    <row r="54" spans="8:11" x14ac:dyDescent="0.2">
      <c r="H54" t="s">
        <v>91</v>
      </c>
      <c r="J54" t="str">
        <f t="shared" si="2"/>
        <v>ка</v>
      </c>
      <c r="K54">
        <f t="shared" si="3"/>
        <v>0</v>
      </c>
    </row>
    <row r="55" spans="8:11" x14ac:dyDescent="0.2">
      <c r="H55" t="s">
        <v>36</v>
      </c>
      <c r="J55" t="str">
        <f t="shared" si="2"/>
        <v>ек</v>
      </c>
      <c r="K55">
        <f t="shared" si="3"/>
        <v>0</v>
      </c>
    </row>
    <row r="56" spans="8:11" x14ac:dyDescent="0.2">
      <c r="H56" t="s">
        <v>6</v>
      </c>
      <c r="J56" t="str">
        <f t="shared" si="2"/>
        <v>ек</v>
      </c>
      <c r="K56">
        <f t="shared" si="3"/>
        <v>0</v>
      </c>
    </row>
    <row r="57" spans="8:11" x14ac:dyDescent="0.2">
      <c r="H57" t="s">
        <v>39</v>
      </c>
      <c r="J57" t="str">
        <f t="shared" si="2"/>
        <v>ка</v>
      </c>
      <c r="K57">
        <f t="shared" si="3"/>
        <v>0</v>
      </c>
    </row>
    <row r="58" spans="8:11" x14ac:dyDescent="0.2">
      <c r="H58" t="s">
        <v>96</v>
      </c>
      <c r="J58" t="str">
        <f t="shared" si="2"/>
        <v>ек</v>
      </c>
      <c r="K58">
        <f t="shared" si="3"/>
        <v>0</v>
      </c>
    </row>
    <row r="59" spans="8:11" x14ac:dyDescent="0.2">
      <c r="H59" t="s">
        <v>98</v>
      </c>
      <c r="J59" t="str">
        <f t="shared" si="2"/>
        <v>ик</v>
      </c>
      <c r="K59">
        <f t="shared" si="3"/>
        <v>1</v>
      </c>
    </row>
    <row r="60" spans="8:11" x14ac:dyDescent="0.2">
      <c r="H60" t="s">
        <v>6</v>
      </c>
      <c r="J60" t="str">
        <f t="shared" si="2"/>
        <v>ек</v>
      </c>
      <c r="K60">
        <f t="shared" si="3"/>
        <v>0</v>
      </c>
    </row>
    <row r="61" spans="8:11" x14ac:dyDescent="0.2">
      <c r="H61" t="s">
        <v>39</v>
      </c>
      <c r="J61" t="str">
        <f t="shared" si="2"/>
        <v>ка</v>
      </c>
      <c r="K61">
        <f t="shared" si="3"/>
        <v>0</v>
      </c>
    </row>
    <row r="62" spans="8:11" x14ac:dyDescent="0.2">
      <c r="H62" t="s">
        <v>17</v>
      </c>
      <c r="J62" t="str">
        <f t="shared" si="2"/>
        <v>ик</v>
      </c>
      <c r="K62">
        <f t="shared" si="3"/>
        <v>1</v>
      </c>
    </row>
    <row r="63" spans="8:11" x14ac:dyDescent="0.2">
      <c r="H63" t="s">
        <v>51</v>
      </c>
      <c r="J63" t="str">
        <f t="shared" si="2"/>
        <v>ек</v>
      </c>
      <c r="K63">
        <f t="shared" si="3"/>
        <v>0</v>
      </c>
    </row>
    <row r="64" spans="8:11" x14ac:dyDescent="0.2">
      <c r="H64" t="s">
        <v>15</v>
      </c>
      <c r="J64" t="str">
        <f t="shared" si="2"/>
        <v>ок</v>
      </c>
      <c r="K64">
        <f t="shared" si="3"/>
        <v>0</v>
      </c>
    </row>
    <row r="65" spans="8:11" x14ac:dyDescent="0.2">
      <c r="H65" t="s">
        <v>17</v>
      </c>
      <c r="J65" t="str">
        <f t="shared" si="2"/>
        <v>ик</v>
      </c>
      <c r="K65">
        <f t="shared" si="3"/>
        <v>1</v>
      </c>
    </row>
    <row r="66" spans="8:11" x14ac:dyDescent="0.2">
      <c r="H66" t="s">
        <v>106</v>
      </c>
      <c r="J66" t="str">
        <f t="shared" si="2"/>
        <v>ка</v>
      </c>
      <c r="K66">
        <f t="shared" si="3"/>
        <v>0</v>
      </c>
    </row>
    <row r="67" spans="8:11" x14ac:dyDescent="0.2">
      <c r="H67" t="s">
        <v>96</v>
      </c>
      <c r="J67" t="str">
        <f t="shared" ref="J67:J97" si="4">RIGHT(H67,2)</f>
        <v>ек</v>
      </c>
      <c r="K67">
        <f t="shared" ref="K67:K97" si="5">IF(J67="ик",1,0)</f>
        <v>0</v>
      </c>
    </row>
    <row r="68" spans="8:11" x14ac:dyDescent="0.2">
      <c r="H68" t="s">
        <v>19</v>
      </c>
      <c r="J68" t="str">
        <f t="shared" si="4"/>
        <v>ка</v>
      </c>
      <c r="K68">
        <f t="shared" si="5"/>
        <v>0</v>
      </c>
    </row>
    <row r="69" spans="8:11" x14ac:dyDescent="0.2">
      <c r="H69" t="s">
        <v>110</v>
      </c>
      <c r="J69" t="str">
        <f t="shared" si="4"/>
        <v>ка</v>
      </c>
      <c r="K69">
        <f t="shared" si="5"/>
        <v>0</v>
      </c>
    </row>
    <row r="70" spans="8:11" x14ac:dyDescent="0.2">
      <c r="H70" t="s">
        <v>6</v>
      </c>
      <c r="J70" t="str">
        <f t="shared" si="4"/>
        <v>ек</v>
      </c>
      <c r="K70">
        <f t="shared" si="5"/>
        <v>0</v>
      </c>
    </row>
    <row r="71" spans="8:11" x14ac:dyDescent="0.2">
      <c r="H71" t="s">
        <v>6</v>
      </c>
      <c r="J71" t="str">
        <f t="shared" si="4"/>
        <v>ек</v>
      </c>
      <c r="K71">
        <f t="shared" si="5"/>
        <v>0</v>
      </c>
    </row>
    <row r="72" spans="8:11" x14ac:dyDescent="0.2">
      <c r="H72" t="s">
        <v>39</v>
      </c>
      <c r="J72" t="str">
        <f t="shared" si="4"/>
        <v>ка</v>
      </c>
      <c r="K72">
        <f t="shared" si="5"/>
        <v>0</v>
      </c>
    </row>
    <row r="73" spans="8:11" x14ac:dyDescent="0.2">
      <c r="H73" t="s">
        <v>115</v>
      </c>
      <c r="J73" t="str">
        <f t="shared" si="4"/>
        <v>ок</v>
      </c>
      <c r="K73">
        <f t="shared" si="5"/>
        <v>0</v>
      </c>
    </row>
    <row r="74" spans="8:11" x14ac:dyDescent="0.2">
      <c r="H74" t="s">
        <v>17</v>
      </c>
      <c r="J74" t="str">
        <f t="shared" si="4"/>
        <v>ик</v>
      </c>
      <c r="K74">
        <f t="shared" si="5"/>
        <v>1</v>
      </c>
    </row>
    <row r="75" spans="8:11" x14ac:dyDescent="0.2">
      <c r="H75" t="s">
        <v>34</v>
      </c>
      <c r="J75" t="str">
        <f t="shared" si="4"/>
        <v>ка</v>
      </c>
      <c r="K75">
        <f t="shared" si="5"/>
        <v>0</v>
      </c>
    </row>
    <row r="76" spans="8:11" x14ac:dyDescent="0.2">
      <c r="H76" t="s">
        <v>6</v>
      </c>
      <c r="J76" t="str">
        <f t="shared" si="4"/>
        <v>ек</v>
      </c>
      <c r="K76">
        <f t="shared" si="5"/>
        <v>0</v>
      </c>
    </row>
    <row r="77" spans="8:11" x14ac:dyDescent="0.2">
      <c r="H77" t="s">
        <v>57</v>
      </c>
      <c r="J77" t="str">
        <f t="shared" si="4"/>
        <v>це</v>
      </c>
      <c r="K77">
        <f t="shared" si="5"/>
        <v>0</v>
      </c>
    </row>
    <row r="78" spans="8:11" x14ac:dyDescent="0.2">
      <c r="H78" t="s">
        <v>17</v>
      </c>
      <c r="J78" t="str">
        <f t="shared" si="4"/>
        <v>ик</v>
      </c>
      <c r="K78">
        <f t="shared" si="5"/>
        <v>1</v>
      </c>
    </row>
    <row r="79" spans="8:11" x14ac:dyDescent="0.2">
      <c r="H79" t="s">
        <v>122</v>
      </c>
      <c r="J79" t="str">
        <f t="shared" si="4"/>
        <v>ка</v>
      </c>
      <c r="K79">
        <f t="shared" si="5"/>
        <v>0</v>
      </c>
    </row>
    <row r="80" spans="8:11" x14ac:dyDescent="0.2">
      <c r="H80" t="s">
        <v>36</v>
      </c>
      <c r="J80" t="str">
        <f t="shared" si="4"/>
        <v>ек</v>
      </c>
      <c r="K80">
        <f t="shared" si="5"/>
        <v>0</v>
      </c>
    </row>
    <row r="81" spans="8:11" x14ac:dyDescent="0.2">
      <c r="H81" t="s">
        <v>125</v>
      </c>
      <c r="J81" t="str">
        <f t="shared" si="4"/>
        <v>ик</v>
      </c>
      <c r="K81">
        <f t="shared" si="5"/>
        <v>1</v>
      </c>
    </row>
    <row r="82" spans="8:11" x14ac:dyDescent="0.2">
      <c r="H82" t="s">
        <v>127</v>
      </c>
      <c r="J82" t="str">
        <f t="shared" si="4"/>
        <v>ка</v>
      </c>
      <c r="K82">
        <f t="shared" si="5"/>
        <v>0</v>
      </c>
    </row>
    <row r="83" spans="8:11" x14ac:dyDescent="0.2">
      <c r="H83" t="s">
        <v>53</v>
      </c>
      <c r="J83" t="str">
        <f t="shared" si="4"/>
        <v>ка</v>
      </c>
      <c r="K83">
        <f t="shared" si="5"/>
        <v>0</v>
      </c>
    </row>
    <row r="84" spans="8:11" x14ac:dyDescent="0.2">
      <c r="H84" t="s">
        <v>57</v>
      </c>
      <c r="J84" t="str">
        <f t="shared" si="4"/>
        <v>це</v>
      </c>
      <c r="K84">
        <f t="shared" si="5"/>
        <v>0</v>
      </c>
    </row>
    <row r="85" spans="8:11" x14ac:dyDescent="0.2">
      <c r="H85" t="s">
        <v>70</v>
      </c>
      <c r="J85" t="str">
        <f t="shared" si="4"/>
        <v>ка</v>
      </c>
      <c r="K85">
        <f t="shared" si="5"/>
        <v>0</v>
      </c>
    </row>
    <row r="86" spans="8:11" x14ac:dyDescent="0.2">
      <c r="H86" t="s">
        <v>15</v>
      </c>
      <c r="J86" t="str">
        <f t="shared" si="4"/>
        <v>ок</v>
      </c>
      <c r="K86">
        <f t="shared" si="5"/>
        <v>0</v>
      </c>
    </row>
    <row r="87" spans="8:11" x14ac:dyDescent="0.2">
      <c r="H87" t="s">
        <v>136</v>
      </c>
      <c r="J87" t="str">
        <f t="shared" si="4"/>
        <v>ик</v>
      </c>
      <c r="K87">
        <f t="shared" si="5"/>
        <v>1</v>
      </c>
    </row>
    <row r="88" spans="8:11" x14ac:dyDescent="0.2">
      <c r="H88" t="s">
        <v>9</v>
      </c>
      <c r="J88" t="str">
        <f t="shared" si="4"/>
        <v>ок</v>
      </c>
      <c r="K88">
        <f t="shared" si="5"/>
        <v>0</v>
      </c>
    </row>
    <row r="89" spans="8:11" x14ac:dyDescent="0.2">
      <c r="H89" t="s">
        <v>17</v>
      </c>
      <c r="J89" t="str">
        <f t="shared" si="4"/>
        <v>ик</v>
      </c>
      <c r="K89">
        <f t="shared" si="5"/>
        <v>1</v>
      </c>
    </row>
    <row r="90" spans="8:11" x14ac:dyDescent="0.2">
      <c r="H90" t="s">
        <v>9</v>
      </c>
      <c r="J90" t="str">
        <f t="shared" si="4"/>
        <v>ок</v>
      </c>
      <c r="K90">
        <f t="shared" si="5"/>
        <v>0</v>
      </c>
    </row>
    <row r="91" spans="8:11" x14ac:dyDescent="0.2">
      <c r="H91" t="s">
        <v>51</v>
      </c>
      <c r="J91" t="str">
        <f t="shared" si="4"/>
        <v>ек</v>
      </c>
      <c r="K91">
        <f t="shared" si="5"/>
        <v>0</v>
      </c>
    </row>
    <row r="92" spans="8:11" x14ac:dyDescent="0.2">
      <c r="H92" t="s">
        <v>39</v>
      </c>
      <c r="J92" t="str">
        <f t="shared" si="4"/>
        <v>ка</v>
      </c>
      <c r="K92">
        <f t="shared" si="5"/>
        <v>0</v>
      </c>
    </row>
    <row r="93" spans="8:11" x14ac:dyDescent="0.2">
      <c r="H93" t="s">
        <v>53</v>
      </c>
      <c r="J93" t="str">
        <f t="shared" si="4"/>
        <v>ка</v>
      </c>
      <c r="K93">
        <f t="shared" si="5"/>
        <v>0</v>
      </c>
    </row>
    <row r="94" spans="8:11" x14ac:dyDescent="0.2">
      <c r="H94" t="s">
        <v>144</v>
      </c>
      <c r="J94" t="str">
        <f t="shared" si="4"/>
        <v>ка</v>
      </c>
      <c r="K94">
        <f t="shared" si="5"/>
        <v>0</v>
      </c>
    </row>
    <row r="95" spans="8:11" x14ac:dyDescent="0.2">
      <c r="H95" t="s">
        <v>146</v>
      </c>
      <c r="J95" t="str">
        <f t="shared" si="4"/>
        <v>ок</v>
      </c>
      <c r="K95">
        <f t="shared" si="5"/>
        <v>0</v>
      </c>
    </row>
    <row r="96" spans="8:11" x14ac:dyDescent="0.2">
      <c r="H96" t="s">
        <v>148</v>
      </c>
      <c r="J96" t="str">
        <f t="shared" si="4"/>
        <v>ка</v>
      </c>
      <c r="K96">
        <f t="shared" si="5"/>
        <v>0</v>
      </c>
    </row>
    <row r="97" spans="8:11" x14ac:dyDescent="0.2">
      <c r="H97" t="s">
        <v>150</v>
      </c>
      <c r="J97" t="str">
        <f t="shared" si="4"/>
        <v>ец</v>
      </c>
      <c r="K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Лист1</vt:lpstr>
      <vt:lpstr>Лист4</vt:lpstr>
      <vt:lpstr>Лист6</vt:lpstr>
      <vt:lpstr>Лист1!Extract</vt:lpstr>
      <vt:lpstr>Лист6!Extract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2023-11-27T13:28:18Z</dcterms:created>
  <dcterms:modified xsi:type="dcterms:W3CDTF">2023-11-29T08:45:05Z</dcterms:modified>
</cp:coreProperties>
</file>