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Алиса\ДЗАлиса\"/>
    </mc:Choice>
  </mc:AlternateContent>
  <xr:revisionPtr revIDLastSave="0" documentId="13_ncr:1_{39745656-DE5F-40D7-A550-5F2F281AB2FD}" xr6:coauthVersionLast="45" xr6:coauthVersionMax="45" xr10:uidLastSave="{00000000-0000-0000-0000-000000000000}"/>
  <bookViews>
    <workbookView xWindow="-120" yWindow="-120" windowWidth="29040" windowHeight="15840" xr2:uid="{7A8EB55F-6A92-4592-BABB-53419AAF658A}"/>
  </bookViews>
  <sheets>
    <sheet name="Успеваемость" sheetId="1" r:id="rId1"/>
    <sheet name="Прогноз на английский" sheetId="8" r:id="rId2"/>
    <sheet name="Прогноз на физкультуру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4" i="8"/>
  <c r="C13" i="8"/>
  <c r="C14" i="7"/>
  <c r="C15" i="7"/>
  <c r="C12" i="7"/>
  <c r="C13" i="7"/>
  <c r="D13" i="8"/>
  <c r="E12" i="8"/>
  <c r="E13" i="8"/>
  <c r="D12" i="8"/>
  <c r="E14" i="8"/>
  <c r="D14" i="8"/>
  <c r="D13" i="7"/>
  <c r="E13" i="7"/>
  <c r="E15" i="7"/>
  <c r="D12" i="7"/>
  <c r="D14" i="7"/>
  <c r="E12" i="7"/>
  <c r="E14" i="7"/>
  <c r="D15" i="7"/>
</calcChain>
</file>

<file path=xl/sharedStrings.xml><?xml version="1.0" encoding="utf-8"?>
<sst xmlns="http://schemas.openxmlformats.org/spreadsheetml/2006/main" count="14" uniqueCount="10">
  <si>
    <t>Физкультура</t>
  </si>
  <si>
    <t>Английский</t>
  </si>
  <si>
    <t>Предметы</t>
  </si>
  <si>
    <t>Прогноз(Английский)</t>
  </si>
  <si>
    <t>Привязка низкой вероятности(Английский)</t>
  </si>
  <si>
    <t>Привязка высокой вероятности(Английский)</t>
  </si>
  <si>
    <t>Прогноз(Физкультура)</t>
  </si>
  <si>
    <t>Привязка низкой вероятности(Физкультура)</t>
  </si>
  <si>
    <t>Привязка высокой вероятности(Физкультура)</t>
  </si>
  <si>
    <t>Порядок получения 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</si>
</sst>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Protection="1"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Успеваемость!$B$2</c:f>
              <c:strCache>
                <c:ptCount val="1"/>
                <c:pt idx="0">
                  <c:v>Английский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Успеваемость!$B$3:$B$12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AD4-A8D8-C1BB9AACB6D4}"/>
            </c:ext>
          </c:extLst>
        </c:ser>
        <c:ser>
          <c:idx val="1"/>
          <c:order val="1"/>
          <c:tx>
            <c:strRef>
              <c:f>Успеваемость!$C$2</c:f>
              <c:strCache>
                <c:ptCount val="1"/>
                <c:pt idx="0">
                  <c:v>Физкультура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Успеваемость!$C$3:$C$12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AD4-A8D8-C1BB9AACB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63216"/>
        <c:axId val="636965184"/>
      </c:barChart>
      <c:catAx>
        <c:axId val="63696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965184"/>
        <c:crosses val="autoZero"/>
        <c:auto val="1"/>
        <c:lblAlgn val="ctr"/>
        <c:lblOffset val="100"/>
        <c:noMultiLvlLbl val="0"/>
      </c:catAx>
      <c:valAx>
        <c:axId val="636965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963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на английский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'Прогноз на английский'!$B$1</c:f>
              <c:strCache>
                <c:ptCount val="1"/>
                <c:pt idx="0">
                  <c:v>Английский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на английский'!$B$2:$B$14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2-4BFA-9FE7-010FE66BF459}"/>
            </c:ext>
          </c:extLst>
        </c:ser>
        <c:ser>
          <c:idx val="1"/>
          <c:order val="1"/>
          <c:tx>
            <c:strRef>
              <c:f>'Прогноз на английский'!$C$1</c:f>
              <c:strCache>
                <c:ptCount val="1"/>
                <c:pt idx="0">
                  <c:v>Прогноз(Английский)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на английский'!$A$2:$A$14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'Прогноз на английский'!$C$2:$C$14</c:f>
              <c:numCache>
                <c:formatCode>General</c:formatCode>
                <c:ptCount val="13"/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2-4BFA-9FE7-010FE66BF459}"/>
            </c:ext>
          </c:extLst>
        </c:ser>
        <c:ser>
          <c:idx val="2"/>
          <c:order val="2"/>
          <c:tx>
            <c:strRef>
              <c:f>'Прогноз на английский'!$D$1</c:f>
              <c:strCache>
                <c:ptCount val="1"/>
                <c:pt idx="0">
                  <c:v>Привязка низкой вероятности(Английский)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на английский'!$A$2:$A$14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'Прогноз на английский'!$D$2:$D$14</c:f>
              <c:numCache>
                <c:formatCode>General</c:formatCode>
                <c:ptCount val="13"/>
                <c:pt idx="9" formatCode="0.00">
                  <c:v>5</c:v>
                </c:pt>
                <c:pt idx="10" formatCode="0.00">
                  <c:v>5</c:v>
                </c:pt>
                <c:pt idx="11" formatCode="0.00">
                  <c:v>5</c:v>
                </c:pt>
                <c:pt idx="12" formatCode="0.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2-4BFA-9FE7-010FE66BF459}"/>
            </c:ext>
          </c:extLst>
        </c:ser>
        <c:ser>
          <c:idx val="3"/>
          <c:order val="3"/>
          <c:tx>
            <c:strRef>
              <c:f>'Прогноз на английский'!$E$1</c:f>
              <c:strCache>
                <c:ptCount val="1"/>
                <c:pt idx="0">
                  <c:v>Привязка высокой вероятности(Английский)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на английский'!$A$2:$A$14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'Прогноз на английский'!$E$2:$E$14</c:f>
              <c:numCache>
                <c:formatCode>General</c:formatCode>
                <c:ptCount val="13"/>
                <c:pt idx="9" formatCode="0.00">
                  <c:v>5</c:v>
                </c:pt>
                <c:pt idx="10" formatCode="0.00">
                  <c:v>5</c:v>
                </c:pt>
                <c:pt idx="11" formatCode="0.00">
                  <c:v>5</c:v>
                </c:pt>
                <c:pt idx="12" formatCode="0.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2-4BFA-9FE7-010FE66B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12160"/>
        <c:axId val="621607568"/>
      </c:lineChart>
      <c:catAx>
        <c:axId val="621612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07568"/>
        <c:crosses val="autoZero"/>
        <c:auto val="1"/>
        <c:lblAlgn val="ctr"/>
        <c:lblOffset val="100"/>
        <c:noMultiLvlLbl val="0"/>
      </c:catAx>
      <c:valAx>
        <c:axId val="621607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12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на физкультуру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'Прогноз на физкультуру'!$B$1</c:f>
              <c:strCache>
                <c:ptCount val="1"/>
                <c:pt idx="0">
                  <c:v>Физкультура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на физкультуру'!$B$2:$B$15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6-4209-88E3-257DEC364025}"/>
            </c:ext>
          </c:extLst>
        </c:ser>
        <c:ser>
          <c:idx val="1"/>
          <c:order val="1"/>
          <c:tx>
            <c:strRef>
              <c:f>'Прогноз на физкультуру'!$C$1</c:f>
              <c:strCache>
                <c:ptCount val="1"/>
                <c:pt idx="0">
                  <c:v>Прогноз(Физкультура)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на физкультуру'!$A$2:$A$15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'Прогноз на физкультуру'!$C$2:$C$15</c:f>
              <c:numCache>
                <c:formatCode>General</c:formatCode>
                <c:ptCount val="14"/>
                <c:pt idx="9">
                  <c:v>4</c:v>
                </c:pt>
                <c:pt idx="10">
                  <c:v>3.6352205026849918</c:v>
                </c:pt>
                <c:pt idx="11">
                  <c:v>4.5328691123216958</c:v>
                </c:pt>
                <c:pt idx="12">
                  <c:v>3.5402741646792832</c:v>
                </c:pt>
                <c:pt idx="13">
                  <c:v>4.5476862808022283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6-4209-88E3-257DEC364025}"/>
            </c:ext>
          </c:extLst>
        </c:ser>
        <c:ser>
          <c:idx val="2"/>
          <c:order val="2"/>
          <c:tx>
            <c:strRef>
              <c:f>'Прогноз на физкультуру'!$D$1</c:f>
              <c:strCache>
                <c:ptCount val="1"/>
                <c:pt idx="0">
                  <c:v>Привязка низкой вероятности(Физкультура)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на физкультуру'!$A$2:$A$15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'Прогноз на физкультуру'!$D$2:$D$15</c:f>
              <c:numCache>
                <c:formatCode>General</c:formatCode>
                <c:ptCount val="14"/>
                <c:pt idx="9" formatCode="0.00">
                  <c:v>4</c:v>
                </c:pt>
                <c:pt idx="10" formatCode="0.00">
                  <c:v>3.1016716739007304</c:v>
                </c:pt>
                <c:pt idx="11" formatCode="0.00">
                  <c:v>3.9950346904670626</c:v>
                </c:pt>
                <c:pt idx="12" formatCode="0.00">
                  <c:v>2.9981210775108189</c:v>
                </c:pt>
                <c:pt idx="13" formatCode="0.00">
                  <c:v>4.0011817192205994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6-4209-88E3-257DEC364025}"/>
            </c:ext>
          </c:extLst>
        </c:ser>
        <c:ser>
          <c:idx val="3"/>
          <c:order val="3"/>
          <c:tx>
            <c:strRef>
              <c:f>'Прогноз на физкультуру'!$E$1</c:f>
              <c:strCache>
                <c:ptCount val="1"/>
                <c:pt idx="0">
                  <c:v>Привязка высокой вероятности(Физкультура)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на физкультуру'!$A$2:$A$15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'Прогноз на физкультуру'!$E$2:$E$15</c:f>
              <c:numCache>
                <c:formatCode>General</c:formatCode>
                <c:ptCount val="14"/>
                <c:pt idx="9" formatCode="0.00">
                  <c:v>4</c:v>
                </c:pt>
                <c:pt idx="10" formatCode="0.00">
                  <c:v>4.1687693314692531</c:v>
                </c:pt>
                <c:pt idx="11" formatCode="0.00">
                  <c:v>5.0707035341763289</c:v>
                </c:pt>
                <c:pt idx="12" formatCode="0.00">
                  <c:v>4.0824272518477471</c:v>
                </c:pt>
                <c:pt idx="13" formatCode="0.00">
                  <c:v>5.0941908423838571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6-4209-88E3-257DEC36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72384"/>
        <c:axId val="608175992"/>
      </c:lineChart>
      <c:catAx>
        <c:axId val="608172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175992"/>
        <c:crosses val="autoZero"/>
        <c:auto val="1"/>
        <c:lblAlgn val="ctr"/>
        <c:lblOffset val="100"/>
        <c:noMultiLvlLbl val="0"/>
      </c:catAx>
      <c:valAx>
        <c:axId val="608175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172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185737</xdr:rowOff>
    </xdr:from>
    <xdr:to>
      <xdr:col>11</xdr:col>
      <xdr:colOff>19050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A5D8B3-A7FF-476E-9D57-08E4748F3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23812</xdr:rowOff>
    </xdr:from>
    <xdr:to>
      <xdr:col>15</xdr:col>
      <xdr:colOff>142875</xdr:colOff>
      <xdr:row>14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145414-633F-4D8E-817B-DA9654E4C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14287</xdr:rowOff>
    </xdr:from>
    <xdr:to>
      <xdr:col>15</xdr:col>
      <xdr:colOff>104775</xdr:colOff>
      <xdr:row>15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87D048-58E2-4C95-B594-C09E1BF8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0537B-8CC6-4BE3-80C3-04CBAD1D6562}" name="Таблица2" displayName="Таблица2" ref="A2:C12" headerRowDxfId="8" totalsRowDxfId="7">
  <autoFilter ref="A2:C12" xr:uid="{569BE986-2F1A-4296-BAA3-154D6C123B39}">
    <filterColumn colId="0" hiddenButton="1"/>
    <filterColumn colId="1" hiddenButton="1"/>
    <filterColumn colId="2" hiddenButton="1"/>
  </autoFilter>
  <tableColumns count="3">
    <tableColumn id="1" xr3:uid="{59BE4C48-DA6E-446C-970D-8026D2BC72CC}" name="Порядок получения оценки" totalsRowLabel="Итог" dataDxfId="6"/>
    <tableColumn id="2" xr3:uid="{66F75665-90CF-478D-80E3-F5318D4E53F4}" name="Английский" dataDxfId="5"/>
    <tableColumn id="3" xr3:uid="{97106711-2796-4E41-901F-068849962338}" name="Физкультура" totalsRowFunction="su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8CBF-968B-44C1-8E1C-5776FFC794D3}" name="Таблица4" displayName="Таблица4" ref="A1:E14" totalsRowShown="0">
  <autoFilter ref="A1:E14" xr:uid="{CB0B9638-49FD-402E-B477-40EA7EEC6CC8}"/>
  <tableColumns count="5">
    <tableColumn id="1" xr3:uid="{DD69F430-221A-4CAD-86BB-35FF5EE1A206}" name="Порядок получения оценки"/>
    <tableColumn id="2" xr3:uid="{A602FEE0-DEA9-4741-8FA3-C3C8FA6D3AAD}" name="Английский"/>
    <tableColumn id="3" xr3:uid="{DF6415A2-B1B5-402B-885B-CB51919AA36B}" name="Прогноз(Английский)"/>
    <tableColumn id="4" xr3:uid="{7A9C7601-78C7-4E4E-B024-EEC7BC35DDD4}" name="Привязка низкой вероятности(Английский)" dataDxfId="3"/>
    <tableColumn id="5" xr3:uid="{FE898711-BC61-49AF-B532-2A18186D6489}" name="Привязка высокой вероятности(Английский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75F7FD-F735-4D8E-B305-4976E94D3A12}" name="Таблица3" displayName="Таблица3" ref="A1:E15" totalsRowShown="0">
  <autoFilter ref="A1:E15" xr:uid="{7AE65559-37F5-43C1-98D8-4499D54BE167}"/>
  <tableColumns count="5">
    <tableColumn id="1" xr3:uid="{46A63A63-34A6-40F8-ADA6-DBBC0AF70CAB}" name="Порядок получения оценки"/>
    <tableColumn id="2" xr3:uid="{CC7CD181-28A1-4D4D-B5F4-07239BFAD0D3}" name="Физкультура"/>
    <tableColumn id="3" xr3:uid="{7D28AAAB-A828-4301-B820-D7D5A55B2603}" name="Прогноз(Физкультура)">
      <calculatedColumnFormula>_xlfn.FORECAST.ETS(A2,$B$2:$B$11,$A$2:$A$11,5,1)</calculatedColumnFormula>
    </tableColumn>
    <tableColumn id="4" xr3:uid="{2DDF14D1-6CCE-46AA-9B9A-FDC63B337A67}" name="Привязка низкой вероятности(Физкультура)" dataDxfId="1">
      <calculatedColumnFormula>C2-_xlfn.FORECAST.ETS.CONFINT(A2,$B$2:$B$11,$A$2:$A$11,0.95,5,1)</calculatedColumnFormula>
    </tableColumn>
    <tableColumn id="5" xr3:uid="{2531CBCD-20A5-41A3-ABC8-006E07821E2E}" name="Привязка высокой вероятности(Физкультура)" dataDxfId="0">
      <calculatedColumnFormula>C2+_xlfn.FORECAST.ETS.CONFINT(A2,$B$2:$B$11,$A$2:$A$11,0.95,5,1)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AC3C-E071-4BD2-952C-DEAEAB969EB3}">
  <dimension ref="A1:C12"/>
  <sheetViews>
    <sheetView tabSelected="1" workbookViewId="0">
      <selection activeCell="B15" sqref="B15"/>
    </sheetView>
  </sheetViews>
  <sheetFormatPr defaultRowHeight="15" x14ac:dyDescent="0.25"/>
  <cols>
    <col min="1" max="1" width="35.140625" customWidth="1"/>
    <col min="2" max="2" width="28.85546875" customWidth="1"/>
    <col min="3" max="3" width="37.140625" customWidth="1"/>
  </cols>
  <sheetData>
    <row r="1" spans="1:3" x14ac:dyDescent="0.25">
      <c r="A1" s="4"/>
      <c r="B1" s="5" t="s">
        <v>2</v>
      </c>
      <c r="C1" s="5"/>
    </row>
    <row r="2" spans="1:3" x14ac:dyDescent="0.25">
      <c r="A2" s="3" t="s">
        <v>9</v>
      </c>
      <c r="B2" s="2" t="s">
        <v>1</v>
      </c>
      <c r="C2" s="2" t="s">
        <v>0</v>
      </c>
    </row>
    <row r="3" spans="1:3" x14ac:dyDescent="0.25">
      <c r="A3" s="2">
        <v>1</v>
      </c>
      <c r="B3" s="2">
        <v>5</v>
      </c>
      <c r="C3" s="2">
        <v>4</v>
      </c>
    </row>
    <row r="4" spans="1:3" x14ac:dyDescent="0.25">
      <c r="A4" s="2">
        <v>2</v>
      </c>
      <c r="B4" s="2">
        <v>5</v>
      </c>
      <c r="C4" s="2">
        <v>5</v>
      </c>
    </row>
    <row r="5" spans="1:3" x14ac:dyDescent="0.25">
      <c r="A5" s="2">
        <v>3</v>
      </c>
      <c r="B5" s="2">
        <v>5</v>
      </c>
      <c r="C5" s="2">
        <v>4</v>
      </c>
    </row>
    <row r="6" spans="1:3" x14ac:dyDescent="0.25">
      <c r="A6" s="2">
        <v>4</v>
      </c>
      <c r="B6" s="2">
        <v>5</v>
      </c>
      <c r="C6" s="2">
        <v>5</v>
      </c>
    </row>
    <row r="7" spans="1:3" x14ac:dyDescent="0.25">
      <c r="A7" s="2">
        <v>5</v>
      </c>
      <c r="B7" s="2">
        <v>5</v>
      </c>
      <c r="C7" s="2">
        <v>5</v>
      </c>
    </row>
    <row r="8" spans="1:3" x14ac:dyDescent="0.25">
      <c r="A8" s="2">
        <v>6</v>
      </c>
      <c r="B8" s="2">
        <v>5</v>
      </c>
      <c r="C8" s="2">
        <v>4</v>
      </c>
    </row>
    <row r="9" spans="1:3" x14ac:dyDescent="0.25">
      <c r="A9" s="2">
        <v>7</v>
      </c>
      <c r="B9" s="2">
        <v>5</v>
      </c>
      <c r="C9" s="2">
        <v>5</v>
      </c>
    </row>
    <row r="10" spans="1:3" x14ac:dyDescent="0.25">
      <c r="A10" s="2">
        <v>8</v>
      </c>
      <c r="B10" s="2">
        <v>5</v>
      </c>
      <c r="C10" s="2">
        <v>4</v>
      </c>
    </row>
    <row r="11" spans="1:3" x14ac:dyDescent="0.25">
      <c r="A11" s="2">
        <v>9</v>
      </c>
      <c r="B11" s="2">
        <v>5</v>
      </c>
      <c r="C11" s="2">
        <v>5</v>
      </c>
    </row>
    <row r="12" spans="1:3" x14ac:dyDescent="0.25">
      <c r="A12" s="2">
        <v>10</v>
      </c>
      <c r="B12" s="2">
        <v>5</v>
      </c>
      <c r="C12" s="2">
        <v>4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E589-2C09-4DA4-B548-50FA11B2877F}">
  <dimension ref="A1:E14"/>
  <sheetViews>
    <sheetView workbookViewId="0">
      <selection activeCell="H16" sqref="H16"/>
    </sheetView>
  </sheetViews>
  <sheetFormatPr defaultRowHeight="15" x14ac:dyDescent="0.25"/>
  <cols>
    <col min="1" max="1" width="30.28515625" customWidth="1"/>
    <col min="2" max="2" width="13.85546875" customWidth="1"/>
    <col min="3" max="3" width="22.7109375" customWidth="1"/>
    <col min="4" max="4" width="42.42578125" customWidth="1"/>
    <col min="5" max="5" width="43.85546875" customWidth="1"/>
  </cols>
  <sheetData>
    <row r="1" spans="1:5" x14ac:dyDescent="0.25">
      <c r="A1" t="s">
        <v>9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5</v>
      </c>
    </row>
    <row r="3" spans="1:5" x14ac:dyDescent="0.25">
      <c r="A3">
        <v>2</v>
      </c>
      <c r="B3">
        <v>5</v>
      </c>
    </row>
    <row r="4" spans="1:5" x14ac:dyDescent="0.25">
      <c r="A4">
        <v>3</v>
      </c>
      <c r="B4">
        <v>5</v>
      </c>
    </row>
    <row r="5" spans="1:5" x14ac:dyDescent="0.25">
      <c r="A5">
        <v>4</v>
      </c>
      <c r="B5">
        <v>5</v>
      </c>
    </row>
    <row r="6" spans="1:5" x14ac:dyDescent="0.25">
      <c r="A6">
        <v>5</v>
      </c>
      <c r="B6">
        <v>5</v>
      </c>
    </row>
    <row r="7" spans="1:5" x14ac:dyDescent="0.25">
      <c r="A7">
        <v>6</v>
      </c>
      <c r="B7">
        <v>5</v>
      </c>
    </row>
    <row r="8" spans="1:5" x14ac:dyDescent="0.25">
      <c r="A8">
        <v>7</v>
      </c>
      <c r="B8">
        <v>5</v>
      </c>
    </row>
    <row r="9" spans="1:5" x14ac:dyDescent="0.25">
      <c r="A9">
        <v>8</v>
      </c>
      <c r="B9">
        <v>5</v>
      </c>
    </row>
    <row r="10" spans="1:5" x14ac:dyDescent="0.25">
      <c r="A10">
        <v>9</v>
      </c>
      <c r="B10">
        <v>5</v>
      </c>
    </row>
    <row r="11" spans="1:5" x14ac:dyDescent="0.25">
      <c r="A11">
        <v>10</v>
      </c>
      <c r="B11">
        <v>5</v>
      </c>
      <c r="C11">
        <v>5</v>
      </c>
      <c r="D11" s="1">
        <v>5</v>
      </c>
      <c r="E11" s="1">
        <v>5</v>
      </c>
    </row>
    <row r="12" spans="1:5" x14ac:dyDescent="0.25">
      <c r="A12">
        <v>11</v>
      </c>
      <c r="C12">
        <f>_xlfn.FORECAST.ETS(A12,$B$2:$B$11,$A$2:$A$11,5,1)</f>
        <v>5</v>
      </c>
      <c r="D12" s="1">
        <f>C12-_xlfn.FORECAST.ETS.CONFINT(A12,$B$2:$B$11,$A$2:$A$11,0.95,5,1)</f>
        <v>5</v>
      </c>
      <c r="E12" s="1">
        <f>C12+_xlfn.FORECAST.ETS.CONFINT(A12,$B$2:$B$11,$A$2:$A$11,0.95,5,1)</f>
        <v>5</v>
      </c>
    </row>
    <row r="13" spans="1:5" x14ac:dyDescent="0.25">
      <c r="A13">
        <v>12</v>
      </c>
      <c r="C13">
        <f>_xlfn.FORECAST.ETS(A13,$B$2:$B$11,$A$2:$A$11,5,1)</f>
        <v>5</v>
      </c>
      <c r="D13" s="1">
        <f>C13-_xlfn.FORECAST.ETS.CONFINT(A13,$B$2:$B$11,$A$2:$A$11,0.95,5,1)</f>
        <v>5</v>
      </c>
      <c r="E13" s="1">
        <f>C13+_xlfn.FORECAST.ETS.CONFINT(A13,$B$2:$B$11,$A$2:$A$11,0.95,5,1)</f>
        <v>5</v>
      </c>
    </row>
    <row r="14" spans="1:5" x14ac:dyDescent="0.25">
      <c r="A14">
        <v>13</v>
      </c>
      <c r="C14">
        <f>_xlfn.FORECAST.ETS(A14,$B$2:$B$11,$A$2:$A$11,5,1)</f>
        <v>5</v>
      </c>
      <c r="D14" s="1">
        <f>C14-_xlfn.FORECAST.ETS.CONFINT(A14,$B$2:$B$11,$A$2:$A$11,0.95,5,1)</f>
        <v>5</v>
      </c>
      <c r="E14" s="1">
        <f>C14+_xlfn.FORECAST.ETS.CONFINT(A14,$B$2:$B$11,$A$2:$A$11,0.95,5,1)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106D-1D23-415F-B819-60B7E39C02E0}">
  <dimension ref="A1:E15"/>
  <sheetViews>
    <sheetView workbookViewId="0">
      <selection activeCell="C24" sqref="C24"/>
    </sheetView>
  </sheetViews>
  <sheetFormatPr defaultRowHeight="15" x14ac:dyDescent="0.25"/>
  <cols>
    <col min="1" max="1" width="31.85546875" customWidth="1"/>
    <col min="2" max="2" width="14.85546875" customWidth="1"/>
    <col min="3" max="3" width="23.7109375" customWidth="1"/>
    <col min="4" max="4" width="43.42578125" customWidth="1"/>
    <col min="5" max="5" width="44.85546875" customWidth="1"/>
  </cols>
  <sheetData>
    <row r="1" spans="1:5" x14ac:dyDescent="0.25">
      <c r="A1" t="s">
        <v>9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4</v>
      </c>
    </row>
    <row r="3" spans="1:5" x14ac:dyDescent="0.25">
      <c r="A3">
        <v>2</v>
      </c>
      <c r="B3">
        <v>5</v>
      </c>
    </row>
    <row r="4" spans="1:5" x14ac:dyDescent="0.25">
      <c r="A4">
        <v>3</v>
      </c>
      <c r="B4">
        <v>4</v>
      </c>
    </row>
    <row r="5" spans="1:5" x14ac:dyDescent="0.25">
      <c r="A5">
        <v>4</v>
      </c>
      <c r="B5">
        <v>5</v>
      </c>
    </row>
    <row r="6" spans="1:5" x14ac:dyDescent="0.25">
      <c r="A6">
        <v>5</v>
      </c>
      <c r="B6">
        <v>5</v>
      </c>
    </row>
    <row r="7" spans="1:5" x14ac:dyDescent="0.25">
      <c r="A7">
        <v>6</v>
      </c>
      <c r="B7">
        <v>4</v>
      </c>
    </row>
    <row r="8" spans="1:5" x14ac:dyDescent="0.25">
      <c r="A8">
        <v>7</v>
      </c>
      <c r="B8">
        <v>5</v>
      </c>
    </row>
    <row r="9" spans="1:5" x14ac:dyDescent="0.25">
      <c r="A9">
        <v>8</v>
      </c>
      <c r="B9">
        <v>4</v>
      </c>
    </row>
    <row r="10" spans="1:5" x14ac:dyDescent="0.25">
      <c r="A10">
        <v>9</v>
      </c>
      <c r="B10">
        <v>5</v>
      </c>
    </row>
    <row r="11" spans="1:5" x14ac:dyDescent="0.25">
      <c r="A11">
        <v>10</v>
      </c>
      <c r="B11">
        <v>4</v>
      </c>
      <c r="C11">
        <v>4</v>
      </c>
      <c r="D11" s="1">
        <v>4</v>
      </c>
      <c r="E11" s="1">
        <v>4</v>
      </c>
    </row>
    <row r="12" spans="1:5" x14ac:dyDescent="0.25">
      <c r="A12">
        <v>11</v>
      </c>
      <c r="C12">
        <f>_xlfn.FORECAST.ETS(A12,$B$2:$B$11,$A$2:$A$11,5,1)</f>
        <v>3.6352205026849918</v>
      </c>
      <c r="D12" s="1">
        <f>C12-_xlfn.FORECAST.ETS.CONFINT(A12,$B$2:$B$11,$A$2:$A$11,0.95,5,1)</f>
        <v>3.1016716739007304</v>
      </c>
      <c r="E12" s="1">
        <f>C12+_xlfn.FORECAST.ETS.CONFINT(A12,$B$2:$B$11,$A$2:$A$11,0.95,5,1)</f>
        <v>4.1687693314692531</v>
      </c>
    </row>
    <row r="13" spans="1:5" x14ac:dyDescent="0.25">
      <c r="A13">
        <v>12</v>
      </c>
      <c r="C13">
        <f>_xlfn.FORECAST.ETS(A13,$B$2:$B$11,$A$2:$A$11,5,1)</f>
        <v>4.5328691123216958</v>
      </c>
      <c r="D13" s="1">
        <f>C13-_xlfn.FORECAST.ETS.CONFINT(A13,$B$2:$B$11,$A$2:$A$11,0.95,5,1)</f>
        <v>3.9950346904670626</v>
      </c>
      <c r="E13" s="1">
        <f>C13+_xlfn.FORECAST.ETS.CONFINT(A13,$B$2:$B$11,$A$2:$A$11,0.95,5,1)</f>
        <v>5.0707035341763289</v>
      </c>
    </row>
    <row r="14" spans="1:5" x14ac:dyDescent="0.25">
      <c r="A14">
        <v>13</v>
      </c>
      <c r="C14">
        <f>_xlfn.FORECAST.ETS(A14,$B$2:$B$11,$A$2:$A$11,5,1)</f>
        <v>3.5402741646792832</v>
      </c>
      <c r="D14" s="1">
        <f>C14-_xlfn.FORECAST.ETS.CONFINT(A14,$B$2:$B$11,$A$2:$A$11,0.95,5,1)</f>
        <v>2.9981210775108189</v>
      </c>
      <c r="E14" s="1">
        <f>C14+_xlfn.FORECAST.ETS.CONFINT(A14,$B$2:$B$11,$A$2:$A$11,0.95,5,1)</f>
        <v>4.0824272518477471</v>
      </c>
    </row>
    <row r="15" spans="1:5" x14ac:dyDescent="0.25">
      <c r="A15">
        <v>14</v>
      </c>
      <c r="C15">
        <f>_xlfn.FORECAST.ETS(A15,$B$2:$B$11,$A$2:$A$11,5,1)</f>
        <v>4.5476862808022283</v>
      </c>
      <c r="D15" s="1">
        <f>C15-_xlfn.FORECAST.ETS.CONFINT(A15,$B$2:$B$11,$A$2:$A$11,0.95,5,1)</f>
        <v>4.0011817192205994</v>
      </c>
      <c r="E15" s="1">
        <f>C15+_xlfn.FORECAST.ETS.CONFINT(A15,$B$2:$B$11,$A$2:$A$11,0.95,5,1)</f>
        <v>5.0941908423838571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Успеваемость</vt:lpstr>
      <vt:lpstr>Прогноз на английский</vt:lpstr>
      <vt:lpstr>Прогноз на физкультуру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Gazizullin</dc:creator>
  <cp:lastModifiedBy>Alice Gazizullina</cp:lastModifiedBy>
  <dcterms:created xsi:type="dcterms:W3CDTF">2020-11-22T20:49:57Z</dcterms:created>
  <dcterms:modified xsi:type="dcterms:W3CDTF">2020-11-22T21:34:01Z</dcterms:modified>
</cp:coreProperties>
</file>