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\\DESKTOP-U8NAH6E\Users\Barashev\Documents\Lenina66\СКУ\Весна 2025\Геодезия\Журналы\"/>
    </mc:Choice>
  </mc:AlternateContent>
  <xr:revisionPtr revIDLastSave="0" documentId="13_ncr:1_{1FA6C640-B29B-4B60-A5A6-0A087F101CF5}" xr6:coauthVersionLast="36" xr6:coauthVersionMax="47" xr10:uidLastSave="{00000000-0000-0000-0000-000000000000}"/>
  <bookViews>
    <workbookView xWindow="0" yWindow="0" windowWidth="19180" windowHeight="16840" activeTab="1" xr2:uid="{00000000-000D-0000-FFFF-FFFF00000000}"/>
  </bookViews>
  <sheets>
    <sheet name="Гео 2024" sheetId="1" r:id="rId1"/>
    <sheet name="Успеваемость" sheetId="3" r:id="rId2"/>
  </sheets>
  <definedNames>
    <definedName name="_xlnm.Print_Area" localSheetId="0">'Гео 2024'!$A$1:$F$15</definedName>
    <definedName name="_xlnm.Print_Area" localSheetId="1">Успеваемость!$A$1:$F$14</definedName>
  </definedNames>
  <calcPr calcId="191029"/>
</workbook>
</file>

<file path=xl/calcChain.xml><?xml version="1.0" encoding="utf-8"?>
<calcChain xmlns="http://schemas.openxmlformats.org/spreadsheetml/2006/main">
  <c r="U40" i="3" l="1"/>
  <c r="U41" i="3"/>
  <c r="U46" i="3"/>
  <c r="U47" i="3"/>
  <c r="U49" i="3"/>
  <c r="U50" i="3"/>
  <c r="U51" i="3"/>
  <c r="U56" i="3"/>
  <c r="U63" i="3"/>
  <c r="U9" i="3"/>
  <c r="U10" i="3"/>
  <c r="U13" i="3"/>
  <c r="U14" i="3"/>
  <c r="U17" i="3"/>
  <c r="U24" i="3"/>
  <c r="U25" i="3"/>
  <c r="U27" i="3"/>
  <c r="U29" i="3"/>
  <c r="U31" i="3"/>
  <c r="U32" i="3"/>
  <c r="E40" i="3"/>
  <c r="E41" i="3"/>
  <c r="E42" i="3"/>
  <c r="U42" i="3" s="1"/>
  <c r="E43" i="3"/>
  <c r="U43" i="3" s="1"/>
  <c r="E44" i="3"/>
  <c r="U44" i="3" s="1"/>
  <c r="E45" i="3"/>
  <c r="U45" i="3" s="1"/>
  <c r="E46" i="3"/>
  <c r="E47" i="3"/>
  <c r="E48" i="3"/>
  <c r="U48" i="3" s="1"/>
  <c r="E49" i="3"/>
  <c r="E50" i="3"/>
  <c r="E51" i="3"/>
  <c r="E52" i="3"/>
  <c r="U52" i="3" s="1"/>
  <c r="E53" i="3"/>
  <c r="U53" i="3" s="1"/>
  <c r="E54" i="3"/>
  <c r="U54" i="3" s="1"/>
  <c r="E55" i="3"/>
  <c r="U55" i="3" s="1"/>
  <c r="E56" i="3"/>
  <c r="E57" i="3"/>
  <c r="U57" i="3" s="1"/>
  <c r="E58" i="3"/>
  <c r="U58" i="3" s="1"/>
  <c r="E59" i="3"/>
  <c r="U59" i="3" s="1"/>
  <c r="E60" i="3"/>
  <c r="U60" i="3" s="1"/>
  <c r="E61" i="3"/>
  <c r="U61" i="3" s="1"/>
  <c r="E62" i="3"/>
  <c r="U62" i="3" s="1"/>
  <c r="E63" i="3"/>
  <c r="E64" i="3"/>
  <c r="U64" i="3" s="1"/>
  <c r="E39" i="3"/>
  <c r="U39" i="3" s="1"/>
  <c r="E9" i="3"/>
  <c r="E10" i="3"/>
  <c r="E11" i="3"/>
  <c r="U11" i="3" s="1"/>
  <c r="E12" i="3"/>
  <c r="U12" i="3" s="1"/>
  <c r="E13" i="3"/>
  <c r="E14" i="3"/>
  <c r="E15" i="3"/>
  <c r="U15" i="3" s="1"/>
  <c r="E16" i="3"/>
  <c r="U16" i="3" s="1"/>
  <c r="E17" i="3"/>
  <c r="E18" i="3"/>
  <c r="U18" i="3" s="1"/>
  <c r="E19" i="3"/>
  <c r="U19" i="3" s="1"/>
  <c r="E20" i="3"/>
  <c r="U20" i="3" s="1"/>
  <c r="E21" i="3"/>
  <c r="U21" i="3" s="1"/>
  <c r="E22" i="3"/>
  <c r="U22" i="3" s="1"/>
  <c r="E23" i="3"/>
  <c r="U23" i="3" s="1"/>
  <c r="E24" i="3"/>
  <c r="E25" i="3"/>
  <c r="E26" i="3"/>
  <c r="U26" i="3" s="1"/>
  <c r="E27" i="3"/>
  <c r="E28" i="3"/>
  <c r="U28" i="3" s="1"/>
  <c r="E29" i="3"/>
  <c r="E30" i="3"/>
  <c r="U30" i="3" s="1"/>
  <c r="E31" i="3"/>
  <c r="E32" i="3"/>
  <c r="E33" i="3"/>
  <c r="U33" i="3" s="1"/>
  <c r="E34" i="3"/>
  <c r="U34" i="3" s="1"/>
  <c r="E35" i="3"/>
  <c r="U35" i="3" s="1"/>
  <c r="E36" i="3"/>
  <c r="U36" i="3" s="1"/>
  <c r="E37" i="3"/>
  <c r="U37" i="3" s="1"/>
  <c r="E6" i="3" l="1"/>
  <c r="E8" i="3" l="1"/>
  <c r="U8" i="3" s="1"/>
</calcChain>
</file>

<file path=xl/sharedStrings.xml><?xml version="1.0" encoding="utf-8"?>
<sst xmlns="http://schemas.openxmlformats.org/spreadsheetml/2006/main" count="302" uniqueCount="135">
  <si>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</si>
  <si>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</si>
  <si>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</si>
  <si>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</si>
  <si>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</si>
  <si>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</si>
  <si>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</si>
  <si>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</si>
  <si>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</si>
  <si>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</si>
  <si>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</si>
  <si>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</si>
  <si>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</si>
  <si>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</si>
  <si>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</si>
  <si>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</si>
  <si>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Итоговые результаты
最终结果</t>
  </si>
  <si>
    <t>Казаченко Наталья Анатольевна</t>
  </si>
  <si>
    <t>Занятие 8
第 8 课</t>
  </si>
  <si>
    <t>Весенний семестр 2025
春季学期 2025
Количество часов: 16
学习时数：16</t>
  </si>
  <si>
    <t>马菲</t>
  </si>
  <si>
    <t>韦雨欣</t>
  </si>
  <si>
    <t>王乐宇</t>
  </si>
  <si>
    <t>王润杰</t>
  </si>
  <si>
    <t>王碧霄</t>
  </si>
  <si>
    <t>任家骏</t>
  </si>
  <si>
    <t>刘建志</t>
  </si>
  <si>
    <t>齐查敏</t>
  </si>
  <si>
    <t>何嘉明</t>
  </si>
  <si>
    <t>宋江红</t>
  </si>
  <si>
    <t>宋雨轩</t>
  </si>
  <si>
    <t>张家豪</t>
  </si>
  <si>
    <t>李宇飞</t>
  </si>
  <si>
    <t>迟皓阳</t>
  </si>
  <si>
    <t>陈子璇</t>
  </si>
  <si>
    <t>陈启帝</t>
  </si>
  <si>
    <t>陈曦</t>
  </si>
  <si>
    <t>武涛</t>
  </si>
  <si>
    <t>郑文多</t>
  </si>
  <si>
    <t>相文政</t>
  </si>
  <si>
    <t>赵子旭</t>
  </si>
  <si>
    <t>赵欣阳</t>
  </si>
  <si>
    <t>郝志恒</t>
  </si>
  <si>
    <t xml:space="preserve">郝昱帆   </t>
  </si>
  <si>
    <t>姬祥熙</t>
  </si>
  <si>
    <t>钱腾飞</t>
  </si>
  <si>
    <t>高照林</t>
  </si>
  <si>
    <t>谢文程</t>
  </si>
  <si>
    <t>戴荣廷</t>
  </si>
  <si>
    <t>魏职鹏</t>
  </si>
  <si>
    <t>Ма Фэй</t>
  </si>
  <si>
    <t>Вэй Юйсинь</t>
  </si>
  <si>
    <t>Ван Лэюй</t>
  </si>
  <si>
    <t>Ван Жуньцзе</t>
  </si>
  <si>
    <t>Ван Бисяо</t>
  </si>
  <si>
    <t>Жэнь Цзяцзюнь</t>
  </si>
  <si>
    <t>Лю Цзяньчжи</t>
  </si>
  <si>
    <t>Ци Чаминь</t>
  </si>
  <si>
    <t>Хэ Цзямин</t>
  </si>
  <si>
    <t>Сун Цзянхун</t>
  </si>
  <si>
    <t>Сун Юйсюань</t>
  </si>
  <si>
    <t>Чжан Цзяхао</t>
  </si>
  <si>
    <t>Ли Юйфэй</t>
  </si>
  <si>
    <t>Чи Хаоян</t>
  </si>
  <si>
    <t>Чэнь Цзысюань</t>
  </si>
  <si>
    <t>Чэнь Циди</t>
  </si>
  <si>
    <t>Чэнь Си</t>
  </si>
  <si>
    <t>У Тао</t>
  </si>
  <si>
    <t>Чжэн Вэньдо</t>
  </si>
  <si>
    <t>Сян Вэньчжэн</t>
  </si>
  <si>
    <t>Чжао Цзысюй</t>
  </si>
  <si>
    <t>Чжао Синьян</t>
  </si>
  <si>
    <t>Хао Чжихэн</t>
  </si>
  <si>
    <t>Хао Юйфань</t>
  </si>
  <si>
    <t>Цзи Сянси</t>
  </si>
  <si>
    <t>Цянь Тэнфэй</t>
  </si>
  <si>
    <t>Гао Чжаолинь</t>
  </si>
  <si>
    <t>Се Вэньчэн</t>
  </si>
  <si>
    <t>Дай Жунтин</t>
  </si>
  <si>
    <t>Вэй Чжипэн</t>
  </si>
  <si>
    <t>Вань Цзыяо</t>
  </si>
  <si>
    <t>Ма Ихуай</t>
  </si>
  <si>
    <t>Ма Цзяхао</t>
  </si>
  <si>
    <t>Ван Даньян</t>
  </si>
  <si>
    <t>Ван Яо</t>
  </si>
  <si>
    <t>Ван Синьлун</t>
  </si>
  <si>
    <t>Фу Шаншу</t>
  </si>
  <si>
    <t>Е Шэнлинь</t>
  </si>
  <si>
    <t>Шэнь Цзиньюй</t>
  </si>
  <si>
    <t>Бай Яосян</t>
  </si>
  <si>
    <t>Жэнь Чжэнпо</t>
  </si>
  <si>
    <t>Чжан Чжиюань</t>
  </si>
  <si>
    <t>Чжан Эньвэй</t>
  </si>
  <si>
    <t>Ли Цзиньцзэ</t>
  </si>
  <si>
    <t>Ли Хаосюань</t>
  </si>
  <si>
    <t>Ян Цзымяо</t>
  </si>
  <si>
    <t>Ян Хэюй</t>
  </si>
  <si>
    <t>Ло Сюань</t>
  </si>
  <si>
    <t>Чжэн Хаоюй</t>
  </si>
  <si>
    <t>Чжао Цзыи</t>
  </si>
  <si>
    <t>Цзя Чжаншу</t>
  </si>
  <si>
    <t>Чан Вэньсюань</t>
  </si>
  <si>
    <t>Хуан Шуньхуэй</t>
  </si>
  <si>
    <t>Цзан Гаоюань</t>
  </si>
  <si>
    <t>Хо Цзиньхун</t>
  </si>
  <si>
    <t>Вэй Цзянин</t>
  </si>
  <si>
    <t>万梓尧</t>
  </si>
  <si>
    <t>马翊怀</t>
  </si>
  <si>
    <t>马嘉豪</t>
  </si>
  <si>
    <t>王丹阳</t>
  </si>
  <si>
    <t>王耀</t>
  </si>
  <si>
    <t>王鑫龙</t>
  </si>
  <si>
    <t>付尚书</t>
  </si>
  <si>
    <t>叶晟霖</t>
  </si>
  <si>
    <t>申晋羽</t>
  </si>
  <si>
    <t>白耀翔</t>
  </si>
  <si>
    <t>任郑颇</t>
  </si>
  <si>
    <t>张志远</t>
  </si>
  <si>
    <t>张恩巍</t>
  </si>
  <si>
    <t>李金泽</t>
  </si>
  <si>
    <t>李浩轩</t>
  </si>
  <si>
    <t>杨子淼</t>
  </si>
  <si>
    <t>杨贺宇</t>
  </si>
  <si>
    <t>罗轩</t>
  </si>
  <si>
    <t>郑皓钰</t>
  </si>
  <si>
    <t>赵子懿</t>
  </si>
  <si>
    <t>贾长树</t>
  </si>
  <si>
    <t>常文轩</t>
  </si>
  <si>
    <t>黄顺晖</t>
  </si>
  <si>
    <t>臧高原</t>
  </si>
  <si>
    <t>霍锦泓</t>
  </si>
  <si>
    <t>魏嘉凝</t>
  </si>
  <si>
    <t>Группа 2024252</t>
  </si>
  <si>
    <t>地球科学概论 Наука о Земле</t>
  </si>
  <si>
    <t>2025.03.13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</si>
</sst>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49">
    <xf numFmtId="0" fontId="0" fillId="0" borderId="0" xfId="0"/>
    <xf numFmtId="0" fontId="7" fillId="2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9" fillId="3" borderId="0" xfId="0" applyNumberFormat="1" applyFont="1" applyFill="1" applyAlignment="1">
      <alignment horizontal="center"/>
    </xf>
    <xf numFmtId="0" fontId="11" fillId="3" borderId="0" xfId="0" applyFont="1" applyFill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1" fontId="9" fillId="3" borderId="8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0" fillId="3" borderId="0" xfId="0" applyFill="1" applyBorder="1"/>
    <xf numFmtId="0" fontId="0" fillId="3" borderId="8" xfId="0" applyFill="1" applyBorder="1"/>
    <xf numFmtId="0" fontId="11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" fontId="14" fillId="3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8" xfId="0" applyNumberFormat="1" applyFont="1" applyFill="1" applyBorder="1" applyAlignment="1">
      <alignment horizontal="center" wrapText="1"/>
    </xf>
    <xf numFmtId="166" fontId="11" fillId="6" borderId="1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164" fontId="7" fillId="2" borderId="9" xfId="0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66"/>
  <sheetViews>
    <sheetView zoomScale="70" zoomScaleNormal="70" workbookViewId="0">
      <pane xSplit="2" ySplit="5" topLeftCell="C6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G12" sqref="G12"/>
    </sheetView>
  </sheetViews>
  <sheetFormatPr defaultColWidth="9" defaultRowHeight="15.5" x14ac:dyDescent="0.35"/>
  <cols>
    <col min="1" max="1" width="3.54296875" style="6" customWidth="1"/>
    <col min="2" max="2" width="17" style="6" customWidth="1"/>
    <col min="3" max="3" width="9.6328125" style="10" customWidth="1"/>
    <col min="4" max="4" width="19.81640625" style="11" customWidth="1"/>
    <col min="5" max="5" width="11.26953125" style="11" customWidth="1"/>
    <col min="6" max="6" width="11.26953125" style="12" customWidth="1"/>
    <col min="7" max="7" width="11" style="6" customWidth="1"/>
    <col min="8" max="8" width="11.26953125" style="6" customWidth="1"/>
    <col min="9" max="9" width="11.54296875" style="6" customWidth="1"/>
    <col min="10" max="10" width="11.7265625" style="6" customWidth="1"/>
    <col min="11" max="11" width="10.7265625" style="6" customWidth="1"/>
    <col min="12" max="12" width="11.26953125" style="6" customWidth="1"/>
    <col min="13" max="13" width="10.81640625" style="6" customWidth="1"/>
    <col min="14" max="14" width="11.54296875" style="6" customWidth="1"/>
    <col min="15" max="15" width="11.1796875" style="6" customWidth="1"/>
    <col min="16" max="16" width="11.7265625" style="6" customWidth="1"/>
    <col min="17" max="17" width="11.1796875" style="6" customWidth="1"/>
    <col min="18" max="18" width="11.26953125" style="6" customWidth="1"/>
    <col min="19" max="19" width="11" style="6" customWidth="1"/>
    <col min="20" max="20" width="11.54296875" style="6" customWidth="1"/>
    <col min="21" max="21" width="11" style="6" customWidth="1"/>
    <col min="22" max="22" width="11.54296875" style="6" customWidth="1"/>
    <col min="23" max="23" width="11" style="6" customWidth="1"/>
    <col min="24" max="24" width="11.54296875" style="6" customWidth="1"/>
    <col min="25" max="25" width="11" style="6" customWidth="1"/>
    <col min="26" max="26" width="11.54296875" style="6" customWidth="1"/>
    <col min="27" max="27" width="11" style="6" customWidth="1"/>
    <col min="28" max="28" width="11.54296875" style="6" customWidth="1"/>
    <col min="29" max="16384" width="9" style="6"/>
  </cols>
  <sheetData>
    <row r="1" spans="1:28" ht="23.25" customHeight="1" x14ac:dyDescent="0.3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5"/>
      <c r="R1" s="5"/>
      <c r="S1" s="5"/>
      <c r="T1" s="5"/>
    </row>
    <row r="2" spans="1:28" ht="23.5" customHeight="1" x14ac:dyDescent="0.35">
      <c r="A2" s="33" t="s">
        <v>133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7"/>
      <c r="R2" s="7"/>
      <c r="S2" s="5"/>
      <c r="T2" s="5"/>
    </row>
    <row r="3" spans="1:28" ht="44.5" customHeight="1" x14ac:dyDescent="0.35">
      <c r="A3" s="8"/>
      <c r="B3" s="32"/>
      <c r="C3" s="32"/>
      <c r="D3" s="13"/>
      <c r="E3" s="8"/>
      <c r="F3" s="8"/>
      <c r="G3" s="8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8" ht="26.25" customHeight="1" x14ac:dyDescent="0.35">
      <c r="A4" s="34" t="s">
        <v>19</v>
      </c>
      <c r="B4" s="34"/>
      <c r="C4" s="34"/>
      <c r="D4" s="34"/>
      <c r="E4" s="14" t="s">
        <v>0</v>
      </c>
      <c r="F4" s="15" t="s">
        <v>1</v>
      </c>
      <c r="G4" s="14" t="s">
        <v>0</v>
      </c>
      <c r="H4" s="15" t="s">
        <v>1</v>
      </c>
      <c r="I4" s="14" t="s">
        <v>0</v>
      </c>
      <c r="J4" s="15" t="s">
        <v>1</v>
      </c>
      <c r="K4" s="14" t="s">
        <v>0</v>
      </c>
      <c r="L4" s="15" t="s">
        <v>1</v>
      </c>
      <c r="M4" s="14" t="s">
        <v>0</v>
      </c>
      <c r="N4" s="15" t="s">
        <v>1</v>
      </c>
      <c r="O4" s="14" t="s">
        <v>0</v>
      </c>
      <c r="P4" s="15" t="s">
        <v>1</v>
      </c>
      <c r="Q4" s="14" t="s">
        <v>0</v>
      </c>
      <c r="R4" s="15" t="s">
        <v>1</v>
      </c>
      <c r="S4" s="14" t="s">
        <v>0</v>
      </c>
      <c r="T4" s="15" t="s">
        <v>1</v>
      </c>
      <c r="U4" s="14" t="s">
        <v>0</v>
      </c>
      <c r="V4" s="15" t="s">
        <v>1</v>
      </c>
      <c r="W4" s="14" t="s">
        <v>0</v>
      </c>
      <c r="X4" s="15" t="s">
        <v>1</v>
      </c>
      <c r="Y4" s="14" t="s">
        <v>0</v>
      </c>
      <c r="Z4" s="15" t="s">
        <v>1</v>
      </c>
      <c r="AA4" s="14" t="s">
        <v>0</v>
      </c>
      <c r="AB4" s="15" t="s">
        <v>1</v>
      </c>
    </row>
    <row r="5" spans="1:28" ht="98.5" customHeight="1" x14ac:dyDescent="0.35">
      <c r="A5" s="34"/>
      <c r="B5" s="34"/>
      <c r="C5" s="34"/>
      <c r="D5" s="34"/>
      <c r="E5" s="16" t="s">
        <v>2</v>
      </c>
      <c r="F5" s="17" t="s">
        <v>8</v>
      </c>
      <c r="G5" s="16" t="s">
        <v>2</v>
      </c>
      <c r="H5" s="17" t="s">
        <v>8</v>
      </c>
      <c r="I5" s="16" t="s">
        <v>2</v>
      </c>
      <c r="J5" s="17" t="s">
        <v>8</v>
      </c>
      <c r="K5" s="16" t="s">
        <v>2</v>
      </c>
      <c r="L5" s="17" t="s">
        <v>8</v>
      </c>
      <c r="M5" s="16" t="s">
        <v>2</v>
      </c>
      <c r="N5" s="17" t="s">
        <v>8</v>
      </c>
      <c r="O5" s="16" t="s">
        <v>2</v>
      </c>
      <c r="P5" s="17" t="s">
        <v>8</v>
      </c>
      <c r="Q5" s="16" t="s">
        <v>2</v>
      </c>
      <c r="R5" s="17" t="s">
        <v>8</v>
      </c>
      <c r="S5" s="16" t="s">
        <v>2</v>
      </c>
      <c r="T5" s="17" t="s">
        <v>8</v>
      </c>
      <c r="U5" s="16" t="s">
        <v>2</v>
      </c>
      <c r="V5" s="17" t="s">
        <v>8</v>
      </c>
      <c r="W5" s="16" t="s">
        <v>2</v>
      </c>
      <c r="X5" s="17" t="s">
        <v>8</v>
      </c>
      <c r="Y5" s="16" t="s">
        <v>2</v>
      </c>
      <c r="Z5" s="17" t="s">
        <v>8</v>
      </c>
      <c r="AA5" s="16" t="s">
        <v>2</v>
      </c>
      <c r="AB5" s="17" t="s">
        <v>8</v>
      </c>
    </row>
    <row r="6" spans="1:28" ht="18.75" customHeight="1" x14ac:dyDescent="0.35">
      <c r="A6" s="18" t="s">
        <v>3</v>
      </c>
      <c r="B6" s="2" t="s">
        <v>4</v>
      </c>
      <c r="C6" s="3" t="s">
        <v>5</v>
      </c>
      <c r="D6" s="3" t="s">
        <v>6</v>
      </c>
      <c r="E6" s="48" t="s">
        <v>134</v>
      </c>
      <c r="F6" s="4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1:28" ht="15" customHeight="1" x14ac:dyDescent="0.35">
      <c r="A7" s="29" t="s">
        <v>132</v>
      </c>
      <c r="B7" s="30"/>
      <c r="C7" s="30"/>
      <c r="D7" s="3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21"/>
      <c r="U7" s="4"/>
      <c r="V7" s="4"/>
      <c r="W7" s="4"/>
      <c r="X7" s="4"/>
      <c r="Y7" s="4"/>
      <c r="Z7" s="4"/>
      <c r="AA7" s="4"/>
      <c r="AB7" s="21"/>
    </row>
    <row r="8" spans="1:28" ht="15" customHeight="1" x14ac:dyDescent="0.35">
      <c r="A8" s="20">
        <v>1</v>
      </c>
      <c r="B8" s="20">
        <v>202425101</v>
      </c>
      <c r="C8" s="20" t="s">
        <v>20</v>
      </c>
      <c r="D8" s="20" t="s">
        <v>50</v>
      </c>
      <c r="E8" s="1">
        <v>1</v>
      </c>
      <c r="F8" s="1">
        <v>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" customHeight="1" x14ac:dyDescent="0.35">
      <c r="A9" s="20">
        <v>2</v>
      </c>
      <c r="B9" s="20">
        <v>202425102</v>
      </c>
      <c r="C9" s="20" t="s">
        <v>21</v>
      </c>
      <c r="D9" s="20" t="s">
        <v>51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" customHeight="1" x14ac:dyDescent="0.35">
      <c r="A10" s="20">
        <v>3</v>
      </c>
      <c r="B10" s="20">
        <v>202425103</v>
      </c>
      <c r="C10" s="20" t="s">
        <v>22</v>
      </c>
      <c r="D10" s="20" t="s">
        <v>52</v>
      </c>
      <c r="E10" s="1">
        <v>1</v>
      </c>
      <c r="F10" s="1">
        <v>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" customHeight="1" x14ac:dyDescent="0.35">
      <c r="A11" s="20">
        <v>4</v>
      </c>
      <c r="B11" s="20">
        <v>202425104</v>
      </c>
      <c r="C11" s="20" t="s">
        <v>23</v>
      </c>
      <c r="D11" s="20" t="s">
        <v>53</v>
      </c>
      <c r="E11" s="1">
        <v>1</v>
      </c>
      <c r="F11" s="1">
        <v>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" customHeight="1" x14ac:dyDescent="0.35">
      <c r="A12" s="20">
        <v>5</v>
      </c>
      <c r="B12" s="20">
        <v>202425105</v>
      </c>
      <c r="C12" s="20" t="s">
        <v>24</v>
      </c>
      <c r="D12" s="20" t="s">
        <v>54</v>
      </c>
      <c r="E12" s="1">
        <v>1</v>
      </c>
      <c r="F12" s="1">
        <v>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" customHeight="1" x14ac:dyDescent="0.35">
      <c r="A13" s="20">
        <v>6</v>
      </c>
      <c r="B13" s="26">
        <v>202425106</v>
      </c>
      <c r="C13" s="26" t="s">
        <v>25</v>
      </c>
      <c r="D13" s="26" t="s">
        <v>55</v>
      </c>
      <c r="E13" s="1">
        <v>1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" customHeight="1" x14ac:dyDescent="0.35">
      <c r="A14" s="20">
        <v>7</v>
      </c>
      <c r="B14" s="20">
        <v>202425107</v>
      </c>
      <c r="C14" s="20" t="s">
        <v>26</v>
      </c>
      <c r="D14" s="20" t="s">
        <v>56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" customHeight="1" x14ac:dyDescent="0.35">
      <c r="A15" s="20">
        <v>8</v>
      </c>
      <c r="B15" s="20">
        <v>202425108</v>
      </c>
      <c r="C15" s="20" t="s">
        <v>27</v>
      </c>
      <c r="D15" s="20" t="s">
        <v>57</v>
      </c>
      <c r="E15" s="1">
        <v>1</v>
      </c>
      <c r="F15" s="1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" customHeight="1" x14ac:dyDescent="0.35">
      <c r="A16" s="20">
        <v>9</v>
      </c>
      <c r="B16" s="20">
        <v>202425109</v>
      </c>
      <c r="C16" s="20" t="s">
        <v>28</v>
      </c>
      <c r="D16" s="20" t="s">
        <v>58</v>
      </c>
      <c r="E16" s="1">
        <v>1</v>
      </c>
      <c r="F16" s="1">
        <v>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" customHeight="1" x14ac:dyDescent="0.35">
      <c r="A17" s="20">
        <v>10</v>
      </c>
      <c r="B17" s="20">
        <v>202425110</v>
      </c>
      <c r="C17" s="20" t="s">
        <v>29</v>
      </c>
      <c r="D17" s="20" t="s">
        <v>59</v>
      </c>
      <c r="E17" s="1">
        <v>1</v>
      </c>
      <c r="F17" s="1">
        <v>10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" customHeight="1" x14ac:dyDescent="0.35">
      <c r="A18" s="20">
        <v>11</v>
      </c>
      <c r="B18" s="20">
        <v>202425111</v>
      </c>
      <c r="C18" s="20" t="s">
        <v>30</v>
      </c>
      <c r="D18" s="20" t="s">
        <v>60</v>
      </c>
      <c r="E18" s="1">
        <v>1</v>
      </c>
      <c r="F18" s="1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" customHeight="1" x14ac:dyDescent="0.35">
      <c r="A19" s="20">
        <v>12</v>
      </c>
      <c r="B19" s="20">
        <v>202425112</v>
      </c>
      <c r="C19" s="20" t="s">
        <v>31</v>
      </c>
      <c r="D19" s="20" t="s">
        <v>61</v>
      </c>
      <c r="E19" s="1">
        <v>1</v>
      </c>
      <c r="F19" s="1">
        <v>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" customHeight="1" x14ac:dyDescent="0.35">
      <c r="A20" s="20">
        <v>13</v>
      </c>
      <c r="B20" s="20">
        <v>202425113</v>
      </c>
      <c r="C20" s="20" t="s">
        <v>32</v>
      </c>
      <c r="D20" s="20" t="s">
        <v>62</v>
      </c>
      <c r="E20" s="1">
        <v>1</v>
      </c>
      <c r="F20" s="1">
        <v>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" customHeight="1" x14ac:dyDescent="0.35">
      <c r="A21" s="20">
        <v>14</v>
      </c>
      <c r="B21" s="20">
        <v>202425114</v>
      </c>
      <c r="C21" s="20" t="s">
        <v>33</v>
      </c>
      <c r="D21" s="20" t="s">
        <v>63</v>
      </c>
      <c r="E21" s="1">
        <v>1</v>
      </c>
      <c r="F21" s="1">
        <v>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" customHeight="1" x14ac:dyDescent="0.35">
      <c r="A22" s="20">
        <v>15</v>
      </c>
      <c r="B22" s="20">
        <v>202425115</v>
      </c>
      <c r="C22" s="20" t="s">
        <v>34</v>
      </c>
      <c r="D22" s="20" t="s">
        <v>64</v>
      </c>
      <c r="E22" s="1">
        <v>1</v>
      </c>
      <c r="F22" s="1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" customHeight="1" x14ac:dyDescent="0.35">
      <c r="A23" s="20">
        <v>16</v>
      </c>
      <c r="B23" s="20">
        <v>202425116</v>
      </c>
      <c r="C23" s="20" t="s">
        <v>35</v>
      </c>
      <c r="D23" s="20" t="s">
        <v>65</v>
      </c>
      <c r="E23" s="1">
        <v>1</v>
      </c>
      <c r="F23" s="1">
        <v>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" customHeight="1" x14ac:dyDescent="0.35">
      <c r="A24" s="20">
        <v>17</v>
      </c>
      <c r="B24" s="20">
        <v>202425117</v>
      </c>
      <c r="C24" s="20" t="s">
        <v>36</v>
      </c>
      <c r="D24" s="20" t="s">
        <v>66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" customHeight="1" x14ac:dyDescent="0.35">
      <c r="A25" s="20">
        <v>18</v>
      </c>
      <c r="B25" s="20">
        <v>202425118</v>
      </c>
      <c r="C25" s="20" t="s">
        <v>37</v>
      </c>
      <c r="D25" s="20" t="s">
        <v>67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" customHeight="1" x14ac:dyDescent="0.35">
      <c r="A26" s="20">
        <v>19</v>
      </c>
      <c r="B26" s="20">
        <v>202425119</v>
      </c>
      <c r="C26" s="20" t="s">
        <v>38</v>
      </c>
      <c r="D26" s="20" t="s">
        <v>68</v>
      </c>
      <c r="E26" s="1">
        <v>1</v>
      </c>
      <c r="F26" s="1">
        <v>10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" customHeight="1" x14ac:dyDescent="0.35">
      <c r="A27" s="20">
        <v>20</v>
      </c>
      <c r="B27" s="20">
        <v>202425120</v>
      </c>
      <c r="C27" s="20" t="s">
        <v>39</v>
      </c>
      <c r="D27" s="20" t="s">
        <v>69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" customHeight="1" x14ac:dyDescent="0.35">
      <c r="A28" s="20">
        <v>21</v>
      </c>
      <c r="B28" s="20">
        <v>202425121</v>
      </c>
      <c r="C28" s="20" t="s">
        <v>40</v>
      </c>
      <c r="D28" s="20" t="s">
        <v>70</v>
      </c>
      <c r="E28" s="1">
        <v>1</v>
      </c>
      <c r="F28" s="1">
        <v>10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" customHeight="1" x14ac:dyDescent="0.35">
      <c r="A29" s="20">
        <v>22</v>
      </c>
      <c r="B29" s="20">
        <v>202425122</v>
      </c>
      <c r="C29" s="20" t="s">
        <v>41</v>
      </c>
      <c r="D29" s="20" t="s">
        <v>71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" customHeight="1" x14ac:dyDescent="0.35">
      <c r="A30" s="20">
        <v>23</v>
      </c>
      <c r="B30" s="20">
        <v>202425123</v>
      </c>
      <c r="C30" s="20" t="s">
        <v>42</v>
      </c>
      <c r="D30" s="20" t="s">
        <v>72</v>
      </c>
      <c r="E30" s="1">
        <v>1</v>
      </c>
      <c r="F30" s="1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" customHeight="1" x14ac:dyDescent="0.35">
      <c r="A31" s="20">
        <v>24</v>
      </c>
      <c r="B31" s="20">
        <v>202425124</v>
      </c>
      <c r="C31" s="20" t="s">
        <v>43</v>
      </c>
      <c r="D31" s="20" t="s">
        <v>73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" customHeight="1" x14ac:dyDescent="0.35">
      <c r="A32" s="20">
        <v>25</v>
      </c>
      <c r="B32" s="20">
        <v>202425125</v>
      </c>
      <c r="C32" s="20" t="s">
        <v>44</v>
      </c>
      <c r="D32" s="20" t="s">
        <v>74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" customHeight="1" x14ac:dyDescent="0.35">
      <c r="A33" s="20">
        <v>26</v>
      </c>
      <c r="B33" s="20">
        <v>202425126</v>
      </c>
      <c r="C33" s="20" t="s">
        <v>45</v>
      </c>
      <c r="D33" s="20" t="s">
        <v>75</v>
      </c>
      <c r="E33" s="1">
        <v>1</v>
      </c>
      <c r="F33" s="1">
        <v>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 x14ac:dyDescent="0.35">
      <c r="A34" s="20">
        <v>27</v>
      </c>
      <c r="B34" s="20">
        <v>202425127</v>
      </c>
      <c r="C34" s="20" t="s">
        <v>46</v>
      </c>
      <c r="D34" s="20" t="s">
        <v>76</v>
      </c>
      <c r="E34" s="1">
        <v>1</v>
      </c>
      <c r="F34" s="1">
        <v>10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 x14ac:dyDescent="0.35">
      <c r="A35" s="20">
        <v>28</v>
      </c>
      <c r="B35" s="20">
        <v>202425128</v>
      </c>
      <c r="C35" s="20" t="s">
        <v>47</v>
      </c>
      <c r="D35" s="20" t="s">
        <v>77</v>
      </c>
      <c r="E35" s="1">
        <v>1</v>
      </c>
      <c r="F35" s="1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 x14ac:dyDescent="0.35">
      <c r="A36" s="20">
        <v>29</v>
      </c>
      <c r="B36" s="20">
        <v>202425129</v>
      </c>
      <c r="C36" s="20" t="s">
        <v>48</v>
      </c>
      <c r="D36" s="20" t="s">
        <v>78</v>
      </c>
      <c r="E36" s="1">
        <v>1</v>
      </c>
      <c r="F36" s="1"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" customHeight="1" x14ac:dyDescent="0.35">
      <c r="A37" s="20">
        <v>30</v>
      </c>
      <c r="B37" s="20">
        <v>202425130</v>
      </c>
      <c r="C37" s="20" t="s">
        <v>49</v>
      </c>
      <c r="D37" s="20" t="s">
        <v>79</v>
      </c>
      <c r="E37" s="1">
        <v>1</v>
      </c>
      <c r="F37" s="1">
        <v>10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" customHeight="1" x14ac:dyDescent="0.35">
      <c r="A38" s="27" t="s">
        <v>132</v>
      </c>
      <c r="B38" s="27"/>
      <c r="C38" s="27"/>
      <c r="D38" s="27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2"/>
      <c r="U38" s="19"/>
      <c r="V38" s="19"/>
      <c r="W38" s="19"/>
      <c r="X38" s="19"/>
      <c r="Y38" s="19"/>
      <c r="Z38" s="19"/>
      <c r="AA38" s="19"/>
      <c r="AB38" s="22"/>
    </row>
    <row r="39" spans="1:28" ht="15" customHeight="1" x14ac:dyDescent="0.35">
      <c r="A39" s="20">
        <v>1</v>
      </c>
      <c r="B39" s="20">
        <v>202425201</v>
      </c>
      <c r="C39" s="20" t="s">
        <v>106</v>
      </c>
      <c r="D39" s="20" t="s">
        <v>80</v>
      </c>
      <c r="E39" s="1">
        <v>1</v>
      </c>
      <c r="F39" s="1">
        <v>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" customHeight="1" x14ac:dyDescent="0.35">
      <c r="A40" s="20">
        <v>2</v>
      </c>
      <c r="B40" s="20">
        <v>202425202</v>
      </c>
      <c r="C40" s="20" t="s">
        <v>107</v>
      </c>
      <c r="D40" s="20" t="s">
        <v>81</v>
      </c>
      <c r="E40" s="1">
        <v>1</v>
      </c>
      <c r="F40" s="1">
        <v>10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" customHeight="1" x14ac:dyDescent="0.35">
      <c r="A41" s="20">
        <v>3</v>
      </c>
      <c r="B41" s="20">
        <v>202425203</v>
      </c>
      <c r="C41" s="20" t="s">
        <v>108</v>
      </c>
      <c r="D41" s="20" t="s">
        <v>82</v>
      </c>
      <c r="E41" s="1">
        <v>1</v>
      </c>
      <c r="F41" s="1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" customHeight="1" x14ac:dyDescent="0.35">
      <c r="A42" s="20">
        <v>4</v>
      </c>
      <c r="B42" s="20">
        <v>202425204</v>
      </c>
      <c r="C42" s="20" t="s">
        <v>109</v>
      </c>
      <c r="D42" s="20" t="s">
        <v>83</v>
      </c>
      <c r="E42" s="1">
        <v>1</v>
      </c>
      <c r="F42" s="1">
        <v>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" customHeight="1" x14ac:dyDescent="0.35">
      <c r="A43" s="20">
        <v>5</v>
      </c>
      <c r="B43" s="20">
        <v>202425205</v>
      </c>
      <c r="C43" s="20" t="s">
        <v>110</v>
      </c>
      <c r="D43" s="20" t="s">
        <v>84</v>
      </c>
      <c r="E43" s="1">
        <v>1</v>
      </c>
      <c r="F43" s="1">
        <v>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" customHeight="1" x14ac:dyDescent="0.35">
      <c r="A44" s="20">
        <v>6</v>
      </c>
      <c r="B44" s="20">
        <v>202425206</v>
      </c>
      <c r="C44" s="20" t="s">
        <v>111</v>
      </c>
      <c r="D44" s="20" t="s">
        <v>85</v>
      </c>
      <c r="E44" s="1">
        <v>1</v>
      </c>
      <c r="F44" s="1">
        <v>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" customHeight="1" x14ac:dyDescent="0.35">
      <c r="A45" s="20">
        <v>7</v>
      </c>
      <c r="B45" s="20">
        <v>202425207</v>
      </c>
      <c r="C45" s="20" t="s">
        <v>112</v>
      </c>
      <c r="D45" s="20" t="s">
        <v>86</v>
      </c>
      <c r="E45" s="1">
        <v>1</v>
      </c>
      <c r="F45" s="1">
        <v>10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" customHeight="1" x14ac:dyDescent="0.35">
      <c r="A46" s="20">
        <v>8</v>
      </c>
      <c r="B46" s="20">
        <v>202425208</v>
      </c>
      <c r="C46" s="20" t="s">
        <v>113</v>
      </c>
      <c r="D46" s="20" t="s">
        <v>87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" customHeight="1" x14ac:dyDescent="0.35">
      <c r="A47" s="20">
        <v>9</v>
      </c>
      <c r="B47" s="20">
        <v>202425209</v>
      </c>
      <c r="C47" s="20" t="s">
        <v>114</v>
      </c>
      <c r="D47" s="20" t="s">
        <v>88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" customHeight="1" x14ac:dyDescent="0.35">
      <c r="A48" s="20">
        <v>10</v>
      </c>
      <c r="B48" s="20">
        <v>202425210</v>
      </c>
      <c r="C48" s="20" t="s">
        <v>115</v>
      </c>
      <c r="D48" s="20" t="s">
        <v>89</v>
      </c>
      <c r="E48" s="1">
        <v>1</v>
      </c>
      <c r="F48" s="1">
        <v>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" customHeight="1" x14ac:dyDescent="0.35">
      <c r="A49" s="20">
        <v>11</v>
      </c>
      <c r="B49" s="20">
        <v>202425211</v>
      </c>
      <c r="C49" s="20" t="s">
        <v>116</v>
      </c>
      <c r="D49" s="20" t="s">
        <v>90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" customHeight="1" x14ac:dyDescent="0.35">
      <c r="A50" s="20">
        <v>12</v>
      </c>
      <c r="B50" s="20">
        <v>202425212</v>
      </c>
      <c r="C50" s="20" t="s">
        <v>117</v>
      </c>
      <c r="D50" s="20" t="s">
        <v>91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" customHeight="1" x14ac:dyDescent="0.35">
      <c r="A51" s="20">
        <v>13</v>
      </c>
      <c r="B51" s="20">
        <v>202425213</v>
      </c>
      <c r="C51" s="20" t="s">
        <v>118</v>
      </c>
      <c r="D51" s="20" t="s">
        <v>92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" customHeight="1" x14ac:dyDescent="0.35">
      <c r="A52" s="20">
        <v>14</v>
      </c>
      <c r="B52" s="20">
        <v>202425214</v>
      </c>
      <c r="C52" s="20" t="s">
        <v>119</v>
      </c>
      <c r="D52" s="20" t="s">
        <v>93</v>
      </c>
      <c r="E52" s="1">
        <v>1</v>
      </c>
      <c r="F52" s="1">
        <v>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 customHeight="1" x14ac:dyDescent="0.35">
      <c r="A53" s="20">
        <v>15</v>
      </c>
      <c r="B53" s="20">
        <v>202425215</v>
      </c>
      <c r="C53" s="20" t="s">
        <v>120</v>
      </c>
      <c r="D53" s="20" t="s">
        <v>94</v>
      </c>
      <c r="E53" s="1">
        <v>1</v>
      </c>
      <c r="F53" s="1">
        <v>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" customHeight="1" x14ac:dyDescent="0.35">
      <c r="A54" s="20">
        <v>16</v>
      </c>
      <c r="B54" s="20">
        <v>202425216</v>
      </c>
      <c r="C54" s="20" t="s">
        <v>121</v>
      </c>
      <c r="D54" s="20" t="s">
        <v>95</v>
      </c>
      <c r="E54" s="1">
        <v>1</v>
      </c>
      <c r="F54" s="1">
        <v>10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 customHeight="1" x14ac:dyDescent="0.35">
      <c r="A55" s="20">
        <v>17</v>
      </c>
      <c r="B55" s="20">
        <v>202425217</v>
      </c>
      <c r="C55" s="20" t="s">
        <v>122</v>
      </c>
      <c r="D55" s="20" t="s">
        <v>96</v>
      </c>
      <c r="E55" s="1">
        <v>1</v>
      </c>
      <c r="F55" s="1">
        <v>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 customHeight="1" x14ac:dyDescent="0.35">
      <c r="A56" s="20">
        <v>18</v>
      </c>
      <c r="B56" s="20">
        <v>202425218</v>
      </c>
      <c r="C56" s="20" t="s">
        <v>123</v>
      </c>
      <c r="D56" s="20" t="s">
        <v>97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 customHeight="1" x14ac:dyDescent="0.35">
      <c r="A57" s="20">
        <v>19</v>
      </c>
      <c r="B57" s="20">
        <v>202425219</v>
      </c>
      <c r="C57" s="20" t="s">
        <v>124</v>
      </c>
      <c r="D57" s="20" t="s">
        <v>98</v>
      </c>
      <c r="E57" s="1">
        <v>1</v>
      </c>
      <c r="F57" s="1">
        <v>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" customHeight="1" x14ac:dyDescent="0.35">
      <c r="A58" s="20">
        <v>20</v>
      </c>
      <c r="B58" s="20">
        <v>202425221</v>
      </c>
      <c r="C58" s="20" t="s">
        <v>125</v>
      </c>
      <c r="D58" s="20" t="s">
        <v>99</v>
      </c>
      <c r="E58" s="1">
        <v>1</v>
      </c>
      <c r="F58" s="1">
        <v>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customHeight="1" x14ac:dyDescent="0.35">
      <c r="A59" s="20">
        <v>21</v>
      </c>
      <c r="B59" s="20">
        <v>202425222</v>
      </c>
      <c r="C59" s="20" t="s">
        <v>126</v>
      </c>
      <c r="D59" s="20" t="s">
        <v>100</v>
      </c>
      <c r="E59" s="1">
        <v>1</v>
      </c>
      <c r="F59" s="1">
        <v>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" customHeight="1" x14ac:dyDescent="0.35">
      <c r="A60" s="20">
        <v>22</v>
      </c>
      <c r="B60" s="20">
        <v>202425223</v>
      </c>
      <c r="C60" s="20" t="s">
        <v>127</v>
      </c>
      <c r="D60" s="20" t="s">
        <v>101</v>
      </c>
      <c r="E60" s="1">
        <v>1</v>
      </c>
      <c r="F60" s="1">
        <v>10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 customHeight="1" x14ac:dyDescent="0.35">
      <c r="A61" s="20">
        <v>23</v>
      </c>
      <c r="B61" s="20">
        <v>202425224</v>
      </c>
      <c r="C61" s="20" t="s">
        <v>128</v>
      </c>
      <c r="D61" s="20" t="s">
        <v>102</v>
      </c>
      <c r="E61" s="1">
        <v>1</v>
      </c>
      <c r="F61" s="1">
        <v>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 customHeight="1" x14ac:dyDescent="0.35">
      <c r="A62" s="20">
        <v>24</v>
      </c>
      <c r="B62" s="20">
        <v>202425225</v>
      </c>
      <c r="C62" s="20" t="s">
        <v>129</v>
      </c>
      <c r="D62" s="20" t="s">
        <v>103</v>
      </c>
      <c r="E62" s="1">
        <v>1</v>
      </c>
      <c r="F62" s="1">
        <v>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 customHeight="1" x14ac:dyDescent="0.35">
      <c r="A63" s="20">
        <v>25</v>
      </c>
      <c r="B63" s="20">
        <v>202425226</v>
      </c>
      <c r="C63" s="20" t="s">
        <v>130</v>
      </c>
      <c r="D63" s="20" t="s">
        <v>104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" customHeight="1" x14ac:dyDescent="0.35">
      <c r="A64" s="20">
        <v>26</v>
      </c>
      <c r="B64" s="20">
        <v>202425227</v>
      </c>
      <c r="C64" s="20" t="s">
        <v>131</v>
      </c>
      <c r="D64" s="20" t="s">
        <v>105</v>
      </c>
      <c r="E64" s="1">
        <v>1</v>
      </c>
      <c r="F64" s="1">
        <v>10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6" spans="3:3" x14ac:dyDescent="0.35">
      <c r="C66" s="23" t="s">
        <v>17</v>
      </c>
    </row>
  </sheetData>
  <mergeCells count="18"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  <mergeCell ref="A38:D38"/>
    <mergeCell ref="S6:T6"/>
    <mergeCell ref="A7:D7"/>
    <mergeCell ref="Q6:R6"/>
    <mergeCell ref="AA6:AB6"/>
    <mergeCell ref="Y6:Z6"/>
    <mergeCell ref="U6:V6"/>
    <mergeCell ref="W6:X6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V66"/>
  <sheetViews>
    <sheetView tabSelected="1" zoomScale="55" zoomScaleNormal="55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activeCell="M28" sqref="M28:N28"/>
    </sheetView>
  </sheetViews>
  <sheetFormatPr defaultColWidth="9" defaultRowHeight="15.5" x14ac:dyDescent="0.35"/>
  <cols>
    <col min="1" max="1" width="3.54296875" style="6" customWidth="1"/>
    <col min="2" max="2" width="17" style="6" customWidth="1"/>
    <col min="3" max="3" width="9.6328125" style="10" customWidth="1"/>
    <col min="4" max="4" width="19.81640625" style="11" customWidth="1"/>
    <col min="5" max="5" width="10.6328125" style="11" customWidth="1"/>
    <col min="6" max="6" width="10.6328125" style="12" customWidth="1"/>
    <col min="7" max="22" width="10.6328125" style="6" customWidth="1"/>
    <col min="23" max="16384" width="9" style="6"/>
  </cols>
  <sheetData>
    <row r="1" spans="1:22" ht="23.25" customHeight="1" x14ac:dyDescent="0.3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2" ht="23.5" customHeight="1" x14ac:dyDescent="0.35">
      <c r="A2" s="33" t="s">
        <v>133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2" ht="44.5" customHeight="1" x14ac:dyDescent="0.35">
      <c r="A3" s="8"/>
      <c r="B3" s="41"/>
      <c r="C3" s="41"/>
      <c r="D3" s="9"/>
      <c r="E3" s="8"/>
      <c r="F3" s="8"/>
      <c r="G3" s="8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2" ht="31.5" customHeight="1" x14ac:dyDescent="0.35">
      <c r="A4" s="34" t="s">
        <v>19</v>
      </c>
      <c r="B4" s="34"/>
      <c r="C4" s="34"/>
      <c r="D4" s="34"/>
      <c r="E4" s="43" t="s">
        <v>9</v>
      </c>
      <c r="F4" s="44"/>
      <c r="G4" s="43" t="s">
        <v>10</v>
      </c>
      <c r="H4" s="44"/>
      <c r="I4" s="43" t="s">
        <v>11</v>
      </c>
      <c r="J4" s="44"/>
      <c r="K4" s="43" t="s">
        <v>12</v>
      </c>
      <c r="L4" s="44"/>
      <c r="M4" s="43" t="s">
        <v>13</v>
      </c>
      <c r="N4" s="44"/>
      <c r="O4" s="43" t="s">
        <v>14</v>
      </c>
      <c r="P4" s="44"/>
      <c r="Q4" s="43" t="s">
        <v>15</v>
      </c>
      <c r="R4" s="44"/>
      <c r="S4" s="43" t="s">
        <v>18</v>
      </c>
      <c r="T4" s="44"/>
      <c r="U4" s="47" t="s">
        <v>16</v>
      </c>
      <c r="V4" s="47"/>
    </row>
    <row r="5" spans="1:22" ht="98.5" customHeight="1" x14ac:dyDescent="0.35">
      <c r="A5" s="34"/>
      <c r="B5" s="34"/>
      <c r="C5" s="34"/>
      <c r="D5" s="34"/>
      <c r="E5" s="45"/>
      <c r="F5" s="46"/>
      <c r="G5" s="45"/>
      <c r="H5" s="46"/>
      <c r="I5" s="45"/>
      <c r="J5" s="46"/>
      <c r="K5" s="45"/>
      <c r="L5" s="46"/>
      <c r="M5" s="45"/>
      <c r="N5" s="46"/>
      <c r="O5" s="45"/>
      <c r="P5" s="46"/>
      <c r="Q5" s="45"/>
      <c r="R5" s="46"/>
      <c r="S5" s="45"/>
      <c r="T5" s="46"/>
      <c r="U5" s="47"/>
      <c r="V5" s="47"/>
    </row>
    <row r="6" spans="1:22" ht="18.75" customHeight="1" x14ac:dyDescent="0.35">
      <c r="A6" s="2" t="s">
        <v>3</v>
      </c>
      <c r="B6" s="2" t="s">
        <v>4</v>
      </c>
      <c r="C6" s="3" t="s">
        <v>5</v>
      </c>
      <c r="D6" s="3" t="s">
        <v>6</v>
      </c>
      <c r="E6" s="42" t="str">
        <f>'Гео 2024'!E6:F6</f>
        <v>2025.03.13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7"/>
      <c r="V6" s="47"/>
    </row>
    <row r="7" spans="1:22" ht="15" customHeight="1" x14ac:dyDescent="0.35">
      <c r="A7" s="29" t="s">
        <v>132</v>
      </c>
      <c r="B7" s="30"/>
      <c r="C7" s="30"/>
      <c r="D7" s="3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4"/>
      <c r="V7" s="25"/>
    </row>
    <row r="8" spans="1:22" ht="15" customHeight="1" x14ac:dyDescent="0.35">
      <c r="A8" s="20">
        <v>1</v>
      </c>
      <c r="B8" s="20">
        <v>202425101</v>
      </c>
      <c r="C8" s="20" t="s">
        <v>20</v>
      </c>
      <c r="D8" s="20" t="s">
        <v>50</v>
      </c>
      <c r="E8" s="38">
        <f>IF(ISBLANK('Гео 2024'!F8),"",'Гео 2024'!E8*'Гео 2024'!F8)</f>
        <v>6</v>
      </c>
      <c r="F8" s="39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7">
        <f>ROUND(SUM(E8:T8)/8*10,0)</f>
        <v>8</v>
      </c>
      <c r="V8" s="37"/>
    </row>
    <row r="9" spans="1:22" ht="15" customHeight="1" x14ac:dyDescent="0.35">
      <c r="A9" s="20">
        <v>2</v>
      </c>
      <c r="B9" s="20">
        <v>202425102</v>
      </c>
      <c r="C9" s="20" t="s">
        <v>21</v>
      </c>
      <c r="D9" s="20" t="s">
        <v>51</v>
      </c>
      <c r="E9" s="38" t="str">
        <f>IF(ISBLANK('Гео 2024'!F9),"",'Гео 2024'!E9*'Гео 2024'!F9)</f>
        <v/>
      </c>
      <c r="F9" s="39"/>
      <c r="G9" s="35"/>
      <c r="H9" s="36"/>
      <c r="I9" s="35"/>
      <c r="J9" s="36"/>
      <c r="K9" s="35"/>
      <c r="L9" s="36"/>
      <c r="M9" s="35"/>
      <c r="N9" s="36"/>
      <c r="O9" s="35"/>
      <c r="P9" s="36"/>
      <c r="Q9" s="35"/>
      <c r="R9" s="36"/>
      <c r="S9" s="35"/>
      <c r="T9" s="36"/>
      <c r="U9" s="37">
        <f t="shared" ref="U9:U37" si="0">ROUND(SUM(E9:T9)/8*10,0)</f>
        <v>0</v>
      </c>
      <c r="V9" s="37"/>
    </row>
    <row r="10" spans="1:22" ht="15" customHeight="1" x14ac:dyDescent="0.35">
      <c r="A10" s="20">
        <v>3</v>
      </c>
      <c r="B10" s="20">
        <v>202425103</v>
      </c>
      <c r="C10" s="20" t="s">
        <v>22</v>
      </c>
      <c r="D10" s="20" t="s">
        <v>52</v>
      </c>
      <c r="E10" s="38">
        <f>IF(ISBLANK('Гео 2024'!F10),"",'Гео 2024'!E10*'Гео 2024'!F10)</f>
        <v>6</v>
      </c>
      <c r="F10" s="39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37">
        <f t="shared" si="0"/>
        <v>8</v>
      </c>
      <c r="V10" s="37"/>
    </row>
    <row r="11" spans="1:22" ht="15" customHeight="1" x14ac:dyDescent="0.35">
      <c r="A11" s="20">
        <v>4</v>
      </c>
      <c r="B11" s="20">
        <v>202425104</v>
      </c>
      <c r="C11" s="20" t="s">
        <v>23</v>
      </c>
      <c r="D11" s="20" t="s">
        <v>53</v>
      </c>
      <c r="E11" s="38">
        <f>IF(ISBLANK('Гео 2024'!F11),"",'Гео 2024'!E11*'Гео 2024'!F11)</f>
        <v>6</v>
      </c>
      <c r="F11" s="39"/>
      <c r="G11" s="35"/>
      <c r="H11" s="36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5"/>
      <c r="T11" s="36"/>
      <c r="U11" s="37">
        <f t="shared" si="0"/>
        <v>8</v>
      </c>
      <c r="V11" s="37"/>
    </row>
    <row r="12" spans="1:22" ht="15" customHeight="1" x14ac:dyDescent="0.35">
      <c r="A12" s="20">
        <v>5</v>
      </c>
      <c r="B12" s="20">
        <v>202425105</v>
      </c>
      <c r="C12" s="20" t="s">
        <v>24</v>
      </c>
      <c r="D12" s="20" t="s">
        <v>54</v>
      </c>
      <c r="E12" s="38">
        <f>IF(ISBLANK('Гео 2024'!F12),"",'Гео 2024'!E12*'Гео 2024'!F12)</f>
        <v>8</v>
      </c>
      <c r="F12" s="39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7">
        <f t="shared" si="0"/>
        <v>10</v>
      </c>
      <c r="V12" s="37"/>
    </row>
    <row r="13" spans="1:22" ht="15" customHeight="1" x14ac:dyDescent="0.35">
      <c r="A13" s="20">
        <v>6</v>
      </c>
      <c r="B13" s="26">
        <v>202425106</v>
      </c>
      <c r="C13" s="26" t="s">
        <v>25</v>
      </c>
      <c r="D13" s="26" t="s">
        <v>55</v>
      </c>
      <c r="E13" s="38">
        <f>IF(ISBLANK('Гео 2024'!F13),"",'Гео 2024'!E13*'Гео 2024'!F13)</f>
        <v>2</v>
      </c>
      <c r="F13" s="39"/>
      <c r="G13" s="35"/>
      <c r="H13" s="36"/>
      <c r="I13" s="35"/>
      <c r="J13" s="36"/>
      <c r="K13" s="35"/>
      <c r="L13" s="36"/>
      <c r="M13" s="35"/>
      <c r="N13" s="36"/>
      <c r="O13" s="35"/>
      <c r="P13" s="36"/>
      <c r="Q13" s="35"/>
      <c r="R13" s="36"/>
      <c r="S13" s="35"/>
      <c r="T13" s="36"/>
      <c r="U13" s="37">
        <f t="shared" si="0"/>
        <v>3</v>
      </c>
      <c r="V13" s="37"/>
    </row>
    <row r="14" spans="1:22" ht="15" customHeight="1" x14ac:dyDescent="0.35">
      <c r="A14" s="20">
        <v>7</v>
      </c>
      <c r="B14" s="20">
        <v>202425107</v>
      </c>
      <c r="C14" s="20" t="s">
        <v>26</v>
      </c>
      <c r="D14" s="20" t="s">
        <v>56</v>
      </c>
      <c r="E14" s="38" t="str">
        <f>IF(ISBLANK('Гео 2024'!F14),"",'Гео 2024'!E14*'Гео 2024'!F14)</f>
        <v/>
      </c>
      <c r="F14" s="39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7">
        <f t="shared" si="0"/>
        <v>0</v>
      </c>
      <c r="V14" s="37"/>
    </row>
    <row r="15" spans="1:22" ht="15" customHeight="1" x14ac:dyDescent="0.35">
      <c r="A15" s="20">
        <v>8</v>
      </c>
      <c r="B15" s="20">
        <v>202425108</v>
      </c>
      <c r="C15" s="20" t="s">
        <v>27</v>
      </c>
      <c r="D15" s="20" t="s">
        <v>57</v>
      </c>
      <c r="E15" s="38">
        <f>IF(ISBLANK('Гео 2024'!F15),"",'Гео 2024'!E15*'Гео 2024'!F15)</f>
        <v>2</v>
      </c>
      <c r="F15" s="39"/>
      <c r="G15" s="35"/>
      <c r="H15" s="36"/>
      <c r="I15" s="35"/>
      <c r="J15" s="36"/>
      <c r="K15" s="35"/>
      <c r="L15" s="36"/>
      <c r="M15" s="35"/>
      <c r="N15" s="36"/>
      <c r="O15" s="35"/>
      <c r="P15" s="36"/>
      <c r="Q15" s="35"/>
      <c r="R15" s="36"/>
      <c r="S15" s="35"/>
      <c r="T15" s="36"/>
      <c r="U15" s="37">
        <f t="shared" si="0"/>
        <v>3</v>
      </c>
      <c r="V15" s="37"/>
    </row>
    <row r="16" spans="1:22" ht="15" customHeight="1" x14ac:dyDescent="0.35">
      <c r="A16" s="20">
        <v>9</v>
      </c>
      <c r="B16" s="20">
        <v>202425109</v>
      </c>
      <c r="C16" s="20" t="s">
        <v>28</v>
      </c>
      <c r="D16" s="20" t="s">
        <v>58</v>
      </c>
      <c r="E16" s="38">
        <f>IF(ISBLANK('Гео 2024'!F16),"",'Гео 2024'!E16*'Гео 2024'!F16)</f>
        <v>10</v>
      </c>
      <c r="F16" s="39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7">
        <f t="shared" si="0"/>
        <v>13</v>
      </c>
      <c r="V16" s="37"/>
    </row>
    <row r="17" spans="1:22" ht="15" customHeight="1" x14ac:dyDescent="0.35">
      <c r="A17" s="20">
        <v>10</v>
      </c>
      <c r="B17" s="20">
        <v>202425110</v>
      </c>
      <c r="C17" s="20" t="s">
        <v>29</v>
      </c>
      <c r="D17" s="20" t="s">
        <v>59</v>
      </c>
      <c r="E17" s="38">
        <f>IF(ISBLANK('Гео 2024'!F17),"",'Гео 2024'!E17*'Гео 2024'!F17)</f>
        <v>10</v>
      </c>
      <c r="F17" s="39"/>
      <c r="G17" s="35"/>
      <c r="H17" s="36"/>
      <c r="I17" s="35"/>
      <c r="J17" s="36"/>
      <c r="K17" s="35"/>
      <c r="L17" s="36"/>
      <c r="M17" s="35"/>
      <c r="N17" s="36"/>
      <c r="O17" s="35"/>
      <c r="P17" s="36"/>
      <c r="Q17" s="35"/>
      <c r="R17" s="36"/>
      <c r="S17" s="35"/>
      <c r="T17" s="36"/>
      <c r="U17" s="37">
        <f t="shared" si="0"/>
        <v>13</v>
      </c>
      <c r="V17" s="37"/>
    </row>
    <row r="18" spans="1:22" ht="15" customHeight="1" x14ac:dyDescent="0.35">
      <c r="A18" s="20">
        <v>11</v>
      </c>
      <c r="B18" s="20">
        <v>202425111</v>
      </c>
      <c r="C18" s="20" t="s">
        <v>30</v>
      </c>
      <c r="D18" s="20" t="s">
        <v>60</v>
      </c>
      <c r="E18" s="38">
        <f>IF(ISBLANK('Гео 2024'!F18),"",'Гео 2024'!E18*'Гео 2024'!F18)</f>
        <v>4</v>
      </c>
      <c r="F18" s="39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7">
        <f t="shared" si="0"/>
        <v>5</v>
      </c>
      <c r="V18" s="37"/>
    </row>
    <row r="19" spans="1:22" ht="15" customHeight="1" x14ac:dyDescent="0.35">
      <c r="A19" s="20">
        <v>12</v>
      </c>
      <c r="B19" s="20">
        <v>202425112</v>
      </c>
      <c r="C19" s="20" t="s">
        <v>31</v>
      </c>
      <c r="D19" s="20" t="s">
        <v>61</v>
      </c>
      <c r="E19" s="38">
        <f>IF(ISBLANK('Гео 2024'!F19),"",'Гео 2024'!E19*'Гео 2024'!F19)</f>
        <v>6</v>
      </c>
      <c r="F19" s="39"/>
      <c r="G19" s="35"/>
      <c r="H19" s="36"/>
      <c r="I19" s="35"/>
      <c r="J19" s="36"/>
      <c r="K19" s="35"/>
      <c r="L19" s="36"/>
      <c r="M19" s="35"/>
      <c r="N19" s="36"/>
      <c r="O19" s="35"/>
      <c r="P19" s="36"/>
      <c r="Q19" s="35"/>
      <c r="R19" s="36"/>
      <c r="S19" s="35"/>
      <c r="T19" s="36"/>
      <c r="U19" s="37">
        <f t="shared" si="0"/>
        <v>8</v>
      </c>
      <c r="V19" s="37"/>
    </row>
    <row r="20" spans="1:22" ht="15" customHeight="1" x14ac:dyDescent="0.35">
      <c r="A20" s="20">
        <v>13</v>
      </c>
      <c r="B20" s="20">
        <v>202425113</v>
      </c>
      <c r="C20" s="20" t="s">
        <v>32</v>
      </c>
      <c r="D20" s="20" t="s">
        <v>62</v>
      </c>
      <c r="E20" s="38">
        <f>IF(ISBLANK('Гео 2024'!F20),"",'Гео 2024'!E20*'Гео 2024'!F20)</f>
        <v>10</v>
      </c>
      <c r="F20" s="39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7">
        <f t="shared" si="0"/>
        <v>13</v>
      </c>
      <c r="V20" s="37"/>
    </row>
    <row r="21" spans="1:22" ht="15" customHeight="1" x14ac:dyDescent="0.35">
      <c r="A21" s="20">
        <v>14</v>
      </c>
      <c r="B21" s="20">
        <v>202425114</v>
      </c>
      <c r="C21" s="20" t="s">
        <v>33</v>
      </c>
      <c r="D21" s="20" t="s">
        <v>63</v>
      </c>
      <c r="E21" s="38">
        <f>IF(ISBLANK('Гео 2024'!F21),"",'Гео 2024'!E21*'Гео 2024'!F21)</f>
        <v>6</v>
      </c>
      <c r="F21" s="39"/>
      <c r="G21" s="35"/>
      <c r="H21" s="36"/>
      <c r="I21" s="35"/>
      <c r="J21" s="36"/>
      <c r="K21" s="35"/>
      <c r="L21" s="36"/>
      <c r="M21" s="35"/>
      <c r="N21" s="36"/>
      <c r="O21" s="35"/>
      <c r="P21" s="36"/>
      <c r="Q21" s="35"/>
      <c r="R21" s="36"/>
      <c r="S21" s="35"/>
      <c r="T21" s="36"/>
      <c r="U21" s="37">
        <f t="shared" si="0"/>
        <v>8</v>
      </c>
      <c r="V21" s="37"/>
    </row>
    <row r="22" spans="1:22" ht="15" customHeight="1" x14ac:dyDescent="0.35">
      <c r="A22" s="20">
        <v>15</v>
      </c>
      <c r="B22" s="20">
        <v>202425115</v>
      </c>
      <c r="C22" s="20" t="s">
        <v>34</v>
      </c>
      <c r="D22" s="20" t="s">
        <v>64</v>
      </c>
      <c r="E22" s="38">
        <f>IF(ISBLANK('Гео 2024'!F22),"",'Гео 2024'!E22*'Гео 2024'!F22)</f>
        <v>4</v>
      </c>
      <c r="F22" s="39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7">
        <f t="shared" si="0"/>
        <v>5</v>
      </c>
      <c r="V22" s="37"/>
    </row>
    <row r="23" spans="1:22" ht="15" customHeight="1" x14ac:dyDescent="0.35">
      <c r="A23" s="20">
        <v>16</v>
      </c>
      <c r="B23" s="20">
        <v>202425116</v>
      </c>
      <c r="C23" s="20" t="s">
        <v>35</v>
      </c>
      <c r="D23" s="20" t="s">
        <v>65</v>
      </c>
      <c r="E23" s="38">
        <f>IF(ISBLANK('Гео 2024'!F23),"",'Гео 2024'!E23*'Гео 2024'!F23)</f>
        <v>8</v>
      </c>
      <c r="F23" s="39"/>
      <c r="G23" s="35"/>
      <c r="H23" s="36"/>
      <c r="I23" s="35"/>
      <c r="J23" s="36"/>
      <c r="K23" s="35"/>
      <c r="L23" s="36"/>
      <c r="M23" s="35"/>
      <c r="N23" s="36"/>
      <c r="O23" s="35"/>
      <c r="P23" s="36"/>
      <c r="Q23" s="35"/>
      <c r="R23" s="36"/>
      <c r="S23" s="35"/>
      <c r="T23" s="36"/>
      <c r="U23" s="37">
        <f t="shared" si="0"/>
        <v>10</v>
      </c>
      <c r="V23" s="37"/>
    </row>
    <row r="24" spans="1:22" ht="15" customHeight="1" x14ac:dyDescent="0.35">
      <c r="A24" s="20">
        <v>17</v>
      </c>
      <c r="B24" s="20">
        <v>202425117</v>
      </c>
      <c r="C24" s="20" t="s">
        <v>36</v>
      </c>
      <c r="D24" s="20" t="s">
        <v>66</v>
      </c>
      <c r="E24" s="38" t="str">
        <f>IF(ISBLANK('Гео 2024'!F24),"",'Гео 2024'!E24*'Гео 2024'!F24)</f>
        <v/>
      </c>
      <c r="F24" s="39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7">
        <f t="shared" si="0"/>
        <v>0</v>
      </c>
      <c r="V24" s="37"/>
    </row>
    <row r="25" spans="1:22" ht="15" customHeight="1" x14ac:dyDescent="0.35">
      <c r="A25" s="20">
        <v>18</v>
      </c>
      <c r="B25" s="20">
        <v>202425118</v>
      </c>
      <c r="C25" s="20" t="s">
        <v>37</v>
      </c>
      <c r="D25" s="20" t="s">
        <v>67</v>
      </c>
      <c r="E25" s="38" t="str">
        <f>IF(ISBLANK('Гео 2024'!F25),"",'Гео 2024'!E25*'Гео 2024'!F25)</f>
        <v/>
      </c>
      <c r="F25" s="39"/>
      <c r="G25" s="35"/>
      <c r="H25" s="36"/>
      <c r="I25" s="35"/>
      <c r="J25" s="36"/>
      <c r="K25" s="35"/>
      <c r="L25" s="36"/>
      <c r="M25" s="35"/>
      <c r="N25" s="36"/>
      <c r="O25" s="35"/>
      <c r="P25" s="36"/>
      <c r="Q25" s="35"/>
      <c r="R25" s="36"/>
      <c r="S25" s="35"/>
      <c r="T25" s="36"/>
      <c r="U25" s="37">
        <f t="shared" si="0"/>
        <v>0</v>
      </c>
      <c r="V25" s="37"/>
    </row>
    <row r="26" spans="1:22" ht="15" customHeight="1" x14ac:dyDescent="0.35">
      <c r="A26" s="20">
        <v>19</v>
      </c>
      <c r="B26" s="20">
        <v>202425119</v>
      </c>
      <c r="C26" s="20" t="s">
        <v>38</v>
      </c>
      <c r="D26" s="20" t="s">
        <v>68</v>
      </c>
      <c r="E26" s="38">
        <f>IF(ISBLANK('Гео 2024'!F26),"",'Гео 2024'!E26*'Гео 2024'!F26)</f>
        <v>10</v>
      </c>
      <c r="F26" s="39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7">
        <f t="shared" si="0"/>
        <v>13</v>
      </c>
      <c r="V26" s="37"/>
    </row>
    <row r="27" spans="1:22" ht="15" customHeight="1" x14ac:dyDescent="0.35">
      <c r="A27" s="20">
        <v>20</v>
      </c>
      <c r="B27" s="20">
        <v>202425120</v>
      </c>
      <c r="C27" s="20" t="s">
        <v>39</v>
      </c>
      <c r="D27" s="20" t="s">
        <v>69</v>
      </c>
      <c r="E27" s="38" t="str">
        <f>IF(ISBLANK('Гео 2024'!F27),"",'Гео 2024'!E27*'Гео 2024'!F27)</f>
        <v/>
      </c>
      <c r="F27" s="39"/>
      <c r="G27" s="35"/>
      <c r="H27" s="36"/>
      <c r="I27" s="35"/>
      <c r="J27" s="36"/>
      <c r="K27" s="35"/>
      <c r="L27" s="36"/>
      <c r="M27" s="35"/>
      <c r="N27" s="36"/>
      <c r="O27" s="35"/>
      <c r="P27" s="36"/>
      <c r="Q27" s="35"/>
      <c r="R27" s="36"/>
      <c r="S27" s="35"/>
      <c r="T27" s="36"/>
      <c r="U27" s="37">
        <f t="shared" si="0"/>
        <v>0</v>
      </c>
      <c r="V27" s="37"/>
    </row>
    <row r="28" spans="1:22" ht="15" customHeight="1" x14ac:dyDescent="0.35">
      <c r="A28" s="20">
        <v>21</v>
      </c>
      <c r="B28" s="20">
        <v>202425121</v>
      </c>
      <c r="C28" s="20" t="s">
        <v>40</v>
      </c>
      <c r="D28" s="20" t="s">
        <v>70</v>
      </c>
      <c r="E28" s="38">
        <f>IF(ISBLANK('Гео 2024'!F28),"",'Гео 2024'!E28*'Гео 2024'!F28)</f>
        <v>10</v>
      </c>
      <c r="F28" s="39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7">
        <f t="shared" si="0"/>
        <v>13</v>
      </c>
      <c r="V28" s="37"/>
    </row>
    <row r="29" spans="1:22" ht="15" customHeight="1" x14ac:dyDescent="0.35">
      <c r="A29" s="20">
        <v>22</v>
      </c>
      <c r="B29" s="20">
        <v>202425122</v>
      </c>
      <c r="C29" s="20" t="s">
        <v>41</v>
      </c>
      <c r="D29" s="20" t="s">
        <v>71</v>
      </c>
      <c r="E29" s="38" t="str">
        <f>IF(ISBLANK('Гео 2024'!F29),"",'Гео 2024'!E29*'Гео 2024'!F29)</f>
        <v/>
      </c>
      <c r="F29" s="39"/>
      <c r="G29" s="35"/>
      <c r="H29" s="36"/>
      <c r="I29" s="35"/>
      <c r="J29" s="36"/>
      <c r="K29" s="35"/>
      <c r="L29" s="36"/>
      <c r="M29" s="35"/>
      <c r="N29" s="36"/>
      <c r="O29" s="35"/>
      <c r="P29" s="36"/>
      <c r="Q29" s="35"/>
      <c r="R29" s="36"/>
      <c r="S29" s="35"/>
      <c r="T29" s="36"/>
      <c r="U29" s="37">
        <f t="shared" si="0"/>
        <v>0</v>
      </c>
      <c r="V29" s="37"/>
    </row>
    <row r="30" spans="1:22" ht="15" customHeight="1" x14ac:dyDescent="0.35">
      <c r="A30" s="20">
        <v>23</v>
      </c>
      <c r="B30" s="20">
        <v>202425123</v>
      </c>
      <c r="C30" s="20" t="s">
        <v>42</v>
      </c>
      <c r="D30" s="20" t="s">
        <v>72</v>
      </c>
      <c r="E30" s="38">
        <f>IF(ISBLANK('Гео 2024'!F30),"",'Гео 2024'!E30*'Гео 2024'!F30)</f>
        <v>4</v>
      </c>
      <c r="F30" s="39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7">
        <f t="shared" si="0"/>
        <v>5</v>
      </c>
      <c r="V30" s="37"/>
    </row>
    <row r="31" spans="1:22" ht="15" customHeight="1" x14ac:dyDescent="0.35">
      <c r="A31" s="20">
        <v>24</v>
      </c>
      <c r="B31" s="20">
        <v>202425124</v>
      </c>
      <c r="C31" s="20" t="s">
        <v>43</v>
      </c>
      <c r="D31" s="20" t="s">
        <v>73</v>
      </c>
      <c r="E31" s="38" t="str">
        <f>IF(ISBLANK('Гео 2024'!F31),"",'Гео 2024'!E31*'Гео 2024'!F31)</f>
        <v/>
      </c>
      <c r="F31" s="39"/>
      <c r="G31" s="35"/>
      <c r="H31" s="36"/>
      <c r="I31" s="35"/>
      <c r="J31" s="36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7">
        <f t="shared" si="0"/>
        <v>0</v>
      </c>
      <c r="V31" s="37"/>
    </row>
    <row r="32" spans="1:22" ht="15" customHeight="1" x14ac:dyDescent="0.35">
      <c r="A32" s="20">
        <v>25</v>
      </c>
      <c r="B32" s="20">
        <v>202425125</v>
      </c>
      <c r="C32" s="20" t="s">
        <v>44</v>
      </c>
      <c r="D32" s="20" t="s">
        <v>74</v>
      </c>
      <c r="E32" s="38" t="str">
        <f>IF(ISBLANK('Гео 2024'!F32),"",'Гео 2024'!E32*'Гео 2024'!F32)</f>
        <v/>
      </c>
      <c r="F32" s="39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37">
        <f t="shared" si="0"/>
        <v>0</v>
      </c>
      <c r="V32" s="37"/>
    </row>
    <row r="33" spans="1:22" ht="15" customHeight="1" x14ac:dyDescent="0.35">
      <c r="A33" s="20">
        <v>26</v>
      </c>
      <c r="B33" s="20">
        <v>202425126</v>
      </c>
      <c r="C33" s="20" t="s">
        <v>45</v>
      </c>
      <c r="D33" s="20" t="s">
        <v>75</v>
      </c>
      <c r="E33" s="38">
        <f>IF(ISBLANK('Гео 2024'!F33),"",'Гео 2024'!E33*'Гео 2024'!F33)</f>
        <v>6</v>
      </c>
      <c r="F33" s="39"/>
      <c r="G33" s="35"/>
      <c r="H33" s="36"/>
      <c r="I33" s="35"/>
      <c r="J33" s="36"/>
      <c r="K33" s="35"/>
      <c r="L33" s="36"/>
      <c r="M33" s="35"/>
      <c r="N33" s="36"/>
      <c r="O33" s="35"/>
      <c r="P33" s="36"/>
      <c r="Q33" s="35"/>
      <c r="R33" s="36"/>
      <c r="S33" s="35"/>
      <c r="T33" s="36"/>
      <c r="U33" s="37">
        <f t="shared" si="0"/>
        <v>8</v>
      </c>
      <c r="V33" s="37"/>
    </row>
    <row r="34" spans="1:22" ht="15" customHeight="1" x14ac:dyDescent="0.35">
      <c r="A34" s="20">
        <v>27</v>
      </c>
      <c r="B34" s="20">
        <v>202425127</v>
      </c>
      <c r="C34" s="20" t="s">
        <v>46</v>
      </c>
      <c r="D34" s="20" t="s">
        <v>76</v>
      </c>
      <c r="E34" s="38">
        <f>IF(ISBLANK('Гео 2024'!F34),"",'Гео 2024'!E34*'Гео 2024'!F34)</f>
        <v>10</v>
      </c>
      <c r="F34" s="39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37">
        <f t="shared" si="0"/>
        <v>13</v>
      </c>
      <c r="V34" s="37"/>
    </row>
    <row r="35" spans="1:22" ht="15" customHeight="1" x14ac:dyDescent="0.35">
      <c r="A35" s="20">
        <v>28</v>
      </c>
      <c r="B35" s="20">
        <v>202425128</v>
      </c>
      <c r="C35" s="20" t="s">
        <v>47</v>
      </c>
      <c r="D35" s="20" t="s">
        <v>77</v>
      </c>
      <c r="E35" s="38">
        <f>IF(ISBLANK('Гео 2024'!F35),"",'Гео 2024'!E35*'Гео 2024'!F35)</f>
        <v>4</v>
      </c>
      <c r="F35" s="39"/>
      <c r="G35" s="35"/>
      <c r="H35" s="36"/>
      <c r="I35" s="35"/>
      <c r="J35" s="36"/>
      <c r="K35" s="35"/>
      <c r="L35" s="36"/>
      <c r="M35" s="35"/>
      <c r="N35" s="36"/>
      <c r="O35" s="35"/>
      <c r="P35" s="36"/>
      <c r="Q35" s="35"/>
      <c r="R35" s="36"/>
      <c r="S35" s="35"/>
      <c r="T35" s="36"/>
      <c r="U35" s="37">
        <f t="shared" si="0"/>
        <v>5</v>
      </c>
      <c r="V35" s="37"/>
    </row>
    <row r="36" spans="1:22" ht="15" customHeight="1" x14ac:dyDescent="0.35">
      <c r="A36" s="20">
        <v>29</v>
      </c>
      <c r="B36" s="20">
        <v>202425129</v>
      </c>
      <c r="C36" s="20" t="s">
        <v>48</v>
      </c>
      <c r="D36" s="20" t="s">
        <v>78</v>
      </c>
      <c r="E36" s="38">
        <f>IF(ISBLANK('Гео 2024'!F36),"",'Гео 2024'!E36*'Гео 2024'!F36)</f>
        <v>8</v>
      </c>
      <c r="F36" s="39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7">
        <f t="shared" si="0"/>
        <v>10</v>
      </c>
      <c r="V36" s="37"/>
    </row>
    <row r="37" spans="1:22" ht="15" customHeight="1" x14ac:dyDescent="0.35">
      <c r="A37" s="20">
        <v>30</v>
      </c>
      <c r="B37" s="20">
        <v>202425130</v>
      </c>
      <c r="C37" s="20" t="s">
        <v>49</v>
      </c>
      <c r="D37" s="20" t="s">
        <v>79</v>
      </c>
      <c r="E37" s="38">
        <f>IF(ISBLANK('Гео 2024'!F37),"",'Гео 2024'!E37*'Гео 2024'!F37)</f>
        <v>10</v>
      </c>
      <c r="F37" s="39"/>
      <c r="G37" s="35"/>
      <c r="H37" s="36"/>
      <c r="I37" s="35"/>
      <c r="J37" s="36"/>
      <c r="K37" s="35"/>
      <c r="L37" s="36"/>
      <c r="M37" s="35"/>
      <c r="N37" s="36"/>
      <c r="O37" s="35"/>
      <c r="P37" s="36"/>
      <c r="Q37" s="35"/>
      <c r="R37" s="36"/>
      <c r="S37" s="35"/>
      <c r="T37" s="36"/>
      <c r="U37" s="37">
        <f t="shared" si="0"/>
        <v>13</v>
      </c>
      <c r="V37" s="37"/>
    </row>
    <row r="38" spans="1:22" ht="15" customHeight="1" x14ac:dyDescent="0.35">
      <c r="A38" s="27" t="s">
        <v>132</v>
      </c>
      <c r="B38" s="27"/>
      <c r="C38" s="27"/>
      <c r="D38" s="27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24"/>
      <c r="V38" s="25"/>
    </row>
    <row r="39" spans="1:22" ht="15" customHeight="1" x14ac:dyDescent="0.35">
      <c r="A39" s="20">
        <v>1</v>
      </c>
      <c r="B39" s="20">
        <v>202425201</v>
      </c>
      <c r="C39" s="20" t="s">
        <v>106</v>
      </c>
      <c r="D39" s="20" t="s">
        <v>80</v>
      </c>
      <c r="E39" s="38">
        <f>IF(ISBLANK('Гео 2024'!F39),"",'Гео 2024'!E39*'Гео 2024'!F39)</f>
        <v>8</v>
      </c>
      <c r="F39" s="39"/>
      <c r="G39" s="35"/>
      <c r="H39" s="36"/>
      <c r="I39" s="35"/>
      <c r="J39" s="36"/>
      <c r="K39" s="35"/>
      <c r="L39" s="36"/>
      <c r="M39" s="35"/>
      <c r="N39" s="36"/>
      <c r="O39" s="35"/>
      <c r="P39" s="36"/>
      <c r="Q39" s="35"/>
      <c r="R39" s="36"/>
      <c r="S39" s="35"/>
      <c r="T39" s="36"/>
      <c r="U39" s="37">
        <f t="shared" ref="U39" si="1">ROUND(SUM(E39:T39)/8*10,0)</f>
        <v>10</v>
      </c>
      <c r="V39" s="37"/>
    </row>
    <row r="40" spans="1:22" ht="15" customHeight="1" x14ac:dyDescent="0.35">
      <c r="A40" s="20">
        <v>2</v>
      </c>
      <c r="B40" s="20">
        <v>202425202</v>
      </c>
      <c r="C40" s="20" t="s">
        <v>107</v>
      </c>
      <c r="D40" s="20" t="s">
        <v>81</v>
      </c>
      <c r="E40" s="38">
        <f>IF(ISBLANK('Гео 2024'!F40),"",'Гео 2024'!E40*'Гео 2024'!F40)</f>
        <v>10</v>
      </c>
      <c r="F40" s="39"/>
      <c r="G40" s="35"/>
      <c r="H40" s="35"/>
      <c r="I40" s="35"/>
      <c r="J40" s="35"/>
      <c r="K40" s="35"/>
      <c r="L40" s="36"/>
      <c r="M40" s="35"/>
      <c r="N40" s="35"/>
      <c r="O40" s="35"/>
      <c r="P40" s="35"/>
      <c r="Q40" s="35"/>
      <c r="R40" s="35"/>
      <c r="S40" s="35"/>
      <c r="T40" s="36"/>
      <c r="U40" s="37">
        <f t="shared" ref="U40:U64" si="2">ROUND(SUM(E40:T40)/8*10,0)</f>
        <v>13</v>
      </c>
      <c r="V40" s="37"/>
    </row>
    <row r="41" spans="1:22" ht="15" customHeight="1" x14ac:dyDescent="0.35">
      <c r="A41" s="20">
        <v>3</v>
      </c>
      <c r="B41" s="20">
        <v>202425203</v>
      </c>
      <c r="C41" s="20" t="s">
        <v>108</v>
      </c>
      <c r="D41" s="20" t="s">
        <v>82</v>
      </c>
      <c r="E41" s="38">
        <f>IF(ISBLANK('Гео 2024'!F41),"",'Гео 2024'!E41*'Гео 2024'!F41)</f>
        <v>6</v>
      </c>
      <c r="F41" s="39"/>
      <c r="G41" s="35"/>
      <c r="H41" s="35"/>
      <c r="I41" s="35"/>
      <c r="J41" s="35"/>
      <c r="K41" s="35"/>
      <c r="L41" s="36"/>
      <c r="M41" s="35"/>
      <c r="N41" s="36"/>
      <c r="O41" s="35"/>
      <c r="P41" s="35"/>
      <c r="Q41" s="35"/>
      <c r="R41" s="35"/>
      <c r="S41" s="35"/>
      <c r="T41" s="36"/>
      <c r="U41" s="37">
        <f t="shared" si="2"/>
        <v>8</v>
      </c>
      <c r="V41" s="37"/>
    </row>
    <row r="42" spans="1:22" ht="15" customHeight="1" x14ac:dyDescent="0.35">
      <c r="A42" s="20">
        <v>4</v>
      </c>
      <c r="B42" s="20">
        <v>202425204</v>
      </c>
      <c r="C42" s="20" t="s">
        <v>109</v>
      </c>
      <c r="D42" s="20" t="s">
        <v>83</v>
      </c>
      <c r="E42" s="38">
        <f>IF(ISBLANK('Гео 2024'!F42),"",'Гео 2024'!E42*'Гео 2024'!F42)</f>
        <v>8</v>
      </c>
      <c r="F42" s="39"/>
      <c r="G42" s="35"/>
      <c r="H42" s="35"/>
      <c r="I42" s="35"/>
      <c r="J42" s="36"/>
      <c r="K42" s="35"/>
      <c r="L42" s="36"/>
      <c r="M42" s="35"/>
      <c r="N42" s="36"/>
      <c r="O42" s="35"/>
      <c r="P42" s="35"/>
      <c r="Q42" s="35"/>
      <c r="R42" s="35"/>
      <c r="S42" s="35"/>
      <c r="T42" s="36"/>
      <c r="U42" s="37">
        <f t="shared" si="2"/>
        <v>10</v>
      </c>
      <c r="V42" s="37"/>
    </row>
    <row r="43" spans="1:22" ht="15" customHeight="1" x14ac:dyDescent="0.35">
      <c r="A43" s="20">
        <v>5</v>
      </c>
      <c r="B43" s="20">
        <v>202425205</v>
      </c>
      <c r="C43" s="20" t="s">
        <v>110</v>
      </c>
      <c r="D43" s="20" t="s">
        <v>84</v>
      </c>
      <c r="E43" s="38">
        <f>IF(ISBLANK('Гео 2024'!F43),"",'Гео 2024'!E43*'Гео 2024'!F43)</f>
        <v>8</v>
      </c>
      <c r="F43" s="39"/>
      <c r="G43" s="35"/>
      <c r="H43" s="35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7">
        <f t="shared" si="2"/>
        <v>10</v>
      </c>
      <c r="V43" s="37"/>
    </row>
    <row r="44" spans="1:22" ht="15" customHeight="1" x14ac:dyDescent="0.35">
      <c r="A44" s="20">
        <v>6</v>
      </c>
      <c r="B44" s="20">
        <v>202425206</v>
      </c>
      <c r="C44" s="20" t="s">
        <v>111</v>
      </c>
      <c r="D44" s="20" t="s">
        <v>85</v>
      </c>
      <c r="E44" s="38">
        <f>IF(ISBLANK('Гео 2024'!F44),"",'Гео 2024'!E44*'Гео 2024'!F44)</f>
        <v>8</v>
      </c>
      <c r="F44" s="39"/>
      <c r="G44" s="35"/>
      <c r="H44" s="35"/>
      <c r="I44" s="35"/>
      <c r="J44" s="36"/>
      <c r="K44" s="35"/>
      <c r="L44" s="36"/>
      <c r="M44" s="35"/>
      <c r="N44" s="36"/>
      <c r="O44" s="35"/>
      <c r="P44" s="35"/>
      <c r="Q44" s="35"/>
      <c r="R44" s="35"/>
      <c r="S44" s="35"/>
      <c r="T44" s="36"/>
      <c r="U44" s="37">
        <f t="shared" si="2"/>
        <v>10</v>
      </c>
      <c r="V44" s="37"/>
    </row>
    <row r="45" spans="1:22" ht="15" customHeight="1" x14ac:dyDescent="0.35">
      <c r="A45" s="20">
        <v>7</v>
      </c>
      <c r="B45" s="20">
        <v>202425207</v>
      </c>
      <c r="C45" s="20" t="s">
        <v>112</v>
      </c>
      <c r="D45" s="20" t="s">
        <v>86</v>
      </c>
      <c r="E45" s="38">
        <f>IF(ISBLANK('Гео 2024'!F45),"",'Гео 2024'!E45*'Гео 2024'!F45)</f>
        <v>10</v>
      </c>
      <c r="F45" s="39"/>
      <c r="G45" s="35"/>
      <c r="H45" s="35"/>
      <c r="I45" s="35"/>
      <c r="J45" s="36"/>
      <c r="K45" s="35"/>
      <c r="L45" s="36"/>
      <c r="M45" s="35"/>
      <c r="N45" s="35"/>
      <c r="O45" s="35"/>
      <c r="P45" s="35"/>
      <c r="Q45" s="35"/>
      <c r="R45" s="35"/>
      <c r="S45" s="35"/>
      <c r="T45" s="36"/>
      <c r="U45" s="37">
        <f t="shared" si="2"/>
        <v>13</v>
      </c>
      <c r="V45" s="37"/>
    </row>
    <row r="46" spans="1:22" ht="15" customHeight="1" x14ac:dyDescent="0.35">
      <c r="A46" s="20">
        <v>8</v>
      </c>
      <c r="B46" s="20">
        <v>202425208</v>
      </c>
      <c r="C46" s="20" t="s">
        <v>113</v>
      </c>
      <c r="D46" s="20" t="s">
        <v>87</v>
      </c>
      <c r="E46" s="38" t="str">
        <f>IF(ISBLANK('Гео 2024'!F46),"",'Гео 2024'!E46*'Гео 2024'!F46)</f>
        <v/>
      </c>
      <c r="F46" s="39"/>
      <c r="G46" s="35"/>
      <c r="H46" s="35"/>
      <c r="I46" s="35"/>
      <c r="J46" s="36"/>
      <c r="K46" s="35"/>
      <c r="L46" s="36"/>
      <c r="M46" s="35"/>
      <c r="N46" s="35"/>
      <c r="O46" s="35"/>
      <c r="P46" s="35"/>
      <c r="Q46" s="35"/>
      <c r="R46" s="35"/>
      <c r="S46" s="35"/>
      <c r="T46" s="36"/>
      <c r="U46" s="37">
        <f t="shared" si="2"/>
        <v>0</v>
      </c>
      <c r="V46" s="37"/>
    </row>
    <row r="47" spans="1:22" ht="15" customHeight="1" x14ac:dyDescent="0.35">
      <c r="A47" s="20">
        <v>9</v>
      </c>
      <c r="B47" s="20">
        <v>202425209</v>
      </c>
      <c r="C47" s="20" t="s">
        <v>114</v>
      </c>
      <c r="D47" s="20" t="s">
        <v>88</v>
      </c>
      <c r="E47" s="38" t="str">
        <f>IF(ISBLANK('Гео 2024'!F47),"",'Гео 2024'!E47*'Гео 2024'!F47)</f>
        <v/>
      </c>
      <c r="F47" s="39"/>
      <c r="G47" s="35"/>
      <c r="H47" s="35"/>
      <c r="I47" s="35"/>
      <c r="J47" s="36"/>
      <c r="K47" s="35"/>
      <c r="L47" s="36"/>
      <c r="M47" s="35"/>
      <c r="N47" s="35"/>
      <c r="O47" s="35"/>
      <c r="P47" s="35"/>
      <c r="Q47" s="35"/>
      <c r="R47" s="35"/>
      <c r="S47" s="35"/>
      <c r="T47" s="36"/>
      <c r="U47" s="37">
        <f t="shared" si="2"/>
        <v>0</v>
      </c>
      <c r="V47" s="37"/>
    </row>
    <row r="48" spans="1:22" ht="15" customHeight="1" x14ac:dyDescent="0.35">
      <c r="A48" s="20">
        <v>10</v>
      </c>
      <c r="B48" s="20">
        <v>202425210</v>
      </c>
      <c r="C48" s="20" t="s">
        <v>115</v>
      </c>
      <c r="D48" s="20" t="s">
        <v>89</v>
      </c>
      <c r="E48" s="38">
        <f>IF(ISBLANK('Гео 2024'!F48),"",'Гео 2024'!E48*'Гео 2024'!F48)</f>
        <v>4</v>
      </c>
      <c r="F48" s="39"/>
      <c r="G48" s="35"/>
      <c r="H48" s="35"/>
      <c r="I48" s="35"/>
      <c r="J48" s="36"/>
      <c r="K48" s="35"/>
      <c r="L48" s="36"/>
      <c r="M48" s="35"/>
      <c r="N48" s="36"/>
      <c r="O48" s="35"/>
      <c r="P48" s="35"/>
      <c r="Q48" s="35"/>
      <c r="R48" s="35"/>
      <c r="S48" s="35"/>
      <c r="T48" s="36"/>
      <c r="U48" s="37">
        <f t="shared" si="2"/>
        <v>5</v>
      </c>
      <c r="V48" s="37"/>
    </row>
    <row r="49" spans="1:22" ht="15" customHeight="1" x14ac:dyDescent="0.35">
      <c r="A49" s="20">
        <v>11</v>
      </c>
      <c r="B49" s="20">
        <v>202425211</v>
      </c>
      <c r="C49" s="20" t="s">
        <v>116</v>
      </c>
      <c r="D49" s="20" t="s">
        <v>90</v>
      </c>
      <c r="E49" s="38" t="str">
        <f>IF(ISBLANK('Гео 2024'!F49),"",'Гео 2024'!E49*'Гео 2024'!F49)</f>
        <v/>
      </c>
      <c r="F49" s="39"/>
      <c r="G49" s="35"/>
      <c r="H49" s="35"/>
      <c r="I49" s="35"/>
      <c r="J49" s="36"/>
      <c r="K49" s="35"/>
      <c r="L49" s="36"/>
      <c r="M49" s="35"/>
      <c r="N49" s="36"/>
      <c r="O49" s="35"/>
      <c r="P49" s="35"/>
      <c r="Q49" s="35"/>
      <c r="R49" s="35"/>
      <c r="S49" s="35"/>
      <c r="T49" s="36"/>
      <c r="U49" s="37">
        <f t="shared" si="2"/>
        <v>0</v>
      </c>
      <c r="V49" s="37"/>
    </row>
    <row r="50" spans="1:22" ht="15" customHeight="1" x14ac:dyDescent="0.35">
      <c r="A50" s="20">
        <v>12</v>
      </c>
      <c r="B50" s="20">
        <v>202425212</v>
      </c>
      <c r="C50" s="20" t="s">
        <v>117</v>
      </c>
      <c r="D50" s="20" t="s">
        <v>91</v>
      </c>
      <c r="E50" s="38" t="str">
        <f>IF(ISBLANK('Гео 2024'!F50),"",'Гео 2024'!E50*'Гео 2024'!F50)</f>
        <v/>
      </c>
      <c r="F50" s="39"/>
      <c r="G50" s="35"/>
      <c r="H50" s="35"/>
      <c r="I50" s="35"/>
      <c r="J50" s="35"/>
      <c r="K50" s="35"/>
      <c r="L50" s="36"/>
      <c r="M50" s="35"/>
      <c r="N50" s="36"/>
      <c r="O50" s="35"/>
      <c r="P50" s="35"/>
      <c r="Q50" s="35"/>
      <c r="R50" s="35"/>
      <c r="S50" s="35"/>
      <c r="T50" s="36"/>
      <c r="U50" s="37">
        <f t="shared" si="2"/>
        <v>0</v>
      </c>
      <c r="V50" s="37"/>
    </row>
    <row r="51" spans="1:22" ht="15" customHeight="1" x14ac:dyDescent="0.35">
      <c r="A51" s="20">
        <v>13</v>
      </c>
      <c r="B51" s="20">
        <v>202425213</v>
      </c>
      <c r="C51" s="20" t="s">
        <v>118</v>
      </c>
      <c r="D51" s="20" t="s">
        <v>92</v>
      </c>
      <c r="E51" s="38" t="str">
        <f>IF(ISBLANK('Гео 2024'!F51),"",'Гео 2024'!E51*'Гео 2024'!F51)</f>
        <v/>
      </c>
      <c r="F51" s="39"/>
      <c r="G51" s="35"/>
      <c r="H51" s="36"/>
      <c r="I51" s="35"/>
      <c r="J51" s="35"/>
      <c r="K51" s="35"/>
      <c r="L51" s="36"/>
      <c r="M51" s="35"/>
      <c r="N51" s="36"/>
      <c r="O51" s="35"/>
      <c r="P51" s="35"/>
      <c r="Q51" s="35"/>
      <c r="R51" s="36"/>
      <c r="S51" s="35"/>
      <c r="T51" s="36"/>
      <c r="U51" s="37">
        <f t="shared" si="2"/>
        <v>0</v>
      </c>
      <c r="V51" s="37"/>
    </row>
    <row r="52" spans="1:22" ht="15" customHeight="1" x14ac:dyDescent="0.35">
      <c r="A52" s="20">
        <v>14</v>
      </c>
      <c r="B52" s="20">
        <v>202425214</v>
      </c>
      <c r="C52" s="20" t="s">
        <v>119</v>
      </c>
      <c r="D52" s="20" t="s">
        <v>93</v>
      </c>
      <c r="E52" s="38">
        <f>IF(ISBLANK('Гео 2024'!F52),"",'Гео 2024'!E52*'Гео 2024'!F52)</f>
        <v>8</v>
      </c>
      <c r="F52" s="39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37">
        <f t="shared" si="2"/>
        <v>10</v>
      </c>
      <c r="V52" s="37"/>
    </row>
    <row r="53" spans="1:22" ht="15" customHeight="1" x14ac:dyDescent="0.35">
      <c r="A53" s="20">
        <v>15</v>
      </c>
      <c r="B53" s="20">
        <v>202425215</v>
      </c>
      <c r="C53" s="20" t="s">
        <v>120</v>
      </c>
      <c r="D53" s="20" t="s">
        <v>94</v>
      </c>
      <c r="E53" s="38">
        <f>IF(ISBLANK('Гео 2024'!F53),"",'Гео 2024'!E53*'Гео 2024'!F53)</f>
        <v>2</v>
      </c>
      <c r="F53" s="39"/>
      <c r="G53" s="35"/>
      <c r="H53" s="36"/>
      <c r="I53" s="35"/>
      <c r="J53" s="36"/>
      <c r="K53" s="35"/>
      <c r="L53" s="36"/>
      <c r="M53" s="35"/>
      <c r="N53" s="36"/>
      <c r="O53" s="35"/>
      <c r="P53" s="36"/>
      <c r="Q53" s="35"/>
      <c r="R53" s="36"/>
      <c r="S53" s="35"/>
      <c r="T53" s="36"/>
      <c r="U53" s="37">
        <f t="shared" si="2"/>
        <v>3</v>
      </c>
      <c r="V53" s="37"/>
    </row>
    <row r="54" spans="1:22" ht="15" customHeight="1" x14ac:dyDescent="0.35">
      <c r="A54" s="20">
        <v>16</v>
      </c>
      <c r="B54" s="20">
        <v>202425216</v>
      </c>
      <c r="C54" s="20" t="s">
        <v>121</v>
      </c>
      <c r="D54" s="20" t="s">
        <v>95</v>
      </c>
      <c r="E54" s="38">
        <f>IF(ISBLANK('Гео 2024'!F54),"",'Гео 2024'!E54*'Гео 2024'!F54)</f>
        <v>10</v>
      </c>
      <c r="F54" s="39"/>
      <c r="G54" s="35"/>
      <c r="H54" s="36"/>
      <c r="I54" s="35"/>
      <c r="J54" s="35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37">
        <f t="shared" si="2"/>
        <v>13</v>
      </c>
      <c r="V54" s="37"/>
    </row>
    <row r="55" spans="1:22" ht="15" customHeight="1" x14ac:dyDescent="0.35">
      <c r="A55" s="20">
        <v>17</v>
      </c>
      <c r="B55" s="20">
        <v>202425217</v>
      </c>
      <c r="C55" s="20" t="s">
        <v>122</v>
      </c>
      <c r="D55" s="20" t="s">
        <v>96</v>
      </c>
      <c r="E55" s="38">
        <f>IF(ISBLANK('Гео 2024'!F55),"",'Гео 2024'!E55*'Гео 2024'!F55)</f>
        <v>2</v>
      </c>
      <c r="F55" s="39"/>
      <c r="G55" s="35"/>
      <c r="H55" s="36"/>
      <c r="I55" s="35"/>
      <c r="J55" s="35"/>
      <c r="K55" s="35"/>
      <c r="L55" s="36"/>
      <c r="M55" s="35"/>
      <c r="N55" s="35"/>
      <c r="O55" s="35"/>
      <c r="P55" s="35"/>
      <c r="Q55" s="35"/>
      <c r="R55" s="36"/>
      <c r="S55" s="35"/>
      <c r="T55" s="36"/>
      <c r="U55" s="37">
        <f t="shared" si="2"/>
        <v>3</v>
      </c>
      <c r="V55" s="37"/>
    </row>
    <row r="56" spans="1:22" ht="15" customHeight="1" x14ac:dyDescent="0.35">
      <c r="A56" s="20">
        <v>18</v>
      </c>
      <c r="B56" s="20">
        <v>202425218</v>
      </c>
      <c r="C56" s="20" t="s">
        <v>123</v>
      </c>
      <c r="D56" s="20" t="s">
        <v>97</v>
      </c>
      <c r="E56" s="38" t="str">
        <f>IF(ISBLANK('Гео 2024'!F56),"",'Гео 2024'!E56*'Гео 2024'!F56)</f>
        <v/>
      </c>
      <c r="F56" s="39"/>
      <c r="G56" s="35"/>
      <c r="H56" s="36"/>
      <c r="I56" s="35"/>
      <c r="J56" s="35"/>
      <c r="K56" s="35"/>
      <c r="L56" s="36"/>
      <c r="M56" s="35"/>
      <c r="N56" s="35"/>
      <c r="O56" s="35"/>
      <c r="P56" s="36"/>
      <c r="Q56" s="35"/>
      <c r="R56" s="36"/>
      <c r="S56" s="35"/>
      <c r="T56" s="36"/>
      <c r="U56" s="37">
        <f t="shared" si="2"/>
        <v>0</v>
      </c>
      <c r="V56" s="37"/>
    </row>
    <row r="57" spans="1:22" ht="15" customHeight="1" x14ac:dyDescent="0.35">
      <c r="A57" s="20">
        <v>19</v>
      </c>
      <c r="B57" s="20">
        <v>202425219</v>
      </c>
      <c r="C57" s="20" t="s">
        <v>124</v>
      </c>
      <c r="D57" s="20" t="s">
        <v>98</v>
      </c>
      <c r="E57" s="38">
        <f>IF(ISBLANK('Гео 2024'!F57),"",'Гео 2024'!E57*'Гео 2024'!F57)</f>
        <v>8</v>
      </c>
      <c r="F57" s="39"/>
      <c r="G57" s="35"/>
      <c r="H57" s="36"/>
      <c r="I57" s="35"/>
      <c r="J57" s="35"/>
      <c r="K57" s="35"/>
      <c r="L57" s="36"/>
      <c r="M57" s="35"/>
      <c r="N57" s="35"/>
      <c r="O57" s="35"/>
      <c r="P57" s="36"/>
      <c r="Q57" s="35"/>
      <c r="R57" s="36"/>
      <c r="S57" s="35"/>
      <c r="T57" s="36"/>
      <c r="U57" s="37">
        <f t="shared" si="2"/>
        <v>10</v>
      </c>
      <c r="V57" s="37"/>
    </row>
    <row r="58" spans="1:22" ht="15" customHeight="1" x14ac:dyDescent="0.35">
      <c r="A58" s="20">
        <v>20</v>
      </c>
      <c r="B58" s="20">
        <v>202425221</v>
      </c>
      <c r="C58" s="20" t="s">
        <v>125</v>
      </c>
      <c r="D58" s="20" t="s">
        <v>99</v>
      </c>
      <c r="E58" s="38">
        <f>IF(ISBLANK('Гео 2024'!F58),"",'Гео 2024'!E58*'Гео 2024'!F58)</f>
        <v>8</v>
      </c>
      <c r="F58" s="39"/>
      <c r="G58" s="35"/>
      <c r="H58" s="36"/>
      <c r="I58" s="35"/>
      <c r="J58" s="35"/>
      <c r="K58" s="35"/>
      <c r="L58" s="36"/>
      <c r="M58" s="35"/>
      <c r="N58" s="36"/>
      <c r="O58" s="35"/>
      <c r="P58" s="36"/>
      <c r="Q58" s="35"/>
      <c r="R58" s="36"/>
      <c r="S58" s="35"/>
      <c r="T58" s="36"/>
      <c r="U58" s="37">
        <f t="shared" si="2"/>
        <v>10</v>
      </c>
      <c r="V58" s="37"/>
    </row>
    <row r="59" spans="1:22" ht="15" customHeight="1" x14ac:dyDescent="0.35">
      <c r="A59" s="20">
        <v>21</v>
      </c>
      <c r="B59" s="20">
        <v>202425222</v>
      </c>
      <c r="C59" s="20" t="s">
        <v>126</v>
      </c>
      <c r="D59" s="20" t="s">
        <v>100</v>
      </c>
      <c r="E59" s="38">
        <f>IF(ISBLANK('Гео 2024'!F59),"",'Гео 2024'!E59*'Гео 2024'!F59)</f>
        <v>8</v>
      </c>
      <c r="F59" s="39"/>
      <c r="G59" s="35"/>
      <c r="H59" s="36"/>
      <c r="I59" s="35"/>
      <c r="J59" s="36"/>
      <c r="K59" s="35"/>
      <c r="L59" s="36"/>
      <c r="M59" s="35"/>
      <c r="N59" s="36"/>
      <c r="O59" s="35"/>
      <c r="P59" s="36"/>
      <c r="Q59" s="35"/>
      <c r="R59" s="36"/>
      <c r="S59" s="35"/>
      <c r="T59" s="36"/>
      <c r="U59" s="37">
        <f t="shared" si="2"/>
        <v>10</v>
      </c>
      <c r="V59" s="37"/>
    </row>
    <row r="60" spans="1:22" ht="15" customHeight="1" x14ac:dyDescent="0.35">
      <c r="A60" s="20">
        <v>22</v>
      </c>
      <c r="B60" s="20">
        <v>202425223</v>
      </c>
      <c r="C60" s="20" t="s">
        <v>127</v>
      </c>
      <c r="D60" s="20" t="s">
        <v>101</v>
      </c>
      <c r="E60" s="38">
        <f>IF(ISBLANK('Гео 2024'!F60),"",'Гео 2024'!E60*'Гео 2024'!F60)</f>
        <v>10</v>
      </c>
      <c r="F60" s="39"/>
      <c r="G60" s="35"/>
      <c r="H60" s="36"/>
      <c r="I60" s="35"/>
      <c r="J60" s="36"/>
      <c r="K60" s="35"/>
      <c r="L60" s="36"/>
      <c r="M60" s="35"/>
      <c r="N60" s="36"/>
      <c r="O60" s="35"/>
      <c r="P60" s="36"/>
      <c r="Q60" s="35"/>
      <c r="R60" s="36"/>
      <c r="S60" s="35"/>
      <c r="T60" s="36"/>
      <c r="U60" s="37">
        <f t="shared" si="2"/>
        <v>13</v>
      </c>
      <c r="V60" s="37"/>
    </row>
    <row r="61" spans="1:22" ht="15" customHeight="1" x14ac:dyDescent="0.35">
      <c r="A61" s="20">
        <v>23</v>
      </c>
      <c r="B61" s="20">
        <v>202425224</v>
      </c>
      <c r="C61" s="20" t="s">
        <v>128</v>
      </c>
      <c r="D61" s="20" t="s">
        <v>102</v>
      </c>
      <c r="E61" s="38">
        <f>IF(ISBLANK('Гео 2024'!F61),"",'Гео 2024'!E61*'Гео 2024'!F61)</f>
        <v>8</v>
      </c>
      <c r="F61" s="39"/>
      <c r="G61" s="35"/>
      <c r="H61" s="36"/>
      <c r="I61" s="35"/>
      <c r="J61" s="36"/>
      <c r="K61" s="35"/>
      <c r="L61" s="36"/>
      <c r="M61" s="35"/>
      <c r="N61" s="36"/>
      <c r="O61" s="35"/>
      <c r="P61" s="35"/>
      <c r="Q61" s="35"/>
      <c r="R61" s="35"/>
      <c r="S61" s="35"/>
      <c r="T61" s="36"/>
      <c r="U61" s="37">
        <f t="shared" si="2"/>
        <v>10</v>
      </c>
      <c r="V61" s="37"/>
    </row>
    <row r="62" spans="1:22" ht="15" customHeight="1" x14ac:dyDescent="0.35">
      <c r="A62" s="20">
        <v>24</v>
      </c>
      <c r="B62" s="20">
        <v>202425225</v>
      </c>
      <c r="C62" s="20" t="s">
        <v>129</v>
      </c>
      <c r="D62" s="20" t="s">
        <v>103</v>
      </c>
      <c r="E62" s="38">
        <f>IF(ISBLANK('Гео 2024'!F62),"",'Гео 2024'!E62*'Гео 2024'!F62)</f>
        <v>8</v>
      </c>
      <c r="F62" s="39"/>
      <c r="G62" s="35"/>
      <c r="H62" s="36"/>
      <c r="I62" s="35"/>
      <c r="J62" s="36"/>
      <c r="K62" s="35"/>
      <c r="L62" s="36"/>
      <c r="M62" s="35"/>
      <c r="N62" s="36"/>
      <c r="O62" s="35"/>
      <c r="P62" s="35"/>
      <c r="Q62" s="35"/>
      <c r="R62" s="35"/>
      <c r="S62" s="35"/>
      <c r="T62" s="36"/>
      <c r="U62" s="37">
        <f t="shared" si="2"/>
        <v>10</v>
      </c>
      <c r="V62" s="37"/>
    </row>
    <row r="63" spans="1:22" ht="15" customHeight="1" x14ac:dyDescent="0.35">
      <c r="A63" s="20">
        <v>25</v>
      </c>
      <c r="B63" s="20">
        <v>202425226</v>
      </c>
      <c r="C63" s="20" t="s">
        <v>130</v>
      </c>
      <c r="D63" s="20" t="s">
        <v>104</v>
      </c>
      <c r="E63" s="38" t="str">
        <f>IF(ISBLANK('Гео 2024'!F63),"",'Гео 2024'!E63*'Гео 2024'!F63)</f>
        <v/>
      </c>
      <c r="F63" s="39"/>
      <c r="G63" s="35"/>
      <c r="H63" s="35"/>
      <c r="I63" s="35"/>
      <c r="J63" s="36"/>
      <c r="K63" s="35"/>
      <c r="L63" s="36"/>
      <c r="M63" s="35"/>
      <c r="N63" s="36"/>
      <c r="O63" s="35"/>
      <c r="P63" s="36"/>
      <c r="Q63" s="35"/>
      <c r="R63" s="36"/>
      <c r="S63" s="35"/>
      <c r="T63" s="36"/>
      <c r="U63" s="37">
        <f t="shared" si="2"/>
        <v>0</v>
      </c>
      <c r="V63" s="37"/>
    </row>
    <row r="64" spans="1:22" ht="15" customHeight="1" x14ac:dyDescent="0.35">
      <c r="A64" s="20">
        <v>26</v>
      </c>
      <c r="B64" s="20">
        <v>202425227</v>
      </c>
      <c r="C64" s="20" t="s">
        <v>131</v>
      </c>
      <c r="D64" s="20" t="s">
        <v>105</v>
      </c>
      <c r="E64" s="38">
        <f>IF(ISBLANK('Гео 2024'!F64),"",'Гео 2024'!E64*'Гео 2024'!F64)</f>
        <v>10</v>
      </c>
      <c r="F64" s="39"/>
      <c r="G64" s="35"/>
      <c r="H64" s="35"/>
      <c r="I64" s="35"/>
      <c r="J64" s="35"/>
      <c r="K64" s="35"/>
      <c r="L64" s="35"/>
      <c r="M64" s="35"/>
      <c r="N64" s="35"/>
      <c r="O64" s="35"/>
      <c r="P64" s="36"/>
      <c r="Q64" s="35"/>
      <c r="R64" s="36"/>
      <c r="S64" s="35"/>
      <c r="T64" s="36"/>
      <c r="U64" s="37">
        <f t="shared" si="2"/>
        <v>13</v>
      </c>
      <c r="V64" s="37"/>
    </row>
    <row r="66" spans="3:3" x14ac:dyDescent="0.35">
      <c r="C66" s="23" t="s">
        <v>17</v>
      </c>
    </row>
  </sheetData>
  <mergeCells count="535">
    <mergeCell ref="U51:V51"/>
    <mergeCell ref="U52:V52"/>
    <mergeCell ref="U53:V53"/>
    <mergeCell ref="U54:V54"/>
    <mergeCell ref="U64:V64"/>
    <mergeCell ref="U55:V55"/>
    <mergeCell ref="U56:V56"/>
    <mergeCell ref="U57:V57"/>
    <mergeCell ref="U58:V58"/>
    <mergeCell ref="U59:V59"/>
    <mergeCell ref="U60:V60"/>
    <mergeCell ref="U61:V61"/>
    <mergeCell ref="U62:V62"/>
    <mergeCell ref="U63:V63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31:V31"/>
    <mergeCell ref="U32:V32"/>
    <mergeCell ref="U33:V33"/>
    <mergeCell ref="U34:V34"/>
    <mergeCell ref="U35:V35"/>
    <mergeCell ref="U36:V36"/>
    <mergeCell ref="U37:V37"/>
    <mergeCell ref="U39:V39"/>
    <mergeCell ref="U41:V41"/>
    <mergeCell ref="U28:V28"/>
    <mergeCell ref="U29:V29"/>
    <mergeCell ref="U30:V30"/>
    <mergeCell ref="U4:V6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6:V26"/>
    <mergeCell ref="U27:V27"/>
    <mergeCell ref="I63:J63"/>
    <mergeCell ref="K63:L63"/>
    <mergeCell ref="M63:N63"/>
    <mergeCell ref="K60:L60"/>
    <mergeCell ref="K61:L61"/>
    <mergeCell ref="E62:F62"/>
    <mergeCell ref="G62:H62"/>
    <mergeCell ref="I62:J62"/>
    <mergeCell ref="K62:L62"/>
    <mergeCell ref="M62:N62"/>
    <mergeCell ref="E60:F60"/>
    <mergeCell ref="E61:F61"/>
    <mergeCell ref="G60:H60"/>
    <mergeCell ref="G61:H61"/>
    <mergeCell ref="I61:J61"/>
    <mergeCell ref="M60:N60"/>
    <mergeCell ref="M61:N61"/>
    <mergeCell ref="I60:J60"/>
    <mergeCell ref="E59:F59"/>
    <mergeCell ref="G59:H59"/>
    <mergeCell ref="E51:F51"/>
    <mergeCell ref="E52:F52"/>
    <mergeCell ref="E53:F53"/>
    <mergeCell ref="G58:H58"/>
    <mergeCell ref="G51:H51"/>
    <mergeCell ref="G52:H52"/>
    <mergeCell ref="G53:H53"/>
    <mergeCell ref="G54:H54"/>
    <mergeCell ref="G55:H55"/>
    <mergeCell ref="G56:H56"/>
    <mergeCell ref="G57:H57"/>
    <mergeCell ref="E39:F39"/>
    <mergeCell ref="G39:H39"/>
    <mergeCell ref="I37:J37"/>
    <mergeCell ref="I39:J39"/>
    <mergeCell ref="E54:F54"/>
    <mergeCell ref="E55:F55"/>
    <mergeCell ref="E56:F56"/>
    <mergeCell ref="E57:F57"/>
    <mergeCell ref="E58:F58"/>
    <mergeCell ref="A1:T1"/>
    <mergeCell ref="A2:T2"/>
    <mergeCell ref="B3:C3"/>
    <mergeCell ref="E6:F6"/>
    <mergeCell ref="G6:H6"/>
    <mergeCell ref="I6:J6"/>
    <mergeCell ref="K6:L6"/>
    <mergeCell ref="M6:N6"/>
    <mergeCell ref="M4:N5"/>
    <mergeCell ref="A4:D5"/>
    <mergeCell ref="E4:F5"/>
    <mergeCell ref="G4:H5"/>
    <mergeCell ref="I4:J5"/>
    <mergeCell ref="K4:L5"/>
    <mergeCell ref="O4:P5"/>
    <mergeCell ref="Q4:R5"/>
    <mergeCell ref="O6:P6"/>
    <mergeCell ref="Q6:R6"/>
    <mergeCell ref="S4:T5"/>
    <mergeCell ref="S6:T6"/>
    <mergeCell ref="G19:H19"/>
    <mergeCell ref="I17:J17"/>
    <mergeCell ref="I18:J18"/>
    <mergeCell ref="I8:J8"/>
    <mergeCell ref="I9:J9"/>
    <mergeCell ref="I10:J10"/>
    <mergeCell ref="G22:H22"/>
    <mergeCell ref="I16:J16"/>
    <mergeCell ref="G8:H8"/>
    <mergeCell ref="G9:H9"/>
    <mergeCell ref="G10:H10"/>
    <mergeCell ref="I11:J11"/>
    <mergeCell ref="I12:J12"/>
    <mergeCell ref="I13:J13"/>
    <mergeCell ref="I14:J14"/>
    <mergeCell ref="I15:J15"/>
    <mergeCell ref="G11:H11"/>
    <mergeCell ref="G12:H12"/>
    <mergeCell ref="A7:D7"/>
    <mergeCell ref="I22:J22"/>
    <mergeCell ref="I26:J26"/>
    <mergeCell ref="I27:J27"/>
    <mergeCell ref="I28:J28"/>
    <mergeCell ref="G13:H13"/>
    <mergeCell ref="G14:H14"/>
    <mergeCell ref="G15:H15"/>
    <mergeCell ref="I19:J19"/>
    <mergeCell ref="I20:J20"/>
    <mergeCell ref="I21:J21"/>
    <mergeCell ref="G26:H26"/>
    <mergeCell ref="G27:H27"/>
    <mergeCell ref="G28:H28"/>
    <mergeCell ref="G16:H16"/>
    <mergeCell ref="G20:H20"/>
    <mergeCell ref="G21:H21"/>
    <mergeCell ref="E8:F8"/>
    <mergeCell ref="E9:F9"/>
    <mergeCell ref="E10:F10"/>
    <mergeCell ref="E11:F11"/>
    <mergeCell ref="E12:F12"/>
    <mergeCell ref="G17:H17"/>
    <mergeCell ref="G18:H18"/>
    <mergeCell ref="E13:F13"/>
    <mergeCell ref="E14:F14"/>
    <mergeCell ref="E15:F15"/>
    <mergeCell ref="E16:F16"/>
    <mergeCell ref="E37:F37"/>
    <mergeCell ref="E21:F21"/>
    <mergeCell ref="E31:F31"/>
    <mergeCell ref="E32:F32"/>
    <mergeCell ref="E33:F33"/>
    <mergeCell ref="E34:F34"/>
    <mergeCell ref="E35:F35"/>
    <mergeCell ref="E36:F36"/>
    <mergeCell ref="E17:F17"/>
    <mergeCell ref="E18:F18"/>
    <mergeCell ref="E19:F19"/>
    <mergeCell ref="E20:F20"/>
    <mergeCell ref="E22:F22"/>
    <mergeCell ref="E26:F26"/>
    <mergeCell ref="E27:F27"/>
    <mergeCell ref="E28:F28"/>
    <mergeCell ref="E29:F29"/>
    <mergeCell ref="E30:F30"/>
    <mergeCell ref="K47:L47"/>
    <mergeCell ref="I59:J59"/>
    <mergeCell ref="I48:J48"/>
    <mergeCell ref="I49:J49"/>
    <mergeCell ref="I34:J34"/>
    <mergeCell ref="I35:J35"/>
    <mergeCell ref="I36:J36"/>
    <mergeCell ref="I31:J31"/>
    <mergeCell ref="I32:J32"/>
    <mergeCell ref="I33:J33"/>
    <mergeCell ref="K33:L33"/>
    <mergeCell ref="K57:L57"/>
    <mergeCell ref="K58:L58"/>
    <mergeCell ref="K34:L34"/>
    <mergeCell ref="K35:L35"/>
    <mergeCell ref="K36:L36"/>
    <mergeCell ref="I52:J52"/>
    <mergeCell ref="I53:J53"/>
    <mergeCell ref="I42:J42"/>
    <mergeCell ref="I43:J43"/>
    <mergeCell ref="I44:J44"/>
    <mergeCell ref="I45:J45"/>
    <mergeCell ref="I46:J46"/>
    <mergeCell ref="I47:J47"/>
    <mergeCell ref="K46:L46"/>
    <mergeCell ref="K16:L16"/>
    <mergeCell ref="K17:L17"/>
    <mergeCell ref="K18:L18"/>
    <mergeCell ref="K19:L19"/>
    <mergeCell ref="K20:L20"/>
    <mergeCell ref="K21:L21"/>
    <mergeCell ref="K22:L22"/>
    <mergeCell ref="K26:L26"/>
    <mergeCell ref="K27:L27"/>
    <mergeCell ref="K28:L28"/>
    <mergeCell ref="K29:L29"/>
    <mergeCell ref="K30:L30"/>
    <mergeCell ref="K31:L31"/>
    <mergeCell ref="K32:L32"/>
    <mergeCell ref="K37:L37"/>
    <mergeCell ref="K39:L39"/>
    <mergeCell ref="K40:L40"/>
    <mergeCell ref="K41:L41"/>
    <mergeCell ref="K42:L42"/>
    <mergeCell ref="K43:L43"/>
    <mergeCell ref="K44:L44"/>
    <mergeCell ref="K45:L45"/>
    <mergeCell ref="K38:L38"/>
    <mergeCell ref="K59:L59"/>
    <mergeCell ref="K48:L48"/>
    <mergeCell ref="K49:L49"/>
    <mergeCell ref="K50:L50"/>
    <mergeCell ref="K51:L51"/>
    <mergeCell ref="K52:L52"/>
    <mergeCell ref="K53:L53"/>
    <mergeCell ref="K55:L55"/>
    <mergeCell ref="K56:L56"/>
    <mergeCell ref="K54:L54"/>
    <mergeCell ref="K8:L8"/>
    <mergeCell ref="K9:L9"/>
    <mergeCell ref="M31:N31"/>
    <mergeCell ref="M32:N32"/>
    <mergeCell ref="M33:N33"/>
    <mergeCell ref="M34:N34"/>
    <mergeCell ref="M36:N36"/>
    <mergeCell ref="M27:N27"/>
    <mergeCell ref="M28:N28"/>
    <mergeCell ref="M29:N29"/>
    <mergeCell ref="M30:N30"/>
    <mergeCell ref="K10:L10"/>
    <mergeCell ref="K11:L11"/>
    <mergeCell ref="K12:L12"/>
    <mergeCell ref="K13:L13"/>
    <mergeCell ref="K14:L14"/>
    <mergeCell ref="K15:L15"/>
    <mergeCell ref="M22:N22"/>
    <mergeCell ref="M26:N26"/>
    <mergeCell ref="M16:N16"/>
    <mergeCell ref="M17:N17"/>
    <mergeCell ref="M8:N8"/>
    <mergeCell ref="M9:N9"/>
    <mergeCell ref="M10:N10"/>
    <mergeCell ref="M11:N11"/>
    <mergeCell ref="M12:N12"/>
    <mergeCell ref="M13:N13"/>
    <mergeCell ref="M14:N14"/>
    <mergeCell ref="M15:N15"/>
    <mergeCell ref="M21:N21"/>
    <mergeCell ref="M18:N18"/>
    <mergeCell ref="M19:N19"/>
    <mergeCell ref="M20:N20"/>
    <mergeCell ref="M43:N43"/>
    <mergeCell ref="M44:N44"/>
    <mergeCell ref="Q51:R51"/>
    <mergeCell ref="O52:P52"/>
    <mergeCell ref="Q52:R52"/>
    <mergeCell ref="O53:P53"/>
    <mergeCell ref="Q53:R53"/>
    <mergeCell ref="O54:P54"/>
    <mergeCell ref="Q54:R54"/>
    <mergeCell ref="O43:P43"/>
    <mergeCell ref="Q43:R43"/>
    <mergeCell ref="M46:N46"/>
    <mergeCell ref="M45:N45"/>
    <mergeCell ref="M47:N47"/>
    <mergeCell ref="M59:N59"/>
    <mergeCell ref="M48:N48"/>
    <mergeCell ref="M49:N49"/>
    <mergeCell ref="M50:N50"/>
    <mergeCell ref="M51:N51"/>
    <mergeCell ref="M52:N52"/>
    <mergeCell ref="M53:N53"/>
    <mergeCell ref="M58:N58"/>
    <mergeCell ref="M54:N54"/>
    <mergeCell ref="M57:N57"/>
    <mergeCell ref="M56:N56"/>
    <mergeCell ref="M55:N55"/>
    <mergeCell ref="M41:N41"/>
    <mergeCell ref="M35:N35"/>
    <mergeCell ref="M38:N38"/>
    <mergeCell ref="M42:N42"/>
    <mergeCell ref="Q18:R18"/>
    <mergeCell ref="O19:P19"/>
    <mergeCell ref="Q19:R19"/>
    <mergeCell ref="O20:P20"/>
    <mergeCell ref="Q20:R20"/>
    <mergeCell ref="Q21:R21"/>
    <mergeCell ref="Q22:R22"/>
    <mergeCell ref="Q26:R26"/>
    <mergeCell ref="Q27:R27"/>
    <mergeCell ref="Q35:R35"/>
    <mergeCell ref="Q36:R36"/>
    <mergeCell ref="Q37:R37"/>
    <mergeCell ref="O38:P38"/>
    <mergeCell ref="Q38:R38"/>
    <mergeCell ref="O39:P39"/>
    <mergeCell ref="Q39:R39"/>
    <mergeCell ref="M37:N37"/>
    <mergeCell ref="M39:N39"/>
    <mergeCell ref="O21:P21"/>
    <mergeCell ref="O22:P22"/>
    <mergeCell ref="O26:P26"/>
    <mergeCell ref="O27:P27"/>
    <mergeCell ref="O36:P36"/>
    <mergeCell ref="O37:P37"/>
    <mergeCell ref="O28:P28"/>
    <mergeCell ref="O63:P63"/>
    <mergeCell ref="O18:P18"/>
    <mergeCell ref="Q16:R16"/>
    <mergeCell ref="O17:P17"/>
    <mergeCell ref="Q17:R17"/>
    <mergeCell ref="Q8:R8"/>
    <mergeCell ref="O9:P9"/>
    <mergeCell ref="Q9:R9"/>
    <mergeCell ref="O10:P10"/>
    <mergeCell ref="Q10:R10"/>
    <mergeCell ref="O11:P11"/>
    <mergeCell ref="Q11:R11"/>
    <mergeCell ref="O12:P12"/>
    <mergeCell ref="Q12:R12"/>
    <mergeCell ref="O8:P8"/>
    <mergeCell ref="O13:P13"/>
    <mergeCell ref="O35:P35"/>
    <mergeCell ref="Q63:R63"/>
    <mergeCell ref="O64:P64"/>
    <mergeCell ref="Q64:R64"/>
    <mergeCell ref="Q56:R56"/>
    <mergeCell ref="O57:P57"/>
    <mergeCell ref="Q57:R57"/>
    <mergeCell ref="O58:P58"/>
    <mergeCell ref="Q58:R58"/>
    <mergeCell ref="O59:P59"/>
    <mergeCell ref="Q59:R59"/>
    <mergeCell ref="O60:P60"/>
    <mergeCell ref="Q60:R60"/>
    <mergeCell ref="O56:P56"/>
    <mergeCell ref="Q62:R62"/>
    <mergeCell ref="O62:P62"/>
    <mergeCell ref="Q61:R61"/>
    <mergeCell ref="O61:P61"/>
    <mergeCell ref="Q55:R55"/>
    <mergeCell ref="S8:T8"/>
    <mergeCell ref="S9:T9"/>
    <mergeCell ref="S10:T10"/>
    <mergeCell ref="S11:T11"/>
    <mergeCell ref="S12:T12"/>
    <mergeCell ref="O33:P33"/>
    <mergeCell ref="Q33:R33"/>
    <mergeCell ref="O34:P34"/>
    <mergeCell ref="Q34:R34"/>
    <mergeCell ref="Q28:R28"/>
    <mergeCell ref="O29:P29"/>
    <mergeCell ref="Q29:R29"/>
    <mergeCell ref="O30:P30"/>
    <mergeCell ref="Q30:R30"/>
    <mergeCell ref="O31:P31"/>
    <mergeCell ref="Q31:R31"/>
    <mergeCell ref="O32:P32"/>
    <mergeCell ref="Q32:R32"/>
    <mergeCell ref="Q13:R13"/>
    <mergeCell ref="O14:P14"/>
    <mergeCell ref="Q14:R14"/>
    <mergeCell ref="O15:P15"/>
    <mergeCell ref="Q15:R15"/>
    <mergeCell ref="O16:P16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31:T31"/>
    <mergeCell ref="S32:T32"/>
    <mergeCell ref="S33:T33"/>
    <mergeCell ref="S34:T34"/>
    <mergeCell ref="S35:T35"/>
    <mergeCell ref="S26:T26"/>
    <mergeCell ref="S27:T27"/>
    <mergeCell ref="S28:T28"/>
    <mergeCell ref="S29:T29"/>
    <mergeCell ref="S30:T30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S51:T51"/>
    <mergeCell ref="S52:T52"/>
    <mergeCell ref="S53:T53"/>
    <mergeCell ref="S54:T54"/>
    <mergeCell ref="S55:T55"/>
    <mergeCell ref="S46:T46"/>
    <mergeCell ref="S47:T47"/>
    <mergeCell ref="S48:T48"/>
    <mergeCell ref="S49:T49"/>
    <mergeCell ref="S50:T50"/>
    <mergeCell ref="S61:T61"/>
    <mergeCell ref="S62:T62"/>
    <mergeCell ref="S63:T63"/>
    <mergeCell ref="S64:T64"/>
    <mergeCell ref="S56:T56"/>
    <mergeCell ref="S57:T57"/>
    <mergeCell ref="S58:T58"/>
    <mergeCell ref="S59:T59"/>
    <mergeCell ref="S60:T60"/>
    <mergeCell ref="I51:J51"/>
    <mergeCell ref="I50:J50"/>
    <mergeCell ref="I41:J41"/>
    <mergeCell ref="E49:F49"/>
    <mergeCell ref="U40:V40"/>
    <mergeCell ref="G63:H63"/>
    <mergeCell ref="E63:F63"/>
    <mergeCell ref="M64:N64"/>
    <mergeCell ref="K64:L64"/>
    <mergeCell ref="I64:J64"/>
    <mergeCell ref="G64:H64"/>
    <mergeCell ref="E64:F64"/>
    <mergeCell ref="E48:F48"/>
    <mergeCell ref="E41:F41"/>
    <mergeCell ref="E40:F40"/>
    <mergeCell ref="E45:F45"/>
    <mergeCell ref="E44:F44"/>
    <mergeCell ref="E43:F43"/>
    <mergeCell ref="I58:J58"/>
    <mergeCell ref="I57:J57"/>
    <mergeCell ref="I56:J56"/>
    <mergeCell ref="I55:J55"/>
    <mergeCell ref="I54:J54"/>
    <mergeCell ref="M40:N40"/>
    <mergeCell ref="E42:F42"/>
    <mergeCell ref="E50:F50"/>
    <mergeCell ref="I40:J40"/>
    <mergeCell ref="G47:H47"/>
    <mergeCell ref="G46:H46"/>
    <mergeCell ref="G45:H45"/>
    <mergeCell ref="G44:H44"/>
    <mergeCell ref="G43:H43"/>
    <mergeCell ref="G42:H42"/>
    <mergeCell ref="G50:H50"/>
    <mergeCell ref="G49:H49"/>
    <mergeCell ref="G48:H48"/>
    <mergeCell ref="G41:H41"/>
    <mergeCell ref="G40:H40"/>
    <mergeCell ref="E47:F47"/>
    <mergeCell ref="E46:F46"/>
    <mergeCell ref="O41:P41"/>
    <mergeCell ref="Q40:R40"/>
    <mergeCell ref="O40:P40"/>
    <mergeCell ref="O55:P55"/>
    <mergeCell ref="O51:P51"/>
    <mergeCell ref="Q50:R50"/>
    <mergeCell ref="O50:P50"/>
    <mergeCell ref="Q49:R49"/>
    <mergeCell ref="O49:P49"/>
    <mergeCell ref="Q48:R48"/>
    <mergeCell ref="O48:P48"/>
    <mergeCell ref="Q47:R47"/>
    <mergeCell ref="O47:P47"/>
    <mergeCell ref="Q46:R46"/>
    <mergeCell ref="O46:P46"/>
    <mergeCell ref="Q45:R45"/>
    <mergeCell ref="O45:P45"/>
    <mergeCell ref="Q44:R44"/>
    <mergeCell ref="O44:P44"/>
    <mergeCell ref="Q42:R42"/>
    <mergeCell ref="O42:P42"/>
    <mergeCell ref="Q41:R41"/>
    <mergeCell ref="A38:D38"/>
    <mergeCell ref="E23:F23"/>
    <mergeCell ref="E24:F24"/>
    <mergeCell ref="E25:F25"/>
    <mergeCell ref="G23:H23"/>
    <mergeCell ref="G24:H24"/>
    <mergeCell ref="G25:H25"/>
    <mergeCell ref="I23:J23"/>
    <mergeCell ref="I24:J24"/>
    <mergeCell ref="I25:J25"/>
    <mergeCell ref="E38:F38"/>
    <mergeCell ref="G38:H38"/>
    <mergeCell ref="I38:J38"/>
    <mergeCell ref="I29:J29"/>
    <mergeCell ref="I30:J30"/>
    <mergeCell ref="G37:H37"/>
    <mergeCell ref="G31:H31"/>
    <mergeCell ref="G32:H32"/>
    <mergeCell ref="G33:H33"/>
    <mergeCell ref="G29:H29"/>
    <mergeCell ref="G30:H30"/>
    <mergeCell ref="G34:H34"/>
    <mergeCell ref="G35:H35"/>
    <mergeCell ref="G36:H36"/>
    <mergeCell ref="K23:L23"/>
    <mergeCell ref="K24:L24"/>
    <mergeCell ref="K25:L25"/>
    <mergeCell ref="M23:N23"/>
    <mergeCell ref="M24:N24"/>
    <mergeCell ref="M25:N25"/>
    <mergeCell ref="O23:P23"/>
    <mergeCell ref="O24:P24"/>
    <mergeCell ref="O25:P25"/>
    <mergeCell ref="Q23:R23"/>
    <mergeCell ref="Q24:R24"/>
    <mergeCell ref="Q25:R25"/>
    <mergeCell ref="S23:T23"/>
    <mergeCell ref="S24:T24"/>
    <mergeCell ref="S25:T25"/>
    <mergeCell ref="U23:V23"/>
    <mergeCell ref="U24:V24"/>
    <mergeCell ref="U25:V25"/>
  </mergeCells>
  <conditionalFormatting sqref="E8:F64">
    <cfRule type="dataBar" priority="42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F37">
    <cfRule type="containsBlanks" dxfId="2" priority="35">
      <formula>LEN(TRIM(E8))=0</formula>
    </cfRule>
  </conditionalFormatting>
  <conditionalFormatting sqref="E39:F64">
    <cfRule type="containsBlanks" dxfId="1" priority="34">
      <formula>LEN(TRIM(E39))=0</formula>
    </cfRule>
  </conditionalFormatting>
  <conditionalFormatting sqref="U8:V37">
    <cfRule type="dataBar" priority="20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{57E4E148-96F4-45E5-B7E3-BC4ED3DC5E9E}</x14:id>
        </ext>
      </extLst>
    </cfRule>
  </conditionalFormatting>
  <conditionalFormatting sqref="U8:V37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{61C47861-791F-407B-9350-87B964364084}</x14:id>
        </ext>
      </extLst>
    </cfRule>
  </conditionalFormatting>
  <conditionalFormatting sqref="E39:F64">
    <cfRule type="containsBlanks" dxfId="0" priority="5">
      <formula>LEN(TRIM(E39))=0</formula>
    </cfRule>
  </conditionalFormatting>
  <conditionalFormatting sqref="U39:V64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{F9BDE9F1-C9CD-4072-96F9-E7AA82BC453B}</x14:id>
        </ext>
      </extLst>
    </cfRule>
  </conditionalFormatting>
  <conditionalFormatting sqref="U39:V6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{23CBE6BC-0129-4116-9811-9BE80CFEA917}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ignoredErrors>
    <ignoredError sqref="E6:F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E8:F64</xm:sqref>
        </x14:conditionalFormatting>
        <x14:conditionalFormatting xmlns:xm="http://schemas.microsoft.com/office/excel/2006/main">
          <x14:cfRule type="dataBar" id="{57E4E148-96F4-45E5-B7E3-BC4ED3DC5E9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U8:V37</xm:sqref>
        </x14:conditionalFormatting>
        <x14:conditionalFormatting xmlns:xm="http://schemas.microsoft.com/office/excel/2006/main">
          <x14:cfRule type="dataBar" id="{61C47861-791F-407B-9350-87B9643640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U8:V37</xm:sqref>
        </x14:conditionalFormatting>
        <x14:conditionalFormatting xmlns:xm="http://schemas.microsoft.com/office/excel/2006/main">
          <x14:cfRule type="dataBar" id="{F9BDE9F1-C9CD-4072-96F9-E7AA82BC453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U39:V64</xm:sqref>
        </x14:conditionalFormatting>
        <x14:conditionalFormatting xmlns:xm="http://schemas.microsoft.com/office/excel/2006/main">
          <x14:cfRule type="dataBar" id="{23CBE6BC-0129-4116-9811-9BE80CFEA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U39:V64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Гео 2024</vt:lpstr>
      <vt:lpstr>Успеваемость</vt:lpstr>
      <vt:lpstr>'Гео 2024'!Область_печати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Аскеров Эльмар Фахраддин Оглы</cp:lastModifiedBy>
  <cp:revision>4</cp:revision>
  <cp:lastPrinted>2025-03-17T09:17:11Z</cp:lastPrinted>
  <dcterms:created xsi:type="dcterms:W3CDTF">2020-05-29T06:08:00Z</dcterms:created>
  <dcterms:modified xsi:type="dcterms:W3CDTF">2025-03-17T09:17:16Z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