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F:\vedomost_creator\"/>
    </mc:Choice>
  </mc:AlternateContent>
  <xr:revisionPtr revIDLastSave="0" documentId="13_ncr:1_{B7085E29-4F57-430A-A3EC-196221FA8FA7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Строительство 2022" sheetId="1" r:id="rId1"/>
    <sheet name="Успеваемость" sheetId="3" r:id="rId2"/>
  </sheets>
  <definedNames>
    <definedName name="_xlnm.Print_Area" localSheetId="0">'Строительство 2022'!$A$1:$T$62</definedName>
    <definedName name="_xlnm.Print_Area" localSheetId="1">Успеваемость!$A$1:$F$15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" i="3" l="1"/>
  <c r="I6" i="3"/>
  <c r="K6" i="3"/>
  <c r="G8" i="3"/>
  <c r="I8" i="3"/>
  <c r="K8" i="3"/>
  <c r="G9" i="3"/>
  <c r="I9" i="3"/>
  <c r="K9" i="3"/>
  <c r="G10" i="3"/>
  <c r="I10" i="3"/>
  <c r="K10" i="3"/>
  <c r="G11" i="3"/>
  <c r="I11" i="3"/>
  <c r="K11" i="3"/>
  <c r="G12" i="3"/>
  <c r="I12" i="3"/>
  <c r="K12" i="3"/>
  <c r="G13" i="3"/>
  <c r="I13" i="3"/>
  <c r="K13" i="3"/>
  <c r="G14" i="3"/>
  <c r="I14" i="3"/>
  <c r="K14" i="3"/>
  <c r="G15" i="3"/>
  <c r="I15" i="3"/>
  <c r="K15" i="3"/>
  <c r="G16" i="3"/>
  <c r="I16" i="3"/>
  <c r="K16" i="3"/>
  <c r="G17" i="3"/>
  <c r="I17" i="3"/>
  <c r="K17" i="3"/>
  <c r="G18" i="3"/>
  <c r="I18" i="3"/>
  <c r="K18" i="3"/>
  <c r="G19" i="3"/>
  <c r="I19" i="3"/>
  <c r="K19" i="3"/>
  <c r="G20" i="3"/>
  <c r="I20" i="3"/>
  <c r="K20" i="3"/>
  <c r="G21" i="3"/>
  <c r="I21" i="3"/>
  <c r="K21" i="3"/>
  <c r="G22" i="3"/>
  <c r="I22" i="3"/>
  <c r="K22" i="3"/>
  <c r="G23" i="3"/>
  <c r="I23" i="3"/>
  <c r="K23" i="3"/>
  <c r="G24" i="3"/>
  <c r="I24" i="3"/>
  <c r="K24" i="3"/>
  <c r="G25" i="3"/>
  <c r="I25" i="3"/>
  <c r="K25" i="3"/>
  <c r="G26" i="3"/>
  <c r="I26" i="3"/>
  <c r="K26" i="3"/>
  <c r="G27" i="3"/>
  <c r="I27" i="3"/>
  <c r="K27" i="3"/>
  <c r="G28" i="3"/>
  <c r="I28" i="3"/>
  <c r="K28" i="3"/>
  <c r="G29" i="3"/>
  <c r="I29" i="3"/>
  <c r="K29" i="3"/>
  <c r="G30" i="3"/>
  <c r="I30" i="3"/>
  <c r="K30" i="3"/>
  <c r="G31" i="3"/>
  <c r="I31" i="3"/>
  <c r="K31" i="3"/>
  <c r="G32" i="3"/>
  <c r="I32" i="3"/>
  <c r="K32" i="3"/>
  <c r="G33" i="3"/>
  <c r="I33" i="3"/>
  <c r="K33" i="3"/>
  <c r="G34" i="3"/>
  <c r="I34" i="3"/>
  <c r="K34" i="3"/>
  <c r="G36" i="3"/>
  <c r="I36" i="3"/>
  <c r="K36" i="3"/>
  <c r="G37" i="3"/>
  <c r="I37" i="3"/>
  <c r="K37" i="3"/>
  <c r="G38" i="3"/>
  <c r="I38" i="3"/>
  <c r="K38" i="3"/>
  <c r="G39" i="3"/>
  <c r="I39" i="3"/>
  <c r="K39" i="3"/>
  <c r="G40" i="3"/>
  <c r="I40" i="3"/>
  <c r="K40" i="3"/>
  <c r="G41" i="3"/>
  <c r="I41" i="3"/>
  <c r="K41" i="3"/>
  <c r="G42" i="3"/>
  <c r="I42" i="3"/>
  <c r="K42" i="3"/>
  <c r="G43" i="3"/>
  <c r="I43" i="3"/>
  <c r="K43" i="3"/>
  <c r="G44" i="3"/>
  <c r="I44" i="3"/>
  <c r="K44" i="3"/>
  <c r="G45" i="3"/>
  <c r="I45" i="3"/>
  <c r="K45" i="3"/>
  <c r="G46" i="3"/>
  <c r="I46" i="3"/>
  <c r="K46" i="3"/>
  <c r="G47" i="3"/>
  <c r="I47" i="3"/>
  <c r="K47" i="3"/>
  <c r="G48" i="3"/>
  <c r="I48" i="3"/>
  <c r="K48" i="3"/>
  <c r="G49" i="3"/>
  <c r="I49" i="3"/>
  <c r="K49" i="3"/>
  <c r="G50" i="3"/>
  <c r="I50" i="3"/>
  <c r="K50" i="3"/>
  <c r="G51" i="3"/>
  <c r="I51" i="3"/>
  <c r="K51" i="3"/>
  <c r="G52" i="3"/>
  <c r="I52" i="3"/>
  <c r="K52" i="3"/>
  <c r="G53" i="3"/>
  <c r="I53" i="3"/>
  <c r="K53" i="3"/>
  <c r="G54" i="3"/>
  <c r="I54" i="3"/>
  <c r="K54" i="3"/>
  <c r="G55" i="3"/>
  <c r="I55" i="3"/>
  <c r="K55" i="3"/>
  <c r="G56" i="3"/>
  <c r="I56" i="3"/>
  <c r="K56" i="3"/>
  <c r="G57" i="3"/>
  <c r="I57" i="3"/>
  <c r="K57" i="3"/>
  <c r="G58" i="3"/>
  <c r="I58" i="3"/>
  <c r="K58" i="3"/>
  <c r="G59" i="3"/>
  <c r="I59" i="3"/>
  <c r="K59" i="3"/>
  <c r="G60" i="3"/>
  <c r="I60" i="3"/>
  <c r="K60" i="3"/>
  <c r="G89" i="3"/>
  <c r="I89" i="3"/>
  <c r="K89" i="3"/>
  <c r="G90" i="3"/>
  <c r="I90" i="3"/>
  <c r="K90" i="3"/>
  <c r="G91" i="3"/>
  <c r="I91" i="3"/>
  <c r="K91" i="3"/>
  <c r="G92" i="3"/>
  <c r="I92" i="3"/>
  <c r="K92" i="3"/>
  <c r="G93" i="3"/>
  <c r="I93" i="3"/>
  <c r="K93" i="3"/>
  <c r="G94" i="3"/>
  <c r="I94" i="3"/>
  <c r="K94" i="3"/>
  <c r="G95" i="3"/>
  <c r="I95" i="3"/>
  <c r="K95" i="3"/>
  <c r="G96" i="3"/>
  <c r="I96" i="3"/>
  <c r="K96" i="3"/>
  <c r="G97" i="3"/>
  <c r="I97" i="3"/>
  <c r="K97" i="3"/>
  <c r="G98" i="3"/>
  <c r="I98" i="3"/>
  <c r="K98" i="3"/>
  <c r="G99" i="3"/>
  <c r="I99" i="3"/>
  <c r="K99" i="3"/>
  <c r="G100" i="3"/>
  <c r="I100" i="3"/>
  <c r="K100" i="3"/>
  <c r="G101" i="3"/>
  <c r="I101" i="3"/>
  <c r="K101" i="3"/>
  <c r="G102" i="3"/>
  <c r="I102" i="3"/>
  <c r="K102" i="3"/>
  <c r="G103" i="3"/>
  <c r="I103" i="3"/>
  <c r="K103" i="3"/>
  <c r="G104" i="3"/>
  <c r="I104" i="3"/>
  <c r="K104" i="3"/>
  <c r="G105" i="3"/>
  <c r="I105" i="3"/>
  <c r="K105" i="3"/>
  <c r="G106" i="3"/>
  <c r="I106" i="3"/>
  <c r="K106" i="3"/>
  <c r="G107" i="3"/>
  <c r="I107" i="3"/>
  <c r="K107" i="3"/>
  <c r="G108" i="3"/>
  <c r="I108" i="3"/>
  <c r="K108" i="3"/>
  <c r="G109" i="3"/>
  <c r="I109" i="3"/>
  <c r="K109" i="3"/>
  <c r="G110" i="3"/>
  <c r="I110" i="3"/>
  <c r="K110" i="3"/>
  <c r="G111" i="3"/>
  <c r="I111" i="3"/>
  <c r="K111" i="3"/>
  <c r="G112" i="3"/>
  <c r="I112" i="3"/>
  <c r="K112" i="3"/>
  <c r="G113" i="3"/>
  <c r="I113" i="3"/>
  <c r="K113" i="3"/>
  <c r="G114" i="3"/>
  <c r="I114" i="3"/>
  <c r="K114" i="3"/>
  <c r="G62" i="3"/>
  <c r="I62" i="3"/>
  <c r="K62" i="3"/>
  <c r="G63" i="3"/>
  <c r="I63" i="3"/>
  <c r="K63" i="3"/>
  <c r="G64" i="3"/>
  <c r="I64" i="3"/>
  <c r="K64" i="3"/>
  <c r="G65" i="3"/>
  <c r="I65" i="3"/>
  <c r="K65" i="3"/>
  <c r="G66" i="3"/>
  <c r="I66" i="3"/>
  <c r="K66" i="3"/>
  <c r="G67" i="3"/>
  <c r="I67" i="3"/>
  <c r="K67" i="3"/>
  <c r="G68" i="3"/>
  <c r="I68" i="3"/>
  <c r="K68" i="3"/>
  <c r="G69" i="3"/>
  <c r="I69" i="3"/>
  <c r="K69" i="3"/>
  <c r="G70" i="3"/>
  <c r="I70" i="3"/>
  <c r="K70" i="3"/>
  <c r="G71" i="3"/>
  <c r="I71" i="3"/>
  <c r="K71" i="3"/>
  <c r="G72" i="3"/>
  <c r="I72" i="3"/>
  <c r="K72" i="3"/>
  <c r="G73" i="3"/>
  <c r="I73" i="3"/>
  <c r="K73" i="3"/>
  <c r="G74" i="3"/>
  <c r="I74" i="3"/>
  <c r="K74" i="3"/>
  <c r="G75" i="3"/>
  <c r="I75" i="3"/>
  <c r="K75" i="3"/>
  <c r="G76" i="3"/>
  <c r="I76" i="3"/>
  <c r="K76" i="3"/>
  <c r="G77" i="3"/>
  <c r="I77" i="3"/>
  <c r="K77" i="3"/>
  <c r="G78" i="3"/>
  <c r="I78" i="3"/>
  <c r="K78" i="3"/>
  <c r="G79" i="3"/>
  <c r="I79" i="3"/>
  <c r="K79" i="3"/>
  <c r="G80" i="3"/>
  <c r="I80" i="3"/>
  <c r="K80" i="3"/>
  <c r="G81" i="3"/>
  <c r="I81" i="3"/>
  <c r="K81" i="3"/>
  <c r="G82" i="3"/>
  <c r="I82" i="3"/>
  <c r="K82" i="3"/>
  <c r="G83" i="3"/>
  <c r="I83" i="3"/>
  <c r="K83" i="3"/>
  <c r="G84" i="3"/>
  <c r="I84" i="3"/>
  <c r="K84" i="3"/>
  <c r="G85" i="3"/>
  <c r="I85" i="3"/>
  <c r="K85" i="3"/>
  <c r="G86" i="3"/>
  <c r="I86" i="3"/>
  <c r="K86" i="3"/>
  <c r="G87" i="3"/>
  <c r="I87" i="3"/>
  <c r="K87" i="3"/>
  <c r="E114" i="3" l="1"/>
  <c r="M114" i="3" s="1"/>
  <c r="E113" i="3"/>
  <c r="M113" i="3" s="1"/>
  <c r="E6" i="3" l="1"/>
  <c r="E90" i="3"/>
  <c r="M90" i="3" s="1"/>
  <c r="E91" i="3"/>
  <c r="M91" i="3" s="1"/>
  <c r="E92" i="3"/>
  <c r="M92" i="3" s="1"/>
  <c r="E93" i="3"/>
  <c r="M93" i="3" s="1"/>
  <c r="E94" i="3"/>
  <c r="M94" i="3" s="1"/>
  <c r="E95" i="3"/>
  <c r="M95" i="3" s="1"/>
  <c r="E96" i="3"/>
  <c r="M96" i="3" s="1"/>
  <c r="E97" i="3"/>
  <c r="M97" i="3" s="1"/>
  <c r="E98" i="3"/>
  <c r="M98" i="3" s="1"/>
  <c r="E99" i="3"/>
  <c r="M99" i="3" s="1"/>
  <c r="E100" i="3"/>
  <c r="M100" i="3" s="1"/>
  <c r="E101" i="3"/>
  <c r="M101" i="3" s="1"/>
  <c r="E102" i="3"/>
  <c r="M102" i="3" s="1"/>
  <c r="E103" i="3"/>
  <c r="M103" i="3" s="1"/>
  <c r="E104" i="3"/>
  <c r="M104" i="3" s="1"/>
  <c r="E105" i="3"/>
  <c r="M105" i="3" s="1"/>
  <c r="E106" i="3"/>
  <c r="M106" i="3" s="1"/>
  <c r="E107" i="3"/>
  <c r="M107" i="3" s="1"/>
  <c r="E108" i="3"/>
  <c r="M108" i="3" s="1"/>
  <c r="E109" i="3"/>
  <c r="M109" i="3" s="1"/>
  <c r="E110" i="3"/>
  <c r="M110" i="3" s="1"/>
  <c r="E111" i="3"/>
  <c r="M111" i="3" s="1"/>
  <c r="E112" i="3"/>
  <c r="M112" i="3" s="1"/>
  <c r="E63" i="3"/>
  <c r="M63" i="3" s="1"/>
  <c r="E64" i="3"/>
  <c r="M64" i="3" s="1"/>
  <c r="E65" i="3"/>
  <c r="M65" i="3" s="1"/>
  <c r="E66" i="3"/>
  <c r="M66" i="3" s="1"/>
  <c r="E67" i="3"/>
  <c r="M67" i="3" s="1"/>
  <c r="E68" i="3"/>
  <c r="M68" i="3" s="1"/>
  <c r="E69" i="3"/>
  <c r="M69" i="3" s="1"/>
  <c r="E70" i="3"/>
  <c r="M70" i="3" s="1"/>
  <c r="E71" i="3"/>
  <c r="M71" i="3" s="1"/>
  <c r="E72" i="3"/>
  <c r="M72" i="3" s="1"/>
  <c r="E73" i="3"/>
  <c r="M73" i="3" s="1"/>
  <c r="E74" i="3"/>
  <c r="M74" i="3" s="1"/>
  <c r="E75" i="3"/>
  <c r="M75" i="3" s="1"/>
  <c r="E76" i="3"/>
  <c r="M76" i="3" s="1"/>
  <c r="E77" i="3"/>
  <c r="M77" i="3" s="1"/>
  <c r="E78" i="3"/>
  <c r="M78" i="3" s="1"/>
  <c r="E79" i="3"/>
  <c r="M79" i="3" s="1"/>
  <c r="E80" i="3"/>
  <c r="M80" i="3" s="1"/>
  <c r="E81" i="3"/>
  <c r="M81" i="3" s="1"/>
  <c r="E82" i="3"/>
  <c r="M82" i="3" s="1"/>
  <c r="E83" i="3"/>
  <c r="M83" i="3" s="1"/>
  <c r="E84" i="3"/>
  <c r="M84" i="3" s="1"/>
  <c r="E85" i="3"/>
  <c r="M85" i="3" s="1"/>
  <c r="E86" i="3"/>
  <c r="M86" i="3" s="1"/>
  <c r="E87" i="3"/>
  <c r="M87" i="3" s="1"/>
  <c r="E37" i="3"/>
  <c r="M37" i="3" s="1"/>
  <c r="E38" i="3"/>
  <c r="M38" i="3" s="1"/>
  <c r="E39" i="3"/>
  <c r="M39" i="3" s="1"/>
  <c r="E40" i="3"/>
  <c r="M40" i="3" s="1"/>
  <c r="E41" i="3"/>
  <c r="M41" i="3" s="1"/>
  <c r="E42" i="3"/>
  <c r="M42" i="3" s="1"/>
  <c r="E43" i="3"/>
  <c r="M43" i="3" s="1"/>
  <c r="E44" i="3"/>
  <c r="M44" i="3" s="1"/>
  <c r="E45" i="3"/>
  <c r="M45" i="3" s="1"/>
  <c r="E46" i="3"/>
  <c r="M46" i="3" s="1"/>
  <c r="E47" i="3"/>
  <c r="M47" i="3" s="1"/>
  <c r="E48" i="3"/>
  <c r="M48" i="3" s="1"/>
  <c r="E49" i="3"/>
  <c r="M49" i="3" s="1"/>
  <c r="E50" i="3"/>
  <c r="M50" i="3" s="1"/>
  <c r="E51" i="3"/>
  <c r="M51" i="3" s="1"/>
  <c r="E52" i="3"/>
  <c r="M52" i="3" s="1"/>
  <c r="E53" i="3"/>
  <c r="M53" i="3" s="1"/>
  <c r="E54" i="3"/>
  <c r="M54" i="3" s="1"/>
  <c r="E55" i="3"/>
  <c r="M55" i="3" s="1"/>
  <c r="E56" i="3"/>
  <c r="M56" i="3" s="1"/>
  <c r="E57" i="3"/>
  <c r="M57" i="3" s="1"/>
  <c r="E58" i="3"/>
  <c r="M58" i="3" s="1"/>
  <c r="E59" i="3"/>
  <c r="M59" i="3" s="1"/>
  <c r="E60" i="3"/>
  <c r="M60" i="3" s="1"/>
  <c r="E9" i="3"/>
  <c r="M9" i="3" s="1"/>
  <c r="E10" i="3"/>
  <c r="M10" i="3" s="1"/>
  <c r="E11" i="3"/>
  <c r="M11" i="3" s="1"/>
  <c r="E12" i="3"/>
  <c r="M12" i="3" s="1"/>
  <c r="E13" i="3"/>
  <c r="M13" i="3" s="1"/>
  <c r="E14" i="3"/>
  <c r="M14" i="3" s="1"/>
  <c r="E15" i="3"/>
  <c r="M15" i="3" s="1"/>
  <c r="E16" i="3"/>
  <c r="M16" i="3" s="1"/>
  <c r="E17" i="3"/>
  <c r="M17" i="3" s="1"/>
  <c r="E18" i="3"/>
  <c r="M18" i="3" s="1"/>
  <c r="E19" i="3"/>
  <c r="M19" i="3" s="1"/>
  <c r="E20" i="3"/>
  <c r="M20" i="3" s="1"/>
  <c r="E21" i="3"/>
  <c r="M21" i="3" s="1"/>
  <c r="E22" i="3"/>
  <c r="M22" i="3" s="1"/>
  <c r="E23" i="3"/>
  <c r="M23" i="3" s="1"/>
  <c r="E24" i="3"/>
  <c r="M24" i="3" s="1"/>
  <c r="E25" i="3"/>
  <c r="M25" i="3" s="1"/>
  <c r="E26" i="3"/>
  <c r="M26" i="3" s="1"/>
  <c r="E27" i="3"/>
  <c r="M27" i="3" s="1"/>
  <c r="E28" i="3"/>
  <c r="M28" i="3" s="1"/>
  <c r="E29" i="3"/>
  <c r="M29" i="3" s="1"/>
  <c r="E30" i="3"/>
  <c r="M30" i="3" s="1"/>
  <c r="E31" i="3"/>
  <c r="M31" i="3" s="1"/>
  <c r="E32" i="3"/>
  <c r="M32" i="3" s="1"/>
  <c r="E33" i="3"/>
  <c r="M33" i="3" s="1"/>
  <c r="E34" i="3"/>
  <c r="M34" i="3" s="1"/>
  <c r="E89" i="3" l="1"/>
  <c r="M89" i="3" s="1"/>
  <c r="E62" i="3"/>
  <c r="M62" i="3" s="1"/>
  <c r="E36" i="3"/>
  <c r="M36" i="3" s="1"/>
  <c r="E8" i="3"/>
  <c r="M8" i="3" s="1"/>
</calcChain>
</file>

<file path=xl/sharedStrings.xml><?xml version="1.0" encoding="utf-8"?>
<sst xmlns="http://schemas.openxmlformats.org/spreadsheetml/2006/main" count="497" uniqueCount="229">
  <si>
    <t>Журнал успеваемости</t>
  </si>
  <si>
    <t>посещение</t>
  </si>
  <si>
    <t>0 – отсутствовал, 
1- присутствовал</t>
  </si>
  <si>
    <t>№</t>
  </si>
  <si>
    <t>ID студента 学号</t>
  </si>
  <si>
    <t xml:space="preserve"> 姓名</t>
  </si>
  <si>
    <t>Имя студента</t>
  </si>
  <si>
    <t>0-4 - неудовлетворительно
4-6 - удовлетворительно
6-8 - хорошо
8-10 - отлично</t>
  </si>
  <si>
    <t>тестирование</t>
  </si>
  <si>
    <t>Занятие 4
第 4 课</t>
  </si>
  <si>
    <t>Занятие 3
第 3 课</t>
  </si>
  <si>
    <t>Занятие 2
第 2 课</t>
  </si>
  <si>
    <t>Занятие 1
第 1 课</t>
  </si>
  <si>
    <t>王康</t>
  </si>
  <si>
    <t>Ван Кан</t>
  </si>
  <si>
    <t>关力豪</t>
  </si>
  <si>
    <t>Гуань Лихао</t>
  </si>
  <si>
    <t>刘子豪</t>
  </si>
  <si>
    <t>Лю Цзыхао</t>
  </si>
  <si>
    <t>刘来</t>
  </si>
  <si>
    <t>Лю Лай</t>
  </si>
  <si>
    <t>孙铭鑫</t>
  </si>
  <si>
    <t>Сунь Минсинь</t>
  </si>
  <si>
    <t xml:space="preserve"> 张双坤</t>
  </si>
  <si>
    <t>Чжан Шуанкунь</t>
  </si>
  <si>
    <t>怀中甲</t>
  </si>
  <si>
    <t>Хуай Чжунцзя</t>
  </si>
  <si>
    <t>李壮壮</t>
  </si>
  <si>
    <t>Ли Чжуанчжуан</t>
  </si>
  <si>
    <t>李梦哲</t>
  </si>
  <si>
    <t>Ли Мэнчжэ</t>
  </si>
  <si>
    <t>杜依璇</t>
  </si>
  <si>
    <t>Ду Исюань</t>
  </si>
  <si>
    <t>杜泽贤</t>
  </si>
  <si>
    <t>Ду Цзэсянь</t>
  </si>
  <si>
    <t>苏明辉</t>
  </si>
  <si>
    <t>Су Минхуэй</t>
  </si>
  <si>
    <t>周昊懿</t>
  </si>
  <si>
    <t>Чжоу Хаои</t>
  </si>
  <si>
    <t>欧阳嘉浩</t>
  </si>
  <si>
    <t>Оуян Цзяхао</t>
  </si>
  <si>
    <t>侯宇鑫</t>
  </si>
  <si>
    <t>Хоу Юйсинь</t>
  </si>
  <si>
    <t>姚宇轩</t>
  </si>
  <si>
    <t>Яо Юйсюань</t>
  </si>
  <si>
    <t>姜涛</t>
  </si>
  <si>
    <t>Цзян Тао</t>
  </si>
  <si>
    <t>徐一博</t>
  </si>
  <si>
    <t>Сюй Ибо</t>
  </si>
  <si>
    <t>郭葆洋</t>
  </si>
  <si>
    <t>Го Баоян</t>
  </si>
  <si>
    <t>崔垚毅</t>
  </si>
  <si>
    <t>Цуй Яои</t>
  </si>
  <si>
    <t>彭青柳</t>
  </si>
  <si>
    <t>Пэн Цинлю</t>
  </si>
  <si>
    <t>温浩诚</t>
  </si>
  <si>
    <t>Вэнь Хаочэн</t>
  </si>
  <si>
    <t>董雨婷</t>
  </si>
  <si>
    <t>Дун Юйтин</t>
  </si>
  <si>
    <t>熊黎宇</t>
  </si>
  <si>
    <t>Сюн Лиюй</t>
  </si>
  <si>
    <t>潘政全</t>
  </si>
  <si>
    <t>Пань Чжэнцюань</t>
  </si>
  <si>
    <t>潘倓</t>
  </si>
  <si>
    <t>Пань Тань</t>
  </si>
  <si>
    <t>魏钦望</t>
  </si>
  <si>
    <t>Вэй Циньван</t>
  </si>
  <si>
    <t>Группа 2022240</t>
  </si>
  <si>
    <t>王奇志</t>
  </si>
  <si>
    <t>Ван Цичжи</t>
  </si>
  <si>
    <t>王晨臣</t>
  </si>
  <si>
    <t>Ван Чэньчэнь</t>
  </si>
  <si>
    <t>王琪</t>
  </si>
  <si>
    <t>Ван Ци</t>
  </si>
  <si>
    <t>冯亚成</t>
  </si>
  <si>
    <t>Фэн Ячэн</t>
  </si>
  <si>
    <t>冯垠皓</t>
  </si>
  <si>
    <t>Фэн Иньхао</t>
  </si>
  <si>
    <t>任站皓</t>
  </si>
  <si>
    <t>Жэнь Чжаньхао</t>
  </si>
  <si>
    <t>刘宇腾</t>
  </si>
  <si>
    <t>Лю Юйтэн</t>
  </si>
  <si>
    <t>刘琨鹏</t>
  </si>
  <si>
    <t>Лю Куньпэн</t>
  </si>
  <si>
    <t>向洲</t>
  </si>
  <si>
    <t>Сян Чжоу</t>
  </si>
  <si>
    <t>朱宣硕</t>
  </si>
  <si>
    <t>Чжу Сюаньшо</t>
  </si>
  <si>
    <t>张安宁</t>
  </si>
  <si>
    <t>Чжан Аньнин</t>
  </si>
  <si>
    <t>张师华</t>
  </si>
  <si>
    <t>Чжан Шихуа</t>
  </si>
  <si>
    <t>张赛男</t>
  </si>
  <si>
    <t>Чжан Сайнань</t>
  </si>
  <si>
    <t>李丁</t>
  </si>
  <si>
    <t>Ли Дин</t>
  </si>
  <si>
    <t>李自谋</t>
  </si>
  <si>
    <t>Ли Цзымоу</t>
  </si>
  <si>
    <t>杨景博</t>
  </si>
  <si>
    <t>Ян Цзинбо</t>
  </si>
  <si>
    <t>陆政扬</t>
  </si>
  <si>
    <t>Лу Чжэнъян</t>
  </si>
  <si>
    <t>陈红恺</t>
  </si>
  <si>
    <t>Чэнь Хункай</t>
  </si>
  <si>
    <t>陈林兵</t>
  </si>
  <si>
    <t>Чэнь Линьбин</t>
  </si>
  <si>
    <t>周克道</t>
  </si>
  <si>
    <t>Чжоу Кэдао</t>
  </si>
  <si>
    <t>郑智浩</t>
  </si>
  <si>
    <t>Чжэн Чжихао</t>
  </si>
  <si>
    <t>赵一畅</t>
  </si>
  <si>
    <t>Чжао Ичан</t>
  </si>
  <si>
    <t>赵明远</t>
  </si>
  <si>
    <t>Чжао Минъюань</t>
  </si>
  <si>
    <t>高浩翔</t>
  </si>
  <si>
    <t>Гао Хаосян</t>
  </si>
  <si>
    <t>雷明仁</t>
  </si>
  <si>
    <t>Лэй Минжэнь</t>
  </si>
  <si>
    <t>马英凯</t>
  </si>
  <si>
    <t>Ма Инкай</t>
  </si>
  <si>
    <t>马琪楠</t>
  </si>
  <si>
    <t>Ма Циньань</t>
  </si>
  <si>
    <t>尹士成</t>
  </si>
  <si>
    <t>Инь Шичэн</t>
  </si>
  <si>
    <t>尹涛永</t>
  </si>
  <si>
    <t>Инь Таоюн</t>
  </si>
  <si>
    <t>王朕</t>
  </si>
  <si>
    <t>Ван Чжэнь</t>
  </si>
  <si>
    <t>王熠晨</t>
  </si>
  <si>
    <t>Ван Ичэнь</t>
  </si>
  <si>
    <t>付艺超</t>
  </si>
  <si>
    <t>Фу Ичао</t>
  </si>
  <si>
    <t>刘辰灿</t>
  </si>
  <si>
    <t>Лю Чэньцань</t>
  </si>
  <si>
    <t>刘祥</t>
  </si>
  <si>
    <t>Лю Сян</t>
  </si>
  <si>
    <t>闫梓萌</t>
  </si>
  <si>
    <t>Янь Цзымэн</t>
  </si>
  <si>
    <t>阮湘桦</t>
  </si>
  <si>
    <t>Жуань Сянхуа</t>
  </si>
  <si>
    <t>张子言</t>
  </si>
  <si>
    <t>Чжан Цзыянь</t>
  </si>
  <si>
    <t>张子豪</t>
  </si>
  <si>
    <t>Чжан Цзыхао</t>
  </si>
  <si>
    <t>张嘉熠</t>
  </si>
  <si>
    <t>Чжан Цзяи</t>
  </si>
  <si>
    <t>李竑辰</t>
  </si>
  <si>
    <t>Ли Хунчэнь</t>
  </si>
  <si>
    <t>李鸿峰</t>
  </si>
  <si>
    <t>Ли Хунфэн</t>
  </si>
  <si>
    <t>苏硕</t>
  </si>
  <si>
    <t>Су Шо</t>
  </si>
  <si>
    <t>陈宁波</t>
  </si>
  <si>
    <t>Чэнь Нинбо</t>
  </si>
  <si>
    <t>陈俊志</t>
  </si>
  <si>
    <t>Чэнь Цзюньчжи</t>
  </si>
  <si>
    <t>畅子晴</t>
  </si>
  <si>
    <t>Чан Цзыцин</t>
  </si>
  <si>
    <t>姚凯闻</t>
  </si>
  <si>
    <t>Яо Кайвэнь</t>
  </si>
  <si>
    <t>赵子渝</t>
  </si>
  <si>
    <t>Чжао Цзыюй</t>
  </si>
  <si>
    <t>郭航琪</t>
  </si>
  <si>
    <t>Го Ханци</t>
  </si>
  <si>
    <t>高浩楠</t>
  </si>
  <si>
    <t>Гао Хаонань</t>
  </si>
  <si>
    <t>高润潮</t>
  </si>
  <si>
    <t>Гао Жуньчао</t>
  </si>
  <si>
    <t>高渤</t>
  </si>
  <si>
    <t>Гао Бо</t>
  </si>
  <si>
    <t>马浩翔</t>
  </si>
  <si>
    <t>Ма Хаосян</t>
  </si>
  <si>
    <t>白天宇</t>
  </si>
  <si>
    <t>Бай Тяньюй</t>
  </si>
  <si>
    <t>石雨杰</t>
  </si>
  <si>
    <t>Ши Юйцзе</t>
  </si>
  <si>
    <t>冯源戈</t>
  </si>
  <si>
    <t>Фэн Юаньгэ</t>
  </si>
  <si>
    <t>刘致远</t>
  </si>
  <si>
    <t>Лю Чжиюань</t>
  </si>
  <si>
    <t>佟思言</t>
  </si>
  <si>
    <t>Тун Сыянь</t>
  </si>
  <si>
    <t>吴一炜</t>
  </si>
  <si>
    <t>У Ивэй</t>
  </si>
  <si>
    <t>张欣祺</t>
  </si>
  <si>
    <t>Чжан Синьци</t>
  </si>
  <si>
    <t>肖锦阳</t>
  </si>
  <si>
    <t>Сяо Цзиньян</t>
  </si>
  <si>
    <t>李欣</t>
  </si>
  <si>
    <t>Ли Синь</t>
  </si>
  <si>
    <t>李培</t>
  </si>
  <si>
    <t>Ли Пэй</t>
  </si>
  <si>
    <t>杨保帅</t>
  </si>
  <si>
    <t>Ян Баошуай</t>
  </si>
  <si>
    <t>陈慧君</t>
  </si>
  <si>
    <t>Чэнь Хуэйцзюнь</t>
  </si>
  <si>
    <t>侯榕</t>
  </si>
  <si>
    <t>Хоу Жун</t>
  </si>
  <si>
    <t>徐远征</t>
  </si>
  <si>
    <t>Сюй Юаньчжэн</t>
  </si>
  <si>
    <t>栗熙童</t>
  </si>
  <si>
    <t>Ли Ситун</t>
  </si>
  <si>
    <t>郭清源</t>
  </si>
  <si>
    <t>Го Цинъюань</t>
  </si>
  <si>
    <t>高淑莹</t>
  </si>
  <si>
    <t>Гао Шуин</t>
  </si>
  <si>
    <t>高森森</t>
  </si>
  <si>
    <t>Гао Сэньсэнь</t>
  </si>
  <si>
    <t>崔又方</t>
  </si>
  <si>
    <t>Цуй Юфан</t>
  </si>
  <si>
    <t>梁世杰</t>
  </si>
  <si>
    <t>Лян Шицзе</t>
  </si>
  <si>
    <t>谢飞洋</t>
  </si>
  <si>
    <t>Се Фэйян</t>
  </si>
  <si>
    <t>韩佳峰</t>
  </si>
  <si>
    <t>Хань Цзяфэн</t>
  </si>
  <si>
    <t>裴明洋</t>
  </si>
  <si>
    <t>Пэй Минъян</t>
  </si>
  <si>
    <t>Группа 2022243</t>
  </si>
  <si>
    <t>Группа 2022242</t>
  </si>
  <si>
    <t>Группа 2022241</t>
  </si>
  <si>
    <t>刘金鑫</t>
  </si>
  <si>
    <t>Лю Цзиньсинь</t>
  </si>
  <si>
    <t>Осенний семестр 2024
年秋季学期 2024
Количество часов: 16
学习时数：16</t>
  </si>
  <si>
    <t>基础工程 Основание и фундаменты</t>
  </si>
  <si>
    <t>Комельских Кирилл Сергеевич</t>
  </si>
  <si>
    <t>王霄鹏</t>
  </si>
  <si>
    <t>Ван Сяопэн</t>
  </si>
  <si>
    <t>Итоговые результаты
最终结果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</si>
</sst>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/mm/dd"/>
    <numFmt numFmtId="165" formatCode="0&quot; / 10&quot;"/>
    <numFmt numFmtId="166" formatCode="0&quot; / 100&quot;"/>
  </numFmts>
  <fonts count="21" x14ac:knownFonts="1">
    <font>
      <sz val="11"/>
      <color theme="1"/>
      <name val="Calibri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sz val="18"/>
      <color theme="1"/>
      <name val="Calibri"/>
      <family val="2"/>
      <charset val="204"/>
      <scheme val="minor"/>
    </font>
    <font>
      <b/>
      <sz val="10"/>
      <name val="Times New Roman"/>
      <family val="1"/>
      <charset val="204"/>
    </font>
    <font>
      <sz val="10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6"/>
      <color theme="1"/>
      <name val="Times New Roman"/>
      <family val="1"/>
      <charset val="204"/>
    </font>
    <font>
      <sz val="12"/>
      <name val="Times New Roman"/>
      <family val="1"/>
      <charset val="204"/>
    </font>
    <font>
      <sz val="8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b/>
      <sz val="11"/>
      <name val="Times New Roman"/>
      <family val="1"/>
      <charset val="204"/>
    </font>
    <font>
      <sz val="9"/>
      <color theme="1"/>
      <name val="Times New Roman"/>
      <family val="1"/>
      <charset val="204"/>
    </font>
    <font>
      <sz val="18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0" tint="-4.9989318521683403E-2"/>
      </patternFill>
    </fill>
    <fill>
      <patternFill patternType="solid">
        <fgColor theme="0"/>
        <bgColor theme="6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/>
    <xf numFmtId="0" fontId="8" fillId="0" borderId="0"/>
    <xf numFmtId="0" fontId="8" fillId="0" borderId="0"/>
    <xf numFmtId="0" fontId="2" fillId="0" borderId="0"/>
  </cellStyleXfs>
  <cellXfs count="77">
    <xf numFmtId="0" fontId="0" fillId="0" borderId="0" xfId="0"/>
    <xf numFmtId="165" fontId="16" fillId="2" borderId="0" xfId="3" applyNumberFormat="1" applyFont="1" applyFill="1" applyBorder="1" applyAlignment="1">
      <alignment horizontal="center" wrapText="1"/>
    </xf>
    <xf numFmtId="0" fontId="14" fillId="3" borderId="4" xfId="0" applyFont="1" applyFill="1" applyBorder="1" applyAlignment="1">
      <alignment horizontal="center" wrapText="1"/>
    </xf>
    <xf numFmtId="0" fontId="14" fillId="3" borderId="9" xfId="0" applyFont="1" applyFill="1" applyBorder="1" applyAlignment="1">
      <alignment horizontal="left" wrapText="1"/>
    </xf>
    <xf numFmtId="0" fontId="7" fillId="3" borderId="2" xfId="0" applyFont="1" applyFill="1" applyBorder="1" applyAlignment="1">
      <alignment horizontal="center" vertical="center" wrapText="1"/>
    </xf>
    <xf numFmtId="0" fontId="10" fillId="3" borderId="11" xfId="0" applyFont="1" applyFill="1" applyBorder="1" applyAlignment="1">
      <alignment horizontal="center" vertical="center"/>
    </xf>
    <xf numFmtId="1" fontId="10" fillId="3" borderId="4" xfId="0" applyNumberFormat="1" applyFont="1" applyFill="1" applyBorder="1" applyAlignment="1">
      <alignment horizontal="center" vertical="center"/>
    </xf>
    <xf numFmtId="1" fontId="10" fillId="3" borderId="8" xfId="0" applyNumberFormat="1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1" fontId="10" fillId="3" borderId="2" xfId="0" applyNumberFormat="1" applyFont="1" applyFill="1" applyBorder="1" applyAlignment="1">
      <alignment horizontal="center" vertical="center"/>
    </xf>
    <xf numFmtId="1" fontId="10" fillId="3" borderId="7" xfId="0" applyNumberFormat="1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10" fillId="3" borderId="8" xfId="0" applyFont="1" applyFill="1" applyBorder="1" applyAlignment="1">
      <alignment horizontal="center" vertical="center"/>
    </xf>
    <xf numFmtId="0" fontId="10" fillId="3" borderId="0" xfId="0" applyFont="1" applyFill="1" applyBorder="1" applyAlignment="1">
      <alignment horizontal="center" vertical="center"/>
    </xf>
    <xf numFmtId="0" fontId="9" fillId="3" borderId="0" xfId="3" applyFont="1" applyFill="1"/>
    <xf numFmtId="0" fontId="2" fillId="3" borderId="0" xfId="3" applyFill="1"/>
    <xf numFmtId="0" fontId="6" fillId="3" borderId="0" xfId="3" applyFont="1" applyFill="1" applyAlignment="1">
      <alignment vertical="center" wrapText="1"/>
    </xf>
    <xf numFmtId="0" fontId="11" fillId="3" borderId="0" xfId="3" applyFont="1" applyFill="1" applyAlignment="1">
      <alignment horizontal="center" vertical="center" wrapText="1"/>
    </xf>
    <xf numFmtId="0" fontId="9" fillId="4" borderId="4" xfId="3" applyFont="1" applyFill="1" applyBorder="1" applyAlignment="1">
      <alignment vertical="center"/>
    </xf>
    <xf numFmtId="0" fontId="9" fillId="4" borderId="4" xfId="3" applyFont="1" applyFill="1" applyBorder="1" applyAlignment="1">
      <alignment horizontal="center" vertical="center"/>
    </xf>
    <xf numFmtId="0" fontId="7" fillId="3" borderId="4" xfId="3" applyFont="1" applyFill="1" applyBorder="1" applyAlignment="1">
      <alignment horizontal="center" vertical="center" wrapText="1"/>
    </xf>
    <xf numFmtId="1" fontId="17" fillId="3" borderId="0" xfId="3" applyNumberFormat="1" applyFont="1" applyFill="1" applyBorder="1" applyAlignment="1">
      <alignment horizontal="center"/>
    </xf>
    <xf numFmtId="0" fontId="3" fillId="3" borderId="0" xfId="3" applyFont="1" applyFill="1"/>
    <xf numFmtId="0" fontId="2" fillId="3" borderId="0" xfId="3" applyFill="1" applyAlignment="1">
      <alignment horizontal="center"/>
    </xf>
    <xf numFmtId="0" fontId="4" fillId="3" borderId="0" xfId="3" applyFont="1" applyFill="1" applyAlignment="1">
      <alignment horizontal="center"/>
    </xf>
    <xf numFmtId="0" fontId="0" fillId="3" borderId="0" xfId="0" applyFill="1"/>
    <xf numFmtId="0" fontId="5" fillId="3" borderId="0" xfId="0" applyFont="1" applyFill="1" applyAlignment="1">
      <alignment vertical="center" wrapText="1"/>
    </xf>
    <xf numFmtId="0" fontId="6" fillId="3" borderId="0" xfId="0" applyFont="1" applyFill="1" applyAlignment="1">
      <alignment vertical="center" wrapText="1"/>
    </xf>
    <xf numFmtId="0" fontId="11" fillId="3" borderId="0" xfId="0" applyFont="1" applyFill="1" applyAlignment="1">
      <alignment horizontal="center" wrapText="1"/>
    </xf>
    <xf numFmtId="0" fontId="0" fillId="3" borderId="0" xfId="0" applyFill="1" applyAlignment="1">
      <alignment horizontal="center"/>
    </xf>
    <xf numFmtId="0" fontId="3" fillId="3" borderId="0" xfId="0" applyFont="1" applyFill="1" applyAlignment="1">
      <alignment horizontal="center"/>
    </xf>
    <xf numFmtId="0" fontId="15" fillId="3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14" fillId="3" borderId="1" xfId="0" applyFont="1" applyFill="1" applyBorder="1" applyAlignment="1">
      <alignment horizontal="center"/>
    </xf>
    <xf numFmtId="0" fontId="14" fillId="3" borderId="1" xfId="0" applyFont="1" applyFill="1" applyBorder="1" applyAlignment="1">
      <alignment horizontal="left" vertical="center" wrapText="1"/>
    </xf>
    <xf numFmtId="0" fontId="9" fillId="4" borderId="2" xfId="0" applyFont="1" applyFill="1" applyBorder="1" applyAlignment="1">
      <alignment vertical="center"/>
    </xf>
    <xf numFmtId="0" fontId="9" fillId="4" borderId="2" xfId="0" applyFont="1" applyFill="1" applyBorder="1" applyAlignment="1">
      <alignment horizontal="center" vertical="center"/>
    </xf>
    <xf numFmtId="0" fontId="9" fillId="3" borderId="0" xfId="0" applyFont="1" applyFill="1" applyBorder="1" applyAlignment="1">
      <alignment horizontal="center"/>
    </xf>
    <xf numFmtId="1" fontId="17" fillId="3" borderId="0" xfId="0" applyNumberFormat="1" applyFont="1" applyFill="1" applyBorder="1" applyAlignment="1">
      <alignment horizontal="center"/>
    </xf>
    <xf numFmtId="0" fontId="9" fillId="3" borderId="0" xfId="0" applyFont="1" applyFill="1" applyAlignment="1">
      <alignment horizontal="center"/>
    </xf>
    <xf numFmtId="0" fontId="20" fillId="3" borderId="0" xfId="0" applyFont="1" applyFill="1" applyAlignment="1">
      <alignment horizontal="center"/>
    </xf>
    <xf numFmtId="0" fontId="9" fillId="3" borderId="0" xfId="0" applyFont="1" applyFill="1"/>
    <xf numFmtId="0" fontId="10" fillId="0" borderId="4" xfId="0" applyFont="1" applyBorder="1" applyAlignment="1">
      <alignment horizontal="center" vertical="center" wrapText="1"/>
    </xf>
    <xf numFmtId="0" fontId="9" fillId="3" borderId="0" xfId="0" applyFont="1" applyFill="1" applyAlignment="1">
      <alignment horizontal="center" vertical="center"/>
    </xf>
    <xf numFmtId="0" fontId="9" fillId="3" borderId="4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/>
    </xf>
    <xf numFmtId="0" fontId="7" fillId="3" borderId="3" xfId="0" applyFont="1" applyFill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0" fontId="9" fillId="3" borderId="11" xfId="0" applyFont="1" applyFill="1" applyBorder="1" applyAlignment="1">
      <alignment horizontal="center" vertical="center"/>
    </xf>
    <xf numFmtId="0" fontId="2" fillId="3" borderId="11" xfId="3" applyFill="1" applyBorder="1"/>
    <xf numFmtId="164" fontId="18" fillId="3" borderId="4" xfId="0" applyNumberFormat="1" applyFont="1" applyFill="1" applyBorder="1" applyAlignment="1">
      <alignment horizontal="center" vertical="center"/>
    </xf>
    <xf numFmtId="164" fontId="18" fillId="3" borderId="8" xfId="0" applyNumberFormat="1" applyFont="1" applyFill="1" applyBorder="1" applyAlignment="1">
      <alignment horizontal="center" vertical="center"/>
    </xf>
    <xf numFmtId="0" fontId="15" fillId="3" borderId="5" xfId="0" applyFont="1" applyFill="1" applyBorder="1" applyAlignment="1">
      <alignment horizontal="center" vertical="center"/>
    </xf>
    <xf numFmtId="0" fontId="15" fillId="3" borderId="6" xfId="0" applyFont="1" applyFill="1" applyBorder="1" applyAlignment="1">
      <alignment horizontal="center"/>
    </xf>
    <xf numFmtId="164" fontId="18" fillId="3" borderId="11" xfId="0" applyNumberFormat="1" applyFont="1" applyFill="1" applyBorder="1" applyAlignment="1">
      <alignment horizontal="center" vertical="center"/>
    </xf>
    <xf numFmtId="0" fontId="12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wrapText="1"/>
    </xf>
    <xf numFmtId="0" fontId="12" fillId="3" borderId="0" xfId="0" applyFont="1" applyFill="1" applyAlignment="1">
      <alignment horizontal="center" vertical="center" wrapText="1"/>
    </xf>
    <xf numFmtId="0" fontId="13" fillId="3" borderId="4" xfId="0" applyFont="1" applyFill="1" applyBorder="1" applyAlignment="1">
      <alignment horizontal="center" vertical="center" wrapText="1"/>
    </xf>
    <xf numFmtId="166" fontId="9" fillId="6" borderId="4" xfId="0" applyNumberFormat="1" applyFont="1" applyFill="1" applyBorder="1" applyAlignment="1">
      <alignment horizontal="center"/>
    </xf>
    <xf numFmtId="165" fontId="16" fillId="5" borderId="8" xfId="3" applyNumberFormat="1" applyFont="1" applyFill="1" applyBorder="1" applyAlignment="1">
      <alignment horizontal="center" vertical="center" wrapText="1"/>
    </xf>
    <xf numFmtId="165" fontId="16" fillId="5" borderId="11" xfId="3" applyNumberFormat="1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165" fontId="16" fillId="2" borderId="6" xfId="3" applyNumberFormat="1" applyFont="1" applyFill="1" applyBorder="1" applyAlignment="1">
      <alignment horizontal="center" vertical="center" wrapText="1"/>
    </xf>
    <xf numFmtId="165" fontId="16" fillId="2" borderId="0" xfId="3" applyNumberFormat="1" applyFont="1" applyFill="1" applyBorder="1" applyAlignment="1">
      <alignment horizontal="center" wrapText="1"/>
    </xf>
    <xf numFmtId="165" fontId="16" fillId="2" borderId="6" xfId="3" applyNumberFormat="1" applyFont="1" applyFill="1" applyBorder="1" applyAlignment="1">
      <alignment horizontal="center" wrapText="1"/>
    </xf>
    <xf numFmtId="165" fontId="16" fillId="2" borderId="11" xfId="3" applyNumberFormat="1" applyFont="1" applyFill="1" applyBorder="1" applyAlignment="1">
      <alignment horizontal="center" wrapText="1"/>
    </xf>
    <xf numFmtId="164" fontId="18" fillId="3" borderId="0" xfId="3" applyNumberFormat="1" applyFont="1" applyFill="1" applyBorder="1" applyAlignment="1">
      <alignment horizontal="center" vertical="center"/>
    </xf>
    <xf numFmtId="0" fontId="9" fillId="3" borderId="0" xfId="3" applyFont="1" applyFill="1" applyBorder="1" applyAlignment="1">
      <alignment horizontal="center" vertical="center" wrapText="1"/>
    </xf>
    <xf numFmtId="0" fontId="9" fillId="3" borderId="10" xfId="3" applyFont="1" applyFill="1" applyBorder="1" applyAlignment="1">
      <alignment horizontal="center" vertical="center" wrapText="1"/>
    </xf>
    <xf numFmtId="0" fontId="9" fillId="3" borderId="12" xfId="3" applyFont="1" applyFill="1" applyBorder="1" applyAlignment="1">
      <alignment horizontal="center" vertical="center" wrapText="1"/>
    </xf>
    <xf numFmtId="0" fontId="9" fillId="3" borderId="7" xfId="3" applyFont="1" applyFill="1" applyBorder="1" applyAlignment="1">
      <alignment horizontal="center" vertical="center" wrapText="1"/>
    </xf>
    <xf numFmtId="0" fontId="9" fillId="3" borderId="13" xfId="3" applyFont="1" applyFill="1" applyBorder="1" applyAlignment="1">
      <alignment horizontal="center" vertical="center" wrapText="1"/>
    </xf>
    <xf numFmtId="0" fontId="19" fillId="3" borderId="0" xfId="3" applyFont="1" applyFill="1" applyAlignment="1">
      <alignment horizontal="center" vertical="center"/>
    </xf>
    <xf numFmtId="0" fontId="19" fillId="3" borderId="0" xfId="3" applyFont="1" applyFill="1" applyAlignment="1">
      <alignment horizontal="center" vertical="center" wrapText="1"/>
    </xf>
    <xf numFmtId="0" fontId="11" fillId="3" borderId="0" xfId="3" applyFont="1" applyFill="1" applyAlignment="1">
      <alignment horizontal="center" vertical="center" wrapText="1"/>
    </xf>
    <xf numFmtId="164" fontId="3" fillId="3" borderId="4" xfId="0" applyNumberFormat="1" applyFont="1" applyFill="1" applyBorder="1" applyAlignment="1">
      <alignment horizontal="center" vertical="center"/>
    </xf>
  </cellXfs>
  <cellStyles count="4">
    <cellStyle name="Обычный" xfId="0" builtinId="0"/>
    <cellStyle name="Обычный 2" xfId="1" xr:uid="{00000000-0005-0000-0000-000001000000}"/>
    <cellStyle name="Обычный 3" xfId="2" xr:uid="{00000000-0005-0000-0000-000002000000}"/>
    <cellStyle name="Обычный 4" xfId="3" xr:uid="{2152C342-80A5-4933-B557-ADFD18C426AE}"/>
  </cellStyles>
  <dxfs count="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D119"/>
  <sheetViews>
    <sheetView tabSelected="1" zoomScale="70" zoomScaleNormal="70" workbookViewId="0">
      <pane xSplit="2" ySplit="5" topLeftCell="C6" activePane="bottomRight" state="frozen"/>
      <selection activeCell="H25" sqref="H25"/>
      <selection pane="topRight"/>
      <selection pane="bottomLeft"/>
      <selection pane="bottomRight" activeCell="A4" sqref="A4:D5"/>
    </sheetView>
  </sheetViews>
  <sheetFormatPr defaultColWidth="9" defaultRowHeight="15.75" x14ac:dyDescent="0.25"/>
  <cols>
    <col min="1" max="1" width="3.5703125" style="25" customWidth="1"/>
    <col min="2" max="2" width="16.42578125" style="29" bestFit="1" customWidth="1"/>
    <col min="3" max="3" width="10.140625" style="30" bestFit="1" customWidth="1"/>
    <col min="4" max="4" width="19.85546875" style="29" customWidth="1"/>
    <col min="5" max="5" width="11.28515625" style="29" customWidth="1"/>
    <col min="6" max="6" width="11.28515625" style="32" customWidth="1"/>
    <col min="7" max="7" width="10.28515625" style="25" customWidth="1"/>
    <col min="8" max="8" width="11.140625" style="25" customWidth="1"/>
    <col min="9" max="9" width="10.5703125" style="25" customWidth="1"/>
    <col min="10" max="10" width="12" style="25" customWidth="1"/>
    <col min="11" max="11" width="10.7109375" style="25" customWidth="1"/>
    <col min="12" max="12" width="11.28515625" style="25" customWidth="1"/>
    <col min="13" max="13" width="9.85546875" style="25" customWidth="1"/>
    <col min="14" max="14" width="12" style="25" customWidth="1"/>
    <col min="15" max="15" width="11.140625" style="25" customWidth="1"/>
    <col min="16" max="16" width="11.28515625" style="25" customWidth="1"/>
    <col min="17" max="17" width="11.140625" style="25" customWidth="1"/>
    <col min="18" max="18" width="11.28515625" style="25" customWidth="1"/>
    <col min="19" max="19" width="9" style="25"/>
    <col min="20" max="20" width="12" style="25" customWidth="1"/>
    <col min="21" max="21" width="9" style="25"/>
    <col min="22" max="22" width="11.28515625" style="25" bestFit="1" customWidth="1"/>
    <col min="23" max="23" width="9" style="25"/>
    <col min="24" max="24" width="11.28515625" style="25" bestFit="1" customWidth="1"/>
    <col min="25" max="25" width="9" style="25"/>
    <col min="26" max="26" width="11.28515625" style="25" bestFit="1" customWidth="1"/>
    <col min="27" max="27" width="9" style="25"/>
    <col min="28" max="28" width="11.28515625" style="25" bestFit="1" customWidth="1"/>
    <col min="29" max="16384" width="9" style="25"/>
  </cols>
  <sheetData>
    <row r="1" spans="1:30" ht="23.25" customHeight="1" x14ac:dyDescent="0.25">
      <c r="A1" s="55" t="s">
        <v>0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</row>
    <row r="2" spans="1:30" ht="23.45" customHeight="1" x14ac:dyDescent="0.25">
      <c r="A2" s="57" t="s">
        <v>224</v>
      </c>
      <c r="B2" s="57"/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26"/>
      <c r="R2" s="26"/>
    </row>
    <row r="3" spans="1:30" ht="44.45" customHeight="1" x14ac:dyDescent="0.25">
      <c r="A3" s="27"/>
      <c r="B3" s="56"/>
      <c r="C3" s="56"/>
      <c r="D3" s="28"/>
      <c r="E3" s="27"/>
      <c r="F3" s="27"/>
      <c r="G3" s="27"/>
      <c r="H3" s="27"/>
    </row>
    <row r="4" spans="1:30" ht="21" customHeight="1" x14ac:dyDescent="0.25">
      <c r="A4" s="58" t="s">
        <v>223</v>
      </c>
      <c r="B4" s="58"/>
      <c r="C4" s="58"/>
      <c r="D4" s="58"/>
      <c r="E4" s="33" t="s">
        <v>1</v>
      </c>
      <c r="F4" s="2" t="s">
        <v>8</v>
      </c>
      <c r="G4" s="33" t="s">
        <v>1</v>
      </c>
      <c r="H4" s="2" t="s">
        <v>8</v>
      </c>
      <c r="I4" s="33" t="s">
        <v>1</v>
      </c>
      <c r="J4" s="2" t="s">
        <v>8</v>
      </c>
      <c r="K4" s="33" t="s">
        <v>1</v>
      </c>
      <c r="L4" s="2" t="s">
        <v>8</v>
      </c>
      <c r="M4" s="33" t="s">
        <v>1</v>
      </c>
      <c r="N4" s="2" t="s">
        <v>8</v>
      </c>
      <c r="O4" s="33" t="s">
        <v>1</v>
      </c>
      <c r="P4" s="2" t="s">
        <v>8</v>
      </c>
      <c r="Q4" s="33" t="s">
        <v>1</v>
      </c>
      <c r="R4" s="2" t="s">
        <v>8</v>
      </c>
      <c r="S4" s="33" t="s">
        <v>1</v>
      </c>
      <c r="T4" s="2" t="s">
        <v>8</v>
      </c>
      <c r="U4" s="33" t="s">
        <v>1</v>
      </c>
      <c r="V4" s="2" t="s">
        <v>8</v>
      </c>
      <c r="W4" s="33" t="s">
        <v>1</v>
      </c>
      <c r="X4" s="2" t="s">
        <v>8</v>
      </c>
      <c r="Y4" s="33" t="s">
        <v>1</v>
      </c>
      <c r="Z4" s="2" t="s">
        <v>8</v>
      </c>
      <c r="AA4" s="33" t="s">
        <v>1</v>
      </c>
      <c r="AB4" s="2" t="s">
        <v>8</v>
      </c>
      <c r="AC4" s="33" t="s">
        <v>1</v>
      </c>
      <c r="AD4" s="2" t="s">
        <v>8</v>
      </c>
    </row>
    <row r="5" spans="1:30" ht="98.45" customHeight="1" x14ac:dyDescent="0.25">
      <c r="A5" s="58"/>
      <c r="B5" s="58"/>
      <c r="C5" s="58"/>
      <c r="D5" s="58"/>
      <c r="E5" s="34" t="s">
        <v>2</v>
      </c>
      <c r="F5" s="3" t="s">
        <v>7</v>
      </c>
      <c r="G5" s="34" t="s">
        <v>2</v>
      </c>
      <c r="H5" s="3" t="s">
        <v>7</v>
      </c>
      <c r="I5" s="34" t="s">
        <v>2</v>
      </c>
      <c r="J5" s="3" t="s">
        <v>7</v>
      </c>
      <c r="K5" s="34" t="s">
        <v>2</v>
      </c>
      <c r="L5" s="3" t="s">
        <v>7</v>
      </c>
      <c r="M5" s="34" t="s">
        <v>2</v>
      </c>
      <c r="N5" s="3" t="s">
        <v>7</v>
      </c>
      <c r="O5" s="34" t="s">
        <v>2</v>
      </c>
      <c r="P5" s="3" t="s">
        <v>7</v>
      </c>
      <c r="Q5" s="34" t="s">
        <v>2</v>
      </c>
      <c r="R5" s="3" t="s">
        <v>7</v>
      </c>
      <c r="S5" s="34" t="s">
        <v>2</v>
      </c>
      <c r="T5" s="3" t="s">
        <v>7</v>
      </c>
      <c r="U5" s="34" t="s">
        <v>2</v>
      </c>
      <c r="V5" s="3" t="s">
        <v>7</v>
      </c>
      <c r="W5" s="34" t="s">
        <v>2</v>
      </c>
      <c r="X5" s="3" t="s">
        <v>7</v>
      </c>
      <c r="Y5" s="34" t="s">
        <v>2</v>
      </c>
      <c r="Z5" s="3" t="s">
        <v>7</v>
      </c>
      <c r="AA5" s="34" t="s">
        <v>2</v>
      </c>
      <c r="AB5" s="3" t="s">
        <v>7</v>
      </c>
      <c r="AC5" s="34" t="s">
        <v>2</v>
      </c>
      <c r="AD5" s="3" t="s">
        <v>7</v>
      </c>
    </row>
    <row r="6" spans="1:30" ht="18.75" customHeight="1" x14ac:dyDescent="0.25">
      <c r="A6" s="35" t="s">
        <v>3</v>
      </c>
      <c r="B6" s="36" t="s">
        <v>4</v>
      </c>
      <c r="C6" s="46" t="s">
        <v>5</v>
      </c>
      <c r="D6" s="4" t="s">
        <v>6</v>
      </c>
      <c r="E6" s="50">
        <v>45600</v>
      </c>
      <c r="F6" s="50"/>
      <c r="G6" s="50">
        <v>45600</v>
      </c>
      <c r="H6" s="50"/>
      <c r="I6" s="50">
        <v>45601</v>
      </c>
      <c r="J6" s="50"/>
      <c r="K6" s="50">
        <v>45601</v>
      </c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1"/>
      <c r="Z6" s="54"/>
      <c r="AA6" s="50"/>
      <c r="AB6" s="51"/>
      <c r="AC6" s="50"/>
      <c r="AD6" s="51"/>
    </row>
    <row r="7" spans="1:30" ht="15" customHeight="1" x14ac:dyDescent="0.25">
      <c r="A7" s="53" t="s">
        <v>67</v>
      </c>
      <c r="B7" s="53"/>
      <c r="C7" s="53"/>
      <c r="D7" s="53"/>
      <c r="E7" s="37"/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</row>
    <row r="8" spans="1:30" s="43" customFormat="1" ht="15" customHeight="1" x14ac:dyDescent="0.25">
      <c r="A8" s="42">
        <v>1</v>
      </c>
      <c r="B8" s="42">
        <v>202224001</v>
      </c>
      <c r="C8" s="42" t="s">
        <v>13</v>
      </c>
      <c r="D8" s="42" t="s">
        <v>14</v>
      </c>
      <c r="E8" s="5">
        <v>1</v>
      </c>
      <c r="F8" s="6">
        <v>8</v>
      </c>
      <c r="G8" s="6">
        <v>1</v>
      </c>
      <c r="H8" s="6">
        <v>6</v>
      </c>
      <c r="I8" s="6"/>
      <c r="J8" s="6"/>
      <c r="K8" s="6">
        <v>1</v>
      </c>
      <c r="L8" s="6">
        <v>4</v>
      </c>
      <c r="M8" s="6"/>
      <c r="N8" s="6"/>
      <c r="O8" s="6"/>
      <c r="P8" s="6"/>
      <c r="Q8" s="6"/>
      <c r="R8" s="6"/>
      <c r="S8" s="6"/>
      <c r="T8" s="7"/>
      <c r="U8" s="6"/>
      <c r="V8" s="7"/>
      <c r="W8" s="6"/>
      <c r="X8" s="7"/>
      <c r="Y8" s="6"/>
      <c r="Z8" s="7"/>
      <c r="AA8" s="6"/>
      <c r="AB8" s="7"/>
      <c r="AC8" s="6"/>
      <c r="AD8" s="7"/>
    </row>
    <row r="9" spans="1:30" s="43" customFormat="1" ht="15" customHeight="1" x14ac:dyDescent="0.25">
      <c r="A9" s="42">
        <v>2</v>
      </c>
      <c r="B9" s="42">
        <v>202224002</v>
      </c>
      <c r="C9" s="42" t="s">
        <v>15</v>
      </c>
      <c r="D9" s="42" t="s">
        <v>16</v>
      </c>
      <c r="E9" s="5">
        <v>1</v>
      </c>
      <c r="F9" s="9">
        <v>8</v>
      </c>
      <c r="G9" s="6">
        <v>1</v>
      </c>
      <c r="H9" s="9">
        <v>8</v>
      </c>
      <c r="I9" s="6">
        <v>1</v>
      </c>
      <c r="J9" s="9">
        <v>8</v>
      </c>
      <c r="K9" s="6">
        <v>1</v>
      </c>
      <c r="L9" s="9">
        <v>6</v>
      </c>
      <c r="M9" s="6"/>
      <c r="N9" s="9"/>
      <c r="O9" s="6"/>
      <c r="P9" s="9"/>
      <c r="Q9" s="6"/>
      <c r="R9" s="9"/>
      <c r="S9" s="6"/>
      <c r="T9" s="10"/>
      <c r="U9" s="6"/>
      <c r="V9" s="10"/>
      <c r="W9" s="6"/>
      <c r="X9" s="10"/>
      <c r="Y9" s="6"/>
      <c r="Z9" s="10"/>
      <c r="AA9" s="6"/>
      <c r="AB9" s="10"/>
      <c r="AC9" s="6"/>
      <c r="AD9" s="10"/>
    </row>
    <row r="10" spans="1:30" s="43" customFormat="1" ht="15" customHeight="1" x14ac:dyDescent="0.25">
      <c r="A10" s="42">
        <v>3</v>
      </c>
      <c r="B10" s="47">
        <v>202224003</v>
      </c>
      <c r="C10" s="47" t="s">
        <v>17</v>
      </c>
      <c r="D10" s="47" t="s">
        <v>18</v>
      </c>
      <c r="E10" s="5">
        <v>1</v>
      </c>
      <c r="F10" s="9">
        <v>6</v>
      </c>
      <c r="G10" s="6">
        <v>1</v>
      </c>
      <c r="H10" s="9">
        <v>8</v>
      </c>
      <c r="I10" s="6">
        <v>1</v>
      </c>
      <c r="J10" s="9">
        <v>10</v>
      </c>
      <c r="K10" s="6"/>
      <c r="L10" s="9"/>
      <c r="M10" s="6"/>
      <c r="N10" s="9"/>
      <c r="O10" s="6"/>
      <c r="P10" s="9"/>
      <c r="Q10" s="6"/>
      <c r="R10" s="9"/>
      <c r="S10" s="6"/>
      <c r="T10" s="10"/>
      <c r="U10" s="6"/>
      <c r="V10" s="10"/>
      <c r="W10" s="6"/>
      <c r="X10" s="10"/>
      <c r="Y10" s="6"/>
      <c r="Z10" s="10"/>
      <c r="AA10" s="6"/>
      <c r="AB10" s="10"/>
      <c r="AC10" s="6"/>
      <c r="AD10" s="10"/>
    </row>
    <row r="11" spans="1:30" s="43" customFormat="1" ht="15" customHeight="1" x14ac:dyDescent="0.25">
      <c r="A11" s="42">
        <v>4</v>
      </c>
      <c r="B11" s="47">
        <v>202224004</v>
      </c>
      <c r="C11" s="47" t="s">
        <v>19</v>
      </c>
      <c r="D11" s="47" t="s">
        <v>20</v>
      </c>
      <c r="E11" s="5">
        <v>1</v>
      </c>
      <c r="F11" s="9">
        <v>10</v>
      </c>
      <c r="G11" s="6">
        <v>1</v>
      </c>
      <c r="H11" s="9">
        <v>8</v>
      </c>
      <c r="I11" s="6">
        <v>1</v>
      </c>
      <c r="J11" s="9">
        <v>10</v>
      </c>
      <c r="K11" s="6">
        <v>1</v>
      </c>
      <c r="L11" s="9">
        <v>4</v>
      </c>
      <c r="M11" s="6"/>
      <c r="N11" s="9"/>
      <c r="O11" s="6"/>
      <c r="P11" s="9"/>
      <c r="Q11" s="6"/>
      <c r="R11" s="9"/>
      <c r="S11" s="6"/>
      <c r="T11" s="10"/>
      <c r="U11" s="6"/>
      <c r="V11" s="10"/>
      <c r="W11" s="6"/>
      <c r="X11" s="10"/>
      <c r="Y11" s="6"/>
      <c r="Z11" s="10"/>
      <c r="AA11" s="6"/>
      <c r="AB11" s="10"/>
      <c r="AC11" s="6"/>
      <c r="AD11" s="10"/>
    </row>
    <row r="12" spans="1:30" s="43" customFormat="1" ht="15" customHeight="1" x14ac:dyDescent="0.25">
      <c r="A12" s="42">
        <v>5</v>
      </c>
      <c r="B12" s="47">
        <v>202224005</v>
      </c>
      <c r="C12" s="47" t="s">
        <v>21</v>
      </c>
      <c r="D12" s="47" t="s">
        <v>22</v>
      </c>
      <c r="E12" s="5">
        <v>1</v>
      </c>
      <c r="F12" s="9">
        <v>4</v>
      </c>
      <c r="G12" s="6">
        <v>1</v>
      </c>
      <c r="H12" s="9">
        <v>6</v>
      </c>
      <c r="I12" s="6">
        <v>1</v>
      </c>
      <c r="J12" s="9">
        <v>10</v>
      </c>
      <c r="K12" s="6">
        <v>1</v>
      </c>
      <c r="L12" s="9">
        <v>4</v>
      </c>
      <c r="M12" s="6"/>
      <c r="N12" s="9"/>
      <c r="O12" s="6"/>
      <c r="P12" s="9"/>
      <c r="Q12" s="6"/>
      <c r="R12" s="9"/>
      <c r="S12" s="6"/>
      <c r="T12" s="10"/>
      <c r="U12" s="6"/>
      <c r="V12" s="10"/>
      <c r="W12" s="6"/>
      <c r="X12" s="10"/>
      <c r="Y12" s="6"/>
      <c r="Z12" s="10"/>
      <c r="AA12" s="6"/>
      <c r="AB12" s="10"/>
      <c r="AC12" s="6"/>
      <c r="AD12" s="10"/>
    </row>
    <row r="13" spans="1:30" s="43" customFormat="1" ht="15" customHeight="1" x14ac:dyDescent="0.25">
      <c r="A13" s="42">
        <v>6</v>
      </c>
      <c r="B13" s="47">
        <v>202224006</v>
      </c>
      <c r="C13" s="47" t="s">
        <v>23</v>
      </c>
      <c r="D13" s="47" t="s">
        <v>24</v>
      </c>
      <c r="E13" s="5">
        <v>1</v>
      </c>
      <c r="F13" s="9">
        <v>4</v>
      </c>
      <c r="G13" s="6">
        <v>1</v>
      </c>
      <c r="H13" s="9">
        <v>10</v>
      </c>
      <c r="I13" s="6">
        <v>1</v>
      </c>
      <c r="J13" s="9">
        <v>10</v>
      </c>
      <c r="K13" s="6">
        <v>1</v>
      </c>
      <c r="L13" s="9">
        <v>10</v>
      </c>
      <c r="M13" s="6"/>
      <c r="N13" s="9"/>
      <c r="O13" s="6"/>
      <c r="P13" s="9"/>
      <c r="Q13" s="6"/>
      <c r="R13" s="9"/>
      <c r="S13" s="6"/>
      <c r="T13" s="10"/>
      <c r="U13" s="6"/>
      <c r="V13" s="10"/>
      <c r="W13" s="6"/>
      <c r="X13" s="10"/>
      <c r="Y13" s="6"/>
      <c r="Z13" s="10"/>
      <c r="AA13" s="6"/>
      <c r="AB13" s="10"/>
      <c r="AC13" s="6"/>
      <c r="AD13" s="10"/>
    </row>
    <row r="14" spans="1:30" s="43" customFormat="1" ht="15" customHeight="1" x14ac:dyDescent="0.25">
      <c r="A14" s="42">
        <v>7</v>
      </c>
      <c r="B14" s="47">
        <v>202224007</v>
      </c>
      <c r="C14" s="47" t="s">
        <v>25</v>
      </c>
      <c r="D14" s="47" t="s">
        <v>26</v>
      </c>
      <c r="E14" s="5">
        <v>1</v>
      </c>
      <c r="F14" s="9">
        <v>4</v>
      </c>
      <c r="G14" s="6">
        <v>1</v>
      </c>
      <c r="H14" s="9">
        <v>4</v>
      </c>
      <c r="I14" s="6">
        <v>1</v>
      </c>
      <c r="J14" s="9">
        <v>6</v>
      </c>
      <c r="K14" s="6"/>
      <c r="L14" s="9"/>
      <c r="M14" s="6"/>
      <c r="N14" s="9"/>
      <c r="O14" s="6"/>
      <c r="P14" s="9"/>
      <c r="Q14" s="6"/>
      <c r="R14" s="9"/>
      <c r="S14" s="6"/>
      <c r="T14" s="10"/>
      <c r="U14" s="6"/>
      <c r="V14" s="10"/>
      <c r="W14" s="6"/>
      <c r="X14" s="10"/>
      <c r="Y14" s="6"/>
      <c r="Z14" s="10"/>
      <c r="AA14" s="6"/>
      <c r="AB14" s="10"/>
      <c r="AC14" s="6"/>
      <c r="AD14" s="10"/>
    </row>
    <row r="15" spans="1:30" s="43" customFormat="1" ht="15" customHeight="1" x14ac:dyDescent="0.25">
      <c r="A15" s="42">
        <v>8</v>
      </c>
      <c r="B15" s="47">
        <v>202224008</v>
      </c>
      <c r="C15" s="47" t="s">
        <v>27</v>
      </c>
      <c r="D15" s="47" t="s">
        <v>28</v>
      </c>
      <c r="E15" s="5">
        <v>1</v>
      </c>
      <c r="F15" s="9">
        <v>4</v>
      </c>
      <c r="G15" s="6"/>
      <c r="H15" s="9"/>
      <c r="I15" s="6">
        <v>1</v>
      </c>
      <c r="J15" s="9">
        <v>8</v>
      </c>
      <c r="K15" s="6">
        <v>1</v>
      </c>
      <c r="L15" s="9">
        <v>6</v>
      </c>
      <c r="M15" s="6"/>
      <c r="N15" s="9"/>
      <c r="O15" s="6"/>
      <c r="P15" s="9"/>
      <c r="Q15" s="6"/>
      <c r="R15" s="9"/>
      <c r="S15" s="6"/>
      <c r="T15" s="10"/>
      <c r="U15" s="6"/>
      <c r="V15" s="10"/>
      <c r="W15" s="6"/>
      <c r="X15" s="10"/>
      <c r="Y15" s="6"/>
      <c r="Z15" s="10"/>
      <c r="AA15" s="6"/>
      <c r="AB15" s="10"/>
      <c r="AC15" s="6"/>
      <c r="AD15" s="10"/>
    </row>
    <row r="16" spans="1:30" s="43" customFormat="1" ht="15" customHeight="1" x14ac:dyDescent="0.25">
      <c r="A16" s="42">
        <v>9</v>
      </c>
      <c r="B16" s="47">
        <v>202224009</v>
      </c>
      <c r="C16" s="47" t="s">
        <v>29</v>
      </c>
      <c r="D16" s="47" t="s">
        <v>30</v>
      </c>
      <c r="E16" s="5">
        <v>1</v>
      </c>
      <c r="F16" s="9">
        <v>6</v>
      </c>
      <c r="G16" s="6">
        <v>1</v>
      </c>
      <c r="H16" s="9">
        <v>8</v>
      </c>
      <c r="I16" s="6">
        <v>1</v>
      </c>
      <c r="J16" s="9">
        <v>8</v>
      </c>
      <c r="K16" s="6">
        <v>1</v>
      </c>
      <c r="L16" s="9">
        <v>4</v>
      </c>
      <c r="M16" s="6"/>
      <c r="N16" s="9"/>
      <c r="O16" s="6"/>
      <c r="P16" s="9"/>
      <c r="Q16" s="6"/>
      <c r="R16" s="9"/>
      <c r="S16" s="6"/>
      <c r="T16" s="10"/>
      <c r="U16" s="6"/>
      <c r="V16" s="10"/>
      <c r="W16" s="6"/>
      <c r="X16" s="10"/>
      <c r="Y16" s="6"/>
      <c r="Z16" s="10"/>
      <c r="AA16" s="6"/>
      <c r="AB16" s="10"/>
      <c r="AC16" s="6"/>
      <c r="AD16" s="10"/>
    </row>
    <row r="17" spans="1:30" s="43" customFormat="1" ht="15" customHeight="1" x14ac:dyDescent="0.25">
      <c r="A17" s="42">
        <v>10</v>
      </c>
      <c r="B17" s="47">
        <v>202224010</v>
      </c>
      <c r="C17" s="47" t="s">
        <v>31</v>
      </c>
      <c r="D17" s="47" t="s">
        <v>32</v>
      </c>
      <c r="E17" s="5">
        <v>1</v>
      </c>
      <c r="F17" s="9">
        <v>7</v>
      </c>
      <c r="G17" s="6">
        <v>1</v>
      </c>
      <c r="H17" s="9">
        <v>8</v>
      </c>
      <c r="I17" s="6">
        <v>1</v>
      </c>
      <c r="J17" s="9">
        <v>10</v>
      </c>
      <c r="K17" s="6">
        <v>1</v>
      </c>
      <c r="L17" s="9">
        <v>10</v>
      </c>
      <c r="M17" s="6"/>
      <c r="N17" s="9"/>
      <c r="O17" s="6"/>
      <c r="P17" s="9"/>
      <c r="Q17" s="6"/>
      <c r="R17" s="9"/>
      <c r="S17" s="6"/>
      <c r="T17" s="10"/>
      <c r="U17" s="6"/>
      <c r="V17" s="10"/>
      <c r="W17" s="6"/>
      <c r="X17" s="10"/>
      <c r="Y17" s="6"/>
      <c r="Z17" s="10"/>
      <c r="AA17" s="6"/>
      <c r="AB17" s="10"/>
      <c r="AC17" s="6"/>
      <c r="AD17" s="10"/>
    </row>
    <row r="18" spans="1:30" s="43" customFormat="1" ht="15" customHeight="1" x14ac:dyDescent="0.25">
      <c r="A18" s="42">
        <v>11</v>
      </c>
      <c r="B18" s="47">
        <v>202224011</v>
      </c>
      <c r="C18" s="47" t="s">
        <v>33</v>
      </c>
      <c r="D18" s="47" t="s">
        <v>34</v>
      </c>
      <c r="E18" s="5"/>
      <c r="F18" s="9"/>
      <c r="G18" s="6"/>
      <c r="H18" s="9"/>
      <c r="I18" s="6"/>
      <c r="J18" s="9"/>
      <c r="K18" s="6"/>
      <c r="L18" s="9"/>
      <c r="M18" s="6"/>
      <c r="N18" s="9"/>
      <c r="O18" s="6"/>
      <c r="P18" s="9"/>
      <c r="Q18" s="6"/>
      <c r="R18" s="9"/>
      <c r="S18" s="6"/>
      <c r="T18" s="10"/>
      <c r="U18" s="6"/>
      <c r="V18" s="10"/>
      <c r="W18" s="6"/>
      <c r="X18" s="10"/>
      <c r="Y18" s="6"/>
      <c r="Z18" s="10"/>
      <c r="AA18" s="6"/>
      <c r="AB18" s="10"/>
      <c r="AC18" s="6"/>
      <c r="AD18" s="10"/>
    </row>
    <row r="19" spans="1:30" s="43" customFormat="1" ht="15" customHeight="1" x14ac:dyDescent="0.25">
      <c r="A19" s="42">
        <v>12</v>
      </c>
      <c r="B19" s="47">
        <v>202224012</v>
      </c>
      <c r="C19" s="47" t="s">
        <v>35</v>
      </c>
      <c r="D19" s="47" t="s">
        <v>36</v>
      </c>
      <c r="E19" s="5">
        <v>1</v>
      </c>
      <c r="F19" s="9">
        <v>6</v>
      </c>
      <c r="G19" s="6">
        <v>1</v>
      </c>
      <c r="H19" s="9">
        <v>8</v>
      </c>
      <c r="I19" s="6">
        <v>1</v>
      </c>
      <c r="J19" s="9">
        <v>4</v>
      </c>
      <c r="K19" s="6">
        <v>1</v>
      </c>
      <c r="L19" s="9">
        <v>6</v>
      </c>
      <c r="M19" s="6"/>
      <c r="N19" s="9"/>
      <c r="O19" s="6"/>
      <c r="P19" s="9"/>
      <c r="Q19" s="6"/>
      <c r="R19" s="9"/>
      <c r="S19" s="6"/>
      <c r="T19" s="10"/>
      <c r="U19" s="6"/>
      <c r="V19" s="10"/>
      <c r="W19" s="6"/>
      <c r="X19" s="10"/>
      <c r="Y19" s="6"/>
      <c r="Z19" s="10"/>
      <c r="AA19" s="6"/>
      <c r="AB19" s="10"/>
      <c r="AC19" s="6"/>
      <c r="AD19" s="10"/>
    </row>
    <row r="20" spans="1:30" s="43" customFormat="1" ht="15" customHeight="1" x14ac:dyDescent="0.25">
      <c r="A20" s="42">
        <v>13</v>
      </c>
      <c r="B20" s="47">
        <v>202224013</v>
      </c>
      <c r="C20" s="47" t="s">
        <v>37</v>
      </c>
      <c r="D20" s="47" t="s">
        <v>38</v>
      </c>
      <c r="E20" s="5">
        <v>1</v>
      </c>
      <c r="F20" s="9">
        <v>6</v>
      </c>
      <c r="G20" s="6">
        <v>1</v>
      </c>
      <c r="H20" s="9">
        <v>6</v>
      </c>
      <c r="I20" s="6">
        <v>1</v>
      </c>
      <c r="J20" s="9">
        <v>6</v>
      </c>
      <c r="K20" s="6"/>
      <c r="L20" s="9"/>
      <c r="M20" s="6"/>
      <c r="N20" s="9"/>
      <c r="O20" s="6"/>
      <c r="P20" s="9"/>
      <c r="Q20" s="6"/>
      <c r="R20" s="9"/>
      <c r="S20" s="6"/>
      <c r="T20" s="10"/>
      <c r="U20" s="6"/>
      <c r="V20" s="10"/>
      <c r="W20" s="6"/>
      <c r="X20" s="10"/>
      <c r="Y20" s="6"/>
      <c r="Z20" s="10"/>
      <c r="AA20" s="6"/>
      <c r="AB20" s="10"/>
      <c r="AC20" s="6"/>
      <c r="AD20" s="10"/>
    </row>
    <row r="21" spans="1:30" s="43" customFormat="1" ht="15" customHeight="1" x14ac:dyDescent="0.25">
      <c r="A21" s="42">
        <v>14</v>
      </c>
      <c r="B21" s="47">
        <v>202224014</v>
      </c>
      <c r="C21" s="47" t="s">
        <v>39</v>
      </c>
      <c r="D21" s="47" t="s">
        <v>40</v>
      </c>
      <c r="E21" s="5">
        <v>1</v>
      </c>
      <c r="F21" s="9">
        <v>9</v>
      </c>
      <c r="G21" s="6">
        <v>1</v>
      </c>
      <c r="H21" s="9">
        <v>10</v>
      </c>
      <c r="I21" s="6">
        <v>1</v>
      </c>
      <c r="J21" s="9">
        <v>10</v>
      </c>
      <c r="K21" s="6">
        <v>1</v>
      </c>
      <c r="L21" s="9">
        <v>10</v>
      </c>
      <c r="M21" s="6"/>
      <c r="N21" s="9"/>
      <c r="O21" s="6"/>
      <c r="P21" s="9"/>
      <c r="Q21" s="6"/>
      <c r="R21" s="9"/>
      <c r="S21" s="6"/>
      <c r="T21" s="10"/>
      <c r="U21" s="6"/>
      <c r="V21" s="10"/>
      <c r="W21" s="6"/>
      <c r="X21" s="10"/>
      <c r="Y21" s="6"/>
      <c r="Z21" s="10"/>
      <c r="AA21" s="6"/>
      <c r="AB21" s="10"/>
      <c r="AC21" s="6"/>
      <c r="AD21" s="10"/>
    </row>
    <row r="22" spans="1:30" s="43" customFormat="1" ht="15" customHeight="1" x14ac:dyDescent="0.25">
      <c r="A22" s="42">
        <v>15</v>
      </c>
      <c r="B22" s="47">
        <v>202224015</v>
      </c>
      <c r="C22" s="47" t="s">
        <v>41</v>
      </c>
      <c r="D22" s="47" t="s">
        <v>42</v>
      </c>
      <c r="E22" s="5">
        <v>1</v>
      </c>
      <c r="F22" s="9">
        <v>6</v>
      </c>
      <c r="G22" s="6">
        <v>1</v>
      </c>
      <c r="H22" s="9">
        <v>6</v>
      </c>
      <c r="I22" s="6">
        <v>1</v>
      </c>
      <c r="J22" s="9">
        <v>6</v>
      </c>
      <c r="K22" s="6">
        <v>1</v>
      </c>
      <c r="L22" s="9">
        <v>4</v>
      </c>
      <c r="M22" s="6"/>
      <c r="N22" s="9"/>
      <c r="O22" s="6"/>
      <c r="P22" s="9"/>
      <c r="Q22" s="6"/>
      <c r="R22" s="9"/>
      <c r="S22" s="6"/>
      <c r="T22" s="10"/>
      <c r="U22" s="6"/>
      <c r="V22" s="10"/>
      <c r="W22" s="6"/>
      <c r="X22" s="10"/>
      <c r="Y22" s="6"/>
      <c r="Z22" s="10"/>
      <c r="AA22" s="6"/>
      <c r="AB22" s="10"/>
      <c r="AC22" s="6"/>
      <c r="AD22" s="10"/>
    </row>
    <row r="23" spans="1:30" s="43" customFormat="1" ht="15" customHeight="1" x14ac:dyDescent="0.25">
      <c r="A23" s="42">
        <v>16</v>
      </c>
      <c r="B23" s="47">
        <v>202224016</v>
      </c>
      <c r="C23" s="47" t="s">
        <v>43</v>
      </c>
      <c r="D23" s="47" t="s">
        <v>44</v>
      </c>
      <c r="E23" s="5"/>
      <c r="F23" s="9"/>
      <c r="G23" s="6"/>
      <c r="H23" s="9"/>
      <c r="I23" s="6"/>
      <c r="J23" s="9"/>
      <c r="K23" s="6"/>
      <c r="L23" s="9"/>
      <c r="M23" s="6"/>
      <c r="N23" s="9"/>
      <c r="O23" s="6"/>
      <c r="P23" s="9"/>
      <c r="Q23" s="6"/>
      <c r="R23" s="9"/>
      <c r="S23" s="6"/>
      <c r="T23" s="10"/>
      <c r="U23" s="6"/>
      <c r="V23" s="10"/>
      <c r="W23" s="6"/>
      <c r="X23" s="10"/>
      <c r="Y23" s="6"/>
      <c r="Z23" s="10"/>
      <c r="AA23" s="6"/>
      <c r="AB23" s="10"/>
      <c r="AC23" s="6"/>
      <c r="AD23" s="10"/>
    </row>
    <row r="24" spans="1:30" s="43" customFormat="1" ht="15" customHeight="1" x14ac:dyDescent="0.25">
      <c r="A24" s="42">
        <v>17</v>
      </c>
      <c r="B24" s="47">
        <v>202224017</v>
      </c>
      <c r="C24" s="47" t="s">
        <v>45</v>
      </c>
      <c r="D24" s="47" t="s">
        <v>46</v>
      </c>
      <c r="E24" s="5">
        <v>1</v>
      </c>
      <c r="F24" s="9">
        <v>2</v>
      </c>
      <c r="G24" s="6">
        <v>1</v>
      </c>
      <c r="H24" s="9">
        <v>8</v>
      </c>
      <c r="I24" s="6">
        <v>1</v>
      </c>
      <c r="J24" s="9">
        <v>6</v>
      </c>
      <c r="K24" s="6">
        <v>1</v>
      </c>
      <c r="L24" s="9">
        <v>4</v>
      </c>
      <c r="M24" s="6"/>
      <c r="N24" s="9"/>
      <c r="O24" s="6"/>
      <c r="P24" s="9"/>
      <c r="Q24" s="6"/>
      <c r="R24" s="9"/>
      <c r="S24" s="6"/>
      <c r="T24" s="10"/>
      <c r="U24" s="6"/>
      <c r="V24" s="10"/>
      <c r="W24" s="6"/>
      <c r="X24" s="10"/>
      <c r="Y24" s="6"/>
      <c r="Z24" s="10"/>
      <c r="AA24" s="6"/>
      <c r="AB24" s="10"/>
      <c r="AC24" s="6"/>
      <c r="AD24" s="10"/>
    </row>
    <row r="25" spans="1:30" s="43" customFormat="1" ht="15" customHeight="1" x14ac:dyDescent="0.25">
      <c r="A25" s="42">
        <v>18</v>
      </c>
      <c r="B25" s="47">
        <v>202224018</v>
      </c>
      <c r="C25" s="47" t="s">
        <v>47</v>
      </c>
      <c r="D25" s="47" t="s">
        <v>48</v>
      </c>
      <c r="E25" s="5">
        <v>1</v>
      </c>
      <c r="F25" s="9">
        <v>6</v>
      </c>
      <c r="G25" s="6">
        <v>1</v>
      </c>
      <c r="H25" s="9">
        <v>6</v>
      </c>
      <c r="I25" s="6">
        <v>1</v>
      </c>
      <c r="J25" s="9">
        <v>4</v>
      </c>
      <c r="K25" s="6">
        <v>1</v>
      </c>
      <c r="L25" s="9">
        <v>6</v>
      </c>
      <c r="M25" s="6"/>
      <c r="N25" s="9"/>
      <c r="O25" s="6"/>
      <c r="P25" s="9"/>
      <c r="Q25" s="6"/>
      <c r="R25" s="9"/>
      <c r="S25" s="6"/>
      <c r="T25" s="10"/>
      <c r="U25" s="6"/>
      <c r="V25" s="10"/>
      <c r="W25" s="6"/>
      <c r="X25" s="10"/>
      <c r="Y25" s="6"/>
      <c r="Z25" s="10"/>
      <c r="AA25" s="6"/>
      <c r="AB25" s="10"/>
      <c r="AC25" s="6"/>
      <c r="AD25" s="10"/>
    </row>
    <row r="26" spans="1:30" s="43" customFormat="1" ht="15" customHeight="1" x14ac:dyDescent="0.25">
      <c r="A26" s="42">
        <v>19</v>
      </c>
      <c r="B26" s="42">
        <v>202224019</v>
      </c>
      <c r="C26" s="42" t="s">
        <v>49</v>
      </c>
      <c r="D26" s="42" t="s">
        <v>50</v>
      </c>
      <c r="E26" s="5">
        <v>1</v>
      </c>
      <c r="F26" s="9">
        <v>4</v>
      </c>
      <c r="G26" s="6">
        <v>1</v>
      </c>
      <c r="H26" s="9">
        <v>10</v>
      </c>
      <c r="I26" s="6">
        <v>1</v>
      </c>
      <c r="J26" s="9">
        <v>8</v>
      </c>
      <c r="K26" s="6">
        <v>1</v>
      </c>
      <c r="L26" s="9">
        <v>10</v>
      </c>
      <c r="M26" s="6"/>
      <c r="N26" s="9"/>
      <c r="O26" s="6"/>
      <c r="P26" s="9"/>
      <c r="Q26" s="6"/>
      <c r="R26" s="9"/>
      <c r="S26" s="6"/>
      <c r="T26" s="10"/>
      <c r="U26" s="6"/>
      <c r="V26" s="10"/>
      <c r="W26" s="6"/>
      <c r="X26" s="10"/>
      <c r="Y26" s="6"/>
      <c r="Z26" s="10"/>
      <c r="AA26" s="6"/>
      <c r="AB26" s="10"/>
      <c r="AC26" s="6"/>
      <c r="AD26" s="10"/>
    </row>
    <row r="27" spans="1:30" s="43" customFormat="1" ht="15" customHeight="1" x14ac:dyDescent="0.25">
      <c r="A27" s="42">
        <v>20</v>
      </c>
      <c r="B27" s="42">
        <v>202224020</v>
      </c>
      <c r="C27" s="42" t="s">
        <v>51</v>
      </c>
      <c r="D27" s="42" t="s">
        <v>52</v>
      </c>
      <c r="E27" s="5">
        <v>1</v>
      </c>
      <c r="F27" s="9">
        <v>8</v>
      </c>
      <c r="G27" s="6">
        <v>1</v>
      </c>
      <c r="H27" s="9">
        <v>6</v>
      </c>
      <c r="I27" s="6">
        <v>1</v>
      </c>
      <c r="J27" s="9">
        <v>8</v>
      </c>
      <c r="K27" s="6">
        <v>1</v>
      </c>
      <c r="L27" s="9">
        <v>8</v>
      </c>
      <c r="M27" s="6"/>
      <c r="N27" s="9"/>
      <c r="O27" s="6"/>
      <c r="P27" s="9"/>
      <c r="Q27" s="6"/>
      <c r="R27" s="9"/>
      <c r="S27" s="6"/>
      <c r="T27" s="10"/>
      <c r="U27" s="6"/>
      <c r="V27" s="10"/>
      <c r="W27" s="6"/>
      <c r="X27" s="10"/>
      <c r="Y27" s="6"/>
      <c r="Z27" s="10"/>
      <c r="AA27" s="6"/>
      <c r="AB27" s="10"/>
      <c r="AC27" s="6"/>
      <c r="AD27" s="10"/>
    </row>
    <row r="28" spans="1:30" s="43" customFormat="1" ht="15" customHeight="1" x14ac:dyDescent="0.25">
      <c r="A28" s="42">
        <v>21</v>
      </c>
      <c r="B28" s="42">
        <v>202224021</v>
      </c>
      <c r="C28" s="42" t="s">
        <v>53</v>
      </c>
      <c r="D28" s="42" t="s">
        <v>54</v>
      </c>
      <c r="E28" s="5">
        <v>1</v>
      </c>
      <c r="F28" s="9">
        <v>6</v>
      </c>
      <c r="G28" s="6">
        <v>1</v>
      </c>
      <c r="H28" s="9">
        <v>8</v>
      </c>
      <c r="I28" s="6">
        <v>1</v>
      </c>
      <c r="J28" s="9">
        <v>10</v>
      </c>
      <c r="K28" s="6">
        <v>1</v>
      </c>
      <c r="L28" s="9">
        <v>6</v>
      </c>
      <c r="M28" s="6"/>
      <c r="N28" s="9"/>
      <c r="O28" s="6"/>
      <c r="P28" s="9"/>
      <c r="Q28" s="6"/>
      <c r="R28" s="9"/>
      <c r="S28" s="6"/>
      <c r="T28" s="10"/>
      <c r="U28" s="6"/>
      <c r="V28" s="10"/>
      <c r="W28" s="6"/>
      <c r="X28" s="10"/>
      <c r="Y28" s="6"/>
      <c r="Z28" s="10"/>
      <c r="AA28" s="6"/>
      <c r="AB28" s="10"/>
      <c r="AC28" s="6"/>
      <c r="AD28" s="10"/>
    </row>
    <row r="29" spans="1:30" s="43" customFormat="1" ht="15" customHeight="1" x14ac:dyDescent="0.25">
      <c r="A29" s="42">
        <v>22</v>
      </c>
      <c r="B29" s="42">
        <v>202224022</v>
      </c>
      <c r="C29" s="42" t="s">
        <v>55</v>
      </c>
      <c r="D29" s="42" t="s">
        <v>56</v>
      </c>
      <c r="E29" s="5">
        <v>1</v>
      </c>
      <c r="F29" s="9">
        <v>6</v>
      </c>
      <c r="G29" s="6">
        <v>1</v>
      </c>
      <c r="H29" s="9">
        <v>6</v>
      </c>
      <c r="I29" s="6">
        <v>1</v>
      </c>
      <c r="J29" s="9">
        <v>8</v>
      </c>
      <c r="K29" s="6">
        <v>1</v>
      </c>
      <c r="L29" s="9">
        <v>6</v>
      </c>
      <c r="M29" s="6"/>
      <c r="N29" s="9"/>
      <c r="O29" s="6"/>
      <c r="P29" s="9"/>
      <c r="Q29" s="6"/>
      <c r="R29" s="9"/>
      <c r="S29" s="6"/>
      <c r="T29" s="10"/>
      <c r="U29" s="6"/>
      <c r="V29" s="10"/>
      <c r="W29" s="6"/>
      <c r="X29" s="10"/>
      <c r="Y29" s="6"/>
      <c r="Z29" s="10"/>
      <c r="AA29" s="6"/>
      <c r="AB29" s="10"/>
      <c r="AC29" s="6"/>
      <c r="AD29" s="10"/>
    </row>
    <row r="30" spans="1:30" s="43" customFormat="1" ht="15" customHeight="1" x14ac:dyDescent="0.25">
      <c r="A30" s="42">
        <v>23</v>
      </c>
      <c r="B30" s="42">
        <v>202224023</v>
      </c>
      <c r="C30" s="42" t="s">
        <v>57</v>
      </c>
      <c r="D30" s="42" t="s">
        <v>58</v>
      </c>
      <c r="E30" s="5">
        <v>1</v>
      </c>
      <c r="F30" s="11">
        <v>2</v>
      </c>
      <c r="G30" s="6">
        <v>1</v>
      </c>
      <c r="H30" s="9">
        <v>8</v>
      </c>
      <c r="I30" s="6">
        <v>1</v>
      </c>
      <c r="J30" s="9">
        <v>4</v>
      </c>
      <c r="K30" s="6">
        <v>1</v>
      </c>
      <c r="L30" s="9">
        <v>8</v>
      </c>
      <c r="M30" s="6"/>
      <c r="N30" s="9"/>
      <c r="O30" s="6"/>
      <c r="P30" s="9"/>
      <c r="Q30" s="6"/>
      <c r="R30" s="9"/>
      <c r="S30" s="6"/>
      <c r="T30" s="10"/>
      <c r="U30" s="6"/>
      <c r="V30" s="10"/>
      <c r="W30" s="6"/>
      <c r="X30" s="10"/>
      <c r="Y30" s="6"/>
      <c r="Z30" s="10"/>
      <c r="AA30" s="6"/>
      <c r="AB30" s="10"/>
      <c r="AC30" s="6"/>
      <c r="AD30" s="10"/>
    </row>
    <row r="31" spans="1:30" s="43" customFormat="1" ht="15" customHeight="1" x14ac:dyDescent="0.25">
      <c r="A31" s="42">
        <v>24</v>
      </c>
      <c r="B31" s="42">
        <v>202224024</v>
      </c>
      <c r="C31" s="42" t="s">
        <v>59</v>
      </c>
      <c r="D31" s="42" t="s">
        <v>60</v>
      </c>
      <c r="E31" s="5">
        <v>1</v>
      </c>
      <c r="F31" s="11">
        <v>6</v>
      </c>
      <c r="G31" s="6">
        <v>1</v>
      </c>
      <c r="H31" s="9">
        <v>8</v>
      </c>
      <c r="I31" s="6">
        <v>1</v>
      </c>
      <c r="J31" s="9">
        <v>6</v>
      </c>
      <c r="K31" s="6">
        <v>1</v>
      </c>
      <c r="L31" s="9">
        <v>6</v>
      </c>
      <c r="M31" s="6"/>
      <c r="N31" s="9"/>
      <c r="O31" s="6"/>
      <c r="P31" s="9"/>
      <c r="Q31" s="6"/>
      <c r="R31" s="9"/>
      <c r="S31" s="6"/>
      <c r="T31" s="10"/>
      <c r="U31" s="6"/>
      <c r="V31" s="10"/>
      <c r="W31" s="6"/>
      <c r="X31" s="10"/>
      <c r="Y31" s="6"/>
      <c r="Z31" s="10"/>
      <c r="AA31" s="6"/>
      <c r="AB31" s="10"/>
      <c r="AC31" s="6"/>
      <c r="AD31" s="10"/>
    </row>
    <row r="32" spans="1:30" s="43" customFormat="1" ht="15" customHeight="1" x14ac:dyDescent="0.25">
      <c r="A32" s="42">
        <v>25</v>
      </c>
      <c r="B32" s="42">
        <v>202224025</v>
      </c>
      <c r="C32" s="42" t="s">
        <v>61</v>
      </c>
      <c r="D32" s="42" t="s">
        <v>62</v>
      </c>
      <c r="E32" s="5">
        <v>1</v>
      </c>
      <c r="F32" s="9">
        <v>8</v>
      </c>
      <c r="G32" s="6">
        <v>1</v>
      </c>
      <c r="H32" s="9">
        <v>8</v>
      </c>
      <c r="I32" s="6">
        <v>1</v>
      </c>
      <c r="J32" s="9">
        <v>4</v>
      </c>
      <c r="K32" s="6">
        <v>1</v>
      </c>
      <c r="L32" s="9">
        <v>8</v>
      </c>
      <c r="M32" s="6"/>
      <c r="N32" s="9"/>
      <c r="O32" s="6"/>
      <c r="P32" s="9"/>
      <c r="Q32" s="6"/>
      <c r="R32" s="9"/>
      <c r="S32" s="6"/>
      <c r="T32" s="10"/>
      <c r="U32" s="6"/>
      <c r="V32" s="10"/>
      <c r="W32" s="6"/>
      <c r="X32" s="10"/>
      <c r="Y32" s="6"/>
      <c r="Z32" s="10"/>
      <c r="AA32" s="6"/>
      <c r="AB32" s="10"/>
      <c r="AC32" s="6"/>
      <c r="AD32" s="10"/>
    </row>
    <row r="33" spans="1:30" s="43" customFormat="1" ht="15" customHeight="1" x14ac:dyDescent="0.25">
      <c r="A33" s="42">
        <v>26</v>
      </c>
      <c r="B33" s="42">
        <v>202224026</v>
      </c>
      <c r="C33" s="42" t="s">
        <v>63</v>
      </c>
      <c r="D33" s="42" t="s">
        <v>64</v>
      </c>
      <c r="E33" s="5">
        <v>1</v>
      </c>
      <c r="F33" s="11">
        <v>8</v>
      </c>
      <c r="G33" s="6">
        <v>1</v>
      </c>
      <c r="H33" s="11">
        <v>10</v>
      </c>
      <c r="I33" s="6">
        <v>1</v>
      </c>
      <c r="J33" s="11">
        <v>8</v>
      </c>
      <c r="K33" s="6">
        <v>1</v>
      </c>
      <c r="L33" s="11">
        <v>10</v>
      </c>
      <c r="M33" s="6"/>
      <c r="N33" s="11"/>
      <c r="O33" s="6"/>
      <c r="P33" s="11"/>
      <c r="Q33" s="6"/>
      <c r="R33" s="11"/>
      <c r="S33" s="6"/>
      <c r="T33" s="12"/>
      <c r="U33" s="6"/>
      <c r="V33" s="12"/>
      <c r="W33" s="6"/>
      <c r="X33" s="12"/>
      <c r="Y33" s="6"/>
      <c r="Z33" s="12"/>
      <c r="AA33" s="6"/>
      <c r="AB33" s="12"/>
      <c r="AC33" s="6"/>
      <c r="AD33" s="12"/>
    </row>
    <row r="34" spans="1:30" s="43" customFormat="1" ht="15" customHeight="1" x14ac:dyDescent="0.25">
      <c r="A34" s="42">
        <v>27</v>
      </c>
      <c r="B34" s="42">
        <v>202224027</v>
      </c>
      <c r="C34" s="42" t="s">
        <v>65</v>
      </c>
      <c r="D34" s="42" t="s">
        <v>66</v>
      </c>
      <c r="E34" s="5">
        <v>1</v>
      </c>
      <c r="F34" s="11">
        <v>6</v>
      </c>
      <c r="G34" s="6">
        <v>1</v>
      </c>
      <c r="H34" s="11">
        <v>8</v>
      </c>
      <c r="I34" s="6">
        <v>1</v>
      </c>
      <c r="J34" s="11">
        <v>10</v>
      </c>
      <c r="K34" s="6">
        <v>1</v>
      </c>
      <c r="L34" s="11">
        <v>8</v>
      </c>
      <c r="M34" s="6"/>
      <c r="N34" s="11"/>
      <c r="O34" s="6"/>
      <c r="P34" s="11"/>
      <c r="Q34" s="6"/>
      <c r="R34" s="11"/>
      <c r="S34" s="6"/>
      <c r="T34" s="12"/>
      <c r="U34" s="6"/>
      <c r="V34" s="12"/>
      <c r="W34" s="6"/>
      <c r="X34" s="12"/>
      <c r="Y34" s="6"/>
      <c r="Z34" s="12"/>
      <c r="AA34" s="6"/>
      <c r="AB34" s="12"/>
      <c r="AC34" s="6"/>
      <c r="AD34" s="12"/>
    </row>
    <row r="35" spans="1:30" s="43" customFormat="1" ht="15" customHeight="1" x14ac:dyDescent="0.25">
      <c r="A35" s="52" t="s">
        <v>220</v>
      </c>
      <c r="B35" s="52"/>
      <c r="C35" s="52"/>
      <c r="D35" s="52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</row>
    <row r="36" spans="1:30" s="43" customFormat="1" ht="15" customHeight="1" x14ac:dyDescent="0.25">
      <c r="A36" s="42">
        <v>1</v>
      </c>
      <c r="B36" s="42">
        <v>202224101</v>
      </c>
      <c r="C36" s="42" t="s">
        <v>68</v>
      </c>
      <c r="D36" s="42" t="s">
        <v>69</v>
      </c>
      <c r="E36" s="5">
        <v>1</v>
      </c>
      <c r="F36" s="11">
        <v>6</v>
      </c>
      <c r="G36" s="11">
        <v>1</v>
      </c>
      <c r="H36" s="11">
        <v>10</v>
      </c>
      <c r="I36" s="11">
        <v>1</v>
      </c>
      <c r="J36" s="11">
        <v>6</v>
      </c>
      <c r="K36" s="11">
        <v>1</v>
      </c>
      <c r="L36" s="11">
        <v>8</v>
      </c>
      <c r="M36" s="11"/>
      <c r="N36" s="11"/>
      <c r="O36" s="11"/>
      <c r="P36" s="11"/>
      <c r="Q36" s="11"/>
      <c r="R36" s="11"/>
      <c r="S36" s="11"/>
      <c r="T36" s="12"/>
      <c r="U36" s="11"/>
      <c r="V36" s="12"/>
      <c r="W36" s="11"/>
      <c r="X36" s="12"/>
      <c r="Y36" s="11"/>
      <c r="Z36" s="12"/>
      <c r="AA36" s="11"/>
      <c r="AB36" s="12"/>
      <c r="AC36" s="11"/>
      <c r="AD36" s="12"/>
    </row>
    <row r="37" spans="1:30" s="43" customFormat="1" ht="15" customHeight="1" x14ac:dyDescent="0.25">
      <c r="A37" s="42">
        <v>2</v>
      </c>
      <c r="B37" s="42">
        <v>202224102</v>
      </c>
      <c r="C37" s="42" t="s">
        <v>70</v>
      </c>
      <c r="D37" s="42" t="s">
        <v>71</v>
      </c>
      <c r="E37" s="5">
        <v>1</v>
      </c>
      <c r="F37" s="11">
        <v>8</v>
      </c>
      <c r="G37" s="11">
        <v>1</v>
      </c>
      <c r="H37" s="11">
        <v>10</v>
      </c>
      <c r="I37" s="11">
        <v>1</v>
      </c>
      <c r="J37" s="11">
        <v>8</v>
      </c>
      <c r="K37" s="11">
        <v>1</v>
      </c>
      <c r="L37" s="11">
        <v>10</v>
      </c>
      <c r="M37" s="11"/>
      <c r="N37" s="11"/>
      <c r="O37" s="11"/>
      <c r="P37" s="11"/>
      <c r="Q37" s="11"/>
      <c r="R37" s="11"/>
      <c r="S37" s="11"/>
      <c r="T37" s="12"/>
      <c r="U37" s="11"/>
      <c r="V37" s="12"/>
      <c r="W37" s="11"/>
      <c r="X37" s="12"/>
      <c r="Y37" s="11"/>
      <c r="Z37" s="12"/>
      <c r="AA37" s="11"/>
      <c r="AB37" s="12"/>
      <c r="AC37" s="11"/>
      <c r="AD37" s="12"/>
    </row>
    <row r="38" spans="1:30" s="43" customFormat="1" ht="15" customHeight="1" x14ac:dyDescent="0.25">
      <c r="A38" s="42">
        <v>3</v>
      </c>
      <c r="B38" s="42">
        <v>202224103</v>
      </c>
      <c r="C38" s="42" t="s">
        <v>72</v>
      </c>
      <c r="D38" s="42" t="s">
        <v>73</v>
      </c>
      <c r="E38" s="5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2"/>
      <c r="U38" s="11"/>
      <c r="V38" s="12"/>
      <c r="W38" s="11"/>
      <c r="X38" s="12"/>
      <c r="Y38" s="11"/>
      <c r="Z38" s="12"/>
      <c r="AA38" s="11"/>
      <c r="AB38" s="12"/>
      <c r="AC38" s="11"/>
      <c r="AD38" s="12"/>
    </row>
    <row r="39" spans="1:30" s="43" customFormat="1" ht="15" customHeight="1" x14ac:dyDescent="0.25">
      <c r="A39" s="42">
        <v>4</v>
      </c>
      <c r="B39" s="42">
        <v>202224104</v>
      </c>
      <c r="C39" s="42" t="s">
        <v>74</v>
      </c>
      <c r="D39" s="42" t="s">
        <v>75</v>
      </c>
      <c r="E39" s="5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2"/>
      <c r="U39" s="11"/>
      <c r="V39" s="12"/>
      <c r="W39" s="11"/>
      <c r="X39" s="12"/>
      <c r="Y39" s="11"/>
      <c r="Z39" s="12"/>
      <c r="AA39" s="11"/>
      <c r="AB39" s="12"/>
      <c r="AC39" s="11"/>
      <c r="AD39" s="12"/>
    </row>
    <row r="40" spans="1:30" s="43" customFormat="1" ht="15" customHeight="1" x14ac:dyDescent="0.25">
      <c r="A40" s="42">
        <v>5</v>
      </c>
      <c r="B40" s="42">
        <v>202224105</v>
      </c>
      <c r="C40" s="42" t="s">
        <v>76</v>
      </c>
      <c r="D40" s="42" t="s">
        <v>77</v>
      </c>
      <c r="E40" s="5">
        <v>1</v>
      </c>
      <c r="F40" s="11">
        <v>4</v>
      </c>
      <c r="G40" s="11">
        <v>1</v>
      </c>
      <c r="H40" s="11">
        <v>4</v>
      </c>
      <c r="I40" s="11">
        <v>1</v>
      </c>
      <c r="J40" s="11">
        <v>6</v>
      </c>
      <c r="K40" s="11">
        <v>1</v>
      </c>
      <c r="L40" s="11">
        <v>2</v>
      </c>
      <c r="M40" s="11"/>
      <c r="N40" s="11"/>
      <c r="O40" s="11"/>
      <c r="P40" s="11"/>
      <c r="Q40" s="11"/>
      <c r="R40" s="11"/>
      <c r="S40" s="11"/>
      <c r="T40" s="12"/>
      <c r="U40" s="11"/>
      <c r="V40" s="12"/>
      <c r="W40" s="11"/>
      <c r="X40" s="12"/>
      <c r="Y40" s="11"/>
      <c r="Z40" s="12"/>
      <c r="AA40" s="11"/>
      <c r="AB40" s="12"/>
      <c r="AC40" s="11"/>
      <c r="AD40" s="12"/>
    </row>
    <row r="41" spans="1:30" s="43" customFormat="1" ht="15" customHeight="1" x14ac:dyDescent="0.25">
      <c r="A41" s="42">
        <v>6</v>
      </c>
      <c r="B41" s="42">
        <v>202224106</v>
      </c>
      <c r="C41" s="42" t="s">
        <v>78</v>
      </c>
      <c r="D41" s="42" t="s">
        <v>79</v>
      </c>
      <c r="E41" s="5">
        <v>1</v>
      </c>
      <c r="F41" s="11">
        <v>8</v>
      </c>
      <c r="G41" s="11">
        <v>1</v>
      </c>
      <c r="H41" s="11">
        <v>6</v>
      </c>
      <c r="I41" s="11">
        <v>1</v>
      </c>
      <c r="J41" s="11">
        <v>10</v>
      </c>
      <c r="K41" s="11">
        <v>1</v>
      </c>
      <c r="L41" s="11">
        <v>6</v>
      </c>
      <c r="M41" s="11"/>
      <c r="N41" s="11"/>
      <c r="O41" s="11"/>
      <c r="P41" s="11"/>
      <c r="Q41" s="11"/>
      <c r="R41" s="11"/>
      <c r="S41" s="11"/>
      <c r="T41" s="12"/>
      <c r="U41" s="11"/>
      <c r="V41" s="12"/>
      <c r="W41" s="11"/>
      <c r="X41" s="12"/>
      <c r="Y41" s="11"/>
      <c r="Z41" s="12"/>
      <c r="AA41" s="11"/>
      <c r="AB41" s="12"/>
      <c r="AC41" s="11"/>
      <c r="AD41" s="12"/>
    </row>
    <row r="42" spans="1:30" s="43" customFormat="1" ht="15" customHeight="1" x14ac:dyDescent="0.25">
      <c r="A42" s="42">
        <v>7</v>
      </c>
      <c r="B42" s="42">
        <v>202224107</v>
      </c>
      <c r="C42" s="42" t="s">
        <v>80</v>
      </c>
      <c r="D42" s="42" t="s">
        <v>81</v>
      </c>
      <c r="E42" s="5">
        <v>1</v>
      </c>
      <c r="F42" s="11">
        <v>10</v>
      </c>
      <c r="G42" s="11">
        <v>1</v>
      </c>
      <c r="H42" s="11">
        <v>8</v>
      </c>
      <c r="I42" s="11">
        <v>1</v>
      </c>
      <c r="J42" s="11">
        <v>10</v>
      </c>
      <c r="K42" s="11">
        <v>1</v>
      </c>
      <c r="L42" s="11">
        <v>10</v>
      </c>
      <c r="M42" s="11"/>
      <c r="N42" s="11"/>
      <c r="O42" s="11"/>
      <c r="P42" s="11"/>
      <c r="Q42" s="11"/>
      <c r="R42" s="11"/>
      <c r="S42" s="11"/>
      <c r="T42" s="12"/>
      <c r="U42" s="11"/>
      <c r="V42" s="12"/>
      <c r="W42" s="11"/>
      <c r="X42" s="12"/>
      <c r="Y42" s="11"/>
      <c r="Z42" s="12"/>
      <c r="AA42" s="11"/>
      <c r="AB42" s="12"/>
      <c r="AC42" s="11"/>
      <c r="AD42" s="12"/>
    </row>
    <row r="43" spans="1:30" s="43" customFormat="1" ht="15" customHeight="1" x14ac:dyDescent="0.25">
      <c r="A43" s="42">
        <v>8</v>
      </c>
      <c r="B43" s="42">
        <v>202224108</v>
      </c>
      <c r="C43" s="42" t="s">
        <v>82</v>
      </c>
      <c r="D43" s="42" t="s">
        <v>83</v>
      </c>
      <c r="E43" s="5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2"/>
      <c r="U43" s="11"/>
      <c r="V43" s="12"/>
      <c r="W43" s="11"/>
      <c r="X43" s="12"/>
      <c r="Y43" s="11"/>
      <c r="Z43" s="12"/>
      <c r="AA43" s="11"/>
      <c r="AB43" s="12"/>
      <c r="AC43" s="11"/>
      <c r="AD43" s="12"/>
    </row>
    <row r="44" spans="1:30" s="43" customFormat="1" ht="15" customHeight="1" x14ac:dyDescent="0.25">
      <c r="A44" s="42">
        <v>9</v>
      </c>
      <c r="B44" s="42">
        <v>202224109</v>
      </c>
      <c r="C44" s="42" t="s">
        <v>84</v>
      </c>
      <c r="D44" s="42" t="s">
        <v>85</v>
      </c>
      <c r="E44" s="5">
        <v>1</v>
      </c>
      <c r="F44" s="11">
        <v>8</v>
      </c>
      <c r="G44" s="11">
        <v>1</v>
      </c>
      <c r="H44" s="11">
        <v>10</v>
      </c>
      <c r="I44" s="11">
        <v>1</v>
      </c>
      <c r="J44" s="11">
        <v>8</v>
      </c>
      <c r="K44" s="11">
        <v>1</v>
      </c>
      <c r="L44" s="11">
        <v>6</v>
      </c>
      <c r="M44" s="11"/>
      <c r="N44" s="11"/>
      <c r="O44" s="11"/>
      <c r="P44" s="11"/>
      <c r="Q44" s="11"/>
      <c r="R44" s="11"/>
      <c r="S44" s="11"/>
      <c r="T44" s="12"/>
      <c r="U44" s="11"/>
      <c r="V44" s="12"/>
      <c r="W44" s="11"/>
      <c r="X44" s="12"/>
      <c r="Y44" s="11"/>
      <c r="Z44" s="12"/>
      <c r="AA44" s="11"/>
      <c r="AB44" s="12"/>
      <c r="AC44" s="11"/>
      <c r="AD44" s="12"/>
    </row>
    <row r="45" spans="1:30" s="43" customFormat="1" ht="15" customHeight="1" x14ac:dyDescent="0.25">
      <c r="A45" s="42">
        <v>10</v>
      </c>
      <c r="B45" s="42">
        <v>202224110</v>
      </c>
      <c r="C45" s="42" t="s">
        <v>86</v>
      </c>
      <c r="D45" s="42" t="s">
        <v>87</v>
      </c>
      <c r="E45" s="5">
        <v>1</v>
      </c>
      <c r="F45" s="11">
        <v>8</v>
      </c>
      <c r="G45" s="11">
        <v>1</v>
      </c>
      <c r="H45" s="11">
        <v>2</v>
      </c>
      <c r="I45" s="11">
        <v>1</v>
      </c>
      <c r="J45" s="11">
        <v>2</v>
      </c>
      <c r="K45" s="11">
        <v>1</v>
      </c>
      <c r="L45" s="11">
        <v>0</v>
      </c>
      <c r="M45" s="11"/>
      <c r="N45" s="11"/>
      <c r="O45" s="11"/>
      <c r="P45" s="11"/>
      <c r="Q45" s="11"/>
      <c r="R45" s="11"/>
      <c r="S45" s="11"/>
      <c r="T45" s="12"/>
      <c r="U45" s="11"/>
      <c r="V45" s="12"/>
      <c r="W45" s="11"/>
      <c r="X45" s="12"/>
      <c r="Y45" s="11"/>
      <c r="Z45" s="12"/>
      <c r="AA45" s="11"/>
      <c r="AB45" s="12"/>
      <c r="AC45" s="11"/>
      <c r="AD45" s="12"/>
    </row>
    <row r="46" spans="1:30" s="43" customFormat="1" ht="15" customHeight="1" x14ac:dyDescent="0.25">
      <c r="A46" s="42">
        <v>11</v>
      </c>
      <c r="B46" s="42">
        <v>202224111</v>
      </c>
      <c r="C46" s="42" t="s">
        <v>88</v>
      </c>
      <c r="D46" s="42" t="s">
        <v>89</v>
      </c>
      <c r="E46" s="5">
        <v>1</v>
      </c>
      <c r="F46" s="11">
        <v>3</v>
      </c>
      <c r="G46" s="11">
        <v>1</v>
      </c>
      <c r="H46" s="11">
        <v>10</v>
      </c>
      <c r="I46" s="11">
        <v>1</v>
      </c>
      <c r="J46" s="11">
        <v>8</v>
      </c>
      <c r="K46" s="11">
        <v>1</v>
      </c>
      <c r="L46" s="11">
        <v>10</v>
      </c>
      <c r="M46" s="11"/>
      <c r="N46" s="11"/>
      <c r="O46" s="11"/>
      <c r="P46" s="11"/>
      <c r="Q46" s="11"/>
      <c r="R46" s="11"/>
      <c r="S46" s="11"/>
      <c r="T46" s="12"/>
      <c r="U46" s="11"/>
      <c r="V46" s="12"/>
      <c r="W46" s="11"/>
      <c r="X46" s="12"/>
      <c r="Y46" s="11"/>
      <c r="Z46" s="12"/>
      <c r="AA46" s="11"/>
      <c r="AB46" s="12"/>
      <c r="AC46" s="11"/>
      <c r="AD46" s="12"/>
    </row>
    <row r="47" spans="1:30" s="43" customFormat="1" ht="15" customHeight="1" x14ac:dyDescent="0.25">
      <c r="A47" s="42">
        <v>12</v>
      </c>
      <c r="B47" s="42">
        <v>202224112</v>
      </c>
      <c r="C47" s="42" t="s">
        <v>90</v>
      </c>
      <c r="D47" s="42" t="s">
        <v>91</v>
      </c>
      <c r="E47" s="5">
        <v>1</v>
      </c>
      <c r="F47" s="11">
        <v>4</v>
      </c>
      <c r="G47" s="11">
        <v>1</v>
      </c>
      <c r="H47" s="11">
        <v>6</v>
      </c>
      <c r="I47" s="11">
        <v>1</v>
      </c>
      <c r="J47" s="11">
        <v>6</v>
      </c>
      <c r="K47" s="11"/>
      <c r="L47" s="11"/>
      <c r="M47" s="11"/>
      <c r="N47" s="11"/>
      <c r="O47" s="11"/>
      <c r="P47" s="11"/>
      <c r="Q47" s="11"/>
      <c r="R47" s="11"/>
      <c r="S47" s="11"/>
      <c r="T47" s="12"/>
      <c r="U47" s="11"/>
      <c r="V47" s="12"/>
      <c r="W47" s="11"/>
      <c r="X47" s="12"/>
      <c r="Y47" s="11"/>
      <c r="Z47" s="12"/>
      <c r="AA47" s="11"/>
      <c r="AB47" s="12"/>
      <c r="AC47" s="11"/>
      <c r="AD47" s="12"/>
    </row>
    <row r="48" spans="1:30" s="43" customFormat="1" ht="15" customHeight="1" x14ac:dyDescent="0.25">
      <c r="A48" s="42">
        <v>13</v>
      </c>
      <c r="B48" s="42">
        <v>202224113</v>
      </c>
      <c r="C48" s="42" t="s">
        <v>92</v>
      </c>
      <c r="D48" s="42" t="s">
        <v>93</v>
      </c>
      <c r="E48" s="5">
        <v>1</v>
      </c>
      <c r="F48" s="11">
        <v>6</v>
      </c>
      <c r="G48" s="11">
        <v>1</v>
      </c>
      <c r="H48" s="11">
        <v>8</v>
      </c>
      <c r="I48" s="11">
        <v>1</v>
      </c>
      <c r="J48" s="11">
        <v>10</v>
      </c>
      <c r="K48" s="11"/>
      <c r="L48" s="11"/>
      <c r="M48" s="11"/>
      <c r="N48" s="11"/>
      <c r="O48" s="11"/>
      <c r="P48" s="11"/>
      <c r="Q48" s="11"/>
      <c r="R48" s="11"/>
      <c r="S48" s="11"/>
      <c r="T48" s="12"/>
      <c r="U48" s="11"/>
      <c r="V48" s="12"/>
      <c r="W48" s="11"/>
      <c r="X48" s="12"/>
      <c r="Y48" s="11"/>
      <c r="Z48" s="12"/>
      <c r="AA48" s="11"/>
      <c r="AB48" s="12"/>
      <c r="AC48" s="11"/>
      <c r="AD48" s="12"/>
    </row>
    <row r="49" spans="1:30" s="43" customFormat="1" ht="15" customHeight="1" x14ac:dyDescent="0.25">
      <c r="A49" s="42">
        <v>14</v>
      </c>
      <c r="B49" s="42">
        <v>202224114</v>
      </c>
      <c r="C49" s="42" t="s">
        <v>94</v>
      </c>
      <c r="D49" s="42" t="s">
        <v>95</v>
      </c>
      <c r="E49" s="5">
        <v>1</v>
      </c>
      <c r="F49" s="11">
        <v>4</v>
      </c>
      <c r="G49" s="11">
        <v>1</v>
      </c>
      <c r="H49" s="11">
        <v>8</v>
      </c>
      <c r="I49" s="11">
        <v>1</v>
      </c>
      <c r="J49" s="11">
        <v>8</v>
      </c>
      <c r="K49" s="11">
        <v>1</v>
      </c>
      <c r="L49" s="11">
        <v>6</v>
      </c>
      <c r="M49" s="11"/>
      <c r="N49" s="11"/>
      <c r="O49" s="11"/>
      <c r="P49" s="11"/>
      <c r="Q49" s="11"/>
      <c r="R49" s="11"/>
      <c r="S49" s="11"/>
      <c r="T49" s="12"/>
      <c r="U49" s="11"/>
      <c r="V49" s="12"/>
      <c r="W49" s="11"/>
      <c r="X49" s="12"/>
      <c r="Y49" s="11"/>
      <c r="Z49" s="12"/>
      <c r="AA49" s="11"/>
      <c r="AB49" s="12"/>
      <c r="AC49" s="11"/>
      <c r="AD49" s="12"/>
    </row>
    <row r="50" spans="1:30" s="43" customFormat="1" ht="15" customHeight="1" x14ac:dyDescent="0.25">
      <c r="A50" s="42">
        <v>15</v>
      </c>
      <c r="B50" s="42">
        <v>202224115</v>
      </c>
      <c r="C50" s="42" t="s">
        <v>96</v>
      </c>
      <c r="D50" s="42" t="s">
        <v>97</v>
      </c>
      <c r="E50" s="5">
        <v>1</v>
      </c>
      <c r="F50" s="11">
        <v>10</v>
      </c>
      <c r="G50" s="11">
        <v>1</v>
      </c>
      <c r="H50" s="11">
        <v>8</v>
      </c>
      <c r="I50" s="11">
        <v>1</v>
      </c>
      <c r="J50" s="11">
        <v>10</v>
      </c>
      <c r="K50" s="11">
        <v>1</v>
      </c>
      <c r="L50" s="11">
        <v>8</v>
      </c>
      <c r="M50" s="11"/>
      <c r="N50" s="11"/>
      <c r="O50" s="11"/>
      <c r="P50" s="11"/>
      <c r="Q50" s="11"/>
      <c r="R50" s="11"/>
      <c r="S50" s="11"/>
      <c r="T50" s="12"/>
      <c r="U50" s="11"/>
      <c r="V50" s="12"/>
      <c r="W50" s="11"/>
      <c r="X50" s="12"/>
      <c r="Y50" s="11"/>
      <c r="Z50" s="12"/>
      <c r="AA50" s="11"/>
      <c r="AB50" s="12"/>
      <c r="AC50" s="11"/>
      <c r="AD50" s="12"/>
    </row>
    <row r="51" spans="1:30" s="43" customFormat="1" ht="15" customHeight="1" x14ac:dyDescent="0.25">
      <c r="A51" s="42">
        <v>16</v>
      </c>
      <c r="B51" s="42">
        <v>202224116</v>
      </c>
      <c r="C51" s="42" t="s">
        <v>98</v>
      </c>
      <c r="D51" s="42" t="s">
        <v>99</v>
      </c>
      <c r="E51" s="5">
        <v>1</v>
      </c>
      <c r="F51" s="11">
        <v>6</v>
      </c>
      <c r="G51" s="11">
        <v>1</v>
      </c>
      <c r="H51" s="11">
        <v>6</v>
      </c>
      <c r="I51" s="11">
        <v>1</v>
      </c>
      <c r="J51" s="11">
        <v>8</v>
      </c>
      <c r="K51" s="11">
        <v>1</v>
      </c>
      <c r="L51" s="11">
        <v>8</v>
      </c>
      <c r="M51" s="11"/>
      <c r="N51" s="11"/>
      <c r="O51" s="11"/>
      <c r="P51" s="11"/>
      <c r="Q51" s="11"/>
      <c r="R51" s="11"/>
      <c r="S51" s="11"/>
      <c r="T51" s="12"/>
      <c r="U51" s="11"/>
      <c r="V51" s="12"/>
      <c r="W51" s="11"/>
      <c r="X51" s="12"/>
      <c r="Y51" s="11"/>
      <c r="Z51" s="12"/>
      <c r="AA51" s="11"/>
      <c r="AB51" s="12"/>
      <c r="AC51" s="11"/>
      <c r="AD51" s="12"/>
    </row>
    <row r="52" spans="1:30" s="43" customFormat="1" ht="15" customHeight="1" x14ac:dyDescent="0.25">
      <c r="A52" s="42">
        <v>17</v>
      </c>
      <c r="B52" s="42">
        <v>202224118</v>
      </c>
      <c r="C52" s="42" t="s">
        <v>100</v>
      </c>
      <c r="D52" s="42" t="s">
        <v>101</v>
      </c>
      <c r="E52" s="5">
        <v>1</v>
      </c>
      <c r="F52" s="11">
        <v>6</v>
      </c>
      <c r="G52" s="11">
        <v>1</v>
      </c>
      <c r="H52" s="11">
        <v>10</v>
      </c>
      <c r="I52" s="11">
        <v>1</v>
      </c>
      <c r="J52" s="11">
        <v>8</v>
      </c>
      <c r="K52" s="11">
        <v>1</v>
      </c>
      <c r="L52" s="11">
        <v>10</v>
      </c>
      <c r="M52" s="11"/>
      <c r="N52" s="11"/>
      <c r="O52" s="11"/>
      <c r="P52" s="11"/>
      <c r="Q52" s="11"/>
      <c r="R52" s="11"/>
      <c r="S52" s="11"/>
      <c r="T52" s="12"/>
      <c r="U52" s="11"/>
      <c r="V52" s="12"/>
      <c r="W52" s="11"/>
      <c r="X52" s="12"/>
      <c r="Y52" s="11"/>
      <c r="Z52" s="12"/>
      <c r="AA52" s="11"/>
      <c r="AB52" s="12"/>
      <c r="AC52" s="11"/>
      <c r="AD52" s="12"/>
    </row>
    <row r="53" spans="1:30" s="43" customFormat="1" ht="15" customHeight="1" x14ac:dyDescent="0.25">
      <c r="A53" s="42">
        <v>18</v>
      </c>
      <c r="B53" s="42">
        <v>202224119</v>
      </c>
      <c r="C53" s="42" t="s">
        <v>102</v>
      </c>
      <c r="D53" s="42" t="s">
        <v>103</v>
      </c>
      <c r="E53" s="5">
        <v>1</v>
      </c>
      <c r="F53" s="11">
        <v>0</v>
      </c>
      <c r="G53" s="11">
        <v>1</v>
      </c>
      <c r="H53" s="11">
        <v>2</v>
      </c>
      <c r="I53" s="11">
        <v>1</v>
      </c>
      <c r="J53" s="11">
        <v>8</v>
      </c>
      <c r="K53" s="11">
        <v>1</v>
      </c>
      <c r="L53" s="11">
        <v>4</v>
      </c>
      <c r="M53" s="11"/>
      <c r="N53" s="11"/>
      <c r="O53" s="11"/>
      <c r="P53" s="11"/>
      <c r="Q53" s="11"/>
      <c r="R53" s="11"/>
      <c r="S53" s="11"/>
      <c r="T53" s="12"/>
      <c r="U53" s="11"/>
      <c r="V53" s="12"/>
      <c r="W53" s="11"/>
      <c r="X53" s="12"/>
      <c r="Y53" s="11"/>
      <c r="Z53" s="12"/>
      <c r="AA53" s="11"/>
      <c r="AB53" s="12"/>
      <c r="AC53" s="11"/>
      <c r="AD53" s="12"/>
    </row>
    <row r="54" spans="1:30" s="43" customFormat="1" ht="15" customHeight="1" x14ac:dyDescent="0.25">
      <c r="A54" s="42">
        <v>19</v>
      </c>
      <c r="B54" s="42">
        <v>202224120</v>
      </c>
      <c r="C54" s="42" t="s">
        <v>104</v>
      </c>
      <c r="D54" s="42" t="s">
        <v>105</v>
      </c>
      <c r="E54" s="5"/>
      <c r="F54" s="11"/>
      <c r="G54" s="11">
        <v>1</v>
      </c>
      <c r="H54" s="11">
        <v>8</v>
      </c>
      <c r="I54" s="11">
        <v>1</v>
      </c>
      <c r="J54" s="11">
        <v>6</v>
      </c>
      <c r="K54" s="11">
        <v>1</v>
      </c>
      <c r="L54" s="11">
        <v>8</v>
      </c>
      <c r="M54" s="11"/>
      <c r="N54" s="11"/>
      <c r="O54" s="11"/>
      <c r="P54" s="11"/>
      <c r="Q54" s="11"/>
      <c r="R54" s="11"/>
      <c r="S54" s="11"/>
      <c r="T54" s="12"/>
      <c r="U54" s="11"/>
      <c r="V54" s="12"/>
      <c r="W54" s="11"/>
      <c r="X54" s="12"/>
      <c r="Y54" s="11"/>
      <c r="Z54" s="12"/>
      <c r="AA54" s="11"/>
      <c r="AB54" s="12"/>
      <c r="AC54" s="11"/>
      <c r="AD54" s="12"/>
    </row>
    <row r="55" spans="1:30" s="43" customFormat="1" ht="15" customHeight="1" x14ac:dyDescent="0.25">
      <c r="A55" s="42">
        <v>20</v>
      </c>
      <c r="B55" s="42">
        <v>202224121</v>
      </c>
      <c r="C55" s="42" t="s">
        <v>106</v>
      </c>
      <c r="D55" s="42" t="s">
        <v>107</v>
      </c>
      <c r="E55" s="5">
        <v>1</v>
      </c>
      <c r="F55" s="11">
        <v>8</v>
      </c>
      <c r="G55" s="11">
        <v>1</v>
      </c>
      <c r="H55" s="11">
        <v>10</v>
      </c>
      <c r="I55" s="11">
        <v>1</v>
      </c>
      <c r="J55" s="11">
        <v>8</v>
      </c>
      <c r="K55" s="11">
        <v>1</v>
      </c>
      <c r="L55" s="11">
        <v>6</v>
      </c>
      <c r="M55" s="11"/>
      <c r="N55" s="11"/>
      <c r="O55" s="11"/>
      <c r="P55" s="11"/>
      <c r="Q55" s="11"/>
      <c r="R55" s="11"/>
      <c r="S55" s="11"/>
      <c r="T55" s="12"/>
      <c r="U55" s="11"/>
      <c r="V55" s="12"/>
      <c r="W55" s="11"/>
      <c r="X55" s="12"/>
      <c r="Y55" s="11"/>
      <c r="Z55" s="12"/>
      <c r="AA55" s="11"/>
      <c r="AB55" s="12"/>
      <c r="AC55" s="11"/>
      <c r="AD55" s="12"/>
    </row>
    <row r="56" spans="1:30" s="43" customFormat="1" ht="15" customHeight="1" x14ac:dyDescent="0.25">
      <c r="A56" s="42">
        <v>21</v>
      </c>
      <c r="B56" s="42">
        <v>202224122</v>
      </c>
      <c r="C56" s="42" t="s">
        <v>108</v>
      </c>
      <c r="D56" s="42" t="s">
        <v>109</v>
      </c>
      <c r="E56" s="5">
        <v>1</v>
      </c>
      <c r="F56" s="11">
        <v>4</v>
      </c>
      <c r="G56" s="11">
        <v>1</v>
      </c>
      <c r="H56" s="11">
        <v>8</v>
      </c>
      <c r="I56" s="11">
        <v>1</v>
      </c>
      <c r="J56" s="11">
        <v>10</v>
      </c>
      <c r="K56" s="11">
        <v>1</v>
      </c>
      <c r="L56" s="11">
        <v>10</v>
      </c>
      <c r="M56" s="11"/>
      <c r="N56" s="11"/>
      <c r="O56" s="11"/>
      <c r="P56" s="11"/>
      <c r="Q56" s="11"/>
      <c r="R56" s="11"/>
      <c r="S56" s="11"/>
      <c r="T56" s="12"/>
      <c r="U56" s="11"/>
      <c r="V56" s="12"/>
      <c r="W56" s="11"/>
      <c r="X56" s="12"/>
      <c r="Y56" s="11"/>
      <c r="Z56" s="12"/>
      <c r="AA56" s="11"/>
      <c r="AB56" s="12"/>
      <c r="AC56" s="11"/>
      <c r="AD56" s="12"/>
    </row>
    <row r="57" spans="1:30" s="43" customFormat="1" ht="15" customHeight="1" x14ac:dyDescent="0.25">
      <c r="A57" s="42">
        <v>22</v>
      </c>
      <c r="B57" s="42">
        <v>202224123</v>
      </c>
      <c r="C57" s="42" t="s">
        <v>110</v>
      </c>
      <c r="D57" s="42" t="s">
        <v>111</v>
      </c>
      <c r="E57" s="5">
        <v>1</v>
      </c>
      <c r="F57" s="8">
        <v>10</v>
      </c>
      <c r="G57" s="11">
        <v>1</v>
      </c>
      <c r="H57" s="8">
        <v>10</v>
      </c>
      <c r="I57" s="11">
        <v>1</v>
      </c>
      <c r="J57" s="8">
        <v>8</v>
      </c>
      <c r="K57" s="11">
        <v>1</v>
      </c>
      <c r="L57" s="8">
        <v>10</v>
      </c>
      <c r="M57" s="11"/>
      <c r="N57" s="8"/>
      <c r="O57" s="11"/>
      <c r="P57" s="8"/>
      <c r="Q57" s="11"/>
      <c r="R57" s="8"/>
      <c r="S57" s="11"/>
      <c r="T57" s="12"/>
      <c r="U57" s="11"/>
      <c r="V57" s="12"/>
      <c r="W57" s="11"/>
      <c r="X57" s="12"/>
      <c r="Y57" s="11"/>
      <c r="Z57" s="12"/>
      <c r="AA57" s="11"/>
      <c r="AB57" s="12"/>
      <c r="AC57" s="11"/>
      <c r="AD57" s="12"/>
    </row>
    <row r="58" spans="1:30" s="43" customFormat="1" ht="15" customHeight="1" x14ac:dyDescent="0.25">
      <c r="A58" s="42">
        <v>23</v>
      </c>
      <c r="B58" s="42">
        <v>202224124</v>
      </c>
      <c r="C58" s="42" t="s">
        <v>112</v>
      </c>
      <c r="D58" s="42" t="s">
        <v>113</v>
      </c>
      <c r="E58" s="5">
        <v>1</v>
      </c>
      <c r="F58" s="8">
        <v>10</v>
      </c>
      <c r="G58" s="11">
        <v>1</v>
      </c>
      <c r="H58" s="8">
        <v>8</v>
      </c>
      <c r="I58" s="11">
        <v>1</v>
      </c>
      <c r="J58" s="8">
        <v>10</v>
      </c>
      <c r="K58" s="11">
        <v>1</v>
      </c>
      <c r="L58" s="8">
        <v>8</v>
      </c>
      <c r="M58" s="11"/>
      <c r="N58" s="8"/>
      <c r="O58" s="11"/>
      <c r="P58" s="8"/>
      <c r="Q58" s="11"/>
      <c r="R58" s="8"/>
      <c r="S58" s="11"/>
      <c r="T58" s="12"/>
      <c r="U58" s="11"/>
      <c r="V58" s="12"/>
      <c r="W58" s="11"/>
      <c r="X58" s="12"/>
      <c r="Y58" s="11"/>
      <c r="Z58" s="12"/>
      <c r="AA58" s="11"/>
      <c r="AB58" s="12"/>
      <c r="AC58" s="11"/>
      <c r="AD58" s="12"/>
    </row>
    <row r="59" spans="1:30" s="43" customFormat="1" ht="15" customHeight="1" x14ac:dyDescent="0.25">
      <c r="A59" s="42">
        <v>24</v>
      </c>
      <c r="B59" s="42">
        <v>202224125</v>
      </c>
      <c r="C59" s="42" t="s">
        <v>114</v>
      </c>
      <c r="D59" s="42" t="s">
        <v>115</v>
      </c>
      <c r="E59" s="5">
        <v>1</v>
      </c>
      <c r="F59" s="8">
        <v>6</v>
      </c>
      <c r="G59" s="11">
        <v>1</v>
      </c>
      <c r="H59" s="8">
        <v>6</v>
      </c>
      <c r="I59" s="11">
        <v>1</v>
      </c>
      <c r="J59" s="8">
        <v>8</v>
      </c>
      <c r="K59" s="11">
        <v>1</v>
      </c>
      <c r="L59" s="8">
        <v>2</v>
      </c>
      <c r="M59" s="11"/>
      <c r="N59" s="8"/>
      <c r="O59" s="11"/>
      <c r="P59" s="8"/>
      <c r="Q59" s="11"/>
      <c r="R59" s="8"/>
      <c r="S59" s="11"/>
      <c r="T59" s="12"/>
      <c r="U59" s="11"/>
      <c r="V59" s="12"/>
      <c r="W59" s="11"/>
      <c r="X59" s="12"/>
      <c r="Y59" s="11"/>
      <c r="Z59" s="12"/>
      <c r="AA59" s="11"/>
      <c r="AB59" s="12"/>
      <c r="AC59" s="11"/>
      <c r="AD59" s="12"/>
    </row>
    <row r="60" spans="1:30" s="43" customFormat="1" ht="15" customHeight="1" x14ac:dyDescent="0.25">
      <c r="A60" s="42">
        <v>25</v>
      </c>
      <c r="B60" s="42">
        <v>202224126</v>
      </c>
      <c r="C60" s="42" t="s">
        <v>116</v>
      </c>
      <c r="D60" s="42" t="s">
        <v>117</v>
      </c>
      <c r="E60" s="5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2"/>
      <c r="U60" s="11"/>
      <c r="V60" s="12"/>
      <c r="W60" s="11"/>
      <c r="X60" s="12"/>
      <c r="Y60" s="11"/>
      <c r="Z60" s="12"/>
      <c r="AA60" s="11"/>
      <c r="AB60" s="12"/>
      <c r="AC60" s="11"/>
      <c r="AD60" s="12"/>
    </row>
    <row r="61" spans="1:30" s="43" customFormat="1" ht="15" customHeight="1" x14ac:dyDescent="0.25">
      <c r="A61" s="52" t="s">
        <v>219</v>
      </c>
      <c r="B61" s="52"/>
      <c r="C61" s="52"/>
      <c r="D61" s="52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</row>
    <row r="62" spans="1:30" s="43" customFormat="1" ht="15" customHeight="1" x14ac:dyDescent="0.25">
      <c r="A62" s="42">
        <v>1</v>
      </c>
      <c r="B62" s="42">
        <v>202224201</v>
      </c>
      <c r="C62" s="42" t="s">
        <v>118</v>
      </c>
      <c r="D62" s="42" t="s">
        <v>119</v>
      </c>
      <c r="E62" s="44">
        <v>1</v>
      </c>
      <c r="F62" s="44">
        <v>8</v>
      </c>
      <c r="G62" s="44">
        <v>1</v>
      </c>
      <c r="H62" s="44">
        <v>6</v>
      </c>
      <c r="I62" s="44">
        <v>1</v>
      </c>
      <c r="J62" s="44">
        <v>8</v>
      </c>
      <c r="K62" s="44">
        <v>1</v>
      </c>
      <c r="L62" s="44">
        <v>10</v>
      </c>
      <c r="M62" s="44"/>
      <c r="N62" s="44"/>
      <c r="O62" s="44"/>
      <c r="P62" s="44"/>
      <c r="Q62" s="44"/>
      <c r="R62" s="44"/>
      <c r="S62" s="44"/>
      <c r="T62" s="44"/>
      <c r="U62" s="44"/>
      <c r="V62" s="44"/>
      <c r="W62" s="44"/>
      <c r="X62" s="44"/>
      <c r="Y62" s="44"/>
      <c r="Z62" s="44"/>
      <c r="AA62" s="44"/>
      <c r="AB62" s="44"/>
      <c r="AC62" s="44"/>
      <c r="AD62" s="44"/>
    </row>
    <row r="63" spans="1:30" s="43" customFormat="1" ht="15" customHeight="1" x14ac:dyDescent="0.25">
      <c r="A63" s="42">
        <v>2</v>
      </c>
      <c r="B63" s="42">
        <v>202224202</v>
      </c>
      <c r="C63" s="42" t="s">
        <v>120</v>
      </c>
      <c r="D63" s="42" t="s">
        <v>121</v>
      </c>
      <c r="E63" s="44">
        <v>1</v>
      </c>
      <c r="F63" s="44">
        <v>6</v>
      </c>
      <c r="G63" s="44">
        <v>1</v>
      </c>
      <c r="H63" s="44">
        <v>8</v>
      </c>
      <c r="I63" s="44">
        <v>1</v>
      </c>
      <c r="J63" s="44">
        <v>8</v>
      </c>
      <c r="K63" s="44">
        <v>1</v>
      </c>
      <c r="L63" s="44">
        <v>10</v>
      </c>
      <c r="M63" s="44"/>
      <c r="N63" s="44"/>
      <c r="O63" s="44"/>
      <c r="P63" s="44"/>
      <c r="Q63" s="44"/>
      <c r="R63" s="44"/>
      <c r="S63" s="44"/>
      <c r="T63" s="44"/>
      <c r="U63" s="44"/>
      <c r="V63" s="44"/>
      <c r="W63" s="44"/>
      <c r="X63" s="44"/>
      <c r="Y63" s="44"/>
      <c r="Z63" s="44"/>
      <c r="AA63" s="44"/>
      <c r="AB63" s="44"/>
      <c r="AC63" s="44"/>
      <c r="AD63" s="44"/>
    </row>
    <row r="64" spans="1:30" s="43" customFormat="1" ht="15" customHeight="1" x14ac:dyDescent="0.25">
      <c r="A64" s="42">
        <v>3</v>
      </c>
      <c r="B64" s="42">
        <v>202224203</v>
      </c>
      <c r="C64" s="42" t="s">
        <v>122</v>
      </c>
      <c r="D64" s="42" t="s">
        <v>123</v>
      </c>
      <c r="E64" s="44">
        <v>1</v>
      </c>
      <c r="F64" s="44">
        <v>4</v>
      </c>
      <c r="G64" s="44">
        <v>1</v>
      </c>
      <c r="H64" s="44">
        <v>8</v>
      </c>
      <c r="I64" s="44">
        <v>1</v>
      </c>
      <c r="J64" s="44">
        <v>10</v>
      </c>
      <c r="K64" s="44">
        <v>1</v>
      </c>
      <c r="L64" s="44">
        <v>6</v>
      </c>
      <c r="M64" s="44"/>
      <c r="N64" s="44"/>
      <c r="O64" s="44"/>
      <c r="P64" s="44"/>
      <c r="Q64" s="44"/>
      <c r="R64" s="44"/>
      <c r="S64" s="44"/>
      <c r="T64" s="44"/>
      <c r="U64" s="44"/>
      <c r="V64" s="44"/>
      <c r="W64" s="44"/>
      <c r="X64" s="44"/>
      <c r="Y64" s="44"/>
      <c r="Z64" s="44"/>
      <c r="AA64" s="44"/>
      <c r="AB64" s="44"/>
      <c r="AC64" s="44"/>
      <c r="AD64" s="44"/>
    </row>
    <row r="65" spans="1:30" s="43" customFormat="1" ht="15" customHeight="1" x14ac:dyDescent="0.25">
      <c r="A65" s="42">
        <v>4</v>
      </c>
      <c r="B65" s="42">
        <v>202224204</v>
      </c>
      <c r="C65" s="42" t="s">
        <v>124</v>
      </c>
      <c r="D65" s="42" t="s">
        <v>125</v>
      </c>
      <c r="E65" s="44">
        <v>1</v>
      </c>
      <c r="F65" s="44">
        <v>4</v>
      </c>
      <c r="G65" s="44"/>
      <c r="H65" s="44"/>
      <c r="I65" s="44">
        <v>1</v>
      </c>
      <c r="J65" s="44">
        <v>2</v>
      </c>
      <c r="K65" s="44">
        <v>1</v>
      </c>
      <c r="L65" s="44">
        <v>2</v>
      </c>
      <c r="M65" s="44"/>
      <c r="N65" s="44"/>
      <c r="O65" s="44"/>
      <c r="P65" s="44"/>
      <c r="Q65" s="44"/>
      <c r="R65" s="44"/>
      <c r="S65" s="44"/>
      <c r="T65" s="44"/>
      <c r="U65" s="44"/>
      <c r="V65" s="44"/>
      <c r="W65" s="44"/>
      <c r="X65" s="44"/>
      <c r="Y65" s="44"/>
      <c r="Z65" s="44"/>
      <c r="AA65" s="44"/>
      <c r="AB65" s="44"/>
      <c r="AC65" s="44"/>
      <c r="AD65" s="44"/>
    </row>
    <row r="66" spans="1:30" s="43" customFormat="1" ht="15" customHeight="1" x14ac:dyDescent="0.25">
      <c r="A66" s="42">
        <v>5</v>
      </c>
      <c r="B66" s="42">
        <v>202224205</v>
      </c>
      <c r="C66" s="42" t="s">
        <v>126</v>
      </c>
      <c r="D66" s="42" t="s">
        <v>127</v>
      </c>
      <c r="E66" s="44"/>
      <c r="F66" s="44"/>
      <c r="G66" s="44"/>
      <c r="H66" s="44"/>
      <c r="I66" s="44"/>
      <c r="J66" s="44"/>
      <c r="K66" s="44"/>
      <c r="L66" s="44"/>
      <c r="M66" s="44"/>
      <c r="N66" s="44"/>
      <c r="O66" s="44"/>
      <c r="P66" s="44"/>
      <c r="Q66" s="44"/>
      <c r="R66" s="44"/>
      <c r="S66" s="44"/>
      <c r="T66" s="44"/>
      <c r="U66" s="44"/>
      <c r="V66" s="44"/>
      <c r="W66" s="44"/>
      <c r="X66" s="44"/>
      <c r="Y66" s="44"/>
      <c r="Z66" s="44"/>
      <c r="AA66" s="44"/>
      <c r="AB66" s="44"/>
      <c r="AC66" s="44"/>
      <c r="AD66" s="44"/>
    </row>
    <row r="67" spans="1:30" s="43" customFormat="1" ht="15" customHeight="1" x14ac:dyDescent="0.25">
      <c r="A67" s="42">
        <v>6</v>
      </c>
      <c r="B67" s="42">
        <v>202224206</v>
      </c>
      <c r="C67" s="42" t="s">
        <v>128</v>
      </c>
      <c r="D67" s="42" t="s">
        <v>129</v>
      </c>
      <c r="E67" s="44">
        <v>1</v>
      </c>
      <c r="F67" s="44">
        <v>8</v>
      </c>
      <c r="G67" s="44">
        <v>1</v>
      </c>
      <c r="H67" s="44">
        <v>10</v>
      </c>
      <c r="I67" s="44">
        <v>1</v>
      </c>
      <c r="J67" s="44">
        <v>4</v>
      </c>
      <c r="K67" s="44">
        <v>1</v>
      </c>
      <c r="L67" s="44">
        <v>4</v>
      </c>
      <c r="M67" s="44"/>
      <c r="N67" s="44"/>
      <c r="O67" s="44"/>
      <c r="P67" s="44"/>
      <c r="Q67" s="44"/>
      <c r="R67" s="44"/>
      <c r="S67" s="44"/>
      <c r="T67" s="44"/>
      <c r="U67" s="44"/>
      <c r="V67" s="44"/>
      <c r="W67" s="44"/>
      <c r="X67" s="44"/>
      <c r="Y67" s="44"/>
      <c r="Z67" s="44"/>
      <c r="AA67" s="44"/>
      <c r="AB67" s="44"/>
      <c r="AC67" s="44"/>
      <c r="AD67" s="44"/>
    </row>
    <row r="68" spans="1:30" s="43" customFormat="1" ht="15" customHeight="1" x14ac:dyDescent="0.25">
      <c r="A68" s="42">
        <v>7</v>
      </c>
      <c r="B68" s="42">
        <v>202224207</v>
      </c>
      <c r="C68" s="42" t="s">
        <v>130</v>
      </c>
      <c r="D68" s="42" t="s">
        <v>131</v>
      </c>
      <c r="E68" s="44">
        <v>1</v>
      </c>
      <c r="F68" s="44">
        <v>7</v>
      </c>
      <c r="G68" s="44">
        <v>1</v>
      </c>
      <c r="H68" s="44">
        <v>6</v>
      </c>
      <c r="I68" s="44">
        <v>1</v>
      </c>
      <c r="J68" s="44">
        <v>10</v>
      </c>
      <c r="K68" s="44">
        <v>1</v>
      </c>
      <c r="L68" s="44">
        <v>8</v>
      </c>
      <c r="M68" s="44"/>
      <c r="N68" s="44"/>
      <c r="O68" s="44"/>
      <c r="P68" s="44"/>
      <c r="Q68" s="44"/>
      <c r="R68" s="44"/>
      <c r="S68" s="44"/>
      <c r="T68" s="44"/>
      <c r="U68" s="44"/>
      <c r="V68" s="44"/>
      <c r="W68" s="44"/>
      <c r="X68" s="44"/>
      <c r="Y68" s="44"/>
      <c r="Z68" s="44"/>
      <c r="AA68" s="44"/>
      <c r="AB68" s="44"/>
      <c r="AC68" s="44"/>
      <c r="AD68" s="44"/>
    </row>
    <row r="69" spans="1:30" s="43" customFormat="1" ht="15" customHeight="1" x14ac:dyDescent="0.25">
      <c r="A69" s="42">
        <v>8</v>
      </c>
      <c r="B69" s="42">
        <v>202224208</v>
      </c>
      <c r="C69" s="42" t="s">
        <v>132</v>
      </c>
      <c r="D69" s="42" t="s">
        <v>133</v>
      </c>
      <c r="E69" s="44">
        <v>1</v>
      </c>
      <c r="F69" s="44">
        <v>4</v>
      </c>
      <c r="G69" s="44">
        <v>1</v>
      </c>
      <c r="H69" s="44">
        <v>8</v>
      </c>
      <c r="I69" s="44">
        <v>1</v>
      </c>
      <c r="J69" s="44">
        <v>6</v>
      </c>
      <c r="K69" s="44">
        <v>1</v>
      </c>
      <c r="L69" s="44">
        <v>8</v>
      </c>
      <c r="M69" s="44"/>
      <c r="N69" s="44"/>
      <c r="O69" s="44"/>
      <c r="P69" s="44"/>
      <c r="Q69" s="44"/>
      <c r="R69" s="44"/>
      <c r="S69" s="44"/>
      <c r="T69" s="44"/>
      <c r="U69" s="44"/>
      <c r="V69" s="44"/>
      <c r="W69" s="44"/>
      <c r="X69" s="44"/>
      <c r="Y69" s="44"/>
      <c r="Z69" s="44"/>
      <c r="AA69" s="44"/>
      <c r="AB69" s="44"/>
      <c r="AC69" s="44"/>
      <c r="AD69" s="44"/>
    </row>
    <row r="70" spans="1:30" s="43" customFormat="1" ht="15" customHeight="1" x14ac:dyDescent="0.25">
      <c r="A70" s="42">
        <v>9</v>
      </c>
      <c r="B70" s="42">
        <v>202224209</v>
      </c>
      <c r="C70" s="42" t="s">
        <v>134</v>
      </c>
      <c r="D70" s="42" t="s">
        <v>135</v>
      </c>
      <c r="E70" s="44">
        <v>1</v>
      </c>
      <c r="F70" s="44">
        <v>6</v>
      </c>
      <c r="G70" s="44">
        <v>1</v>
      </c>
      <c r="H70" s="44">
        <v>10</v>
      </c>
      <c r="I70" s="44">
        <v>1</v>
      </c>
      <c r="J70" s="44">
        <v>10</v>
      </c>
      <c r="K70" s="44">
        <v>1</v>
      </c>
      <c r="L70" s="44">
        <v>8</v>
      </c>
      <c r="M70" s="44"/>
      <c r="N70" s="44"/>
      <c r="O70" s="44"/>
      <c r="P70" s="44"/>
      <c r="Q70" s="44"/>
      <c r="R70" s="44"/>
      <c r="S70" s="44"/>
      <c r="T70" s="44"/>
      <c r="U70" s="44"/>
      <c r="V70" s="44"/>
      <c r="W70" s="44"/>
      <c r="X70" s="44"/>
      <c r="Y70" s="44"/>
      <c r="Z70" s="44"/>
      <c r="AA70" s="44"/>
      <c r="AB70" s="44"/>
      <c r="AC70" s="44"/>
      <c r="AD70" s="44"/>
    </row>
    <row r="71" spans="1:30" s="43" customFormat="1" ht="15" customHeight="1" x14ac:dyDescent="0.25">
      <c r="A71" s="42">
        <v>10</v>
      </c>
      <c r="B71" s="42">
        <v>202224210</v>
      </c>
      <c r="C71" s="42" t="s">
        <v>136</v>
      </c>
      <c r="D71" s="42" t="s">
        <v>137</v>
      </c>
      <c r="E71" s="44">
        <v>1</v>
      </c>
      <c r="F71" s="44">
        <v>6</v>
      </c>
      <c r="G71" s="44">
        <v>1</v>
      </c>
      <c r="H71" s="44">
        <v>10</v>
      </c>
      <c r="I71" s="44">
        <v>1</v>
      </c>
      <c r="J71" s="44">
        <v>10</v>
      </c>
      <c r="K71" s="44">
        <v>1</v>
      </c>
      <c r="L71" s="44">
        <v>8</v>
      </c>
      <c r="M71" s="44"/>
      <c r="N71" s="44"/>
      <c r="O71" s="44"/>
      <c r="P71" s="44"/>
      <c r="Q71" s="44"/>
      <c r="R71" s="44"/>
      <c r="S71" s="44"/>
      <c r="T71" s="44"/>
      <c r="U71" s="44"/>
      <c r="V71" s="44"/>
      <c r="W71" s="44"/>
      <c r="X71" s="44"/>
      <c r="Y71" s="44"/>
      <c r="Z71" s="44"/>
      <c r="AA71" s="44"/>
      <c r="AB71" s="44"/>
      <c r="AC71" s="44"/>
      <c r="AD71" s="44"/>
    </row>
    <row r="72" spans="1:30" s="43" customFormat="1" ht="15" customHeight="1" x14ac:dyDescent="0.25">
      <c r="A72" s="42">
        <v>11</v>
      </c>
      <c r="B72" s="42">
        <v>202224211</v>
      </c>
      <c r="C72" s="42" t="s">
        <v>138</v>
      </c>
      <c r="D72" s="42" t="s">
        <v>139</v>
      </c>
      <c r="E72" s="44">
        <v>1</v>
      </c>
      <c r="F72" s="44">
        <v>10</v>
      </c>
      <c r="G72" s="44">
        <v>1</v>
      </c>
      <c r="H72" s="44">
        <v>10</v>
      </c>
      <c r="I72" s="44">
        <v>1</v>
      </c>
      <c r="J72" s="44">
        <v>10</v>
      </c>
      <c r="K72" s="44">
        <v>1</v>
      </c>
      <c r="L72" s="44">
        <v>6</v>
      </c>
      <c r="M72" s="44"/>
      <c r="N72" s="44"/>
      <c r="O72" s="44"/>
      <c r="P72" s="44"/>
      <c r="Q72" s="44"/>
      <c r="R72" s="44"/>
      <c r="S72" s="44"/>
      <c r="T72" s="44"/>
      <c r="U72" s="44"/>
      <c r="V72" s="44"/>
      <c r="W72" s="44"/>
      <c r="X72" s="44"/>
      <c r="Y72" s="44"/>
      <c r="Z72" s="44"/>
      <c r="AA72" s="44"/>
      <c r="AB72" s="44"/>
      <c r="AC72" s="44"/>
      <c r="AD72" s="44"/>
    </row>
    <row r="73" spans="1:30" s="43" customFormat="1" ht="15" customHeight="1" x14ac:dyDescent="0.25">
      <c r="A73" s="42">
        <v>12</v>
      </c>
      <c r="B73" s="42">
        <v>202224212</v>
      </c>
      <c r="C73" s="42" t="s">
        <v>140</v>
      </c>
      <c r="D73" s="42" t="s">
        <v>141</v>
      </c>
      <c r="E73" s="44">
        <v>1</v>
      </c>
      <c r="F73" s="44">
        <v>10</v>
      </c>
      <c r="G73" s="44">
        <v>1</v>
      </c>
      <c r="H73" s="44">
        <v>6</v>
      </c>
      <c r="I73" s="44">
        <v>1</v>
      </c>
      <c r="J73" s="44">
        <v>8</v>
      </c>
      <c r="K73" s="44">
        <v>1</v>
      </c>
      <c r="L73" s="44">
        <v>6</v>
      </c>
      <c r="M73" s="44"/>
      <c r="N73" s="44"/>
      <c r="O73" s="44"/>
      <c r="P73" s="44"/>
      <c r="Q73" s="44"/>
      <c r="R73" s="44"/>
      <c r="S73" s="44"/>
      <c r="T73" s="44"/>
      <c r="U73" s="44"/>
      <c r="V73" s="44"/>
      <c r="W73" s="44"/>
      <c r="X73" s="44"/>
      <c r="Y73" s="44"/>
      <c r="Z73" s="44"/>
      <c r="AA73" s="44"/>
      <c r="AB73" s="44"/>
      <c r="AC73" s="44"/>
      <c r="AD73" s="44"/>
    </row>
    <row r="74" spans="1:30" s="43" customFormat="1" ht="15" customHeight="1" x14ac:dyDescent="0.25">
      <c r="A74" s="42">
        <v>13</v>
      </c>
      <c r="B74" s="42">
        <v>202224213</v>
      </c>
      <c r="C74" s="42" t="s">
        <v>142</v>
      </c>
      <c r="D74" s="42" t="s">
        <v>143</v>
      </c>
      <c r="E74" s="44">
        <v>1</v>
      </c>
      <c r="F74" s="44">
        <v>10</v>
      </c>
      <c r="G74" s="44">
        <v>1</v>
      </c>
      <c r="H74" s="44">
        <v>10</v>
      </c>
      <c r="I74" s="44">
        <v>1</v>
      </c>
      <c r="J74" s="44">
        <v>10</v>
      </c>
      <c r="K74" s="44">
        <v>1</v>
      </c>
      <c r="L74" s="44">
        <v>10</v>
      </c>
      <c r="M74" s="44"/>
      <c r="N74" s="44"/>
      <c r="O74" s="44"/>
      <c r="P74" s="44"/>
      <c r="Q74" s="44"/>
      <c r="R74" s="44"/>
      <c r="S74" s="44"/>
      <c r="T74" s="44"/>
      <c r="U74" s="44"/>
      <c r="V74" s="44"/>
      <c r="W74" s="44"/>
      <c r="X74" s="44"/>
      <c r="Y74" s="44"/>
      <c r="Z74" s="44"/>
      <c r="AA74" s="44"/>
      <c r="AB74" s="44"/>
      <c r="AC74" s="44"/>
      <c r="AD74" s="44"/>
    </row>
    <row r="75" spans="1:30" s="43" customFormat="1" ht="15" customHeight="1" x14ac:dyDescent="0.25">
      <c r="A75" s="42">
        <v>14</v>
      </c>
      <c r="B75" s="42">
        <v>202224214</v>
      </c>
      <c r="C75" s="42" t="s">
        <v>144</v>
      </c>
      <c r="D75" s="42" t="s">
        <v>145</v>
      </c>
      <c r="E75" s="44">
        <v>1</v>
      </c>
      <c r="F75" s="44">
        <v>8</v>
      </c>
      <c r="G75" s="44">
        <v>1</v>
      </c>
      <c r="H75" s="44">
        <v>10</v>
      </c>
      <c r="I75" s="44">
        <v>1</v>
      </c>
      <c r="J75" s="44">
        <v>6</v>
      </c>
      <c r="K75" s="44">
        <v>1</v>
      </c>
      <c r="L75" s="44">
        <v>10</v>
      </c>
      <c r="M75" s="44"/>
      <c r="N75" s="44"/>
      <c r="O75" s="44"/>
      <c r="P75" s="44"/>
      <c r="Q75" s="44"/>
      <c r="R75" s="44"/>
      <c r="S75" s="44"/>
      <c r="T75" s="44"/>
      <c r="U75" s="44"/>
      <c r="V75" s="44"/>
      <c r="W75" s="44"/>
      <c r="X75" s="44"/>
      <c r="Y75" s="44"/>
      <c r="Z75" s="44"/>
      <c r="AA75" s="44"/>
      <c r="AB75" s="44"/>
      <c r="AC75" s="44"/>
      <c r="AD75" s="44"/>
    </row>
    <row r="76" spans="1:30" s="43" customFormat="1" ht="15" customHeight="1" x14ac:dyDescent="0.25">
      <c r="A76" s="42">
        <v>15</v>
      </c>
      <c r="B76" s="42">
        <v>202224215</v>
      </c>
      <c r="C76" s="42" t="s">
        <v>146</v>
      </c>
      <c r="D76" s="42" t="s">
        <v>147</v>
      </c>
      <c r="E76" s="44">
        <v>1</v>
      </c>
      <c r="F76" s="44">
        <v>6</v>
      </c>
      <c r="G76" s="44"/>
      <c r="H76" s="44"/>
      <c r="I76" s="44">
        <v>1</v>
      </c>
      <c r="J76" s="44">
        <v>10</v>
      </c>
      <c r="K76" s="44">
        <v>1</v>
      </c>
      <c r="L76" s="44">
        <v>8</v>
      </c>
      <c r="M76" s="44"/>
      <c r="N76" s="44"/>
      <c r="O76" s="44"/>
      <c r="P76" s="44"/>
      <c r="Q76" s="44"/>
      <c r="R76" s="44"/>
      <c r="S76" s="44"/>
      <c r="T76" s="44"/>
      <c r="U76" s="44"/>
      <c r="V76" s="44"/>
      <c r="W76" s="44"/>
      <c r="X76" s="44"/>
      <c r="Y76" s="44"/>
      <c r="Z76" s="44"/>
      <c r="AA76" s="44"/>
      <c r="AB76" s="44"/>
      <c r="AC76" s="44"/>
      <c r="AD76" s="44"/>
    </row>
    <row r="77" spans="1:30" s="43" customFormat="1" ht="15" customHeight="1" x14ac:dyDescent="0.25">
      <c r="A77" s="42">
        <v>16</v>
      </c>
      <c r="B77" s="47">
        <v>202224216</v>
      </c>
      <c r="C77" s="47" t="s">
        <v>148</v>
      </c>
      <c r="D77" s="47" t="s">
        <v>149</v>
      </c>
      <c r="E77" s="44">
        <v>1</v>
      </c>
      <c r="F77" s="44">
        <v>4</v>
      </c>
      <c r="G77" s="44">
        <v>1</v>
      </c>
      <c r="H77" s="44">
        <v>10</v>
      </c>
      <c r="I77" s="44">
        <v>1</v>
      </c>
      <c r="J77" s="44">
        <v>10</v>
      </c>
      <c r="K77" s="44">
        <v>1</v>
      </c>
      <c r="L77" s="44">
        <v>10</v>
      </c>
      <c r="M77" s="44"/>
      <c r="N77" s="44"/>
      <c r="O77" s="44"/>
      <c r="P77" s="44"/>
      <c r="Q77" s="44"/>
      <c r="R77" s="44"/>
      <c r="S77" s="44"/>
      <c r="T77" s="44"/>
      <c r="U77" s="44"/>
      <c r="V77" s="44"/>
      <c r="W77" s="44"/>
      <c r="X77" s="44"/>
      <c r="Y77" s="44"/>
      <c r="Z77" s="44"/>
      <c r="AA77" s="44"/>
      <c r="AB77" s="44"/>
      <c r="AC77" s="44"/>
      <c r="AD77" s="44"/>
    </row>
    <row r="78" spans="1:30" s="43" customFormat="1" ht="15" customHeight="1" x14ac:dyDescent="0.25">
      <c r="A78" s="42">
        <v>17</v>
      </c>
      <c r="B78" s="42">
        <v>202224217</v>
      </c>
      <c r="C78" s="42" t="s">
        <v>150</v>
      </c>
      <c r="D78" s="42" t="s">
        <v>151</v>
      </c>
      <c r="E78" s="44">
        <v>1</v>
      </c>
      <c r="F78" s="44">
        <v>6</v>
      </c>
      <c r="G78" s="44">
        <v>1</v>
      </c>
      <c r="H78" s="44">
        <v>6</v>
      </c>
      <c r="I78" s="44">
        <v>1</v>
      </c>
      <c r="J78" s="44">
        <v>8</v>
      </c>
      <c r="K78" s="44">
        <v>1</v>
      </c>
      <c r="L78" s="44">
        <v>10</v>
      </c>
      <c r="M78" s="44"/>
      <c r="N78" s="44"/>
      <c r="O78" s="44"/>
      <c r="P78" s="44"/>
      <c r="Q78" s="44"/>
      <c r="R78" s="44"/>
      <c r="S78" s="44"/>
      <c r="T78" s="44"/>
      <c r="U78" s="44"/>
      <c r="V78" s="44"/>
      <c r="W78" s="44"/>
      <c r="X78" s="44"/>
      <c r="Y78" s="44"/>
      <c r="Z78" s="44"/>
      <c r="AA78" s="44"/>
      <c r="AB78" s="44"/>
      <c r="AC78" s="44"/>
      <c r="AD78" s="44"/>
    </row>
    <row r="79" spans="1:30" s="43" customFormat="1" ht="15" customHeight="1" x14ac:dyDescent="0.25">
      <c r="A79" s="42">
        <v>18</v>
      </c>
      <c r="B79" s="42">
        <v>202224218</v>
      </c>
      <c r="C79" s="42" t="s">
        <v>152</v>
      </c>
      <c r="D79" s="42" t="s">
        <v>153</v>
      </c>
      <c r="E79" s="44">
        <v>1</v>
      </c>
      <c r="F79" s="44">
        <v>8</v>
      </c>
      <c r="G79" s="44">
        <v>1</v>
      </c>
      <c r="H79" s="44">
        <v>8</v>
      </c>
      <c r="I79" s="44">
        <v>1</v>
      </c>
      <c r="J79" s="44">
        <v>10</v>
      </c>
      <c r="K79" s="44">
        <v>1</v>
      </c>
      <c r="L79" s="44">
        <v>6</v>
      </c>
      <c r="M79" s="44"/>
      <c r="N79" s="44"/>
      <c r="O79" s="44"/>
      <c r="P79" s="44"/>
      <c r="Q79" s="44"/>
      <c r="R79" s="44"/>
      <c r="S79" s="44"/>
      <c r="T79" s="44"/>
      <c r="U79" s="44"/>
      <c r="V79" s="44"/>
      <c r="W79" s="44"/>
      <c r="X79" s="44"/>
      <c r="Y79" s="44"/>
      <c r="Z79" s="44"/>
      <c r="AA79" s="44"/>
      <c r="AB79" s="44"/>
      <c r="AC79" s="44"/>
      <c r="AD79" s="44"/>
    </row>
    <row r="80" spans="1:30" s="43" customFormat="1" ht="15" customHeight="1" x14ac:dyDescent="0.25">
      <c r="A80" s="42">
        <v>19</v>
      </c>
      <c r="B80" s="42">
        <v>202224219</v>
      </c>
      <c r="C80" s="42" t="s">
        <v>154</v>
      </c>
      <c r="D80" s="42" t="s">
        <v>155</v>
      </c>
      <c r="E80" s="44">
        <v>1</v>
      </c>
      <c r="F80" s="44">
        <v>4</v>
      </c>
      <c r="G80" s="44">
        <v>1</v>
      </c>
      <c r="H80" s="44">
        <v>8</v>
      </c>
      <c r="I80" s="44">
        <v>1</v>
      </c>
      <c r="J80" s="44">
        <v>8</v>
      </c>
      <c r="K80" s="44">
        <v>1</v>
      </c>
      <c r="L80" s="44">
        <v>8</v>
      </c>
      <c r="M80" s="44"/>
      <c r="N80" s="44"/>
      <c r="O80" s="44"/>
      <c r="P80" s="44"/>
      <c r="Q80" s="44"/>
      <c r="R80" s="44"/>
      <c r="S80" s="44"/>
      <c r="T80" s="44"/>
      <c r="U80" s="44"/>
      <c r="V80" s="44"/>
      <c r="W80" s="44"/>
      <c r="X80" s="44"/>
      <c r="Y80" s="44"/>
      <c r="Z80" s="44"/>
      <c r="AA80" s="44"/>
      <c r="AB80" s="44"/>
      <c r="AC80" s="44"/>
      <c r="AD80" s="44"/>
    </row>
    <row r="81" spans="1:30" s="43" customFormat="1" ht="15" customHeight="1" x14ac:dyDescent="0.25">
      <c r="A81" s="42">
        <v>20</v>
      </c>
      <c r="B81" s="42">
        <v>202224220</v>
      </c>
      <c r="C81" s="42" t="s">
        <v>156</v>
      </c>
      <c r="D81" s="42" t="s">
        <v>157</v>
      </c>
      <c r="E81" s="44">
        <v>1</v>
      </c>
      <c r="F81" s="44">
        <v>8</v>
      </c>
      <c r="G81" s="44">
        <v>1</v>
      </c>
      <c r="H81" s="44">
        <v>8</v>
      </c>
      <c r="I81" s="44">
        <v>1</v>
      </c>
      <c r="J81" s="44">
        <v>8</v>
      </c>
      <c r="K81" s="44">
        <v>1</v>
      </c>
      <c r="L81" s="44">
        <v>6</v>
      </c>
      <c r="M81" s="44"/>
      <c r="N81" s="44"/>
      <c r="O81" s="44"/>
      <c r="P81" s="44"/>
      <c r="Q81" s="44"/>
      <c r="R81" s="44"/>
      <c r="S81" s="44"/>
      <c r="T81" s="44"/>
      <c r="U81" s="44"/>
      <c r="V81" s="44"/>
      <c r="W81" s="44"/>
      <c r="X81" s="44"/>
      <c r="Y81" s="44"/>
      <c r="Z81" s="44"/>
      <c r="AA81" s="44"/>
      <c r="AB81" s="44"/>
      <c r="AC81" s="44"/>
      <c r="AD81" s="44"/>
    </row>
    <row r="82" spans="1:30" s="43" customFormat="1" ht="15" customHeight="1" x14ac:dyDescent="0.25">
      <c r="A82" s="42">
        <v>21</v>
      </c>
      <c r="B82" s="42">
        <v>202224221</v>
      </c>
      <c r="C82" s="42" t="s">
        <v>158</v>
      </c>
      <c r="D82" s="42" t="s">
        <v>159</v>
      </c>
      <c r="E82" s="44"/>
      <c r="F82" s="44"/>
      <c r="G82" s="44"/>
      <c r="H82" s="44"/>
      <c r="I82" s="44"/>
      <c r="J82" s="44"/>
      <c r="K82" s="44"/>
      <c r="L82" s="44"/>
      <c r="M82" s="44"/>
      <c r="N82" s="44"/>
      <c r="O82" s="44"/>
      <c r="P82" s="44"/>
      <c r="Q82" s="44"/>
      <c r="R82" s="44"/>
      <c r="S82" s="44"/>
      <c r="T82" s="44"/>
      <c r="U82" s="44"/>
      <c r="V82" s="44"/>
      <c r="W82" s="44"/>
      <c r="X82" s="44"/>
      <c r="Y82" s="44"/>
      <c r="Z82" s="44"/>
      <c r="AA82" s="44"/>
      <c r="AB82" s="44"/>
      <c r="AC82" s="44"/>
      <c r="AD82" s="44"/>
    </row>
    <row r="83" spans="1:30" s="43" customFormat="1" ht="15" customHeight="1" x14ac:dyDescent="0.25">
      <c r="A83" s="42">
        <v>22</v>
      </c>
      <c r="B83" s="42">
        <v>202224222</v>
      </c>
      <c r="C83" s="42" t="s">
        <v>160</v>
      </c>
      <c r="D83" s="42" t="s">
        <v>161</v>
      </c>
      <c r="E83" s="44">
        <v>1</v>
      </c>
      <c r="F83" s="44">
        <v>4</v>
      </c>
      <c r="G83" s="44">
        <v>1</v>
      </c>
      <c r="H83" s="44">
        <v>8</v>
      </c>
      <c r="I83" s="44">
        <v>1</v>
      </c>
      <c r="J83" s="44">
        <v>8</v>
      </c>
      <c r="K83" s="44">
        <v>1</v>
      </c>
      <c r="L83" s="44">
        <v>8</v>
      </c>
      <c r="M83" s="44"/>
      <c r="N83" s="44"/>
      <c r="O83" s="44"/>
      <c r="P83" s="44"/>
      <c r="Q83" s="44"/>
      <c r="R83" s="44"/>
      <c r="S83" s="44"/>
      <c r="T83" s="44"/>
      <c r="U83" s="44"/>
      <c r="V83" s="44"/>
      <c r="W83" s="44"/>
      <c r="X83" s="44"/>
      <c r="Y83" s="44"/>
      <c r="Z83" s="44"/>
      <c r="AA83" s="44"/>
      <c r="AB83" s="44"/>
      <c r="AC83" s="44"/>
      <c r="AD83" s="44"/>
    </row>
    <row r="84" spans="1:30" s="43" customFormat="1" ht="15" customHeight="1" x14ac:dyDescent="0.25">
      <c r="A84" s="42">
        <v>23</v>
      </c>
      <c r="B84" s="42">
        <v>202224223</v>
      </c>
      <c r="C84" s="42" t="s">
        <v>162</v>
      </c>
      <c r="D84" s="42" t="s">
        <v>163</v>
      </c>
      <c r="E84" s="44">
        <v>1</v>
      </c>
      <c r="F84" s="44">
        <v>8</v>
      </c>
      <c r="G84" s="44">
        <v>1</v>
      </c>
      <c r="H84" s="44">
        <v>2</v>
      </c>
      <c r="I84" s="44">
        <v>1</v>
      </c>
      <c r="J84" s="44">
        <v>6</v>
      </c>
      <c r="K84" s="44">
        <v>1</v>
      </c>
      <c r="L84" s="44">
        <v>10</v>
      </c>
      <c r="M84" s="44"/>
      <c r="N84" s="44"/>
      <c r="O84" s="44"/>
      <c r="P84" s="44"/>
      <c r="Q84" s="44"/>
      <c r="R84" s="44"/>
      <c r="S84" s="44"/>
      <c r="T84" s="44"/>
      <c r="U84" s="44"/>
      <c r="V84" s="44"/>
      <c r="W84" s="44"/>
      <c r="X84" s="44"/>
      <c r="Y84" s="44"/>
      <c r="Z84" s="44"/>
      <c r="AA84" s="44"/>
      <c r="AB84" s="44"/>
      <c r="AC84" s="44"/>
      <c r="AD84" s="44"/>
    </row>
    <row r="85" spans="1:30" s="43" customFormat="1" ht="15" customHeight="1" x14ac:dyDescent="0.25">
      <c r="A85" s="42">
        <v>24</v>
      </c>
      <c r="B85" s="42">
        <v>202224224</v>
      </c>
      <c r="C85" s="42" t="s">
        <v>164</v>
      </c>
      <c r="D85" s="42" t="s">
        <v>165</v>
      </c>
      <c r="E85" s="44">
        <v>1</v>
      </c>
      <c r="F85" s="44">
        <v>9</v>
      </c>
      <c r="G85" s="44">
        <v>1</v>
      </c>
      <c r="H85" s="44">
        <v>10</v>
      </c>
      <c r="I85" s="44">
        <v>1</v>
      </c>
      <c r="J85" s="44">
        <v>6</v>
      </c>
      <c r="K85" s="44">
        <v>1</v>
      </c>
      <c r="L85" s="44">
        <v>4</v>
      </c>
      <c r="M85" s="44"/>
      <c r="N85" s="44"/>
      <c r="O85" s="44"/>
      <c r="P85" s="44"/>
      <c r="Q85" s="44"/>
      <c r="R85" s="44"/>
      <c r="S85" s="44"/>
      <c r="T85" s="44"/>
      <c r="U85" s="44"/>
      <c r="V85" s="44"/>
      <c r="W85" s="44"/>
      <c r="X85" s="44"/>
      <c r="Y85" s="44"/>
      <c r="Z85" s="44"/>
      <c r="AA85" s="44"/>
      <c r="AB85" s="44"/>
      <c r="AC85" s="44"/>
      <c r="AD85" s="44"/>
    </row>
    <row r="86" spans="1:30" s="43" customFormat="1" ht="15" customHeight="1" x14ac:dyDescent="0.25">
      <c r="A86" s="42">
        <v>25</v>
      </c>
      <c r="B86" s="42">
        <v>202224225</v>
      </c>
      <c r="C86" s="42" t="s">
        <v>166</v>
      </c>
      <c r="D86" s="42" t="s">
        <v>167</v>
      </c>
      <c r="E86" s="44">
        <v>1</v>
      </c>
      <c r="F86" s="44">
        <v>10</v>
      </c>
      <c r="G86" s="44">
        <v>1</v>
      </c>
      <c r="H86" s="44">
        <v>10</v>
      </c>
      <c r="I86" s="44">
        <v>1</v>
      </c>
      <c r="J86" s="44">
        <v>8</v>
      </c>
      <c r="K86" s="44">
        <v>1</v>
      </c>
      <c r="L86" s="44">
        <v>10</v>
      </c>
      <c r="M86" s="44"/>
      <c r="N86" s="44"/>
      <c r="O86" s="44"/>
      <c r="P86" s="44"/>
      <c r="Q86" s="44"/>
      <c r="R86" s="44"/>
      <c r="S86" s="44"/>
      <c r="T86" s="44"/>
      <c r="U86" s="44"/>
      <c r="V86" s="44"/>
      <c r="W86" s="44"/>
      <c r="X86" s="44"/>
      <c r="Y86" s="44"/>
      <c r="Z86" s="44"/>
      <c r="AA86" s="44"/>
      <c r="AB86" s="44"/>
      <c r="AC86" s="44"/>
      <c r="AD86" s="44"/>
    </row>
    <row r="87" spans="1:30" s="43" customFormat="1" ht="15" customHeight="1" x14ac:dyDescent="0.25">
      <c r="A87" s="42">
        <v>26</v>
      </c>
      <c r="B87" s="42">
        <v>202224226</v>
      </c>
      <c r="C87" s="42" t="s">
        <v>168</v>
      </c>
      <c r="D87" s="42" t="s">
        <v>169</v>
      </c>
      <c r="E87" s="44">
        <v>1</v>
      </c>
      <c r="F87" s="44">
        <v>6</v>
      </c>
      <c r="G87" s="44">
        <v>1</v>
      </c>
      <c r="H87" s="44">
        <v>10</v>
      </c>
      <c r="I87" s="44">
        <v>1</v>
      </c>
      <c r="J87" s="44">
        <v>10</v>
      </c>
      <c r="K87" s="44">
        <v>1</v>
      </c>
      <c r="L87" s="44">
        <v>8</v>
      </c>
      <c r="M87" s="44"/>
      <c r="N87" s="44"/>
      <c r="O87" s="44"/>
      <c r="P87" s="44"/>
      <c r="Q87" s="44"/>
      <c r="R87" s="44"/>
      <c r="S87" s="44"/>
      <c r="T87" s="44"/>
      <c r="U87" s="44"/>
      <c r="V87" s="44"/>
      <c r="W87" s="44"/>
      <c r="X87" s="44"/>
      <c r="Y87" s="44"/>
      <c r="Z87" s="44"/>
      <c r="AA87" s="44"/>
      <c r="AB87" s="44"/>
      <c r="AC87" s="44"/>
      <c r="AD87" s="44"/>
    </row>
    <row r="88" spans="1:30" s="43" customFormat="1" ht="15" customHeight="1" x14ac:dyDescent="0.25">
      <c r="A88" s="52" t="s">
        <v>218</v>
      </c>
      <c r="B88" s="52"/>
      <c r="C88" s="52"/>
      <c r="D88" s="52"/>
      <c r="E88" s="44"/>
      <c r="T88" s="48"/>
      <c r="V88" s="48"/>
      <c r="X88" s="48"/>
      <c r="Z88" s="48"/>
      <c r="AB88" s="48"/>
      <c r="AD88" s="48"/>
    </row>
    <row r="89" spans="1:30" s="43" customFormat="1" ht="15" customHeight="1" x14ac:dyDescent="0.25">
      <c r="A89" s="42">
        <v>1</v>
      </c>
      <c r="B89" s="42">
        <v>202224301</v>
      </c>
      <c r="C89" s="42" t="s">
        <v>170</v>
      </c>
      <c r="D89" s="42" t="s">
        <v>171</v>
      </c>
      <c r="E89" s="44"/>
      <c r="F89" s="44"/>
      <c r="G89" s="44"/>
      <c r="H89" s="44"/>
      <c r="I89" s="44"/>
      <c r="J89" s="44"/>
      <c r="K89" s="44"/>
      <c r="L89" s="44"/>
      <c r="M89" s="44"/>
      <c r="N89" s="44"/>
      <c r="O89" s="44"/>
      <c r="P89" s="44"/>
      <c r="Q89" s="44"/>
      <c r="R89" s="44"/>
      <c r="S89" s="44"/>
      <c r="T89" s="44"/>
      <c r="U89" s="44"/>
      <c r="V89" s="44"/>
      <c r="W89" s="44"/>
      <c r="X89" s="44"/>
      <c r="Y89" s="44"/>
      <c r="Z89" s="44"/>
      <c r="AA89" s="44"/>
      <c r="AB89" s="44"/>
      <c r="AC89" s="44"/>
      <c r="AD89" s="44"/>
    </row>
    <row r="90" spans="1:30" s="43" customFormat="1" ht="15" customHeight="1" x14ac:dyDescent="0.25">
      <c r="A90" s="42">
        <v>2</v>
      </c>
      <c r="B90" s="42">
        <v>202224302</v>
      </c>
      <c r="C90" s="42" t="s">
        <v>172</v>
      </c>
      <c r="D90" s="42" t="s">
        <v>173</v>
      </c>
      <c r="E90" s="44"/>
      <c r="F90" s="44"/>
      <c r="G90" s="44"/>
      <c r="H90" s="44"/>
      <c r="I90" s="44"/>
      <c r="J90" s="44"/>
      <c r="K90" s="44"/>
      <c r="L90" s="44"/>
      <c r="M90" s="44"/>
      <c r="N90" s="44"/>
      <c r="O90" s="44"/>
      <c r="P90" s="44"/>
      <c r="Q90" s="44"/>
      <c r="R90" s="44"/>
      <c r="S90" s="44"/>
      <c r="T90" s="44"/>
      <c r="U90" s="44"/>
      <c r="V90" s="44"/>
      <c r="W90" s="44"/>
      <c r="X90" s="44"/>
      <c r="Y90" s="44"/>
      <c r="Z90" s="44"/>
      <c r="AA90" s="44"/>
      <c r="AB90" s="44"/>
      <c r="AC90" s="44"/>
      <c r="AD90" s="44"/>
    </row>
    <row r="91" spans="1:30" s="43" customFormat="1" ht="15" customHeight="1" x14ac:dyDescent="0.25">
      <c r="A91" s="42">
        <v>3</v>
      </c>
      <c r="B91" s="42">
        <v>202224303</v>
      </c>
      <c r="C91" s="42" t="s">
        <v>174</v>
      </c>
      <c r="D91" s="42" t="s">
        <v>175</v>
      </c>
      <c r="E91" s="44">
        <v>1</v>
      </c>
      <c r="F91" s="44">
        <v>4</v>
      </c>
      <c r="G91" s="44">
        <v>1</v>
      </c>
      <c r="H91" s="44">
        <v>6</v>
      </c>
      <c r="I91" s="44">
        <v>1</v>
      </c>
      <c r="J91" s="44">
        <v>8</v>
      </c>
      <c r="K91" s="44">
        <v>1</v>
      </c>
      <c r="L91" s="44">
        <v>8</v>
      </c>
      <c r="M91" s="44"/>
      <c r="N91" s="44"/>
      <c r="O91" s="44"/>
      <c r="P91" s="44"/>
      <c r="Q91" s="44"/>
      <c r="R91" s="44"/>
      <c r="S91" s="44"/>
      <c r="T91" s="44"/>
      <c r="U91" s="44"/>
      <c r="V91" s="44"/>
      <c r="W91" s="44"/>
      <c r="X91" s="44"/>
      <c r="Y91" s="44"/>
      <c r="Z91" s="44"/>
      <c r="AA91" s="44"/>
      <c r="AB91" s="44"/>
      <c r="AC91" s="44"/>
      <c r="AD91" s="44"/>
    </row>
    <row r="92" spans="1:30" s="43" customFormat="1" ht="15" customHeight="1" x14ac:dyDescent="0.25">
      <c r="A92" s="42">
        <v>4</v>
      </c>
      <c r="B92" s="42">
        <v>202224304</v>
      </c>
      <c r="C92" s="42" t="s">
        <v>176</v>
      </c>
      <c r="D92" s="42" t="s">
        <v>177</v>
      </c>
      <c r="E92" s="44">
        <v>1</v>
      </c>
      <c r="F92" s="44">
        <v>8</v>
      </c>
      <c r="G92" s="44">
        <v>1</v>
      </c>
      <c r="H92" s="44">
        <v>8</v>
      </c>
      <c r="I92" s="44">
        <v>1</v>
      </c>
      <c r="J92" s="44">
        <v>6</v>
      </c>
      <c r="K92" s="44">
        <v>1</v>
      </c>
      <c r="L92" s="44">
        <v>6</v>
      </c>
      <c r="M92" s="44"/>
      <c r="N92" s="44"/>
      <c r="O92" s="44"/>
      <c r="P92" s="44"/>
      <c r="Q92" s="44"/>
      <c r="R92" s="44"/>
      <c r="S92" s="44"/>
      <c r="T92" s="44"/>
      <c r="U92" s="44"/>
      <c r="V92" s="44"/>
      <c r="W92" s="44"/>
      <c r="X92" s="44"/>
      <c r="Y92" s="44"/>
      <c r="Z92" s="44"/>
      <c r="AA92" s="44"/>
      <c r="AB92" s="44"/>
      <c r="AC92" s="44"/>
      <c r="AD92" s="44"/>
    </row>
    <row r="93" spans="1:30" s="43" customFormat="1" ht="15" customHeight="1" x14ac:dyDescent="0.25">
      <c r="A93" s="42">
        <v>5</v>
      </c>
      <c r="B93" s="42">
        <v>202224305</v>
      </c>
      <c r="C93" s="42" t="s">
        <v>178</v>
      </c>
      <c r="D93" s="42" t="s">
        <v>179</v>
      </c>
      <c r="E93" s="44">
        <v>1</v>
      </c>
      <c r="F93" s="44">
        <v>10</v>
      </c>
      <c r="G93" s="44">
        <v>1</v>
      </c>
      <c r="H93" s="44">
        <v>6</v>
      </c>
      <c r="I93" s="44">
        <v>1</v>
      </c>
      <c r="J93" s="44">
        <v>10</v>
      </c>
      <c r="K93" s="44">
        <v>1</v>
      </c>
      <c r="L93" s="44">
        <v>8</v>
      </c>
      <c r="M93" s="44"/>
      <c r="N93" s="44"/>
      <c r="O93" s="44"/>
      <c r="P93" s="44"/>
      <c r="Q93" s="44"/>
      <c r="R93" s="44"/>
      <c r="S93" s="44"/>
      <c r="T93" s="44"/>
      <c r="U93" s="44"/>
      <c r="V93" s="44"/>
      <c r="W93" s="44"/>
      <c r="X93" s="44"/>
      <c r="Y93" s="44"/>
      <c r="Z93" s="44"/>
      <c r="AA93" s="44"/>
      <c r="AB93" s="44"/>
      <c r="AC93" s="44"/>
      <c r="AD93" s="44"/>
    </row>
    <row r="94" spans="1:30" s="43" customFormat="1" ht="15" customHeight="1" x14ac:dyDescent="0.25">
      <c r="A94" s="42">
        <v>6</v>
      </c>
      <c r="B94" s="42">
        <v>202224306</v>
      </c>
      <c r="C94" s="42" t="s">
        <v>180</v>
      </c>
      <c r="D94" s="42" t="s">
        <v>181</v>
      </c>
      <c r="E94" s="44">
        <v>1</v>
      </c>
      <c r="F94" s="44">
        <v>10</v>
      </c>
      <c r="G94" s="44">
        <v>1</v>
      </c>
      <c r="H94" s="44">
        <v>4</v>
      </c>
      <c r="I94" s="44">
        <v>1</v>
      </c>
      <c r="J94" s="44">
        <v>2</v>
      </c>
      <c r="K94" s="44">
        <v>1</v>
      </c>
      <c r="L94" s="44">
        <v>4</v>
      </c>
      <c r="M94" s="44"/>
      <c r="N94" s="44"/>
      <c r="O94" s="44"/>
      <c r="P94" s="44"/>
      <c r="Q94" s="44"/>
      <c r="R94" s="44"/>
      <c r="S94" s="44"/>
      <c r="T94" s="44"/>
      <c r="U94" s="44"/>
      <c r="V94" s="44"/>
      <c r="W94" s="44"/>
      <c r="X94" s="44"/>
      <c r="Y94" s="44"/>
      <c r="Z94" s="44"/>
      <c r="AA94" s="44"/>
      <c r="AB94" s="44"/>
      <c r="AC94" s="44"/>
      <c r="AD94" s="44"/>
    </row>
    <row r="95" spans="1:30" s="43" customFormat="1" ht="15" customHeight="1" x14ac:dyDescent="0.25">
      <c r="A95" s="42">
        <v>7</v>
      </c>
      <c r="B95" s="42">
        <v>202224307</v>
      </c>
      <c r="C95" s="42" t="s">
        <v>182</v>
      </c>
      <c r="D95" s="42" t="s">
        <v>183</v>
      </c>
      <c r="E95" s="44"/>
      <c r="F95" s="44"/>
      <c r="G95" s="44">
        <v>1</v>
      </c>
      <c r="H95" s="44">
        <v>8</v>
      </c>
      <c r="I95" s="44">
        <v>1</v>
      </c>
      <c r="J95" s="44">
        <v>10</v>
      </c>
      <c r="K95" s="44">
        <v>1</v>
      </c>
      <c r="L95" s="44">
        <v>10</v>
      </c>
      <c r="M95" s="44"/>
      <c r="N95" s="44"/>
      <c r="O95" s="44"/>
      <c r="P95" s="44"/>
      <c r="Q95" s="44"/>
      <c r="R95" s="44"/>
      <c r="S95" s="44"/>
      <c r="T95" s="44"/>
      <c r="U95" s="44"/>
      <c r="V95" s="44"/>
      <c r="W95" s="44"/>
      <c r="X95" s="44"/>
      <c r="Y95" s="44"/>
      <c r="Z95" s="44"/>
      <c r="AA95" s="44"/>
      <c r="AB95" s="44"/>
      <c r="AC95" s="44"/>
      <c r="AD95" s="44"/>
    </row>
    <row r="96" spans="1:30" s="43" customFormat="1" ht="15" customHeight="1" x14ac:dyDescent="0.25">
      <c r="A96" s="42">
        <v>8</v>
      </c>
      <c r="B96" s="42">
        <v>202224308</v>
      </c>
      <c r="C96" s="42" t="s">
        <v>184</v>
      </c>
      <c r="D96" s="42" t="s">
        <v>185</v>
      </c>
      <c r="E96" s="44">
        <v>1</v>
      </c>
      <c r="F96" s="44">
        <v>4</v>
      </c>
      <c r="G96" s="44">
        <v>1</v>
      </c>
      <c r="H96" s="44">
        <v>2</v>
      </c>
      <c r="I96" s="44">
        <v>1</v>
      </c>
      <c r="J96" s="44">
        <v>6</v>
      </c>
      <c r="K96" s="44">
        <v>1</v>
      </c>
      <c r="L96" s="44">
        <v>6</v>
      </c>
      <c r="M96" s="44"/>
      <c r="N96" s="44"/>
      <c r="O96" s="44"/>
      <c r="P96" s="44"/>
      <c r="Q96" s="44"/>
      <c r="R96" s="44"/>
      <c r="S96" s="44"/>
      <c r="T96" s="44"/>
      <c r="U96" s="44"/>
      <c r="V96" s="44"/>
      <c r="W96" s="44"/>
      <c r="X96" s="44"/>
      <c r="Y96" s="44"/>
      <c r="Z96" s="44"/>
      <c r="AA96" s="44"/>
      <c r="AB96" s="44"/>
      <c r="AC96" s="44"/>
      <c r="AD96" s="44"/>
    </row>
    <row r="97" spans="1:30" s="43" customFormat="1" ht="15" customHeight="1" x14ac:dyDescent="0.25">
      <c r="A97" s="42">
        <v>9</v>
      </c>
      <c r="B97" s="47">
        <v>202224309</v>
      </c>
      <c r="C97" s="47" t="s">
        <v>186</v>
      </c>
      <c r="D97" s="47" t="s">
        <v>187</v>
      </c>
      <c r="E97" s="44">
        <v>1</v>
      </c>
      <c r="F97" s="44">
        <v>5</v>
      </c>
      <c r="G97" s="44">
        <v>1</v>
      </c>
      <c r="H97" s="44">
        <v>10</v>
      </c>
      <c r="I97" s="44">
        <v>1</v>
      </c>
      <c r="J97" s="44">
        <v>10</v>
      </c>
      <c r="K97" s="44">
        <v>1</v>
      </c>
      <c r="L97" s="44">
        <v>8</v>
      </c>
      <c r="M97" s="44"/>
      <c r="N97" s="44"/>
      <c r="O97" s="44"/>
      <c r="P97" s="44"/>
      <c r="Q97" s="44"/>
      <c r="R97" s="44"/>
      <c r="S97" s="44"/>
      <c r="T97" s="44"/>
      <c r="U97" s="44"/>
      <c r="V97" s="44"/>
      <c r="W97" s="44"/>
      <c r="X97" s="44"/>
      <c r="Y97" s="44"/>
      <c r="Z97" s="44"/>
      <c r="AA97" s="44"/>
      <c r="AB97" s="44"/>
      <c r="AC97" s="44"/>
      <c r="AD97" s="44"/>
    </row>
    <row r="98" spans="1:30" s="43" customFormat="1" ht="15" customHeight="1" x14ac:dyDescent="0.25">
      <c r="A98" s="42">
        <v>10</v>
      </c>
      <c r="B98" s="47">
        <v>202224310</v>
      </c>
      <c r="C98" s="47" t="s">
        <v>188</v>
      </c>
      <c r="D98" s="47" t="s">
        <v>189</v>
      </c>
      <c r="E98" s="44">
        <v>1</v>
      </c>
      <c r="F98" s="44">
        <v>8</v>
      </c>
      <c r="G98" s="44">
        <v>1</v>
      </c>
      <c r="H98" s="44">
        <v>8</v>
      </c>
      <c r="I98" s="44">
        <v>1</v>
      </c>
      <c r="J98" s="44">
        <v>10</v>
      </c>
      <c r="K98" s="44">
        <v>1</v>
      </c>
      <c r="L98" s="44">
        <v>6</v>
      </c>
      <c r="M98" s="44"/>
      <c r="N98" s="44"/>
      <c r="O98" s="44"/>
      <c r="P98" s="44"/>
      <c r="Q98" s="44"/>
      <c r="R98" s="44"/>
      <c r="S98" s="44"/>
      <c r="T98" s="44"/>
      <c r="U98" s="44"/>
      <c r="V98" s="44"/>
      <c r="W98" s="44"/>
      <c r="X98" s="44"/>
      <c r="Y98" s="44"/>
      <c r="Z98" s="44"/>
      <c r="AA98" s="44"/>
      <c r="AB98" s="44"/>
      <c r="AC98" s="44"/>
      <c r="AD98" s="44"/>
    </row>
    <row r="99" spans="1:30" s="43" customFormat="1" ht="15" customHeight="1" x14ac:dyDescent="0.25">
      <c r="A99" s="42">
        <v>11</v>
      </c>
      <c r="B99" s="42">
        <v>202224311</v>
      </c>
      <c r="C99" s="42" t="s">
        <v>190</v>
      </c>
      <c r="D99" s="42" t="s">
        <v>191</v>
      </c>
      <c r="E99" s="44">
        <v>1</v>
      </c>
      <c r="F99" s="44">
        <v>10</v>
      </c>
      <c r="G99" s="44">
        <v>1</v>
      </c>
      <c r="H99" s="44">
        <v>8</v>
      </c>
      <c r="I99" s="44">
        <v>1</v>
      </c>
      <c r="J99" s="44">
        <v>8</v>
      </c>
      <c r="K99" s="44">
        <v>1</v>
      </c>
      <c r="L99" s="44">
        <v>4</v>
      </c>
      <c r="M99" s="44"/>
      <c r="N99" s="44"/>
      <c r="O99" s="44"/>
      <c r="P99" s="44"/>
      <c r="Q99" s="44"/>
      <c r="R99" s="44"/>
      <c r="S99" s="44"/>
      <c r="T99" s="44"/>
      <c r="U99" s="44"/>
      <c r="V99" s="44"/>
      <c r="W99" s="44"/>
      <c r="X99" s="44"/>
      <c r="Y99" s="44"/>
      <c r="Z99" s="44"/>
      <c r="AA99" s="44"/>
      <c r="AB99" s="44"/>
      <c r="AC99" s="44"/>
      <c r="AD99" s="44"/>
    </row>
    <row r="100" spans="1:30" s="43" customFormat="1" ht="15" customHeight="1" x14ac:dyDescent="0.25">
      <c r="A100" s="42">
        <v>12</v>
      </c>
      <c r="B100" s="42">
        <v>202224312</v>
      </c>
      <c r="C100" s="42" t="s">
        <v>192</v>
      </c>
      <c r="D100" s="42" t="s">
        <v>193</v>
      </c>
      <c r="E100" s="44">
        <v>1</v>
      </c>
      <c r="F100" s="44">
        <v>6</v>
      </c>
      <c r="G100" s="44">
        <v>1</v>
      </c>
      <c r="H100" s="44">
        <v>8</v>
      </c>
      <c r="I100" s="44">
        <v>1</v>
      </c>
      <c r="J100" s="44">
        <v>10</v>
      </c>
      <c r="K100" s="44">
        <v>1</v>
      </c>
      <c r="L100" s="44">
        <v>8</v>
      </c>
      <c r="M100" s="44"/>
      <c r="N100" s="44"/>
      <c r="O100" s="44"/>
      <c r="P100" s="44"/>
      <c r="Q100" s="44"/>
      <c r="R100" s="44"/>
      <c r="S100" s="44"/>
      <c r="T100" s="44"/>
      <c r="U100" s="44"/>
      <c r="V100" s="44"/>
      <c r="W100" s="44"/>
      <c r="X100" s="44"/>
      <c r="Y100" s="44"/>
      <c r="Z100" s="44"/>
      <c r="AA100" s="44"/>
      <c r="AB100" s="44"/>
      <c r="AC100" s="44"/>
      <c r="AD100" s="44"/>
    </row>
    <row r="101" spans="1:30" s="43" customFormat="1" ht="15" customHeight="1" x14ac:dyDescent="0.25">
      <c r="A101" s="42">
        <v>13</v>
      </c>
      <c r="B101" s="42">
        <v>202224313</v>
      </c>
      <c r="C101" s="42" t="s">
        <v>194</v>
      </c>
      <c r="D101" s="42" t="s">
        <v>195</v>
      </c>
      <c r="E101" s="44">
        <v>1</v>
      </c>
      <c r="F101" s="44">
        <v>2</v>
      </c>
      <c r="G101" s="44">
        <v>1</v>
      </c>
      <c r="H101" s="44">
        <v>8</v>
      </c>
      <c r="I101" s="44">
        <v>1</v>
      </c>
      <c r="J101" s="44">
        <v>6</v>
      </c>
      <c r="K101" s="44">
        <v>1</v>
      </c>
      <c r="L101" s="44">
        <v>6</v>
      </c>
      <c r="M101" s="44"/>
      <c r="N101" s="44"/>
      <c r="O101" s="44"/>
      <c r="P101" s="44"/>
      <c r="Q101" s="44"/>
      <c r="R101" s="44"/>
      <c r="S101" s="44"/>
      <c r="T101" s="44"/>
      <c r="U101" s="44"/>
      <c r="V101" s="44"/>
      <c r="W101" s="44"/>
      <c r="X101" s="44"/>
      <c r="Y101" s="44"/>
      <c r="Z101" s="44"/>
      <c r="AA101" s="44"/>
      <c r="AB101" s="44"/>
      <c r="AC101" s="44"/>
      <c r="AD101" s="44"/>
    </row>
    <row r="102" spans="1:30" s="43" customFormat="1" ht="15" customHeight="1" x14ac:dyDescent="0.25">
      <c r="A102" s="42">
        <v>14</v>
      </c>
      <c r="B102" s="42">
        <v>202224314</v>
      </c>
      <c r="C102" s="42" t="s">
        <v>196</v>
      </c>
      <c r="D102" s="42" t="s">
        <v>197</v>
      </c>
      <c r="E102" s="44">
        <v>1</v>
      </c>
      <c r="F102" s="44">
        <v>6</v>
      </c>
      <c r="G102" s="44">
        <v>1</v>
      </c>
      <c r="H102" s="44">
        <v>6</v>
      </c>
      <c r="I102" s="44">
        <v>1</v>
      </c>
      <c r="J102" s="44">
        <v>10</v>
      </c>
      <c r="K102" s="44">
        <v>1</v>
      </c>
      <c r="L102" s="44">
        <v>10</v>
      </c>
      <c r="M102" s="44"/>
      <c r="N102" s="44"/>
      <c r="O102" s="44"/>
      <c r="P102" s="44"/>
      <c r="Q102" s="44"/>
      <c r="R102" s="44"/>
      <c r="S102" s="44"/>
      <c r="T102" s="44"/>
      <c r="U102" s="44"/>
      <c r="V102" s="44"/>
      <c r="W102" s="44"/>
      <c r="X102" s="44"/>
      <c r="Y102" s="44"/>
      <c r="Z102" s="44"/>
      <c r="AA102" s="44"/>
      <c r="AB102" s="44"/>
      <c r="AC102" s="44"/>
      <c r="AD102" s="44"/>
    </row>
    <row r="103" spans="1:30" s="43" customFormat="1" ht="15" customHeight="1" x14ac:dyDescent="0.25">
      <c r="A103" s="42">
        <v>15</v>
      </c>
      <c r="B103" s="42">
        <v>202224315</v>
      </c>
      <c r="C103" s="42" t="s">
        <v>198</v>
      </c>
      <c r="D103" s="42" t="s">
        <v>199</v>
      </c>
      <c r="E103" s="44">
        <v>1</v>
      </c>
      <c r="F103" s="44">
        <v>10</v>
      </c>
      <c r="G103" s="44">
        <v>1</v>
      </c>
      <c r="H103" s="44">
        <v>8</v>
      </c>
      <c r="I103" s="44">
        <v>1</v>
      </c>
      <c r="J103" s="44">
        <v>8</v>
      </c>
      <c r="K103" s="44">
        <v>1</v>
      </c>
      <c r="L103" s="44">
        <v>6</v>
      </c>
      <c r="M103" s="44"/>
      <c r="N103" s="44"/>
      <c r="O103" s="44"/>
      <c r="P103" s="44"/>
      <c r="Q103" s="44"/>
      <c r="R103" s="44"/>
      <c r="S103" s="44"/>
      <c r="T103" s="44"/>
      <c r="U103" s="44"/>
      <c r="V103" s="44"/>
      <c r="W103" s="44"/>
      <c r="X103" s="44"/>
      <c r="Y103" s="44"/>
      <c r="Z103" s="44"/>
      <c r="AA103" s="44"/>
      <c r="AB103" s="44"/>
      <c r="AC103" s="44"/>
      <c r="AD103" s="44"/>
    </row>
    <row r="104" spans="1:30" s="43" customFormat="1" ht="15" customHeight="1" x14ac:dyDescent="0.25">
      <c r="A104" s="42">
        <v>16</v>
      </c>
      <c r="B104" s="42">
        <v>202224316</v>
      </c>
      <c r="C104" s="42" t="s">
        <v>200</v>
      </c>
      <c r="D104" s="42" t="s">
        <v>201</v>
      </c>
      <c r="E104" s="44">
        <v>1</v>
      </c>
      <c r="F104" s="44">
        <v>4</v>
      </c>
      <c r="G104" s="44">
        <v>1</v>
      </c>
      <c r="H104" s="44">
        <v>4</v>
      </c>
      <c r="I104" s="44">
        <v>1</v>
      </c>
      <c r="J104" s="44">
        <v>6</v>
      </c>
      <c r="K104" s="44">
        <v>1</v>
      </c>
      <c r="L104" s="44">
        <v>0</v>
      </c>
      <c r="M104" s="44"/>
      <c r="N104" s="44"/>
      <c r="O104" s="44"/>
      <c r="P104" s="44"/>
      <c r="Q104" s="44"/>
      <c r="R104" s="44"/>
      <c r="S104" s="44"/>
      <c r="T104" s="44"/>
      <c r="U104" s="44"/>
      <c r="V104" s="44"/>
      <c r="W104" s="44"/>
      <c r="X104" s="44"/>
      <c r="Y104" s="44"/>
      <c r="Z104" s="44"/>
      <c r="AA104" s="44"/>
      <c r="AB104" s="44"/>
      <c r="AC104" s="44"/>
      <c r="AD104" s="44"/>
    </row>
    <row r="105" spans="1:30" s="43" customFormat="1" ht="15" customHeight="1" x14ac:dyDescent="0.25">
      <c r="A105" s="42">
        <v>17</v>
      </c>
      <c r="B105" s="42">
        <v>202224317</v>
      </c>
      <c r="C105" s="42" t="s">
        <v>202</v>
      </c>
      <c r="D105" s="42" t="s">
        <v>203</v>
      </c>
      <c r="E105" s="44">
        <v>1</v>
      </c>
      <c r="F105" s="44">
        <v>5</v>
      </c>
      <c r="G105" s="44">
        <v>1</v>
      </c>
      <c r="H105" s="44">
        <v>6</v>
      </c>
      <c r="I105" s="44">
        <v>1</v>
      </c>
      <c r="J105" s="44">
        <v>8</v>
      </c>
      <c r="K105" s="44">
        <v>1</v>
      </c>
      <c r="L105" s="44">
        <v>10</v>
      </c>
      <c r="M105" s="44"/>
      <c r="N105" s="44"/>
      <c r="O105" s="44"/>
      <c r="P105" s="44"/>
      <c r="Q105" s="44"/>
      <c r="R105" s="44"/>
      <c r="S105" s="44"/>
      <c r="T105" s="44"/>
      <c r="U105" s="44"/>
      <c r="V105" s="44"/>
      <c r="W105" s="44"/>
      <c r="X105" s="44"/>
      <c r="Y105" s="44"/>
      <c r="Z105" s="44"/>
      <c r="AA105" s="44"/>
      <c r="AB105" s="44"/>
      <c r="AC105" s="44"/>
      <c r="AD105" s="44"/>
    </row>
    <row r="106" spans="1:30" s="43" customFormat="1" ht="15" customHeight="1" x14ac:dyDescent="0.25">
      <c r="A106" s="42">
        <v>18</v>
      </c>
      <c r="B106" s="42">
        <v>202224318</v>
      </c>
      <c r="C106" s="42" t="s">
        <v>204</v>
      </c>
      <c r="D106" s="42" t="s">
        <v>205</v>
      </c>
      <c r="E106" s="44">
        <v>1</v>
      </c>
      <c r="F106" s="44">
        <v>8</v>
      </c>
      <c r="G106" s="44">
        <v>1</v>
      </c>
      <c r="H106" s="44">
        <v>10</v>
      </c>
      <c r="I106" s="44">
        <v>1</v>
      </c>
      <c r="J106" s="44">
        <v>8</v>
      </c>
      <c r="K106" s="44">
        <v>1</v>
      </c>
      <c r="L106" s="44">
        <v>8</v>
      </c>
      <c r="M106" s="44"/>
      <c r="N106" s="44"/>
      <c r="O106" s="44"/>
      <c r="P106" s="44"/>
      <c r="Q106" s="44"/>
      <c r="R106" s="44"/>
      <c r="S106" s="44"/>
      <c r="T106" s="44"/>
      <c r="U106" s="44"/>
      <c r="V106" s="44"/>
      <c r="W106" s="44"/>
      <c r="X106" s="44"/>
      <c r="Y106" s="44"/>
      <c r="Z106" s="44"/>
      <c r="AA106" s="44"/>
      <c r="AB106" s="44"/>
      <c r="AC106" s="44"/>
      <c r="AD106" s="44"/>
    </row>
    <row r="107" spans="1:30" s="43" customFormat="1" ht="15" customHeight="1" x14ac:dyDescent="0.25">
      <c r="A107" s="42">
        <v>19</v>
      </c>
      <c r="B107" s="42">
        <v>202224319</v>
      </c>
      <c r="C107" s="42" t="s">
        <v>206</v>
      </c>
      <c r="D107" s="42" t="s">
        <v>207</v>
      </c>
      <c r="E107" s="44">
        <v>1</v>
      </c>
      <c r="F107" s="44">
        <v>6</v>
      </c>
      <c r="G107" s="44">
        <v>1</v>
      </c>
      <c r="H107" s="44">
        <v>8</v>
      </c>
      <c r="I107" s="44">
        <v>1</v>
      </c>
      <c r="J107" s="44">
        <v>8</v>
      </c>
      <c r="K107" s="44">
        <v>1</v>
      </c>
      <c r="L107" s="44">
        <v>10</v>
      </c>
      <c r="M107" s="44"/>
      <c r="N107" s="44"/>
      <c r="O107" s="44"/>
      <c r="P107" s="44"/>
      <c r="Q107" s="44"/>
      <c r="R107" s="44"/>
      <c r="S107" s="44"/>
      <c r="T107" s="44"/>
      <c r="U107" s="44"/>
      <c r="V107" s="44"/>
      <c r="W107" s="44"/>
      <c r="X107" s="44"/>
      <c r="Y107" s="44"/>
      <c r="Z107" s="44"/>
      <c r="AA107" s="44"/>
      <c r="AB107" s="44"/>
      <c r="AC107" s="44"/>
      <c r="AD107" s="44"/>
    </row>
    <row r="108" spans="1:30" s="43" customFormat="1" ht="15" customHeight="1" x14ac:dyDescent="0.25">
      <c r="A108" s="42">
        <v>20</v>
      </c>
      <c r="B108" s="42">
        <v>202224320</v>
      </c>
      <c r="C108" s="42" t="s">
        <v>208</v>
      </c>
      <c r="D108" s="42" t="s">
        <v>209</v>
      </c>
      <c r="E108" s="44"/>
      <c r="F108" s="44"/>
      <c r="G108" s="44">
        <v>1</v>
      </c>
      <c r="H108" s="44">
        <v>2</v>
      </c>
      <c r="I108" s="44">
        <v>1</v>
      </c>
      <c r="J108" s="44">
        <v>10</v>
      </c>
      <c r="K108" s="44">
        <v>1</v>
      </c>
      <c r="L108" s="44">
        <v>6</v>
      </c>
      <c r="M108" s="44"/>
      <c r="N108" s="44"/>
      <c r="O108" s="44"/>
      <c r="P108" s="44"/>
      <c r="Q108" s="44"/>
      <c r="R108" s="44"/>
      <c r="S108" s="44"/>
      <c r="T108" s="44"/>
      <c r="U108" s="44"/>
      <c r="V108" s="44"/>
      <c r="W108" s="44"/>
      <c r="X108" s="44"/>
      <c r="Y108" s="44"/>
      <c r="Z108" s="44"/>
      <c r="AA108" s="44"/>
      <c r="AB108" s="44"/>
      <c r="AC108" s="44"/>
      <c r="AD108" s="44"/>
    </row>
    <row r="109" spans="1:30" s="43" customFormat="1" ht="15" customHeight="1" x14ac:dyDescent="0.25">
      <c r="A109" s="42">
        <v>21</v>
      </c>
      <c r="B109" s="42">
        <v>202224321</v>
      </c>
      <c r="C109" s="42" t="s">
        <v>210</v>
      </c>
      <c r="D109" s="42" t="s">
        <v>211</v>
      </c>
      <c r="E109" s="44">
        <v>1</v>
      </c>
      <c r="F109" s="44">
        <v>4</v>
      </c>
      <c r="G109" s="44">
        <v>1</v>
      </c>
      <c r="H109" s="44">
        <v>8</v>
      </c>
      <c r="I109" s="44">
        <v>1</v>
      </c>
      <c r="J109" s="44">
        <v>8</v>
      </c>
      <c r="K109" s="44">
        <v>1</v>
      </c>
      <c r="L109" s="44">
        <v>2</v>
      </c>
      <c r="M109" s="44"/>
      <c r="N109" s="44"/>
      <c r="O109" s="44"/>
      <c r="P109" s="44"/>
      <c r="Q109" s="44"/>
      <c r="R109" s="44"/>
      <c r="S109" s="44"/>
      <c r="T109" s="44"/>
      <c r="U109" s="44"/>
      <c r="V109" s="44"/>
      <c r="W109" s="44"/>
      <c r="X109" s="44"/>
      <c r="Y109" s="44"/>
      <c r="Z109" s="44"/>
      <c r="AA109" s="44"/>
      <c r="AB109" s="44"/>
      <c r="AC109" s="44"/>
      <c r="AD109" s="44"/>
    </row>
    <row r="110" spans="1:30" s="43" customFormat="1" ht="15" customHeight="1" x14ac:dyDescent="0.25">
      <c r="A110" s="42">
        <v>22</v>
      </c>
      <c r="B110" s="42">
        <v>202224322</v>
      </c>
      <c r="C110" s="42" t="s">
        <v>212</v>
      </c>
      <c r="D110" s="42" t="s">
        <v>213</v>
      </c>
      <c r="E110" s="44"/>
      <c r="F110" s="44"/>
      <c r="G110" s="44">
        <v>1</v>
      </c>
      <c r="H110" s="44">
        <v>10</v>
      </c>
      <c r="I110" s="44">
        <v>1</v>
      </c>
      <c r="J110" s="44">
        <v>10</v>
      </c>
      <c r="K110" s="44">
        <v>1</v>
      </c>
      <c r="L110" s="44">
        <v>10</v>
      </c>
      <c r="M110" s="44"/>
      <c r="N110" s="44"/>
      <c r="O110" s="44"/>
      <c r="P110" s="44"/>
      <c r="Q110" s="44"/>
      <c r="R110" s="44"/>
      <c r="S110" s="44"/>
      <c r="T110" s="44"/>
      <c r="U110" s="44"/>
      <c r="V110" s="44"/>
      <c r="W110" s="44"/>
      <c r="X110" s="44"/>
      <c r="Y110" s="44"/>
      <c r="Z110" s="44"/>
      <c r="AA110" s="44"/>
      <c r="AB110" s="44"/>
      <c r="AC110" s="44"/>
      <c r="AD110" s="44"/>
    </row>
    <row r="111" spans="1:30" s="43" customFormat="1" ht="15" customHeight="1" x14ac:dyDescent="0.25">
      <c r="A111" s="42">
        <v>23</v>
      </c>
      <c r="B111" s="42">
        <v>202224323</v>
      </c>
      <c r="C111" s="42" t="s">
        <v>214</v>
      </c>
      <c r="D111" s="42" t="s">
        <v>215</v>
      </c>
      <c r="E111" s="44">
        <v>1</v>
      </c>
      <c r="F111" s="44">
        <v>6</v>
      </c>
      <c r="G111" s="44">
        <v>1</v>
      </c>
      <c r="H111" s="44">
        <v>8</v>
      </c>
      <c r="I111" s="44">
        <v>1</v>
      </c>
      <c r="J111" s="44">
        <v>4</v>
      </c>
      <c r="K111" s="44">
        <v>1</v>
      </c>
      <c r="L111" s="44">
        <v>4</v>
      </c>
      <c r="M111" s="44"/>
      <c r="N111" s="44"/>
      <c r="O111" s="44"/>
      <c r="P111" s="44"/>
      <c r="Q111" s="44"/>
      <c r="R111" s="44"/>
      <c r="S111" s="44"/>
      <c r="T111" s="44"/>
      <c r="U111" s="44"/>
      <c r="V111" s="44"/>
      <c r="W111" s="44"/>
      <c r="X111" s="44"/>
      <c r="Y111" s="44"/>
      <c r="Z111" s="44"/>
      <c r="AA111" s="44"/>
      <c r="AB111" s="44"/>
      <c r="AC111" s="44"/>
      <c r="AD111" s="44"/>
    </row>
    <row r="112" spans="1:30" s="43" customFormat="1" ht="15" customHeight="1" x14ac:dyDescent="0.25">
      <c r="A112" s="42">
        <v>24</v>
      </c>
      <c r="B112" s="42">
        <v>202224325</v>
      </c>
      <c r="C112" s="42" t="s">
        <v>216</v>
      </c>
      <c r="D112" s="42" t="s">
        <v>217</v>
      </c>
      <c r="E112" s="44">
        <v>1</v>
      </c>
      <c r="F112" s="44">
        <v>7</v>
      </c>
      <c r="G112" s="44">
        <v>1</v>
      </c>
      <c r="H112" s="44">
        <v>6</v>
      </c>
      <c r="I112" s="44">
        <v>1</v>
      </c>
      <c r="J112" s="44">
        <v>8</v>
      </c>
      <c r="K112" s="44">
        <v>1</v>
      </c>
      <c r="L112" s="44">
        <v>10</v>
      </c>
      <c r="M112" s="44"/>
      <c r="N112" s="44"/>
      <c r="O112" s="44"/>
      <c r="P112" s="44"/>
      <c r="Q112" s="44"/>
      <c r="R112" s="44"/>
      <c r="S112" s="44"/>
      <c r="T112" s="44"/>
      <c r="U112" s="44"/>
      <c r="V112" s="44"/>
      <c r="W112" s="44"/>
      <c r="X112" s="44"/>
      <c r="Y112" s="44"/>
      <c r="Z112" s="44"/>
      <c r="AA112" s="44"/>
      <c r="AB112" s="44"/>
      <c r="AC112" s="44"/>
      <c r="AD112" s="44"/>
    </row>
    <row r="113" spans="1:30" ht="15" x14ac:dyDescent="0.25">
      <c r="A113" s="42">
        <v>25</v>
      </c>
      <c r="B113" s="42">
        <v>202023107</v>
      </c>
      <c r="C113" s="42" t="s">
        <v>221</v>
      </c>
      <c r="D113" s="42" t="s">
        <v>222</v>
      </c>
      <c r="E113" s="44"/>
      <c r="F113" s="44"/>
      <c r="G113" s="44"/>
      <c r="H113" s="44"/>
      <c r="I113" s="44"/>
      <c r="J113" s="44"/>
      <c r="K113" s="44"/>
      <c r="L113" s="44"/>
      <c r="M113" s="44"/>
      <c r="N113" s="44"/>
      <c r="O113" s="44"/>
      <c r="P113" s="44"/>
      <c r="Q113" s="44"/>
      <c r="R113" s="44"/>
      <c r="S113" s="44"/>
      <c r="T113" s="44"/>
      <c r="U113" s="44"/>
      <c r="V113" s="44"/>
      <c r="W113" s="44"/>
      <c r="X113" s="44"/>
      <c r="Y113" s="44"/>
      <c r="Z113" s="44"/>
      <c r="AA113" s="44"/>
      <c r="AB113" s="44"/>
      <c r="AC113" s="44"/>
      <c r="AD113" s="44"/>
    </row>
    <row r="114" spans="1:30" ht="15" x14ac:dyDescent="0.25">
      <c r="A114" s="42">
        <v>26</v>
      </c>
      <c r="B114" s="42">
        <v>202122804</v>
      </c>
      <c r="C114" s="42" t="s">
        <v>226</v>
      </c>
      <c r="D114" s="42" t="s">
        <v>227</v>
      </c>
      <c r="E114" s="44"/>
      <c r="F114" s="44"/>
      <c r="G114" s="44">
        <v>1</v>
      </c>
      <c r="H114" s="44">
        <v>8</v>
      </c>
      <c r="I114" s="44">
        <v>1</v>
      </c>
      <c r="J114" s="44">
        <v>2</v>
      </c>
      <c r="K114" s="44">
        <v>1</v>
      </c>
      <c r="L114" s="44">
        <v>8</v>
      </c>
      <c r="M114" s="44"/>
      <c r="N114" s="44"/>
      <c r="O114" s="44"/>
      <c r="P114" s="44"/>
      <c r="Q114" s="44"/>
      <c r="R114" s="44"/>
      <c r="S114" s="44"/>
      <c r="T114" s="44"/>
      <c r="U114" s="44"/>
      <c r="V114" s="44"/>
      <c r="W114" s="44"/>
      <c r="X114" s="44"/>
      <c r="Y114" s="44"/>
      <c r="Z114" s="44"/>
      <c r="AA114" s="44"/>
      <c r="AB114" s="44"/>
      <c r="AC114" s="44"/>
      <c r="AD114" s="44"/>
    </row>
    <row r="115" spans="1:30" x14ac:dyDescent="0.25">
      <c r="A115" s="41"/>
      <c r="B115" s="39"/>
      <c r="E115" s="39"/>
      <c r="F115" s="40"/>
      <c r="G115" s="41"/>
      <c r="H115" s="41"/>
      <c r="I115" s="41"/>
      <c r="J115" s="41"/>
      <c r="K115" s="41"/>
      <c r="L115" s="41"/>
      <c r="M115" s="41"/>
      <c r="N115" s="41"/>
      <c r="O115" s="41"/>
      <c r="P115" s="41"/>
      <c r="Q115" s="41"/>
      <c r="R115" s="41"/>
      <c r="S115" s="41"/>
      <c r="T115" s="41"/>
    </row>
    <row r="116" spans="1:30" x14ac:dyDescent="0.25">
      <c r="D116" s="31" t="s">
        <v>225</v>
      </c>
    </row>
    <row r="119" spans="1:30" x14ac:dyDescent="0.25">
      <c r="B119" s="45"/>
    </row>
  </sheetData>
  <mergeCells count="21">
    <mergeCell ref="A1:P1"/>
    <mergeCell ref="B3:C3"/>
    <mergeCell ref="E6:F6"/>
    <mergeCell ref="G6:H6"/>
    <mergeCell ref="I6:J6"/>
    <mergeCell ref="K6:L6"/>
    <mergeCell ref="M6:N6"/>
    <mergeCell ref="O6:P6"/>
    <mergeCell ref="A2:P2"/>
    <mergeCell ref="A4:D5"/>
    <mergeCell ref="AC6:AD6"/>
    <mergeCell ref="A61:D61"/>
    <mergeCell ref="A88:D88"/>
    <mergeCell ref="S6:T6"/>
    <mergeCell ref="A35:D35"/>
    <mergeCell ref="A7:D7"/>
    <mergeCell ref="Q6:R6"/>
    <mergeCell ref="U6:V6"/>
    <mergeCell ref="W6:X6"/>
    <mergeCell ref="Y6:Z6"/>
    <mergeCell ref="AA6:AB6"/>
  </mergeCells>
  <pageMargins left="0.23622047244094502" right="0.23622047244094502" top="0.35433070866141708" bottom="0.35433070866141708" header="0" footer="0"/>
  <pageSetup paperSize="9" scale="46" firstPageNumber="2147483648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1AD0C-23DB-43ED-9C3C-AF8920D1813F}">
  <sheetPr>
    <pageSetUpPr fitToPage="1"/>
  </sheetPr>
  <dimension ref="A1:R116"/>
  <sheetViews>
    <sheetView zoomScale="70" zoomScaleNormal="70" workbookViewId="0">
      <pane xSplit="2" ySplit="5" topLeftCell="C6" activePane="bottomRight" state="frozen"/>
      <selection sqref="A1:XFD1048576"/>
      <selection pane="topRight" sqref="A1:XFD1048576"/>
      <selection pane="bottomLeft" sqref="A1:XFD1048576"/>
      <selection pane="bottomRight" activeCell="A4" sqref="A4:D44"/>
    </sheetView>
  </sheetViews>
  <sheetFormatPr defaultColWidth="9" defaultRowHeight="15.75" x14ac:dyDescent="0.25"/>
  <cols>
    <col min="1" max="1" width="3.5703125" style="15" customWidth="1"/>
    <col min="2" max="2" width="17" style="15" customWidth="1"/>
    <col min="3" max="3" width="10.140625" style="22" bestFit="1" customWidth="1"/>
    <col min="4" max="4" width="19.85546875" style="23" customWidth="1"/>
    <col min="5" max="5" width="10.5703125" style="23" customWidth="1"/>
    <col min="6" max="6" width="10.5703125" style="24" customWidth="1"/>
    <col min="7" max="12" width="10.5703125" style="15" customWidth="1"/>
    <col min="13" max="13" width="9" style="15"/>
    <col min="14" max="14" width="12" style="15" customWidth="1"/>
    <col min="15" max="15" width="9" style="15"/>
    <col min="16" max="16" width="11.28515625" style="15" customWidth="1"/>
    <col min="17" max="17" width="9" style="15"/>
    <col min="18" max="18" width="11.140625" style="15" customWidth="1"/>
    <col min="19" max="16384" width="9" style="15"/>
  </cols>
  <sheetData>
    <row r="1" spans="1:18" ht="23.25" customHeight="1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</row>
    <row r="2" spans="1:18" ht="23.45" customHeight="1" x14ac:dyDescent="0.25">
      <c r="A2" s="74" t="s">
        <v>224</v>
      </c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</row>
    <row r="3" spans="1:18" ht="44.45" customHeight="1" x14ac:dyDescent="0.25">
      <c r="A3" s="16"/>
      <c r="B3" s="75"/>
      <c r="C3" s="75"/>
      <c r="D3" s="17"/>
      <c r="E3" s="16"/>
      <c r="F3" s="16"/>
      <c r="G3" s="16"/>
      <c r="H3" s="16"/>
      <c r="I3" s="14"/>
      <c r="J3" s="14"/>
      <c r="K3" s="14"/>
      <c r="L3" s="14"/>
    </row>
    <row r="4" spans="1:18" ht="31.5" customHeight="1" x14ac:dyDescent="0.25">
      <c r="A4" s="58" t="s">
        <v>223</v>
      </c>
      <c r="B4" s="58"/>
      <c r="C4" s="58"/>
      <c r="D4" s="58"/>
      <c r="E4" s="69" t="s">
        <v>12</v>
      </c>
      <c r="F4" s="70"/>
      <c r="G4" s="69" t="s">
        <v>11</v>
      </c>
      <c r="H4" s="70"/>
      <c r="I4" s="69" t="s">
        <v>10</v>
      </c>
      <c r="J4" s="70"/>
      <c r="K4" s="69" t="s">
        <v>9</v>
      </c>
      <c r="L4" s="70"/>
      <c r="M4" s="62" t="s">
        <v>228</v>
      </c>
      <c r="N4" s="62"/>
      <c r="O4" s="68"/>
      <c r="P4" s="68"/>
      <c r="Q4" s="68"/>
      <c r="R4" s="68"/>
    </row>
    <row r="5" spans="1:18" ht="98.45" customHeight="1" x14ac:dyDescent="0.25">
      <c r="A5" s="58"/>
      <c r="B5" s="58"/>
      <c r="C5" s="58"/>
      <c r="D5" s="58"/>
      <c r="E5" s="71"/>
      <c r="F5" s="72"/>
      <c r="G5" s="71"/>
      <c r="H5" s="72"/>
      <c r="I5" s="71"/>
      <c r="J5" s="72"/>
      <c r="K5" s="71"/>
      <c r="L5" s="72"/>
      <c r="M5" s="62"/>
      <c r="N5" s="62"/>
      <c r="O5" s="68"/>
      <c r="P5" s="68"/>
      <c r="Q5" s="68"/>
      <c r="R5" s="68"/>
    </row>
    <row r="6" spans="1:18" ht="18.75" customHeight="1" x14ac:dyDescent="0.25">
      <c r="A6" s="18" t="s">
        <v>3</v>
      </c>
      <c r="B6" s="19" t="s">
        <v>4</v>
      </c>
      <c r="C6" s="20" t="s">
        <v>5</v>
      </c>
      <c r="D6" s="20" t="s">
        <v>6</v>
      </c>
      <c r="E6" s="76">
        <f>'Строительство 2022'!E6:F6</f>
        <v>45600</v>
      </c>
      <c r="F6" s="76"/>
      <c r="G6" s="76">
        <f>'Строительство 2022'!G6:H6</f>
        <v>45600</v>
      </c>
      <c r="H6" s="76"/>
      <c r="I6" s="76">
        <f>'Строительство 2022'!I6:J6</f>
        <v>45601</v>
      </c>
      <c r="J6" s="76"/>
      <c r="K6" s="76">
        <f>'Строительство 2022'!K6:L6</f>
        <v>45601</v>
      </c>
      <c r="L6" s="76"/>
      <c r="M6" s="62"/>
      <c r="N6" s="62"/>
      <c r="O6" s="67"/>
      <c r="P6" s="67"/>
      <c r="Q6" s="67"/>
      <c r="R6" s="67"/>
    </row>
    <row r="7" spans="1:18" ht="15" customHeight="1" x14ac:dyDescent="0.25">
      <c r="A7" s="53" t="s">
        <v>67</v>
      </c>
      <c r="B7" s="53"/>
      <c r="C7" s="53"/>
      <c r="D7" s="53"/>
      <c r="E7" s="21"/>
      <c r="F7" s="21"/>
      <c r="G7" s="21"/>
      <c r="H7" s="21"/>
      <c r="I7" s="21"/>
      <c r="J7" s="21"/>
      <c r="K7" s="21"/>
      <c r="L7" s="21"/>
      <c r="M7" s="21"/>
      <c r="N7" s="49"/>
      <c r="O7" s="21"/>
      <c r="P7" s="21"/>
      <c r="Q7" s="21"/>
      <c r="R7" s="21"/>
    </row>
    <row r="8" spans="1:18" ht="15" customHeight="1" x14ac:dyDescent="0.25">
      <c r="A8" s="42">
        <v>1</v>
      </c>
      <c r="B8" s="42">
        <v>202224001</v>
      </c>
      <c r="C8" s="42" t="s">
        <v>13</v>
      </c>
      <c r="D8" s="42" t="s">
        <v>14</v>
      </c>
      <c r="E8" s="60">
        <f>IF(ISBLANK('Строительство 2022'!F8),"",'Строительство 2022'!E8*'Строительство 2022'!F8)</f>
        <v>8</v>
      </c>
      <c r="F8" s="61"/>
      <c r="G8" s="60">
        <f>IF(ISBLANK('Строительство 2022'!H8),"",'Строительство 2022'!G8*'Строительство 2022'!H8)</f>
        <v>6</v>
      </c>
      <c r="H8" s="61"/>
      <c r="I8" s="60" t="str">
        <f>IF(ISBLANK('Строительство 2022'!J8),"",'Строительство 2022'!I8*'Строительство 2022'!J8)</f>
        <v/>
      </c>
      <c r="J8" s="61"/>
      <c r="K8" s="60">
        <f>IF(ISBLANK('Строительство 2022'!L8),"",'Строительство 2022'!K8*'Строительство 2022'!L8)</f>
        <v>4</v>
      </c>
      <c r="L8" s="61"/>
      <c r="M8" s="59">
        <f>ROUND(SUM(E8:L8)/4*10,0)</f>
        <v>45</v>
      </c>
      <c r="N8" s="59"/>
      <c r="O8" s="64"/>
      <c r="P8" s="64"/>
      <c r="Q8" s="64"/>
      <c r="R8" s="64"/>
    </row>
    <row r="9" spans="1:18" ht="15" customHeight="1" x14ac:dyDescent="0.25">
      <c r="A9" s="42">
        <v>2</v>
      </c>
      <c r="B9" s="42">
        <v>202224002</v>
      </c>
      <c r="C9" s="42" t="s">
        <v>15</v>
      </c>
      <c r="D9" s="42" t="s">
        <v>16</v>
      </c>
      <c r="E9" s="60">
        <f>IF(ISBLANK('Строительство 2022'!F9),"",'Строительство 2022'!E9*'Строительство 2022'!F9)</f>
        <v>8</v>
      </c>
      <c r="F9" s="61"/>
      <c r="G9" s="60">
        <f>IF(ISBLANK('Строительство 2022'!H9),"",'Строительство 2022'!G9*'Строительство 2022'!H9)</f>
        <v>8</v>
      </c>
      <c r="H9" s="61"/>
      <c r="I9" s="60">
        <f>IF(ISBLANK('Строительство 2022'!J9),"",'Строительство 2022'!I9*'Строительство 2022'!J9)</f>
        <v>8</v>
      </c>
      <c r="J9" s="61"/>
      <c r="K9" s="60">
        <f>IF(ISBLANK('Строительство 2022'!L9),"",'Строительство 2022'!K9*'Строительство 2022'!L9)</f>
        <v>6</v>
      </c>
      <c r="L9" s="61"/>
      <c r="M9" s="59">
        <f t="shared" ref="M9:M34" si="0">ROUND(SUM(E9:L9)/4*10,0)</f>
        <v>75</v>
      </c>
      <c r="N9" s="59"/>
      <c r="O9" s="64"/>
      <c r="P9" s="64"/>
      <c r="Q9" s="64"/>
      <c r="R9" s="64"/>
    </row>
    <row r="10" spans="1:18" ht="15" customHeight="1" x14ac:dyDescent="0.25">
      <c r="A10" s="42">
        <v>3</v>
      </c>
      <c r="B10" s="47">
        <v>202224003</v>
      </c>
      <c r="C10" s="47" t="s">
        <v>17</v>
      </c>
      <c r="D10" s="47" t="s">
        <v>18</v>
      </c>
      <c r="E10" s="60">
        <f>IF(ISBLANK('Строительство 2022'!F10),"",'Строительство 2022'!E10*'Строительство 2022'!F10)</f>
        <v>6</v>
      </c>
      <c r="F10" s="61"/>
      <c r="G10" s="60">
        <f>IF(ISBLANK('Строительство 2022'!H10),"",'Строительство 2022'!G10*'Строительство 2022'!H10)</f>
        <v>8</v>
      </c>
      <c r="H10" s="61"/>
      <c r="I10" s="60">
        <f>IF(ISBLANK('Строительство 2022'!J10),"",'Строительство 2022'!I10*'Строительство 2022'!J10)</f>
        <v>10</v>
      </c>
      <c r="J10" s="61"/>
      <c r="K10" s="60" t="str">
        <f>IF(ISBLANK('Строительство 2022'!L10),"",'Строительство 2022'!K10*'Строительство 2022'!L10)</f>
        <v/>
      </c>
      <c r="L10" s="61"/>
      <c r="M10" s="59">
        <f t="shared" si="0"/>
        <v>60</v>
      </c>
      <c r="N10" s="59"/>
      <c r="O10" s="64"/>
      <c r="P10" s="64"/>
      <c r="Q10" s="64"/>
      <c r="R10" s="64"/>
    </row>
    <row r="11" spans="1:18" ht="15" customHeight="1" x14ac:dyDescent="0.25">
      <c r="A11" s="42">
        <v>4</v>
      </c>
      <c r="B11" s="47">
        <v>202224004</v>
      </c>
      <c r="C11" s="47" t="s">
        <v>19</v>
      </c>
      <c r="D11" s="47" t="s">
        <v>20</v>
      </c>
      <c r="E11" s="60">
        <f>IF(ISBLANK('Строительство 2022'!F11),"",'Строительство 2022'!E11*'Строительство 2022'!F11)</f>
        <v>10</v>
      </c>
      <c r="F11" s="61"/>
      <c r="G11" s="60">
        <f>IF(ISBLANK('Строительство 2022'!H11),"",'Строительство 2022'!G11*'Строительство 2022'!H11)</f>
        <v>8</v>
      </c>
      <c r="H11" s="61"/>
      <c r="I11" s="60">
        <f>IF(ISBLANK('Строительство 2022'!J11),"",'Строительство 2022'!I11*'Строительство 2022'!J11)</f>
        <v>10</v>
      </c>
      <c r="J11" s="61"/>
      <c r="K11" s="60">
        <f>IF(ISBLANK('Строительство 2022'!L11),"",'Строительство 2022'!K11*'Строительство 2022'!L11)</f>
        <v>4</v>
      </c>
      <c r="L11" s="61"/>
      <c r="M11" s="59">
        <f t="shared" si="0"/>
        <v>80</v>
      </c>
      <c r="N11" s="59"/>
      <c r="O11" s="64"/>
      <c r="P11" s="64"/>
      <c r="Q11" s="64"/>
      <c r="R11" s="64"/>
    </row>
    <row r="12" spans="1:18" ht="15" customHeight="1" x14ac:dyDescent="0.25">
      <c r="A12" s="42">
        <v>5</v>
      </c>
      <c r="B12" s="47">
        <v>202224005</v>
      </c>
      <c r="C12" s="47" t="s">
        <v>21</v>
      </c>
      <c r="D12" s="47" t="s">
        <v>22</v>
      </c>
      <c r="E12" s="60">
        <f>IF(ISBLANK('Строительство 2022'!F12),"",'Строительство 2022'!E12*'Строительство 2022'!F12)</f>
        <v>4</v>
      </c>
      <c r="F12" s="61"/>
      <c r="G12" s="60">
        <f>IF(ISBLANK('Строительство 2022'!H12),"",'Строительство 2022'!G12*'Строительство 2022'!H12)</f>
        <v>6</v>
      </c>
      <c r="H12" s="61"/>
      <c r="I12" s="60">
        <f>IF(ISBLANK('Строительство 2022'!J12),"",'Строительство 2022'!I12*'Строительство 2022'!J12)</f>
        <v>10</v>
      </c>
      <c r="J12" s="61"/>
      <c r="K12" s="60">
        <f>IF(ISBLANK('Строительство 2022'!L12),"",'Строительство 2022'!K12*'Строительство 2022'!L12)</f>
        <v>4</v>
      </c>
      <c r="L12" s="61"/>
      <c r="M12" s="59">
        <f t="shared" si="0"/>
        <v>60</v>
      </c>
      <c r="N12" s="59"/>
      <c r="O12" s="64"/>
      <c r="P12" s="64"/>
      <c r="Q12" s="64"/>
      <c r="R12" s="64"/>
    </row>
    <row r="13" spans="1:18" ht="15" customHeight="1" x14ac:dyDescent="0.25">
      <c r="A13" s="42">
        <v>6</v>
      </c>
      <c r="B13" s="47">
        <v>202224006</v>
      </c>
      <c r="C13" s="47" t="s">
        <v>23</v>
      </c>
      <c r="D13" s="47" t="s">
        <v>24</v>
      </c>
      <c r="E13" s="60">
        <f>IF(ISBLANK('Строительство 2022'!F13),"",'Строительство 2022'!E13*'Строительство 2022'!F13)</f>
        <v>4</v>
      </c>
      <c r="F13" s="61"/>
      <c r="G13" s="60">
        <f>IF(ISBLANK('Строительство 2022'!H13),"",'Строительство 2022'!G13*'Строительство 2022'!H13)</f>
        <v>10</v>
      </c>
      <c r="H13" s="61"/>
      <c r="I13" s="60">
        <f>IF(ISBLANK('Строительство 2022'!J13),"",'Строительство 2022'!I13*'Строительство 2022'!J13)</f>
        <v>10</v>
      </c>
      <c r="J13" s="61"/>
      <c r="K13" s="60">
        <f>IF(ISBLANK('Строительство 2022'!L13),"",'Строительство 2022'!K13*'Строительство 2022'!L13)</f>
        <v>10</v>
      </c>
      <c r="L13" s="61"/>
      <c r="M13" s="59">
        <f t="shared" si="0"/>
        <v>85</v>
      </c>
      <c r="N13" s="59"/>
      <c r="O13" s="64"/>
      <c r="P13" s="64"/>
      <c r="Q13" s="64"/>
      <c r="R13" s="64"/>
    </row>
    <row r="14" spans="1:18" ht="15" customHeight="1" x14ac:dyDescent="0.25">
      <c r="A14" s="42">
        <v>7</v>
      </c>
      <c r="B14" s="47">
        <v>202224007</v>
      </c>
      <c r="C14" s="47" t="s">
        <v>25</v>
      </c>
      <c r="D14" s="47" t="s">
        <v>26</v>
      </c>
      <c r="E14" s="60">
        <f>IF(ISBLANK('Строительство 2022'!F14),"",'Строительство 2022'!E14*'Строительство 2022'!F14)</f>
        <v>4</v>
      </c>
      <c r="F14" s="61"/>
      <c r="G14" s="60">
        <f>IF(ISBLANK('Строительство 2022'!H14),"",'Строительство 2022'!G14*'Строительство 2022'!H14)</f>
        <v>4</v>
      </c>
      <c r="H14" s="61"/>
      <c r="I14" s="60">
        <f>IF(ISBLANK('Строительство 2022'!J14),"",'Строительство 2022'!I14*'Строительство 2022'!J14)</f>
        <v>6</v>
      </c>
      <c r="J14" s="61"/>
      <c r="K14" s="60" t="str">
        <f>IF(ISBLANK('Строительство 2022'!L14),"",'Строительство 2022'!K14*'Строительство 2022'!L14)</f>
        <v/>
      </c>
      <c r="L14" s="61"/>
      <c r="M14" s="59">
        <f t="shared" si="0"/>
        <v>35</v>
      </c>
      <c r="N14" s="59"/>
      <c r="O14" s="64"/>
      <c r="P14" s="64"/>
      <c r="Q14" s="64"/>
      <c r="R14" s="64"/>
    </row>
    <row r="15" spans="1:18" ht="15" customHeight="1" x14ac:dyDescent="0.25">
      <c r="A15" s="42">
        <v>8</v>
      </c>
      <c r="B15" s="47">
        <v>202224008</v>
      </c>
      <c r="C15" s="47" t="s">
        <v>27</v>
      </c>
      <c r="D15" s="47" t="s">
        <v>28</v>
      </c>
      <c r="E15" s="60">
        <f>IF(ISBLANK('Строительство 2022'!F15),"",'Строительство 2022'!E15*'Строительство 2022'!F15)</f>
        <v>4</v>
      </c>
      <c r="F15" s="61"/>
      <c r="G15" s="60" t="str">
        <f>IF(ISBLANK('Строительство 2022'!H15),"",'Строительство 2022'!G15*'Строительство 2022'!H15)</f>
        <v/>
      </c>
      <c r="H15" s="61"/>
      <c r="I15" s="60">
        <f>IF(ISBLANK('Строительство 2022'!J15),"",'Строительство 2022'!I15*'Строительство 2022'!J15)</f>
        <v>8</v>
      </c>
      <c r="J15" s="61"/>
      <c r="K15" s="60">
        <f>IF(ISBLANK('Строительство 2022'!L15),"",'Строительство 2022'!K15*'Строительство 2022'!L15)</f>
        <v>6</v>
      </c>
      <c r="L15" s="61"/>
      <c r="M15" s="59">
        <f t="shared" si="0"/>
        <v>45</v>
      </c>
      <c r="N15" s="59"/>
      <c r="O15" s="64"/>
      <c r="P15" s="64"/>
      <c r="Q15" s="64"/>
      <c r="R15" s="64"/>
    </row>
    <row r="16" spans="1:18" ht="15" customHeight="1" x14ac:dyDescent="0.25">
      <c r="A16" s="42">
        <v>9</v>
      </c>
      <c r="B16" s="47">
        <v>202224009</v>
      </c>
      <c r="C16" s="47" t="s">
        <v>29</v>
      </c>
      <c r="D16" s="47" t="s">
        <v>30</v>
      </c>
      <c r="E16" s="60">
        <f>IF(ISBLANK('Строительство 2022'!F16),"",'Строительство 2022'!E16*'Строительство 2022'!F16)</f>
        <v>6</v>
      </c>
      <c r="F16" s="61"/>
      <c r="G16" s="60">
        <f>IF(ISBLANK('Строительство 2022'!H16),"",'Строительство 2022'!G16*'Строительство 2022'!H16)</f>
        <v>8</v>
      </c>
      <c r="H16" s="61"/>
      <c r="I16" s="60">
        <f>IF(ISBLANK('Строительство 2022'!J16),"",'Строительство 2022'!I16*'Строительство 2022'!J16)</f>
        <v>8</v>
      </c>
      <c r="J16" s="61"/>
      <c r="K16" s="60">
        <f>IF(ISBLANK('Строительство 2022'!L16),"",'Строительство 2022'!K16*'Строительство 2022'!L16)</f>
        <v>4</v>
      </c>
      <c r="L16" s="61"/>
      <c r="M16" s="59">
        <f t="shared" si="0"/>
        <v>65</v>
      </c>
      <c r="N16" s="59"/>
      <c r="O16" s="64"/>
      <c r="P16" s="64"/>
      <c r="Q16" s="64"/>
      <c r="R16" s="64"/>
    </row>
    <row r="17" spans="1:18" ht="15" customHeight="1" x14ac:dyDescent="0.25">
      <c r="A17" s="42">
        <v>10</v>
      </c>
      <c r="B17" s="47">
        <v>202224010</v>
      </c>
      <c r="C17" s="47" t="s">
        <v>31</v>
      </c>
      <c r="D17" s="47" t="s">
        <v>32</v>
      </c>
      <c r="E17" s="60">
        <f>IF(ISBLANK('Строительство 2022'!F17),"",'Строительство 2022'!E17*'Строительство 2022'!F17)</f>
        <v>7</v>
      </c>
      <c r="F17" s="61"/>
      <c r="G17" s="60">
        <f>IF(ISBLANK('Строительство 2022'!H17),"",'Строительство 2022'!G17*'Строительство 2022'!H17)</f>
        <v>8</v>
      </c>
      <c r="H17" s="61"/>
      <c r="I17" s="60">
        <f>IF(ISBLANK('Строительство 2022'!J17),"",'Строительство 2022'!I17*'Строительство 2022'!J17)</f>
        <v>10</v>
      </c>
      <c r="J17" s="61"/>
      <c r="K17" s="60">
        <f>IF(ISBLANK('Строительство 2022'!L17),"",'Строительство 2022'!K17*'Строительство 2022'!L17)</f>
        <v>10</v>
      </c>
      <c r="L17" s="61"/>
      <c r="M17" s="59">
        <f t="shared" si="0"/>
        <v>88</v>
      </c>
      <c r="N17" s="59"/>
      <c r="O17" s="64"/>
      <c r="P17" s="64"/>
      <c r="Q17" s="64"/>
      <c r="R17" s="64"/>
    </row>
    <row r="18" spans="1:18" ht="15" customHeight="1" x14ac:dyDescent="0.25">
      <c r="A18" s="42">
        <v>11</v>
      </c>
      <c r="B18" s="47">
        <v>202224011</v>
      </c>
      <c r="C18" s="47" t="s">
        <v>33</v>
      </c>
      <c r="D18" s="47" t="s">
        <v>34</v>
      </c>
      <c r="E18" s="60" t="str">
        <f>IF(ISBLANK('Строительство 2022'!F18),"",'Строительство 2022'!E18*'Строительство 2022'!F18)</f>
        <v/>
      </c>
      <c r="F18" s="61"/>
      <c r="G18" s="60" t="str">
        <f>IF(ISBLANK('Строительство 2022'!H18),"",'Строительство 2022'!G18*'Строительство 2022'!H18)</f>
        <v/>
      </c>
      <c r="H18" s="61"/>
      <c r="I18" s="60" t="str">
        <f>IF(ISBLANK('Строительство 2022'!J18),"",'Строительство 2022'!I18*'Строительство 2022'!J18)</f>
        <v/>
      </c>
      <c r="J18" s="61"/>
      <c r="K18" s="60" t="str">
        <f>IF(ISBLANK('Строительство 2022'!L18),"",'Строительство 2022'!K18*'Строительство 2022'!L18)</f>
        <v/>
      </c>
      <c r="L18" s="61"/>
      <c r="M18" s="59">
        <f t="shared" si="0"/>
        <v>0</v>
      </c>
      <c r="N18" s="59"/>
      <c r="O18" s="64"/>
      <c r="P18" s="64"/>
      <c r="Q18" s="64"/>
      <c r="R18" s="64"/>
    </row>
    <row r="19" spans="1:18" ht="15" customHeight="1" x14ac:dyDescent="0.25">
      <c r="A19" s="42">
        <v>12</v>
      </c>
      <c r="B19" s="47">
        <v>202224012</v>
      </c>
      <c r="C19" s="47" t="s">
        <v>35</v>
      </c>
      <c r="D19" s="47" t="s">
        <v>36</v>
      </c>
      <c r="E19" s="60">
        <f>IF(ISBLANK('Строительство 2022'!F19),"",'Строительство 2022'!E19*'Строительство 2022'!F19)</f>
        <v>6</v>
      </c>
      <c r="F19" s="61"/>
      <c r="G19" s="60">
        <f>IF(ISBLANK('Строительство 2022'!H19),"",'Строительство 2022'!G19*'Строительство 2022'!H19)</f>
        <v>8</v>
      </c>
      <c r="H19" s="61"/>
      <c r="I19" s="60">
        <f>IF(ISBLANK('Строительство 2022'!J19),"",'Строительство 2022'!I19*'Строительство 2022'!J19)</f>
        <v>4</v>
      </c>
      <c r="J19" s="61"/>
      <c r="K19" s="60">
        <f>IF(ISBLANK('Строительство 2022'!L19),"",'Строительство 2022'!K19*'Строительство 2022'!L19)</f>
        <v>6</v>
      </c>
      <c r="L19" s="61"/>
      <c r="M19" s="59">
        <f t="shared" si="0"/>
        <v>60</v>
      </c>
      <c r="N19" s="59"/>
      <c r="O19" s="64"/>
      <c r="P19" s="64"/>
      <c r="Q19" s="64"/>
      <c r="R19" s="64"/>
    </row>
    <row r="20" spans="1:18" ht="15" customHeight="1" x14ac:dyDescent="0.25">
      <c r="A20" s="42">
        <v>13</v>
      </c>
      <c r="B20" s="47">
        <v>202224013</v>
      </c>
      <c r="C20" s="47" t="s">
        <v>37</v>
      </c>
      <c r="D20" s="47" t="s">
        <v>38</v>
      </c>
      <c r="E20" s="60">
        <f>IF(ISBLANK('Строительство 2022'!F20),"",'Строительство 2022'!E20*'Строительство 2022'!F20)</f>
        <v>6</v>
      </c>
      <c r="F20" s="61"/>
      <c r="G20" s="60">
        <f>IF(ISBLANK('Строительство 2022'!H20),"",'Строительство 2022'!G20*'Строительство 2022'!H20)</f>
        <v>6</v>
      </c>
      <c r="H20" s="61"/>
      <c r="I20" s="60">
        <f>IF(ISBLANK('Строительство 2022'!J20),"",'Строительство 2022'!I20*'Строительство 2022'!J20)</f>
        <v>6</v>
      </c>
      <c r="J20" s="61"/>
      <c r="K20" s="60" t="str">
        <f>IF(ISBLANK('Строительство 2022'!L20),"",'Строительство 2022'!K20*'Строительство 2022'!L20)</f>
        <v/>
      </c>
      <c r="L20" s="61"/>
      <c r="M20" s="59">
        <f t="shared" si="0"/>
        <v>45</v>
      </c>
      <c r="N20" s="59"/>
      <c r="O20" s="64"/>
      <c r="P20" s="64"/>
      <c r="Q20" s="64"/>
      <c r="R20" s="64"/>
    </row>
    <row r="21" spans="1:18" ht="15" customHeight="1" x14ac:dyDescent="0.25">
      <c r="A21" s="42">
        <v>14</v>
      </c>
      <c r="B21" s="47">
        <v>202224014</v>
      </c>
      <c r="C21" s="47" t="s">
        <v>39</v>
      </c>
      <c r="D21" s="47" t="s">
        <v>40</v>
      </c>
      <c r="E21" s="60">
        <f>IF(ISBLANK('Строительство 2022'!F21),"",'Строительство 2022'!E21*'Строительство 2022'!F21)</f>
        <v>9</v>
      </c>
      <c r="F21" s="61"/>
      <c r="G21" s="60">
        <f>IF(ISBLANK('Строительство 2022'!H21),"",'Строительство 2022'!G21*'Строительство 2022'!H21)</f>
        <v>10</v>
      </c>
      <c r="H21" s="61"/>
      <c r="I21" s="60">
        <f>IF(ISBLANK('Строительство 2022'!J21),"",'Строительство 2022'!I21*'Строительство 2022'!J21)</f>
        <v>10</v>
      </c>
      <c r="J21" s="61"/>
      <c r="K21" s="60">
        <f>IF(ISBLANK('Строительство 2022'!L21),"",'Строительство 2022'!K21*'Строительство 2022'!L21)</f>
        <v>10</v>
      </c>
      <c r="L21" s="61"/>
      <c r="M21" s="59">
        <f t="shared" si="0"/>
        <v>98</v>
      </c>
      <c r="N21" s="59"/>
      <c r="O21" s="64"/>
      <c r="P21" s="64"/>
      <c r="Q21" s="64"/>
      <c r="R21" s="64"/>
    </row>
    <row r="22" spans="1:18" ht="15" customHeight="1" x14ac:dyDescent="0.25">
      <c r="A22" s="42">
        <v>15</v>
      </c>
      <c r="B22" s="47">
        <v>202224015</v>
      </c>
      <c r="C22" s="47" t="s">
        <v>41</v>
      </c>
      <c r="D22" s="47" t="s">
        <v>42</v>
      </c>
      <c r="E22" s="60">
        <f>IF(ISBLANK('Строительство 2022'!F22),"",'Строительство 2022'!E22*'Строительство 2022'!F22)</f>
        <v>6</v>
      </c>
      <c r="F22" s="61"/>
      <c r="G22" s="60">
        <f>IF(ISBLANK('Строительство 2022'!H22),"",'Строительство 2022'!G22*'Строительство 2022'!H22)</f>
        <v>6</v>
      </c>
      <c r="H22" s="61"/>
      <c r="I22" s="60">
        <f>IF(ISBLANK('Строительство 2022'!J22),"",'Строительство 2022'!I22*'Строительство 2022'!J22)</f>
        <v>6</v>
      </c>
      <c r="J22" s="61"/>
      <c r="K22" s="60">
        <f>IF(ISBLANK('Строительство 2022'!L22),"",'Строительство 2022'!K22*'Строительство 2022'!L22)</f>
        <v>4</v>
      </c>
      <c r="L22" s="61"/>
      <c r="M22" s="59">
        <f t="shared" si="0"/>
        <v>55</v>
      </c>
      <c r="N22" s="59"/>
      <c r="O22" s="64"/>
      <c r="P22" s="64"/>
      <c r="Q22" s="64"/>
      <c r="R22" s="64"/>
    </row>
    <row r="23" spans="1:18" ht="15" customHeight="1" x14ac:dyDescent="0.25">
      <c r="A23" s="42">
        <v>16</v>
      </c>
      <c r="B23" s="47">
        <v>202224016</v>
      </c>
      <c r="C23" s="47" t="s">
        <v>43</v>
      </c>
      <c r="D23" s="47" t="s">
        <v>44</v>
      </c>
      <c r="E23" s="60" t="str">
        <f>IF(ISBLANK('Строительство 2022'!F23),"",'Строительство 2022'!E23*'Строительство 2022'!F23)</f>
        <v/>
      </c>
      <c r="F23" s="61"/>
      <c r="G23" s="60" t="str">
        <f>IF(ISBLANK('Строительство 2022'!H23),"",'Строительство 2022'!G23*'Строительство 2022'!H23)</f>
        <v/>
      </c>
      <c r="H23" s="61"/>
      <c r="I23" s="60" t="str">
        <f>IF(ISBLANK('Строительство 2022'!J23),"",'Строительство 2022'!I23*'Строительство 2022'!J23)</f>
        <v/>
      </c>
      <c r="J23" s="61"/>
      <c r="K23" s="60" t="str">
        <f>IF(ISBLANK('Строительство 2022'!L23),"",'Строительство 2022'!K23*'Строительство 2022'!L23)</f>
        <v/>
      </c>
      <c r="L23" s="61"/>
      <c r="M23" s="59">
        <f t="shared" si="0"/>
        <v>0</v>
      </c>
      <c r="N23" s="59"/>
      <c r="O23" s="64"/>
      <c r="P23" s="64"/>
      <c r="Q23" s="64"/>
      <c r="R23" s="64"/>
    </row>
    <row r="24" spans="1:18" ht="15" customHeight="1" x14ac:dyDescent="0.25">
      <c r="A24" s="42">
        <v>17</v>
      </c>
      <c r="B24" s="47">
        <v>202224017</v>
      </c>
      <c r="C24" s="47" t="s">
        <v>45</v>
      </c>
      <c r="D24" s="47" t="s">
        <v>46</v>
      </c>
      <c r="E24" s="60">
        <f>IF(ISBLANK('Строительство 2022'!F24),"",'Строительство 2022'!E24*'Строительство 2022'!F24)</f>
        <v>2</v>
      </c>
      <c r="F24" s="61"/>
      <c r="G24" s="60">
        <f>IF(ISBLANK('Строительство 2022'!H24),"",'Строительство 2022'!G24*'Строительство 2022'!H24)</f>
        <v>8</v>
      </c>
      <c r="H24" s="61"/>
      <c r="I24" s="60">
        <f>IF(ISBLANK('Строительство 2022'!J24),"",'Строительство 2022'!I24*'Строительство 2022'!J24)</f>
        <v>6</v>
      </c>
      <c r="J24" s="61"/>
      <c r="K24" s="60">
        <f>IF(ISBLANK('Строительство 2022'!L24),"",'Строительство 2022'!K24*'Строительство 2022'!L24)</f>
        <v>4</v>
      </c>
      <c r="L24" s="61"/>
      <c r="M24" s="59">
        <f t="shared" si="0"/>
        <v>50</v>
      </c>
      <c r="N24" s="59"/>
      <c r="O24" s="64"/>
      <c r="P24" s="64"/>
      <c r="Q24" s="64"/>
      <c r="R24" s="64"/>
    </row>
    <row r="25" spans="1:18" ht="15" customHeight="1" x14ac:dyDescent="0.25">
      <c r="A25" s="42">
        <v>18</v>
      </c>
      <c r="B25" s="47">
        <v>202224018</v>
      </c>
      <c r="C25" s="47" t="s">
        <v>47</v>
      </c>
      <c r="D25" s="47" t="s">
        <v>48</v>
      </c>
      <c r="E25" s="60">
        <f>IF(ISBLANK('Строительство 2022'!F25),"",'Строительство 2022'!E25*'Строительство 2022'!F25)</f>
        <v>6</v>
      </c>
      <c r="F25" s="61"/>
      <c r="G25" s="60">
        <f>IF(ISBLANK('Строительство 2022'!H25),"",'Строительство 2022'!G25*'Строительство 2022'!H25)</f>
        <v>6</v>
      </c>
      <c r="H25" s="61"/>
      <c r="I25" s="60">
        <f>IF(ISBLANK('Строительство 2022'!J25),"",'Строительство 2022'!I25*'Строительство 2022'!J25)</f>
        <v>4</v>
      </c>
      <c r="J25" s="61"/>
      <c r="K25" s="60">
        <f>IF(ISBLANK('Строительство 2022'!L25),"",'Строительство 2022'!K25*'Строительство 2022'!L25)</f>
        <v>6</v>
      </c>
      <c r="L25" s="61"/>
      <c r="M25" s="59">
        <f t="shared" si="0"/>
        <v>55</v>
      </c>
      <c r="N25" s="59"/>
      <c r="O25" s="64"/>
      <c r="P25" s="64"/>
      <c r="Q25" s="64"/>
      <c r="R25" s="64"/>
    </row>
    <row r="26" spans="1:18" ht="15" customHeight="1" x14ac:dyDescent="0.25">
      <c r="A26" s="42">
        <v>19</v>
      </c>
      <c r="B26" s="42">
        <v>202224019</v>
      </c>
      <c r="C26" s="42" t="s">
        <v>49</v>
      </c>
      <c r="D26" s="42" t="s">
        <v>50</v>
      </c>
      <c r="E26" s="60">
        <f>IF(ISBLANK('Строительство 2022'!F26),"",'Строительство 2022'!E26*'Строительство 2022'!F26)</f>
        <v>4</v>
      </c>
      <c r="F26" s="61"/>
      <c r="G26" s="60">
        <f>IF(ISBLANK('Строительство 2022'!H26),"",'Строительство 2022'!G26*'Строительство 2022'!H26)</f>
        <v>10</v>
      </c>
      <c r="H26" s="61"/>
      <c r="I26" s="60">
        <f>IF(ISBLANK('Строительство 2022'!J26),"",'Строительство 2022'!I26*'Строительство 2022'!J26)</f>
        <v>8</v>
      </c>
      <c r="J26" s="61"/>
      <c r="K26" s="60">
        <f>IF(ISBLANK('Строительство 2022'!L26),"",'Строительство 2022'!K26*'Строительство 2022'!L26)</f>
        <v>10</v>
      </c>
      <c r="L26" s="61"/>
      <c r="M26" s="59">
        <f t="shared" si="0"/>
        <v>80</v>
      </c>
      <c r="N26" s="59"/>
      <c r="O26" s="64"/>
      <c r="P26" s="64"/>
      <c r="Q26" s="64"/>
      <c r="R26" s="64"/>
    </row>
    <row r="27" spans="1:18" ht="15" customHeight="1" x14ac:dyDescent="0.25">
      <c r="A27" s="42">
        <v>20</v>
      </c>
      <c r="B27" s="42">
        <v>202224020</v>
      </c>
      <c r="C27" s="42" t="s">
        <v>51</v>
      </c>
      <c r="D27" s="42" t="s">
        <v>52</v>
      </c>
      <c r="E27" s="60">
        <f>IF(ISBLANK('Строительство 2022'!F27),"",'Строительство 2022'!E27*'Строительство 2022'!F27)</f>
        <v>8</v>
      </c>
      <c r="F27" s="61"/>
      <c r="G27" s="60">
        <f>IF(ISBLANK('Строительство 2022'!H27),"",'Строительство 2022'!G27*'Строительство 2022'!H27)</f>
        <v>6</v>
      </c>
      <c r="H27" s="61"/>
      <c r="I27" s="60">
        <f>IF(ISBLANK('Строительство 2022'!J27),"",'Строительство 2022'!I27*'Строительство 2022'!J27)</f>
        <v>8</v>
      </c>
      <c r="J27" s="61"/>
      <c r="K27" s="60">
        <f>IF(ISBLANK('Строительство 2022'!L27),"",'Строительство 2022'!K27*'Строительство 2022'!L27)</f>
        <v>8</v>
      </c>
      <c r="L27" s="61"/>
      <c r="M27" s="59">
        <f t="shared" si="0"/>
        <v>75</v>
      </c>
      <c r="N27" s="59"/>
      <c r="O27" s="64"/>
      <c r="P27" s="64"/>
      <c r="Q27" s="64"/>
      <c r="R27" s="64"/>
    </row>
    <row r="28" spans="1:18" ht="15" customHeight="1" x14ac:dyDescent="0.25">
      <c r="A28" s="42">
        <v>21</v>
      </c>
      <c r="B28" s="42">
        <v>202224021</v>
      </c>
      <c r="C28" s="42" t="s">
        <v>53</v>
      </c>
      <c r="D28" s="42" t="s">
        <v>54</v>
      </c>
      <c r="E28" s="60">
        <f>IF(ISBLANK('Строительство 2022'!F28),"",'Строительство 2022'!E28*'Строительство 2022'!F28)</f>
        <v>6</v>
      </c>
      <c r="F28" s="61"/>
      <c r="G28" s="60">
        <f>IF(ISBLANK('Строительство 2022'!H28),"",'Строительство 2022'!G28*'Строительство 2022'!H28)</f>
        <v>8</v>
      </c>
      <c r="H28" s="61"/>
      <c r="I28" s="60">
        <f>IF(ISBLANK('Строительство 2022'!J28),"",'Строительство 2022'!I28*'Строительство 2022'!J28)</f>
        <v>10</v>
      </c>
      <c r="J28" s="61"/>
      <c r="K28" s="60">
        <f>IF(ISBLANK('Строительство 2022'!L28),"",'Строительство 2022'!K28*'Строительство 2022'!L28)</f>
        <v>6</v>
      </c>
      <c r="L28" s="61"/>
      <c r="M28" s="59">
        <f t="shared" si="0"/>
        <v>75</v>
      </c>
      <c r="N28" s="59"/>
      <c r="O28" s="64"/>
      <c r="P28" s="64"/>
      <c r="Q28" s="64"/>
      <c r="R28" s="64"/>
    </row>
    <row r="29" spans="1:18" ht="15" customHeight="1" x14ac:dyDescent="0.25">
      <c r="A29" s="42">
        <v>22</v>
      </c>
      <c r="B29" s="42">
        <v>202224022</v>
      </c>
      <c r="C29" s="42" t="s">
        <v>55</v>
      </c>
      <c r="D29" s="42" t="s">
        <v>56</v>
      </c>
      <c r="E29" s="60">
        <f>IF(ISBLANK('Строительство 2022'!F29),"",'Строительство 2022'!E29*'Строительство 2022'!F29)</f>
        <v>6</v>
      </c>
      <c r="F29" s="61"/>
      <c r="G29" s="60">
        <f>IF(ISBLANK('Строительство 2022'!H29),"",'Строительство 2022'!G29*'Строительство 2022'!H29)</f>
        <v>6</v>
      </c>
      <c r="H29" s="61"/>
      <c r="I29" s="60">
        <f>IF(ISBLANK('Строительство 2022'!J29),"",'Строительство 2022'!I29*'Строительство 2022'!J29)</f>
        <v>8</v>
      </c>
      <c r="J29" s="61"/>
      <c r="K29" s="60">
        <f>IF(ISBLANK('Строительство 2022'!L29),"",'Строительство 2022'!K29*'Строительство 2022'!L29)</f>
        <v>6</v>
      </c>
      <c r="L29" s="61"/>
      <c r="M29" s="59">
        <f t="shared" si="0"/>
        <v>65</v>
      </c>
      <c r="N29" s="59"/>
      <c r="O29" s="64"/>
      <c r="P29" s="64"/>
      <c r="Q29" s="64"/>
      <c r="R29" s="64"/>
    </row>
    <row r="30" spans="1:18" ht="15" customHeight="1" x14ac:dyDescent="0.25">
      <c r="A30" s="42">
        <v>23</v>
      </c>
      <c r="B30" s="42">
        <v>202224023</v>
      </c>
      <c r="C30" s="42" t="s">
        <v>57</v>
      </c>
      <c r="D30" s="42" t="s">
        <v>58</v>
      </c>
      <c r="E30" s="60">
        <f>IF(ISBLANK('Строительство 2022'!F30),"",'Строительство 2022'!E30*'Строительство 2022'!F30)</f>
        <v>2</v>
      </c>
      <c r="F30" s="61"/>
      <c r="G30" s="60">
        <f>IF(ISBLANK('Строительство 2022'!H30),"",'Строительство 2022'!G30*'Строительство 2022'!H30)</f>
        <v>8</v>
      </c>
      <c r="H30" s="61"/>
      <c r="I30" s="60">
        <f>IF(ISBLANK('Строительство 2022'!J30),"",'Строительство 2022'!I30*'Строительство 2022'!J30)</f>
        <v>4</v>
      </c>
      <c r="J30" s="61"/>
      <c r="K30" s="60">
        <f>IF(ISBLANK('Строительство 2022'!L30),"",'Строительство 2022'!K30*'Строительство 2022'!L30)</f>
        <v>8</v>
      </c>
      <c r="L30" s="61"/>
      <c r="M30" s="59">
        <f t="shared" si="0"/>
        <v>55</v>
      </c>
      <c r="N30" s="59"/>
      <c r="O30" s="64"/>
      <c r="P30" s="64"/>
      <c r="Q30" s="64"/>
      <c r="R30" s="64"/>
    </row>
    <row r="31" spans="1:18" ht="15" customHeight="1" x14ac:dyDescent="0.25">
      <c r="A31" s="42">
        <v>24</v>
      </c>
      <c r="B31" s="42">
        <v>202224024</v>
      </c>
      <c r="C31" s="42" t="s">
        <v>59</v>
      </c>
      <c r="D31" s="42" t="s">
        <v>60</v>
      </c>
      <c r="E31" s="60">
        <f>IF(ISBLANK('Строительство 2022'!F31),"",'Строительство 2022'!E31*'Строительство 2022'!F31)</f>
        <v>6</v>
      </c>
      <c r="F31" s="61"/>
      <c r="G31" s="60">
        <f>IF(ISBLANK('Строительство 2022'!H31),"",'Строительство 2022'!G31*'Строительство 2022'!H31)</f>
        <v>8</v>
      </c>
      <c r="H31" s="61"/>
      <c r="I31" s="60">
        <f>IF(ISBLANK('Строительство 2022'!J31),"",'Строительство 2022'!I31*'Строительство 2022'!J31)</f>
        <v>6</v>
      </c>
      <c r="J31" s="61"/>
      <c r="K31" s="60">
        <f>IF(ISBLANK('Строительство 2022'!L31),"",'Строительство 2022'!K31*'Строительство 2022'!L31)</f>
        <v>6</v>
      </c>
      <c r="L31" s="61"/>
      <c r="M31" s="59">
        <f t="shared" si="0"/>
        <v>65</v>
      </c>
      <c r="N31" s="59"/>
      <c r="O31" s="64"/>
      <c r="P31" s="64"/>
      <c r="Q31" s="64"/>
      <c r="R31" s="64"/>
    </row>
    <row r="32" spans="1:18" ht="15" customHeight="1" x14ac:dyDescent="0.25">
      <c r="A32" s="42">
        <v>25</v>
      </c>
      <c r="B32" s="42">
        <v>202224025</v>
      </c>
      <c r="C32" s="42" t="s">
        <v>61</v>
      </c>
      <c r="D32" s="42" t="s">
        <v>62</v>
      </c>
      <c r="E32" s="60">
        <f>IF(ISBLANK('Строительство 2022'!F32),"",'Строительство 2022'!E32*'Строительство 2022'!F32)</f>
        <v>8</v>
      </c>
      <c r="F32" s="61"/>
      <c r="G32" s="60">
        <f>IF(ISBLANK('Строительство 2022'!H32),"",'Строительство 2022'!G32*'Строительство 2022'!H32)</f>
        <v>8</v>
      </c>
      <c r="H32" s="61"/>
      <c r="I32" s="60">
        <f>IF(ISBLANK('Строительство 2022'!J32),"",'Строительство 2022'!I32*'Строительство 2022'!J32)</f>
        <v>4</v>
      </c>
      <c r="J32" s="61"/>
      <c r="K32" s="60">
        <f>IF(ISBLANK('Строительство 2022'!L32),"",'Строительство 2022'!K32*'Строительство 2022'!L32)</f>
        <v>8</v>
      </c>
      <c r="L32" s="61"/>
      <c r="M32" s="59">
        <f t="shared" si="0"/>
        <v>70</v>
      </c>
      <c r="N32" s="59"/>
      <c r="O32" s="64"/>
      <c r="P32" s="64"/>
      <c r="Q32" s="64"/>
      <c r="R32" s="64"/>
    </row>
    <row r="33" spans="1:18" ht="15" customHeight="1" x14ac:dyDescent="0.25">
      <c r="A33" s="42">
        <v>26</v>
      </c>
      <c r="B33" s="42">
        <v>202224026</v>
      </c>
      <c r="C33" s="42" t="s">
        <v>63</v>
      </c>
      <c r="D33" s="42" t="s">
        <v>64</v>
      </c>
      <c r="E33" s="60">
        <f>IF(ISBLANK('Строительство 2022'!F33),"",'Строительство 2022'!E33*'Строительство 2022'!F33)</f>
        <v>8</v>
      </c>
      <c r="F33" s="61"/>
      <c r="G33" s="60">
        <f>IF(ISBLANK('Строительство 2022'!H33),"",'Строительство 2022'!G33*'Строительство 2022'!H33)</f>
        <v>10</v>
      </c>
      <c r="H33" s="61"/>
      <c r="I33" s="60">
        <f>IF(ISBLANK('Строительство 2022'!J33),"",'Строительство 2022'!I33*'Строительство 2022'!J33)</f>
        <v>8</v>
      </c>
      <c r="J33" s="61"/>
      <c r="K33" s="60">
        <f>IF(ISBLANK('Строительство 2022'!L33),"",'Строительство 2022'!K33*'Строительство 2022'!L33)</f>
        <v>10</v>
      </c>
      <c r="L33" s="61"/>
      <c r="M33" s="59">
        <f t="shared" si="0"/>
        <v>90</v>
      </c>
      <c r="N33" s="59"/>
      <c r="O33" s="64"/>
      <c r="P33" s="64"/>
      <c r="Q33" s="64"/>
      <c r="R33" s="64"/>
    </row>
    <row r="34" spans="1:18" ht="15" customHeight="1" x14ac:dyDescent="0.25">
      <c r="A34" s="42">
        <v>27</v>
      </c>
      <c r="B34" s="42">
        <v>202224027</v>
      </c>
      <c r="C34" s="42" t="s">
        <v>65</v>
      </c>
      <c r="D34" s="42" t="s">
        <v>66</v>
      </c>
      <c r="E34" s="60">
        <f>IF(ISBLANK('Строительство 2022'!F34),"",'Строительство 2022'!E34*'Строительство 2022'!F34)</f>
        <v>6</v>
      </c>
      <c r="F34" s="61"/>
      <c r="G34" s="60">
        <f>IF(ISBLANK('Строительство 2022'!H34),"",'Строительство 2022'!G34*'Строительство 2022'!H34)</f>
        <v>8</v>
      </c>
      <c r="H34" s="61"/>
      <c r="I34" s="60">
        <f>IF(ISBLANK('Строительство 2022'!J34),"",'Строительство 2022'!I34*'Строительство 2022'!J34)</f>
        <v>10</v>
      </c>
      <c r="J34" s="61"/>
      <c r="K34" s="60">
        <f>IF(ISBLANK('Строительство 2022'!L34),"",'Строительство 2022'!K34*'Строительство 2022'!L34)</f>
        <v>8</v>
      </c>
      <c r="L34" s="61"/>
      <c r="M34" s="59">
        <f t="shared" si="0"/>
        <v>80</v>
      </c>
      <c r="N34" s="59"/>
      <c r="O34" s="64"/>
      <c r="P34" s="64"/>
      <c r="Q34" s="64"/>
      <c r="R34" s="64"/>
    </row>
    <row r="35" spans="1:18" ht="15" customHeight="1" x14ac:dyDescent="0.25">
      <c r="A35" s="52" t="s">
        <v>220</v>
      </c>
      <c r="B35" s="52"/>
      <c r="C35" s="52"/>
      <c r="D35" s="52"/>
      <c r="E35" s="63"/>
      <c r="F35" s="63"/>
      <c r="G35" s="63"/>
      <c r="H35" s="63"/>
      <c r="I35" s="63"/>
      <c r="J35" s="63"/>
      <c r="K35" s="63"/>
      <c r="L35" s="63"/>
      <c r="M35" s="65"/>
      <c r="N35" s="66"/>
      <c r="O35" s="1"/>
      <c r="P35" s="1"/>
      <c r="Q35" s="1"/>
      <c r="R35" s="1"/>
    </row>
    <row r="36" spans="1:18" ht="15" customHeight="1" x14ac:dyDescent="0.25">
      <c r="A36" s="42">
        <v>1</v>
      </c>
      <c r="B36" s="42">
        <v>202224101</v>
      </c>
      <c r="C36" s="42" t="s">
        <v>68</v>
      </c>
      <c r="D36" s="42" t="s">
        <v>69</v>
      </c>
      <c r="E36" s="60">
        <f>IF(ISBLANK('Строительство 2022'!F36),"",'Строительство 2022'!E36*'Строительство 2022'!F36)</f>
        <v>6</v>
      </c>
      <c r="F36" s="61"/>
      <c r="G36" s="60">
        <f>IF(ISBLANK('Строительство 2022'!H36),"",'Строительство 2022'!G36*'Строительство 2022'!H36)</f>
        <v>10</v>
      </c>
      <c r="H36" s="61"/>
      <c r="I36" s="60">
        <f>IF(ISBLANK('Строительство 2022'!J36),"",'Строительство 2022'!I36*'Строительство 2022'!J36)</f>
        <v>6</v>
      </c>
      <c r="J36" s="61"/>
      <c r="K36" s="60">
        <f>IF(ISBLANK('Строительство 2022'!L36),"",'Строительство 2022'!K36*'Строительство 2022'!L36)</f>
        <v>8</v>
      </c>
      <c r="L36" s="61"/>
      <c r="M36" s="59">
        <f t="shared" ref="M36" si="1">ROUND(SUM(E36:L36)/4*10,0)</f>
        <v>75</v>
      </c>
      <c r="N36" s="59"/>
      <c r="O36" s="1"/>
      <c r="P36" s="1"/>
      <c r="Q36" s="1"/>
      <c r="R36" s="1"/>
    </row>
    <row r="37" spans="1:18" ht="15" customHeight="1" x14ac:dyDescent="0.25">
      <c r="A37" s="42">
        <v>2</v>
      </c>
      <c r="B37" s="42">
        <v>202224102</v>
      </c>
      <c r="C37" s="42" t="s">
        <v>70</v>
      </c>
      <c r="D37" s="42" t="s">
        <v>71</v>
      </c>
      <c r="E37" s="60">
        <f>IF(ISBLANK('Строительство 2022'!F37),"",'Строительство 2022'!E37*'Строительство 2022'!F37)</f>
        <v>8</v>
      </c>
      <c r="F37" s="61"/>
      <c r="G37" s="60">
        <f>IF(ISBLANK('Строительство 2022'!H37),"",'Строительство 2022'!G37*'Строительство 2022'!H37)</f>
        <v>10</v>
      </c>
      <c r="H37" s="61"/>
      <c r="I37" s="60">
        <f>IF(ISBLANK('Строительство 2022'!J37),"",'Строительство 2022'!I37*'Строительство 2022'!J37)</f>
        <v>8</v>
      </c>
      <c r="J37" s="61"/>
      <c r="K37" s="60">
        <f>IF(ISBLANK('Строительство 2022'!L37),"",'Строительство 2022'!K37*'Строительство 2022'!L37)</f>
        <v>10</v>
      </c>
      <c r="L37" s="61"/>
      <c r="M37" s="59">
        <f t="shared" ref="M37:M38" si="2">ROUND(SUM(E37:L37)/4*10,0)</f>
        <v>90</v>
      </c>
      <c r="N37" s="59"/>
      <c r="O37" s="1"/>
      <c r="P37" s="1"/>
      <c r="Q37" s="1"/>
      <c r="R37" s="1"/>
    </row>
    <row r="38" spans="1:18" ht="15" customHeight="1" x14ac:dyDescent="0.25">
      <c r="A38" s="42">
        <v>3</v>
      </c>
      <c r="B38" s="42">
        <v>202224103</v>
      </c>
      <c r="C38" s="42" t="s">
        <v>72</v>
      </c>
      <c r="D38" s="42" t="s">
        <v>73</v>
      </c>
      <c r="E38" s="60" t="str">
        <f>IF(ISBLANK('Строительство 2022'!F38),"",'Строительство 2022'!E38*'Строительство 2022'!F38)</f>
        <v/>
      </c>
      <c r="F38" s="61"/>
      <c r="G38" s="60" t="str">
        <f>IF(ISBLANK('Строительство 2022'!H38),"",'Строительство 2022'!G38*'Строительство 2022'!H38)</f>
        <v/>
      </c>
      <c r="H38" s="61"/>
      <c r="I38" s="60" t="str">
        <f>IF(ISBLANK('Строительство 2022'!J38),"",'Строительство 2022'!I38*'Строительство 2022'!J38)</f>
        <v/>
      </c>
      <c r="J38" s="61"/>
      <c r="K38" s="60" t="str">
        <f>IF(ISBLANK('Строительство 2022'!L38),"",'Строительство 2022'!K38*'Строительство 2022'!L38)</f>
        <v/>
      </c>
      <c r="L38" s="61"/>
      <c r="M38" s="59">
        <f t="shared" si="2"/>
        <v>0</v>
      </c>
      <c r="N38" s="59"/>
      <c r="O38" s="64"/>
      <c r="P38" s="64"/>
      <c r="Q38" s="64"/>
      <c r="R38" s="64"/>
    </row>
    <row r="39" spans="1:18" ht="15" customHeight="1" x14ac:dyDescent="0.25">
      <c r="A39" s="42">
        <v>4</v>
      </c>
      <c r="B39" s="42">
        <v>202224104</v>
      </c>
      <c r="C39" s="42" t="s">
        <v>74</v>
      </c>
      <c r="D39" s="42" t="s">
        <v>75</v>
      </c>
      <c r="E39" s="60" t="str">
        <f>IF(ISBLANK('Строительство 2022'!F39),"",'Строительство 2022'!E39*'Строительство 2022'!F39)</f>
        <v/>
      </c>
      <c r="F39" s="61"/>
      <c r="G39" s="60" t="str">
        <f>IF(ISBLANK('Строительство 2022'!H39),"",'Строительство 2022'!G39*'Строительство 2022'!H39)</f>
        <v/>
      </c>
      <c r="H39" s="61"/>
      <c r="I39" s="60" t="str">
        <f>IF(ISBLANK('Строительство 2022'!J39),"",'Строительство 2022'!I39*'Строительство 2022'!J39)</f>
        <v/>
      </c>
      <c r="J39" s="61"/>
      <c r="K39" s="60" t="str">
        <f>IF(ISBLANK('Строительство 2022'!L39),"",'Строительство 2022'!K39*'Строительство 2022'!L39)</f>
        <v/>
      </c>
      <c r="L39" s="61"/>
      <c r="M39" s="59">
        <f t="shared" ref="M39:M45" si="3">ROUND(SUM(E39:L39)/4*10,0)</f>
        <v>0</v>
      </c>
      <c r="N39" s="59"/>
      <c r="O39" s="64"/>
      <c r="P39" s="64"/>
      <c r="Q39" s="64"/>
      <c r="R39" s="64"/>
    </row>
    <row r="40" spans="1:18" ht="15" customHeight="1" x14ac:dyDescent="0.25">
      <c r="A40" s="42">
        <v>5</v>
      </c>
      <c r="B40" s="42">
        <v>202224105</v>
      </c>
      <c r="C40" s="42" t="s">
        <v>76</v>
      </c>
      <c r="D40" s="42" t="s">
        <v>77</v>
      </c>
      <c r="E40" s="60">
        <f>IF(ISBLANK('Строительство 2022'!F40),"",'Строительство 2022'!E40*'Строительство 2022'!F40)</f>
        <v>4</v>
      </c>
      <c r="F40" s="61"/>
      <c r="G40" s="60">
        <f>IF(ISBLANK('Строительство 2022'!H40),"",'Строительство 2022'!G40*'Строительство 2022'!H40)</f>
        <v>4</v>
      </c>
      <c r="H40" s="61"/>
      <c r="I40" s="60">
        <f>IF(ISBLANK('Строительство 2022'!J40),"",'Строительство 2022'!I40*'Строительство 2022'!J40)</f>
        <v>6</v>
      </c>
      <c r="J40" s="61"/>
      <c r="K40" s="60">
        <f>IF(ISBLANK('Строительство 2022'!L40),"",'Строительство 2022'!K40*'Строительство 2022'!L40)</f>
        <v>2</v>
      </c>
      <c r="L40" s="61"/>
      <c r="M40" s="59">
        <f t="shared" si="3"/>
        <v>40</v>
      </c>
      <c r="N40" s="59"/>
      <c r="O40" s="64"/>
      <c r="P40" s="64"/>
      <c r="Q40" s="64"/>
      <c r="R40" s="64"/>
    </row>
    <row r="41" spans="1:18" ht="15" customHeight="1" x14ac:dyDescent="0.25">
      <c r="A41" s="42">
        <v>6</v>
      </c>
      <c r="B41" s="42">
        <v>202224106</v>
      </c>
      <c r="C41" s="42" t="s">
        <v>78</v>
      </c>
      <c r="D41" s="42" t="s">
        <v>79</v>
      </c>
      <c r="E41" s="60">
        <f>IF(ISBLANK('Строительство 2022'!F41),"",'Строительство 2022'!E41*'Строительство 2022'!F41)</f>
        <v>8</v>
      </c>
      <c r="F41" s="61"/>
      <c r="G41" s="60">
        <f>IF(ISBLANK('Строительство 2022'!H41),"",'Строительство 2022'!G41*'Строительство 2022'!H41)</f>
        <v>6</v>
      </c>
      <c r="H41" s="61"/>
      <c r="I41" s="60">
        <f>IF(ISBLANK('Строительство 2022'!J41),"",'Строительство 2022'!I41*'Строительство 2022'!J41)</f>
        <v>10</v>
      </c>
      <c r="J41" s="61"/>
      <c r="K41" s="60">
        <f>IF(ISBLANK('Строительство 2022'!L41),"",'Строительство 2022'!K41*'Строительство 2022'!L41)</f>
        <v>6</v>
      </c>
      <c r="L41" s="61"/>
      <c r="M41" s="59">
        <f t="shared" si="3"/>
        <v>75</v>
      </c>
      <c r="N41" s="59"/>
      <c r="O41" s="64"/>
      <c r="P41" s="64"/>
      <c r="Q41" s="64"/>
      <c r="R41" s="64"/>
    </row>
    <row r="42" spans="1:18" ht="15" customHeight="1" x14ac:dyDescent="0.25">
      <c r="A42" s="42">
        <v>7</v>
      </c>
      <c r="B42" s="42">
        <v>202224107</v>
      </c>
      <c r="C42" s="42" t="s">
        <v>80</v>
      </c>
      <c r="D42" s="42" t="s">
        <v>81</v>
      </c>
      <c r="E42" s="60">
        <f>IF(ISBLANK('Строительство 2022'!F42),"",'Строительство 2022'!E42*'Строительство 2022'!F42)</f>
        <v>10</v>
      </c>
      <c r="F42" s="61"/>
      <c r="G42" s="60">
        <f>IF(ISBLANK('Строительство 2022'!H42),"",'Строительство 2022'!G42*'Строительство 2022'!H42)</f>
        <v>8</v>
      </c>
      <c r="H42" s="61"/>
      <c r="I42" s="60">
        <f>IF(ISBLANK('Строительство 2022'!J42),"",'Строительство 2022'!I42*'Строительство 2022'!J42)</f>
        <v>10</v>
      </c>
      <c r="J42" s="61"/>
      <c r="K42" s="60">
        <f>IF(ISBLANK('Строительство 2022'!L42),"",'Строительство 2022'!K42*'Строительство 2022'!L42)</f>
        <v>10</v>
      </c>
      <c r="L42" s="61"/>
      <c r="M42" s="59">
        <f t="shared" si="3"/>
        <v>95</v>
      </c>
      <c r="N42" s="59"/>
      <c r="O42" s="64"/>
      <c r="P42" s="64"/>
      <c r="Q42" s="64"/>
      <c r="R42" s="64"/>
    </row>
    <row r="43" spans="1:18" ht="15" customHeight="1" x14ac:dyDescent="0.25">
      <c r="A43" s="42">
        <v>8</v>
      </c>
      <c r="B43" s="42">
        <v>202224108</v>
      </c>
      <c r="C43" s="42" t="s">
        <v>82</v>
      </c>
      <c r="D43" s="42" t="s">
        <v>83</v>
      </c>
      <c r="E43" s="60" t="str">
        <f>IF(ISBLANK('Строительство 2022'!F43),"",'Строительство 2022'!E43*'Строительство 2022'!F43)</f>
        <v/>
      </c>
      <c r="F43" s="61"/>
      <c r="G43" s="60" t="str">
        <f>IF(ISBLANK('Строительство 2022'!H43),"",'Строительство 2022'!G43*'Строительство 2022'!H43)</f>
        <v/>
      </c>
      <c r="H43" s="61"/>
      <c r="I43" s="60" t="str">
        <f>IF(ISBLANK('Строительство 2022'!J43),"",'Строительство 2022'!I43*'Строительство 2022'!J43)</f>
        <v/>
      </c>
      <c r="J43" s="61"/>
      <c r="K43" s="60" t="str">
        <f>IF(ISBLANK('Строительство 2022'!L43),"",'Строительство 2022'!K43*'Строительство 2022'!L43)</f>
        <v/>
      </c>
      <c r="L43" s="61"/>
      <c r="M43" s="59">
        <f t="shared" si="3"/>
        <v>0</v>
      </c>
      <c r="N43" s="59"/>
      <c r="O43" s="64"/>
      <c r="P43" s="64"/>
      <c r="Q43" s="64"/>
      <c r="R43" s="64"/>
    </row>
    <row r="44" spans="1:18" ht="15" customHeight="1" x14ac:dyDescent="0.25">
      <c r="A44" s="42">
        <v>9</v>
      </c>
      <c r="B44" s="42">
        <v>202224109</v>
      </c>
      <c r="C44" s="42" t="s">
        <v>84</v>
      </c>
      <c r="D44" s="42" t="s">
        <v>85</v>
      </c>
      <c r="E44" s="60">
        <f>IF(ISBLANK('Строительство 2022'!F44),"",'Строительство 2022'!E44*'Строительство 2022'!F44)</f>
        <v>8</v>
      </c>
      <c r="F44" s="61"/>
      <c r="G44" s="60">
        <f>IF(ISBLANK('Строительство 2022'!H44),"",'Строительство 2022'!G44*'Строительство 2022'!H44)</f>
        <v>10</v>
      </c>
      <c r="H44" s="61"/>
      <c r="I44" s="60">
        <f>IF(ISBLANK('Строительство 2022'!J44),"",'Строительство 2022'!I44*'Строительство 2022'!J44)</f>
        <v>8</v>
      </c>
      <c r="J44" s="61"/>
      <c r="K44" s="60">
        <f>IF(ISBLANK('Строительство 2022'!L44),"",'Строительство 2022'!K44*'Строительство 2022'!L44)</f>
        <v>6</v>
      </c>
      <c r="L44" s="61"/>
      <c r="M44" s="59">
        <f t="shared" si="3"/>
        <v>80</v>
      </c>
      <c r="N44" s="59"/>
      <c r="O44" s="64"/>
      <c r="P44" s="64"/>
      <c r="Q44" s="64"/>
      <c r="R44" s="64"/>
    </row>
    <row r="45" spans="1:18" ht="15" customHeight="1" x14ac:dyDescent="0.25">
      <c r="A45" s="42">
        <v>10</v>
      </c>
      <c r="B45" s="42">
        <v>202224110</v>
      </c>
      <c r="C45" s="42" t="s">
        <v>86</v>
      </c>
      <c r="D45" s="42" t="s">
        <v>87</v>
      </c>
      <c r="E45" s="60">
        <f>IF(ISBLANK('Строительство 2022'!F45),"",'Строительство 2022'!E45*'Строительство 2022'!F45)</f>
        <v>8</v>
      </c>
      <c r="F45" s="61"/>
      <c r="G45" s="60">
        <f>IF(ISBLANK('Строительство 2022'!H45),"",'Строительство 2022'!G45*'Строительство 2022'!H45)</f>
        <v>2</v>
      </c>
      <c r="H45" s="61"/>
      <c r="I45" s="60">
        <f>IF(ISBLANK('Строительство 2022'!J45),"",'Строительство 2022'!I45*'Строительство 2022'!J45)</f>
        <v>2</v>
      </c>
      <c r="J45" s="61"/>
      <c r="K45" s="60">
        <f>IF(ISBLANK('Строительство 2022'!L45),"",'Строительство 2022'!K45*'Строительство 2022'!L45)</f>
        <v>0</v>
      </c>
      <c r="L45" s="61"/>
      <c r="M45" s="59">
        <f t="shared" si="3"/>
        <v>30</v>
      </c>
      <c r="N45" s="59"/>
      <c r="O45" s="64"/>
      <c r="P45" s="64"/>
      <c r="Q45" s="64"/>
      <c r="R45" s="64"/>
    </row>
    <row r="46" spans="1:18" ht="15" customHeight="1" x14ac:dyDescent="0.25">
      <c r="A46" s="42">
        <v>11</v>
      </c>
      <c r="B46" s="42">
        <v>202224111</v>
      </c>
      <c r="C46" s="42" t="s">
        <v>88</v>
      </c>
      <c r="D46" s="42" t="s">
        <v>89</v>
      </c>
      <c r="E46" s="60">
        <f>IF(ISBLANK('Строительство 2022'!F46),"",'Строительство 2022'!E46*'Строительство 2022'!F46)</f>
        <v>3</v>
      </c>
      <c r="F46" s="61"/>
      <c r="G46" s="60">
        <f>IF(ISBLANK('Строительство 2022'!H46),"",'Строительство 2022'!G46*'Строительство 2022'!H46)</f>
        <v>10</v>
      </c>
      <c r="H46" s="61"/>
      <c r="I46" s="60">
        <f>IF(ISBLANK('Строительство 2022'!J46),"",'Строительство 2022'!I46*'Строительство 2022'!J46)</f>
        <v>8</v>
      </c>
      <c r="J46" s="61"/>
      <c r="K46" s="60">
        <f>IF(ISBLANK('Строительство 2022'!L46),"",'Строительство 2022'!K46*'Строительство 2022'!L46)</f>
        <v>10</v>
      </c>
      <c r="L46" s="61"/>
      <c r="M46" s="59">
        <f t="shared" ref="M46:M56" si="4">ROUND(SUM(E46:L46)/4*10,0)</f>
        <v>78</v>
      </c>
      <c r="N46" s="59"/>
      <c r="O46" s="64"/>
      <c r="P46" s="64"/>
      <c r="Q46" s="64"/>
      <c r="R46" s="64"/>
    </row>
    <row r="47" spans="1:18" ht="15" customHeight="1" x14ac:dyDescent="0.25">
      <c r="A47" s="42">
        <v>12</v>
      </c>
      <c r="B47" s="42">
        <v>202224112</v>
      </c>
      <c r="C47" s="42" t="s">
        <v>90</v>
      </c>
      <c r="D47" s="42" t="s">
        <v>91</v>
      </c>
      <c r="E47" s="60">
        <f>IF(ISBLANK('Строительство 2022'!F47),"",'Строительство 2022'!E47*'Строительство 2022'!F47)</f>
        <v>4</v>
      </c>
      <c r="F47" s="61"/>
      <c r="G47" s="60">
        <f>IF(ISBLANK('Строительство 2022'!H47),"",'Строительство 2022'!G47*'Строительство 2022'!H47)</f>
        <v>6</v>
      </c>
      <c r="H47" s="61"/>
      <c r="I47" s="60">
        <f>IF(ISBLANK('Строительство 2022'!J47),"",'Строительство 2022'!I47*'Строительство 2022'!J47)</f>
        <v>6</v>
      </c>
      <c r="J47" s="61"/>
      <c r="K47" s="60" t="str">
        <f>IF(ISBLANK('Строительство 2022'!L47),"",'Строительство 2022'!K47*'Строительство 2022'!L47)</f>
        <v/>
      </c>
      <c r="L47" s="61"/>
      <c r="M47" s="59">
        <f t="shared" si="4"/>
        <v>40</v>
      </c>
      <c r="N47" s="59"/>
      <c r="O47" s="64"/>
      <c r="P47" s="64"/>
      <c r="Q47" s="64"/>
      <c r="R47" s="64"/>
    </row>
    <row r="48" spans="1:18" ht="15" customHeight="1" x14ac:dyDescent="0.25">
      <c r="A48" s="42">
        <v>13</v>
      </c>
      <c r="B48" s="42">
        <v>202224113</v>
      </c>
      <c r="C48" s="42" t="s">
        <v>92</v>
      </c>
      <c r="D48" s="42" t="s">
        <v>93</v>
      </c>
      <c r="E48" s="60">
        <f>IF(ISBLANK('Строительство 2022'!F48),"",'Строительство 2022'!E48*'Строительство 2022'!F48)</f>
        <v>6</v>
      </c>
      <c r="F48" s="61"/>
      <c r="G48" s="60">
        <f>IF(ISBLANK('Строительство 2022'!H48),"",'Строительство 2022'!G48*'Строительство 2022'!H48)</f>
        <v>8</v>
      </c>
      <c r="H48" s="61"/>
      <c r="I48" s="60">
        <f>IF(ISBLANK('Строительство 2022'!J48),"",'Строительство 2022'!I48*'Строительство 2022'!J48)</f>
        <v>10</v>
      </c>
      <c r="J48" s="61"/>
      <c r="K48" s="60" t="str">
        <f>IF(ISBLANK('Строительство 2022'!L48),"",'Строительство 2022'!K48*'Строительство 2022'!L48)</f>
        <v/>
      </c>
      <c r="L48" s="61"/>
      <c r="M48" s="59">
        <f t="shared" si="4"/>
        <v>60</v>
      </c>
      <c r="N48" s="59"/>
      <c r="O48" s="64"/>
      <c r="P48" s="64"/>
      <c r="Q48" s="64"/>
      <c r="R48" s="64"/>
    </row>
    <row r="49" spans="1:18" ht="15" customHeight="1" x14ac:dyDescent="0.25">
      <c r="A49" s="42">
        <v>14</v>
      </c>
      <c r="B49" s="42">
        <v>202224114</v>
      </c>
      <c r="C49" s="42" t="s">
        <v>94</v>
      </c>
      <c r="D49" s="42" t="s">
        <v>95</v>
      </c>
      <c r="E49" s="60">
        <f>IF(ISBLANK('Строительство 2022'!F49),"",'Строительство 2022'!E49*'Строительство 2022'!F49)</f>
        <v>4</v>
      </c>
      <c r="F49" s="61"/>
      <c r="G49" s="60">
        <f>IF(ISBLANK('Строительство 2022'!H49),"",'Строительство 2022'!G49*'Строительство 2022'!H49)</f>
        <v>8</v>
      </c>
      <c r="H49" s="61"/>
      <c r="I49" s="60">
        <f>IF(ISBLANK('Строительство 2022'!J49),"",'Строительство 2022'!I49*'Строительство 2022'!J49)</f>
        <v>8</v>
      </c>
      <c r="J49" s="61"/>
      <c r="K49" s="60">
        <f>IF(ISBLANK('Строительство 2022'!L49),"",'Строительство 2022'!K49*'Строительство 2022'!L49)</f>
        <v>6</v>
      </c>
      <c r="L49" s="61"/>
      <c r="M49" s="59">
        <f t="shared" si="4"/>
        <v>65</v>
      </c>
      <c r="N49" s="59"/>
      <c r="O49" s="64"/>
      <c r="P49" s="64"/>
      <c r="Q49" s="64"/>
      <c r="R49" s="64"/>
    </row>
    <row r="50" spans="1:18" ht="15" customHeight="1" x14ac:dyDescent="0.25">
      <c r="A50" s="42">
        <v>15</v>
      </c>
      <c r="B50" s="42">
        <v>202224115</v>
      </c>
      <c r="C50" s="42" t="s">
        <v>96</v>
      </c>
      <c r="D50" s="42" t="s">
        <v>97</v>
      </c>
      <c r="E50" s="60">
        <f>IF(ISBLANK('Строительство 2022'!F50),"",'Строительство 2022'!E50*'Строительство 2022'!F50)</f>
        <v>10</v>
      </c>
      <c r="F50" s="61"/>
      <c r="G50" s="60">
        <f>IF(ISBLANK('Строительство 2022'!H50),"",'Строительство 2022'!G50*'Строительство 2022'!H50)</f>
        <v>8</v>
      </c>
      <c r="H50" s="61"/>
      <c r="I50" s="60">
        <f>IF(ISBLANK('Строительство 2022'!J50),"",'Строительство 2022'!I50*'Строительство 2022'!J50)</f>
        <v>10</v>
      </c>
      <c r="J50" s="61"/>
      <c r="K50" s="60">
        <f>IF(ISBLANK('Строительство 2022'!L50),"",'Строительство 2022'!K50*'Строительство 2022'!L50)</f>
        <v>8</v>
      </c>
      <c r="L50" s="61"/>
      <c r="M50" s="59">
        <f t="shared" si="4"/>
        <v>90</v>
      </c>
      <c r="N50" s="59"/>
      <c r="O50" s="64"/>
      <c r="P50" s="64"/>
      <c r="Q50" s="64"/>
      <c r="R50" s="64"/>
    </row>
    <row r="51" spans="1:18" ht="15" customHeight="1" x14ac:dyDescent="0.25">
      <c r="A51" s="42">
        <v>16</v>
      </c>
      <c r="B51" s="42">
        <v>202224116</v>
      </c>
      <c r="C51" s="42" t="s">
        <v>98</v>
      </c>
      <c r="D51" s="42" t="s">
        <v>99</v>
      </c>
      <c r="E51" s="60">
        <f>IF(ISBLANK('Строительство 2022'!F51),"",'Строительство 2022'!E51*'Строительство 2022'!F51)</f>
        <v>6</v>
      </c>
      <c r="F51" s="61"/>
      <c r="G51" s="60">
        <f>IF(ISBLANK('Строительство 2022'!H51),"",'Строительство 2022'!G51*'Строительство 2022'!H51)</f>
        <v>6</v>
      </c>
      <c r="H51" s="61"/>
      <c r="I51" s="60">
        <f>IF(ISBLANK('Строительство 2022'!J51),"",'Строительство 2022'!I51*'Строительство 2022'!J51)</f>
        <v>8</v>
      </c>
      <c r="J51" s="61"/>
      <c r="K51" s="60">
        <f>IF(ISBLANK('Строительство 2022'!L51),"",'Строительство 2022'!K51*'Строительство 2022'!L51)</f>
        <v>8</v>
      </c>
      <c r="L51" s="61"/>
      <c r="M51" s="59">
        <f t="shared" si="4"/>
        <v>70</v>
      </c>
      <c r="N51" s="59"/>
      <c r="O51" s="64"/>
      <c r="P51" s="64"/>
      <c r="Q51" s="64"/>
      <c r="R51" s="64"/>
    </row>
    <row r="52" spans="1:18" ht="15" customHeight="1" x14ac:dyDescent="0.25">
      <c r="A52" s="42">
        <v>17</v>
      </c>
      <c r="B52" s="42">
        <v>202224118</v>
      </c>
      <c r="C52" s="42" t="s">
        <v>100</v>
      </c>
      <c r="D52" s="42" t="s">
        <v>101</v>
      </c>
      <c r="E52" s="60">
        <f>IF(ISBLANK('Строительство 2022'!F52),"",'Строительство 2022'!E52*'Строительство 2022'!F52)</f>
        <v>6</v>
      </c>
      <c r="F52" s="61"/>
      <c r="G52" s="60">
        <f>IF(ISBLANK('Строительство 2022'!H52),"",'Строительство 2022'!G52*'Строительство 2022'!H52)</f>
        <v>10</v>
      </c>
      <c r="H52" s="61"/>
      <c r="I52" s="60">
        <f>IF(ISBLANK('Строительство 2022'!J52),"",'Строительство 2022'!I52*'Строительство 2022'!J52)</f>
        <v>8</v>
      </c>
      <c r="J52" s="61"/>
      <c r="K52" s="60">
        <f>IF(ISBLANK('Строительство 2022'!L52),"",'Строительство 2022'!K52*'Строительство 2022'!L52)</f>
        <v>10</v>
      </c>
      <c r="L52" s="61"/>
      <c r="M52" s="59">
        <f t="shared" si="4"/>
        <v>85</v>
      </c>
      <c r="N52" s="59"/>
      <c r="O52" s="64"/>
      <c r="P52" s="64"/>
      <c r="Q52" s="64"/>
      <c r="R52" s="64"/>
    </row>
    <row r="53" spans="1:18" ht="15" customHeight="1" x14ac:dyDescent="0.25">
      <c r="A53" s="42">
        <v>18</v>
      </c>
      <c r="B53" s="42">
        <v>202224119</v>
      </c>
      <c r="C53" s="42" t="s">
        <v>102</v>
      </c>
      <c r="D53" s="42" t="s">
        <v>103</v>
      </c>
      <c r="E53" s="60">
        <f>IF(ISBLANK('Строительство 2022'!F53),"",'Строительство 2022'!E53*'Строительство 2022'!F53)</f>
        <v>0</v>
      </c>
      <c r="F53" s="61"/>
      <c r="G53" s="60">
        <f>IF(ISBLANK('Строительство 2022'!H53),"",'Строительство 2022'!G53*'Строительство 2022'!H53)</f>
        <v>2</v>
      </c>
      <c r="H53" s="61"/>
      <c r="I53" s="60">
        <f>IF(ISBLANK('Строительство 2022'!J53),"",'Строительство 2022'!I53*'Строительство 2022'!J53)</f>
        <v>8</v>
      </c>
      <c r="J53" s="61"/>
      <c r="K53" s="60">
        <f>IF(ISBLANK('Строительство 2022'!L53),"",'Строительство 2022'!K53*'Строительство 2022'!L53)</f>
        <v>4</v>
      </c>
      <c r="L53" s="61"/>
      <c r="M53" s="59">
        <f t="shared" si="4"/>
        <v>35</v>
      </c>
      <c r="N53" s="59"/>
      <c r="O53" s="64"/>
      <c r="P53" s="64"/>
      <c r="Q53" s="64"/>
      <c r="R53" s="64"/>
    </row>
    <row r="54" spans="1:18" ht="15" customHeight="1" x14ac:dyDescent="0.25">
      <c r="A54" s="42">
        <v>19</v>
      </c>
      <c r="B54" s="42">
        <v>202224120</v>
      </c>
      <c r="C54" s="42" t="s">
        <v>104</v>
      </c>
      <c r="D54" s="42" t="s">
        <v>105</v>
      </c>
      <c r="E54" s="60" t="str">
        <f>IF(ISBLANK('Строительство 2022'!F54),"",'Строительство 2022'!E54*'Строительство 2022'!F54)</f>
        <v/>
      </c>
      <c r="F54" s="61"/>
      <c r="G54" s="60">
        <f>IF(ISBLANK('Строительство 2022'!H54),"",'Строительство 2022'!G54*'Строительство 2022'!H54)</f>
        <v>8</v>
      </c>
      <c r="H54" s="61"/>
      <c r="I54" s="60">
        <f>IF(ISBLANK('Строительство 2022'!J54),"",'Строительство 2022'!I54*'Строительство 2022'!J54)</f>
        <v>6</v>
      </c>
      <c r="J54" s="61"/>
      <c r="K54" s="60">
        <f>IF(ISBLANK('Строительство 2022'!L54),"",'Строительство 2022'!K54*'Строительство 2022'!L54)</f>
        <v>8</v>
      </c>
      <c r="L54" s="61"/>
      <c r="M54" s="59">
        <f t="shared" si="4"/>
        <v>55</v>
      </c>
      <c r="N54" s="59"/>
      <c r="O54" s="64"/>
      <c r="P54" s="64"/>
      <c r="Q54" s="64"/>
      <c r="R54" s="64"/>
    </row>
    <row r="55" spans="1:18" ht="15" customHeight="1" x14ac:dyDescent="0.25">
      <c r="A55" s="42">
        <v>20</v>
      </c>
      <c r="B55" s="42">
        <v>202224121</v>
      </c>
      <c r="C55" s="42" t="s">
        <v>106</v>
      </c>
      <c r="D55" s="42" t="s">
        <v>107</v>
      </c>
      <c r="E55" s="60">
        <f>IF(ISBLANK('Строительство 2022'!F55),"",'Строительство 2022'!E55*'Строительство 2022'!F55)</f>
        <v>8</v>
      </c>
      <c r="F55" s="61"/>
      <c r="G55" s="60">
        <f>IF(ISBLANK('Строительство 2022'!H55),"",'Строительство 2022'!G55*'Строительство 2022'!H55)</f>
        <v>10</v>
      </c>
      <c r="H55" s="61"/>
      <c r="I55" s="60">
        <f>IF(ISBLANK('Строительство 2022'!J55),"",'Строительство 2022'!I55*'Строительство 2022'!J55)</f>
        <v>8</v>
      </c>
      <c r="J55" s="61"/>
      <c r="K55" s="60">
        <f>IF(ISBLANK('Строительство 2022'!L55),"",'Строительство 2022'!K55*'Строительство 2022'!L55)</f>
        <v>6</v>
      </c>
      <c r="L55" s="61"/>
      <c r="M55" s="59">
        <f t="shared" si="4"/>
        <v>80</v>
      </c>
      <c r="N55" s="59"/>
      <c r="O55" s="64"/>
      <c r="P55" s="64"/>
      <c r="Q55" s="64"/>
      <c r="R55" s="64"/>
    </row>
    <row r="56" spans="1:18" ht="15" customHeight="1" x14ac:dyDescent="0.25">
      <c r="A56" s="42">
        <v>21</v>
      </c>
      <c r="B56" s="42">
        <v>202224122</v>
      </c>
      <c r="C56" s="42" t="s">
        <v>108</v>
      </c>
      <c r="D56" s="42" t="s">
        <v>109</v>
      </c>
      <c r="E56" s="60">
        <f>IF(ISBLANK('Строительство 2022'!F56),"",'Строительство 2022'!E56*'Строительство 2022'!F56)</f>
        <v>4</v>
      </c>
      <c r="F56" s="61"/>
      <c r="G56" s="60">
        <f>IF(ISBLANK('Строительство 2022'!H56),"",'Строительство 2022'!G56*'Строительство 2022'!H56)</f>
        <v>8</v>
      </c>
      <c r="H56" s="61"/>
      <c r="I56" s="60">
        <f>IF(ISBLANK('Строительство 2022'!J56),"",'Строительство 2022'!I56*'Строительство 2022'!J56)</f>
        <v>10</v>
      </c>
      <c r="J56" s="61"/>
      <c r="K56" s="60">
        <f>IF(ISBLANK('Строительство 2022'!L56),"",'Строительство 2022'!K56*'Строительство 2022'!L56)</f>
        <v>10</v>
      </c>
      <c r="L56" s="61"/>
      <c r="M56" s="59">
        <f t="shared" si="4"/>
        <v>80</v>
      </c>
      <c r="N56" s="59"/>
      <c r="O56" s="64"/>
      <c r="P56" s="64"/>
      <c r="Q56" s="64"/>
      <c r="R56" s="64"/>
    </row>
    <row r="57" spans="1:18" ht="15" customHeight="1" x14ac:dyDescent="0.25">
      <c r="A57" s="42">
        <v>22</v>
      </c>
      <c r="B57" s="42">
        <v>202224123</v>
      </c>
      <c r="C57" s="42" t="s">
        <v>110</v>
      </c>
      <c r="D57" s="42" t="s">
        <v>111</v>
      </c>
      <c r="E57" s="60">
        <f>IF(ISBLANK('Строительство 2022'!F57),"",'Строительство 2022'!E57*'Строительство 2022'!F57)</f>
        <v>10</v>
      </c>
      <c r="F57" s="61"/>
      <c r="G57" s="60">
        <f>IF(ISBLANK('Строительство 2022'!H57),"",'Строительство 2022'!G57*'Строительство 2022'!H57)</f>
        <v>10</v>
      </c>
      <c r="H57" s="61"/>
      <c r="I57" s="60">
        <f>IF(ISBLANK('Строительство 2022'!J57),"",'Строительство 2022'!I57*'Строительство 2022'!J57)</f>
        <v>8</v>
      </c>
      <c r="J57" s="61"/>
      <c r="K57" s="60">
        <f>IF(ISBLANK('Строительство 2022'!L57),"",'Строительство 2022'!K57*'Строительство 2022'!L57)</f>
        <v>10</v>
      </c>
      <c r="L57" s="61"/>
      <c r="M57" s="59">
        <f t="shared" ref="M57:M60" si="5">ROUND(SUM(E57:L57)/4*10,0)</f>
        <v>95</v>
      </c>
      <c r="N57" s="59"/>
      <c r="O57" s="64"/>
      <c r="P57" s="64"/>
      <c r="Q57" s="64"/>
      <c r="R57" s="64"/>
    </row>
    <row r="58" spans="1:18" ht="15" customHeight="1" x14ac:dyDescent="0.25">
      <c r="A58" s="42">
        <v>23</v>
      </c>
      <c r="B58" s="42">
        <v>202224124</v>
      </c>
      <c r="C58" s="42" t="s">
        <v>112</v>
      </c>
      <c r="D58" s="42" t="s">
        <v>113</v>
      </c>
      <c r="E58" s="60">
        <f>IF(ISBLANK('Строительство 2022'!F58),"",'Строительство 2022'!E58*'Строительство 2022'!F58)</f>
        <v>10</v>
      </c>
      <c r="F58" s="61"/>
      <c r="G58" s="60">
        <f>IF(ISBLANK('Строительство 2022'!H58),"",'Строительство 2022'!G58*'Строительство 2022'!H58)</f>
        <v>8</v>
      </c>
      <c r="H58" s="61"/>
      <c r="I58" s="60">
        <f>IF(ISBLANK('Строительство 2022'!J58),"",'Строительство 2022'!I58*'Строительство 2022'!J58)</f>
        <v>10</v>
      </c>
      <c r="J58" s="61"/>
      <c r="K58" s="60">
        <f>IF(ISBLANK('Строительство 2022'!L58),"",'Строительство 2022'!K58*'Строительство 2022'!L58)</f>
        <v>8</v>
      </c>
      <c r="L58" s="61"/>
      <c r="M58" s="59">
        <f t="shared" si="5"/>
        <v>90</v>
      </c>
      <c r="N58" s="59"/>
      <c r="O58" s="64"/>
      <c r="P58" s="64"/>
      <c r="Q58" s="64"/>
      <c r="R58" s="64"/>
    </row>
    <row r="59" spans="1:18" ht="15" customHeight="1" x14ac:dyDescent="0.25">
      <c r="A59" s="42">
        <v>24</v>
      </c>
      <c r="B59" s="42">
        <v>202224125</v>
      </c>
      <c r="C59" s="42" t="s">
        <v>114</v>
      </c>
      <c r="D59" s="42" t="s">
        <v>115</v>
      </c>
      <c r="E59" s="60">
        <f>IF(ISBLANK('Строительство 2022'!F59),"",'Строительство 2022'!E59*'Строительство 2022'!F59)</f>
        <v>6</v>
      </c>
      <c r="F59" s="61"/>
      <c r="G59" s="60">
        <f>IF(ISBLANK('Строительство 2022'!H59),"",'Строительство 2022'!G59*'Строительство 2022'!H59)</f>
        <v>6</v>
      </c>
      <c r="H59" s="61"/>
      <c r="I59" s="60">
        <f>IF(ISBLANK('Строительство 2022'!J59),"",'Строительство 2022'!I59*'Строительство 2022'!J59)</f>
        <v>8</v>
      </c>
      <c r="J59" s="61"/>
      <c r="K59" s="60">
        <f>IF(ISBLANK('Строительство 2022'!L59),"",'Строительство 2022'!K59*'Строительство 2022'!L59)</f>
        <v>2</v>
      </c>
      <c r="L59" s="61"/>
      <c r="M59" s="59">
        <f t="shared" si="5"/>
        <v>55</v>
      </c>
      <c r="N59" s="59"/>
      <c r="O59" s="64"/>
      <c r="P59" s="64"/>
      <c r="Q59" s="64"/>
      <c r="R59" s="64"/>
    </row>
    <row r="60" spans="1:18" ht="15" customHeight="1" x14ac:dyDescent="0.25">
      <c r="A60" s="42">
        <v>25</v>
      </c>
      <c r="B60" s="42">
        <v>202224126</v>
      </c>
      <c r="C60" s="42" t="s">
        <v>116</v>
      </c>
      <c r="D60" s="42" t="s">
        <v>117</v>
      </c>
      <c r="E60" s="60" t="str">
        <f>IF(ISBLANK('Строительство 2022'!F60),"",'Строительство 2022'!E60*'Строительство 2022'!F60)</f>
        <v/>
      </c>
      <c r="F60" s="61"/>
      <c r="G60" s="60" t="str">
        <f>IF(ISBLANK('Строительство 2022'!H60),"",'Строительство 2022'!G60*'Строительство 2022'!H60)</f>
        <v/>
      </c>
      <c r="H60" s="61"/>
      <c r="I60" s="60" t="str">
        <f>IF(ISBLANK('Строительство 2022'!J60),"",'Строительство 2022'!I60*'Строительство 2022'!J60)</f>
        <v/>
      </c>
      <c r="J60" s="61"/>
      <c r="K60" s="60" t="str">
        <f>IF(ISBLANK('Строительство 2022'!L60),"",'Строительство 2022'!K60*'Строительство 2022'!L60)</f>
        <v/>
      </c>
      <c r="L60" s="61"/>
      <c r="M60" s="59">
        <f t="shared" si="5"/>
        <v>0</v>
      </c>
      <c r="N60" s="59"/>
      <c r="O60" s="64"/>
      <c r="P60" s="64"/>
      <c r="Q60" s="64"/>
      <c r="R60" s="64"/>
    </row>
    <row r="61" spans="1:18" ht="15" customHeight="1" x14ac:dyDescent="0.25">
      <c r="A61" s="52" t="s">
        <v>219</v>
      </c>
      <c r="B61" s="52"/>
      <c r="C61" s="52"/>
      <c r="D61" s="52"/>
      <c r="E61" s="63"/>
      <c r="F61" s="63"/>
      <c r="G61" s="63"/>
      <c r="H61" s="63"/>
      <c r="I61" s="63"/>
      <c r="J61" s="63"/>
      <c r="K61" s="63"/>
      <c r="L61" s="63"/>
      <c r="M61" s="65"/>
      <c r="N61" s="66"/>
      <c r="O61" s="64"/>
      <c r="P61" s="64"/>
      <c r="Q61" s="64"/>
      <c r="R61" s="64"/>
    </row>
    <row r="62" spans="1:18" ht="15" customHeight="1" x14ac:dyDescent="0.25">
      <c r="A62" s="42">
        <v>1</v>
      </c>
      <c r="B62" s="42">
        <v>202224201</v>
      </c>
      <c r="C62" s="42" t="s">
        <v>118</v>
      </c>
      <c r="D62" s="42" t="s">
        <v>119</v>
      </c>
      <c r="E62" s="60">
        <f>IF(ISBLANK('Строительство 2022'!F62),"",'Строительство 2022'!E62*'Строительство 2022'!F62)</f>
        <v>8</v>
      </c>
      <c r="F62" s="61"/>
      <c r="G62" s="60">
        <f>IF(ISBLANK('Строительство 2022'!H62),"",'Строительство 2022'!G62*'Строительство 2022'!H62)</f>
        <v>6</v>
      </c>
      <c r="H62" s="61"/>
      <c r="I62" s="60">
        <f>IF(ISBLANK('Строительство 2022'!J62),"",'Строительство 2022'!I62*'Строительство 2022'!J62)</f>
        <v>8</v>
      </c>
      <c r="J62" s="61"/>
      <c r="K62" s="60">
        <f>IF(ISBLANK('Строительство 2022'!L62),"",'Строительство 2022'!K62*'Строительство 2022'!L62)</f>
        <v>10</v>
      </c>
      <c r="L62" s="61"/>
      <c r="M62" s="59">
        <f t="shared" ref="M62:M86" si="6">ROUND(SUM(E62:L62)/4*10,0)</f>
        <v>80</v>
      </c>
      <c r="N62" s="59"/>
      <c r="O62" s="64"/>
      <c r="P62" s="64"/>
      <c r="Q62" s="64"/>
      <c r="R62" s="64"/>
    </row>
    <row r="63" spans="1:18" ht="15" customHeight="1" x14ac:dyDescent="0.25">
      <c r="A63" s="42">
        <v>2</v>
      </c>
      <c r="B63" s="42">
        <v>202224202</v>
      </c>
      <c r="C63" s="42" t="s">
        <v>120</v>
      </c>
      <c r="D63" s="42" t="s">
        <v>121</v>
      </c>
      <c r="E63" s="60">
        <f>IF(ISBLANK('Строительство 2022'!F63),"",'Строительство 2022'!E63*'Строительство 2022'!F63)</f>
        <v>6</v>
      </c>
      <c r="F63" s="61"/>
      <c r="G63" s="60">
        <f>IF(ISBLANK('Строительство 2022'!H63),"",'Строительство 2022'!G63*'Строительство 2022'!H63)</f>
        <v>8</v>
      </c>
      <c r="H63" s="61"/>
      <c r="I63" s="60">
        <f>IF(ISBLANK('Строительство 2022'!J63),"",'Строительство 2022'!I63*'Строительство 2022'!J63)</f>
        <v>8</v>
      </c>
      <c r="J63" s="61"/>
      <c r="K63" s="60">
        <f>IF(ISBLANK('Строительство 2022'!L63),"",'Строительство 2022'!K63*'Строительство 2022'!L63)</f>
        <v>10</v>
      </c>
      <c r="L63" s="61"/>
      <c r="M63" s="59">
        <f t="shared" si="6"/>
        <v>80</v>
      </c>
      <c r="N63" s="59"/>
    </row>
    <row r="64" spans="1:18" ht="15" customHeight="1" x14ac:dyDescent="0.25">
      <c r="A64" s="42">
        <v>3</v>
      </c>
      <c r="B64" s="42">
        <v>202224203</v>
      </c>
      <c r="C64" s="42" t="s">
        <v>122</v>
      </c>
      <c r="D64" s="42" t="s">
        <v>123</v>
      </c>
      <c r="E64" s="60">
        <f>IF(ISBLANK('Строительство 2022'!F64),"",'Строительство 2022'!E64*'Строительство 2022'!F64)</f>
        <v>4</v>
      </c>
      <c r="F64" s="61"/>
      <c r="G64" s="60">
        <f>IF(ISBLANK('Строительство 2022'!H64),"",'Строительство 2022'!G64*'Строительство 2022'!H64)</f>
        <v>8</v>
      </c>
      <c r="H64" s="61"/>
      <c r="I64" s="60">
        <f>IF(ISBLANK('Строительство 2022'!J64),"",'Строительство 2022'!I64*'Строительство 2022'!J64)</f>
        <v>10</v>
      </c>
      <c r="J64" s="61"/>
      <c r="K64" s="60">
        <f>IF(ISBLANK('Строительство 2022'!L64),"",'Строительство 2022'!K64*'Строительство 2022'!L64)</f>
        <v>6</v>
      </c>
      <c r="L64" s="61"/>
      <c r="M64" s="59">
        <f t="shared" si="6"/>
        <v>70</v>
      </c>
      <c r="N64" s="59"/>
    </row>
    <row r="65" spans="1:14" ht="15" customHeight="1" x14ac:dyDescent="0.25">
      <c r="A65" s="42">
        <v>4</v>
      </c>
      <c r="B65" s="42">
        <v>202224204</v>
      </c>
      <c r="C65" s="42" t="s">
        <v>124</v>
      </c>
      <c r="D65" s="42" t="s">
        <v>125</v>
      </c>
      <c r="E65" s="60">
        <f>IF(ISBLANK('Строительство 2022'!F65),"",'Строительство 2022'!E65*'Строительство 2022'!F65)</f>
        <v>4</v>
      </c>
      <c r="F65" s="61"/>
      <c r="G65" s="60" t="str">
        <f>IF(ISBLANK('Строительство 2022'!H65),"",'Строительство 2022'!G65*'Строительство 2022'!H65)</f>
        <v/>
      </c>
      <c r="H65" s="61"/>
      <c r="I65" s="60">
        <f>IF(ISBLANK('Строительство 2022'!J65),"",'Строительство 2022'!I65*'Строительство 2022'!J65)</f>
        <v>2</v>
      </c>
      <c r="J65" s="61"/>
      <c r="K65" s="60">
        <f>IF(ISBLANK('Строительство 2022'!L65),"",'Строительство 2022'!K65*'Строительство 2022'!L65)</f>
        <v>2</v>
      </c>
      <c r="L65" s="61"/>
      <c r="M65" s="59">
        <f t="shared" si="6"/>
        <v>20</v>
      </c>
      <c r="N65" s="59"/>
    </row>
    <row r="66" spans="1:14" ht="15" customHeight="1" x14ac:dyDescent="0.25">
      <c r="A66" s="42">
        <v>5</v>
      </c>
      <c r="B66" s="42">
        <v>202224205</v>
      </c>
      <c r="C66" s="42" t="s">
        <v>126</v>
      </c>
      <c r="D66" s="42" t="s">
        <v>127</v>
      </c>
      <c r="E66" s="60" t="str">
        <f>IF(ISBLANK('Строительство 2022'!F66),"",'Строительство 2022'!E66*'Строительство 2022'!F66)</f>
        <v/>
      </c>
      <c r="F66" s="61"/>
      <c r="G66" s="60" t="str">
        <f>IF(ISBLANK('Строительство 2022'!H66),"",'Строительство 2022'!G66*'Строительство 2022'!H66)</f>
        <v/>
      </c>
      <c r="H66" s="61"/>
      <c r="I66" s="60" t="str">
        <f>IF(ISBLANK('Строительство 2022'!J66),"",'Строительство 2022'!I66*'Строительство 2022'!J66)</f>
        <v/>
      </c>
      <c r="J66" s="61"/>
      <c r="K66" s="60" t="str">
        <f>IF(ISBLANK('Строительство 2022'!L66),"",'Строительство 2022'!K66*'Строительство 2022'!L66)</f>
        <v/>
      </c>
      <c r="L66" s="61"/>
      <c r="M66" s="59">
        <f t="shared" si="6"/>
        <v>0</v>
      </c>
      <c r="N66" s="59"/>
    </row>
    <row r="67" spans="1:14" ht="15" customHeight="1" x14ac:dyDescent="0.25">
      <c r="A67" s="42">
        <v>6</v>
      </c>
      <c r="B67" s="42">
        <v>202224206</v>
      </c>
      <c r="C67" s="42" t="s">
        <v>128</v>
      </c>
      <c r="D67" s="42" t="s">
        <v>129</v>
      </c>
      <c r="E67" s="60">
        <f>IF(ISBLANK('Строительство 2022'!F67),"",'Строительство 2022'!E67*'Строительство 2022'!F67)</f>
        <v>8</v>
      </c>
      <c r="F67" s="61"/>
      <c r="G67" s="60">
        <f>IF(ISBLANK('Строительство 2022'!H67),"",'Строительство 2022'!G67*'Строительство 2022'!H67)</f>
        <v>10</v>
      </c>
      <c r="H67" s="61"/>
      <c r="I67" s="60">
        <f>IF(ISBLANK('Строительство 2022'!J67),"",'Строительство 2022'!I67*'Строительство 2022'!J67)</f>
        <v>4</v>
      </c>
      <c r="J67" s="61"/>
      <c r="K67" s="60">
        <f>IF(ISBLANK('Строительство 2022'!L67),"",'Строительство 2022'!K67*'Строительство 2022'!L67)</f>
        <v>4</v>
      </c>
      <c r="L67" s="61"/>
      <c r="M67" s="59">
        <f t="shared" si="6"/>
        <v>65</v>
      </c>
      <c r="N67" s="59"/>
    </row>
    <row r="68" spans="1:14" ht="15" customHeight="1" x14ac:dyDescent="0.25">
      <c r="A68" s="42">
        <v>7</v>
      </c>
      <c r="B68" s="42">
        <v>202224207</v>
      </c>
      <c r="C68" s="42" t="s">
        <v>130</v>
      </c>
      <c r="D68" s="42" t="s">
        <v>131</v>
      </c>
      <c r="E68" s="60">
        <f>IF(ISBLANK('Строительство 2022'!F68),"",'Строительство 2022'!E68*'Строительство 2022'!F68)</f>
        <v>7</v>
      </c>
      <c r="F68" s="61"/>
      <c r="G68" s="60">
        <f>IF(ISBLANK('Строительство 2022'!H68),"",'Строительство 2022'!G68*'Строительство 2022'!H68)</f>
        <v>6</v>
      </c>
      <c r="H68" s="61"/>
      <c r="I68" s="60">
        <f>IF(ISBLANK('Строительство 2022'!J68),"",'Строительство 2022'!I68*'Строительство 2022'!J68)</f>
        <v>10</v>
      </c>
      <c r="J68" s="61"/>
      <c r="K68" s="60">
        <f>IF(ISBLANK('Строительство 2022'!L68),"",'Строительство 2022'!K68*'Строительство 2022'!L68)</f>
        <v>8</v>
      </c>
      <c r="L68" s="61"/>
      <c r="M68" s="59">
        <f t="shared" si="6"/>
        <v>78</v>
      </c>
      <c r="N68" s="59"/>
    </row>
    <row r="69" spans="1:14" ht="15" customHeight="1" x14ac:dyDescent="0.25">
      <c r="A69" s="42">
        <v>8</v>
      </c>
      <c r="B69" s="42">
        <v>202224208</v>
      </c>
      <c r="C69" s="42" t="s">
        <v>132</v>
      </c>
      <c r="D69" s="42" t="s">
        <v>133</v>
      </c>
      <c r="E69" s="60">
        <f>IF(ISBLANK('Строительство 2022'!F69),"",'Строительство 2022'!E69*'Строительство 2022'!F69)</f>
        <v>4</v>
      </c>
      <c r="F69" s="61"/>
      <c r="G69" s="60">
        <f>IF(ISBLANK('Строительство 2022'!H69),"",'Строительство 2022'!G69*'Строительство 2022'!H69)</f>
        <v>8</v>
      </c>
      <c r="H69" s="61"/>
      <c r="I69" s="60">
        <f>IF(ISBLANK('Строительство 2022'!J69),"",'Строительство 2022'!I69*'Строительство 2022'!J69)</f>
        <v>6</v>
      </c>
      <c r="J69" s="61"/>
      <c r="K69" s="60">
        <f>IF(ISBLANK('Строительство 2022'!L69),"",'Строительство 2022'!K69*'Строительство 2022'!L69)</f>
        <v>8</v>
      </c>
      <c r="L69" s="61"/>
      <c r="M69" s="59">
        <f t="shared" si="6"/>
        <v>65</v>
      </c>
      <c r="N69" s="59"/>
    </row>
    <row r="70" spans="1:14" ht="15" customHeight="1" x14ac:dyDescent="0.25">
      <c r="A70" s="42">
        <v>9</v>
      </c>
      <c r="B70" s="42">
        <v>202224209</v>
      </c>
      <c r="C70" s="42" t="s">
        <v>134</v>
      </c>
      <c r="D70" s="42" t="s">
        <v>135</v>
      </c>
      <c r="E70" s="60">
        <f>IF(ISBLANK('Строительство 2022'!F70),"",'Строительство 2022'!E70*'Строительство 2022'!F70)</f>
        <v>6</v>
      </c>
      <c r="F70" s="61"/>
      <c r="G70" s="60">
        <f>IF(ISBLANK('Строительство 2022'!H70),"",'Строительство 2022'!G70*'Строительство 2022'!H70)</f>
        <v>10</v>
      </c>
      <c r="H70" s="61"/>
      <c r="I70" s="60">
        <f>IF(ISBLANK('Строительство 2022'!J70),"",'Строительство 2022'!I70*'Строительство 2022'!J70)</f>
        <v>10</v>
      </c>
      <c r="J70" s="61"/>
      <c r="K70" s="60">
        <f>IF(ISBLANK('Строительство 2022'!L70),"",'Строительство 2022'!K70*'Строительство 2022'!L70)</f>
        <v>8</v>
      </c>
      <c r="L70" s="61"/>
      <c r="M70" s="59">
        <f t="shared" si="6"/>
        <v>85</v>
      </c>
      <c r="N70" s="59"/>
    </row>
    <row r="71" spans="1:14" ht="15" customHeight="1" x14ac:dyDescent="0.25">
      <c r="A71" s="42">
        <v>10</v>
      </c>
      <c r="B71" s="42">
        <v>202224210</v>
      </c>
      <c r="C71" s="42" t="s">
        <v>136</v>
      </c>
      <c r="D71" s="42" t="s">
        <v>137</v>
      </c>
      <c r="E71" s="60">
        <f>IF(ISBLANK('Строительство 2022'!F71),"",'Строительство 2022'!E71*'Строительство 2022'!F71)</f>
        <v>6</v>
      </c>
      <c r="F71" s="61"/>
      <c r="G71" s="60">
        <f>IF(ISBLANK('Строительство 2022'!H71),"",'Строительство 2022'!G71*'Строительство 2022'!H71)</f>
        <v>10</v>
      </c>
      <c r="H71" s="61"/>
      <c r="I71" s="60">
        <f>IF(ISBLANK('Строительство 2022'!J71),"",'Строительство 2022'!I71*'Строительство 2022'!J71)</f>
        <v>10</v>
      </c>
      <c r="J71" s="61"/>
      <c r="K71" s="60">
        <f>IF(ISBLANK('Строительство 2022'!L71),"",'Строительство 2022'!K71*'Строительство 2022'!L71)</f>
        <v>8</v>
      </c>
      <c r="L71" s="61"/>
      <c r="M71" s="59">
        <f t="shared" si="6"/>
        <v>85</v>
      </c>
      <c r="N71" s="59"/>
    </row>
    <row r="72" spans="1:14" ht="15" customHeight="1" x14ac:dyDescent="0.25">
      <c r="A72" s="42">
        <v>11</v>
      </c>
      <c r="B72" s="42">
        <v>202224211</v>
      </c>
      <c r="C72" s="42" t="s">
        <v>138</v>
      </c>
      <c r="D72" s="42" t="s">
        <v>139</v>
      </c>
      <c r="E72" s="60">
        <f>IF(ISBLANK('Строительство 2022'!F72),"",'Строительство 2022'!E72*'Строительство 2022'!F72)</f>
        <v>10</v>
      </c>
      <c r="F72" s="61"/>
      <c r="G72" s="60">
        <f>IF(ISBLANK('Строительство 2022'!H72),"",'Строительство 2022'!G72*'Строительство 2022'!H72)</f>
        <v>10</v>
      </c>
      <c r="H72" s="61"/>
      <c r="I72" s="60">
        <f>IF(ISBLANK('Строительство 2022'!J72),"",'Строительство 2022'!I72*'Строительство 2022'!J72)</f>
        <v>10</v>
      </c>
      <c r="J72" s="61"/>
      <c r="K72" s="60">
        <f>IF(ISBLANK('Строительство 2022'!L72),"",'Строительство 2022'!K72*'Строительство 2022'!L72)</f>
        <v>6</v>
      </c>
      <c r="L72" s="61"/>
      <c r="M72" s="59">
        <f t="shared" si="6"/>
        <v>90</v>
      </c>
      <c r="N72" s="59"/>
    </row>
    <row r="73" spans="1:14" ht="15" customHeight="1" x14ac:dyDescent="0.25">
      <c r="A73" s="42">
        <v>12</v>
      </c>
      <c r="B73" s="42">
        <v>202224212</v>
      </c>
      <c r="C73" s="42" t="s">
        <v>140</v>
      </c>
      <c r="D73" s="42" t="s">
        <v>141</v>
      </c>
      <c r="E73" s="60">
        <f>IF(ISBLANK('Строительство 2022'!F73),"",'Строительство 2022'!E73*'Строительство 2022'!F73)</f>
        <v>10</v>
      </c>
      <c r="F73" s="61"/>
      <c r="G73" s="60">
        <f>IF(ISBLANK('Строительство 2022'!H73),"",'Строительство 2022'!G73*'Строительство 2022'!H73)</f>
        <v>6</v>
      </c>
      <c r="H73" s="61"/>
      <c r="I73" s="60">
        <f>IF(ISBLANK('Строительство 2022'!J73),"",'Строительство 2022'!I73*'Строительство 2022'!J73)</f>
        <v>8</v>
      </c>
      <c r="J73" s="61"/>
      <c r="K73" s="60">
        <f>IF(ISBLANK('Строительство 2022'!L73),"",'Строительство 2022'!K73*'Строительство 2022'!L73)</f>
        <v>6</v>
      </c>
      <c r="L73" s="61"/>
      <c r="M73" s="59">
        <f t="shared" si="6"/>
        <v>75</v>
      </c>
      <c r="N73" s="59"/>
    </row>
    <row r="74" spans="1:14" ht="15" customHeight="1" x14ac:dyDescent="0.25">
      <c r="A74" s="42">
        <v>13</v>
      </c>
      <c r="B74" s="42">
        <v>202224213</v>
      </c>
      <c r="C74" s="42" t="s">
        <v>142</v>
      </c>
      <c r="D74" s="42" t="s">
        <v>143</v>
      </c>
      <c r="E74" s="60">
        <f>IF(ISBLANK('Строительство 2022'!F74),"",'Строительство 2022'!E74*'Строительство 2022'!F74)</f>
        <v>10</v>
      </c>
      <c r="F74" s="61"/>
      <c r="G74" s="60">
        <f>IF(ISBLANK('Строительство 2022'!H74),"",'Строительство 2022'!G74*'Строительство 2022'!H74)</f>
        <v>10</v>
      </c>
      <c r="H74" s="61"/>
      <c r="I74" s="60">
        <f>IF(ISBLANK('Строительство 2022'!J74),"",'Строительство 2022'!I74*'Строительство 2022'!J74)</f>
        <v>10</v>
      </c>
      <c r="J74" s="61"/>
      <c r="K74" s="60">
        <f>IF(ISBLANK('Строительство 2022'!L74),"",'Строительство 2022'!K74*'Строительство 2022'!L74)</f>
        <v>10</v>
      </c>
      <c r="L74" s="61"/>
      <c r="M74" s="59">
        <f t="shared" si="6"/>
        <v>100</v>
      </c>
      <c r="N74" s="59"/>
    </row>
    <row r="75" spans="1:14" ht="15" customHeight="1" x14ac:dyDescent="0.25">
      <c r="A75" s="42">
        <v>14</v>
      </c>
      <c r="B75" s="42">
        <v>202224214</v>
      </c>
      <c r="C75" s="42" t="s">
        <v>144</v>
      </c>
      <c r="D75" s="42" t="s">
        <v>145</v>
      </c>
      <c r="E75" s="60">
        <f>IF(ISBLANK('Строительство 2022'!F75),"",'Строительство 2022'!E75*'Строительство 2022'!F75)</f>
        <v>8</v>
      </c>
      <c r="F75" s="61"/>
      <c r="G75" s="60">
        <f>IF(ISBLANK('Строительство 2022'!H75),"",'Строительство 2022'!G75*'Строительство 2022'!H75)</f>
        <v>10</v>
      </c>
      <c r="H75" s="61"/>
      <c r="I75" s="60">
        <f>IF(ISBLANK('Строительство 2022'!J75),"",'Строительство 2022'!I75*'Строительство 2022'!J75)</f>
        <v>6</v>
      </c>
      <c r="J75" s="61"/>
      <c r="K75" s="60">
        <f>IF(ISBLANK('Строительство 2022'!L75),"",'Строительство 2022'!K75*'Строительство 2022'!L75)</f>
        <v>10</v>
      </c>
      <c r="L75" s="61"/>
      <c r="M75" s="59">
        <f t="shared" si="6"/>
        <v>85</v>
      </c>
      <c r="N75" s="59"/>
    </row>
    <row r="76" spans="1:14" ht="15" customHeight="1" x14ac:dyDescent="0.25">
      <c r="A76" s="42">
        <v>15</v>
      </c>
      <c r="B76" s="42">
        <v>202224215</v>
      </c>
      <c r="C76" s="42" t="s">
        <v>146</v>
      </c>
      <c r="D76" s="42" t="s">
        <v>147</v>
      </c>
      <c r="E76" s="60">
        <f>IF(ISBLANK('Строительство 2022'!F76),"",'Строительство 2022'!E76*'Строительство 2022'!F76)</f>
        <v>6</v>
      </c>
      <c r="F76" s="61"/>
      <c r="G76" s="60" t="str">
        <f>IF(ISBLANK('Строительство 2022'!H76),"",'Строительство 2022'!G76*'Строительство 2022'!H76)</f>
        <v/>
      </c>
      <c r="H76" s="61"/>
      <c r="I76" s="60">
        <f>IF(ISBLANK('Строительство 2022'!J76),"",'Строительство 2022'!I76*'Строительство 2022'!J76)</f>
        <v>10</v>
      </c>
      <c r="J76" s="61"/>
      <c r="K76" s="60">
        <f>IF(ISBLANK('Строительство 2022'!L76),"",'Строительство 2022'!K76*'Строительство 2022'!L76)</f>
        <v>8</v>
      </c>
      <c r="L76" s="61"/>
      <c r="M76" s="59">
        <f t="shared" si="6"/>
        <v>60</v>
      </c>
      <c r="N76" s="59"/>
    </row>
    <row r="77" spans="1:14" ht="15" customHeight="1" x14ac:dyDescent="0.25">
      <c r="A77" s="42">
        <v>16</v>
      </c>
      <c r="B77" s="47">
        <v>202224216</v>
      </c>
      <c r="C77" s="47" t="s">
        <v>148</v>
      </c>
      <c r="D77" s="47" t="s">
        <v>149</v>
      </c>
      <c r="E77" s="60">
        <f>IF(ISBLANK('Строительство 2022'!F77),"",'Строительство 2022'!E77*'Строительство 2022'!F77)</f>
        <v>4</v>
      </c>
      <c r="F77" s="61"/>
      <c r="G77" s="60">
        <f>IF(ISBLANK('Строительство 2022'!H77),"",'Строительство 2022'!G77*'Строительство 2022'!H77)</f>
        <v>10</v>
      </c>
      <c r="H77" s="61"/>
      <c r="I77" s="60">
        <f>IF(ISBLANK('Строительство 2022'!J77),"",'Строительство 2022'!I77*'Строительство 2022'!J77)</f>
        <v>10</v>
      </c>
      <c r="J77" s="61"/>
      <c r="K77" s="60">
        <f>IF(ISBLANK('Строительство 2022'!L77),"",'Строительство 2022'!K77*'Строительство 2022'!L77)</f>
        <v>10</v>
      </c>
      <c r="L77" s="61"/>
      <c r="M77" s="59">
        <f t="shared" si="6"/>
        <v>85</v>
      </c>
      <c r="N77" s="59"/>
    </row>
    <row r="78" spans="1:14" ht="15" customHeight="1" x14ac:dyDescent="0.25">
      <c r="A78" s="42">
        <v>17</v>
      </c>
      <c r="B78" s="42">
        <v>202224217</v>
      </c>
      <c r="C78" s="42" t="s">
        <v>150</v>
      </c>
      <c r="D78" s="42" t="s">
        <v>151</v>
      </c>
      <c r="E78" s="60">
        <f>IF(ISBLANK('Строительство 2022'!F78),"",'Строительство 2022'!E78*'Строительство 2022'!F78)</f>
        <v>6</v>
      </c>
      <c r="F78" s="61"/>
      <c r="G78" s="60">
        <f>IF(ISBLANK('Строительство 2022'!H78),"",'Строительство 2022'!G78*'Строительство 2022'!H78)</f>
        <v>6</v>
      </c>
      <c r="H78" s="61"/>
      <c r="I78" s="60">
        <f>IF(ISBLANK('Строительство 2022'!J78),"",'Строительство 2022'!I78*'Строительство 2022'!J78)</f>
        <v>8</v>
      </c>
      <c r="J78" s="61"/>
      <c r="K78" s="60">
        <f>IF(ISBLANK('Строительство 2022'!L78),"",'Строительство 2022'!K78*'Строительство 2022'!L78)</f>
        <v>10</v>
      </c>
      <c r="L78" s="61"/>
      <c r="M78" s="59">
        <f t="shared" si="6"/>
        <v>75</v>
      </c>
      <c r="N78" s="59"/>
    </row>
    <row r="79" spans="1:14" ht="15" customHeight="1" x14ac:dyDescent="0.25">
      <c r="A79" s="42">
        <v>18</v>
      </c>
      <c r="B79" s="42">
        <v>202224218</v>
      </c>
      <c r="C79" s="42" t="s">
        <v>152</v>
      </c>
      <c r="D79" s="42" t="s">
        <v>153</v>
      </c>
      <c r="E79" s="60">
        <f>IF(ISBLANK('Строительство 2022'!F79),"",'Строительство 2022'!E79*'Строительство 2022'!F79)</f>
        <v>8</v>
      </c>
      <c r="F79" s="61"/>
      <c r="G79" s="60">
        <f>IF(ISBLANK('Строительство 2022'!H79),"",'Строительство 2022'!G79*'Строительство 2022'!H79)</f>
        <v>8</v>
      </c>
      <c r="H79" s="61"/>
      <c r="I79" s="60">
        <f>IF(ISBLANK('Строительство 2022'!J79),"",'Строительство 2022'!I79*'Строительство 2022'!J79)</f>
        <v>10</v>
      </c>
      <c r="J79" s="61"/>
      <c r="K79" s="60">
        <f>IF(ISBLANK('Строительство 2022'!L79),"",'Строительство 2022'!K79*'Строительство 2022'!L79)</f>
        <v>6</v>
      </c>
      <c r="L79" s="61"/>
      <c r="M79" s="59">
        <f t="shared" si="6"/>
        <v>80</v>
      </c>
      <c r="N79" s="59"/>
    </row>
    <row r="80" spans="1:14" ht="15" customHeight="1" x14ac:dyDescent="0.25">
      <c r="A80" s="42">
        <v>19</v>
      </c>
      <c r="B80" s="42">
        <v>202224219</v>
      </c>
      <c r="C80" s="42" t="s">
        <v>154</v>
      </c>
      <c r="D80" s="42" t="s">
        <v>155</v>
      </c>
      <c r="E80" s="60">
        <f>IF(ISBLANK('Строительство 2022'!F80),"",'Строительство 2022'!E80*'Строительство 2022'!F80)</f>
        <v>4</v>
      </c>
      <c r="F80" s="61"/>
      <c r="G80" s="60">
        <f>IF(ISBLANK('Строительство 2022'!H80),"",'Строительство 2022'!G80*'Строительство 2022'!H80)</f>
        <v>8</v>
      </c>
      <c r="H80" s="61"/>
      <c r="I80" s="60">
        <f>IF(ISBLANK('Строительство 2022'!J80),"",'Строительство 2022'!I80*'Строительство 2022'!J80)</f>
        <v>8</v>
      </c>
      <c r="J80" s="61"/>
      <c r="K80" s="60">
        <f>IF(ISBLANK('Строительство 2022'!L80),"",'Строительство 2022'!K80*'Строительство 2022'!L80)</f>
        <v>8</v>
      </c>
      <c r="L80" s="61"/>
      <c r="M80" s="59">
        <f t="shared" si="6"/>
        <v>70</v>
      </c>
      <c r="N80" s="59"/>
    </row>
    <row r="81" spans="1:14" ht="15" customHeight="1" x14ac:dyDescent="0.25">
      <c r="A81" s="42">
        <v>20</v>
      </c>
      <c r="B81" s="42">
        <v>202224220</v>
      </c>
      <c r="C81" s="42" t="s">
        <v>156</v>
      </c>
      <c r="D81" s="42" t="s">
        <v>157</v>
      </c>
      <c r="E81" s="60">
        <f>IF(ISBLANK('Строительство 2022'!F81),"",'Строительство 2022'!E81*'Строительство 2022'!F81)</f>
        <v>8</v>
      </c>
      <c r="F81" s="61"/>
      <c r="G81" s="60">
        <f>IF(ISBLANK('Строительство 2022'!H81),"",'Строительство 2022'!G81*'Строительство 2022'!H81)</f>
        <v>8</v>
      </c>
      <c r="H81" s="61"/>
      <c r="I81" s="60">
        <f>IF(ISBLANK('Строительство 2022'!J81),"",'Строительство 2022'!I81*'Строительство 2022'!J81)</f>
        <v>8</v>
      </c>
      <c r="J81" s="61"/>
      <c r="K81" s="60">
        <f>IF(ISBLANK('Строительство 2022'!L81),"",'Строительство 2022'!K81*'Строительство 2022'!L81)</f>
        <v>6</v>
      </c>
      <c r="L81" s="61"/>
      <c r="M81" s="59">
        <f t="shared" si="6"/>
        <v>75</v>
      </c>
      <c r="N81" s="59"/>
    </row>
    <row r="82" spans="1:14" ht="15" customHeight="1" x14ac:dyDescent="0.25">
      <c r="A82" s="42">
        <v>21</v>
      </c>
      <c r="B82" s="42">
        <v>202224221</v>
      </c>
      <c r="C82" s="42" t="s">
        <v>158</v>
      </c>
      <c r="D82" s="42" t="s">
        <v>159</v>
      </c>
      <c r="E82" s="60" t="str">
        <f>IF(ISBLANK('Строительство 2022'!F82),"",'Строительство 2022'!E82*'Строительство 2022'!F82)</f>
        <v/>
      </c>
      <c r="F82" s="61"/>
      <c r="G82" s="60" t="str">
        <f>IF(ISBLANK('Строительство 2022'!H82),"",'Строительство 2022'!G82*'Строительство 2022'!H82)</f>
        <v/>
      </c>
      <c r="H82" s="61"/>
      <c r="I82" s="60" t="str">
        <f>IF(ISBLANK('Строительство 2022'!J82),"",'Строительство 2022'!I82*'Строительство 2022'!J82)</f>
        <v/>
      </c>
      <c r="J82" s="61"/>
      <c r="K82" s="60" t="str">
        <f>IF(ISBLANK('Строительство 2022'!L82),"",'Строительство 2022'!K82*'Строительство 2022'!L82)</f>
        <v/>
      </c>
      <c r="L82" s="61"/>
      <c r="M82" s="59">
        <f t="shared" si="6"/>
        <v>0</v>
      </c>
      <c r="N82" s="59"/>
    </row>
    <row r="83" spans="1:14" ht="15" customHeight="1" x14ac:dyDescent="0.25">
      <c r="A83" s="42">
        <v>22</v>
      </c>
      <c r="B83" s="42">
        <v>202224222</v>
      </c>
      <c r="C83" s="42" t="s">
        <v>160</v>
      </c>
      <c r="D83" s="42" t="s">
        <v>161</v>
      </c>
      <c r="E83" s="60">
        <f>IF(ISBLANK('Строительство 2022'!F83),"",'Строительство 2022'!E83*'Строительство 2022'!F83)</f>
        <v>4</v>
      </c>
      <c r="F83" s="61"/>
      <c r="G83" s="60">
        <f>IF(ISBLANK('Строительство 2022'!H83),"",'Строительство 2022'!G83*'Строительство 2022'!H83)</f>
        <v>8</v>
      </c>
      <c r="H83" s="61"/>
      <c r="I83" s="60">
        <f>IF(ISBLANK('Строительство 2022'!J83),"",'Строительство 2022'!I83*'Строительство 2022'!J83)</f>
        <v>8</v>
      </c>
      <c r="J83" s="61"/>
      <c r="K83" s="60">
        <f>IF(ISBLANK('Строительство 2022'!L83),"",'Строительство 2022'!K83*'Строительство 2022'!L83)</f>
        <v>8</v>
      </c>
      <c r="L83" s="61"/>
      <c r="M83" s="59">
        <f t="shared" si="6"/>
        <v>70</v>
      </c>
      <c r="N83" s="59"/>
    </row>
    <row r="84" spans="1:14" ht="15" customHeight="1" x14ac:dyDescent="0.25">
      <c r="A84" s="42">
        <v>23</v>
      </c>
      <c r="B84" s="42">
        <v>202224223</v>
      </c>
      <c r="C84" s="42" t="s">
        <v>162</v>
      </c>
      <c r="D84" s="42" t="s">
        <v>163</v>
      </c>
      <c r="E84" s="60">
        <f>IF(ISBLANK('Строительство 2022'!F84),"",'Строительство 2022'!E84*'Строительство 2022'!F84)</f>
        <v>8</v>
      </c>
      <c r="F84" s="61"/>
      <c r="G84" s="60">
        <f>IF(ISBLANK('Строительство 2022'!H84),"",'Строительство 2022'!G84*'Строительство 2022'!H84)</f>
        <v>2</v>
      </c>
      <c r="H84" s="61"/>
      <c r="I84" s="60">
        <f>IF(ISBLANK('Строительство 2022'!J84),"",'Строительство 2022'!I84*'Строительство 2022'!J84)</f>
        <v>6</v>
      </c>
      <c r="J84" s="61"/>
      <c r="K84" s="60">
        <f>IF(ISBLANK('Строительство 2022'!L84),"",'Строительство 2022'!K84*'Строительство 2022'!L84)</f>
        <v>10</v>
      </c>
      <c r="L84" s="61"/>
      <c r="M84" s="59">
        <f t="shared" si="6"/>
        <v>65</v>
      </c>
      <c r="N84" s="59"/>
    </row>
    <row r="85" spans="1:14" ht="15" customHeight="1" x14ac:dyDescent="0.25">
      <c r="A85" s="42">
        <v>24</v>
      </c>
      <c r="B85" s="42">
        <v>202224224</v>
      </c>
      <c r="C85" s="42" t="s">
        <v>164</v>
      </c>
      <c r="D85" s="42" t="s">
        <v>165</v>
      </c>
      <c r="E85" s="60">
        <f>IF(ISBLANK('Строительство 2022'!F85),"",'Строительство 2022'!E85*'Строительство 2022'!F85)</f>
        <v>9</v>
      </c>
      <c r="F85" s="61"/>
      <c r="G85" s="60">
        <f>IF(ISBLANK('Строительство 2022'!H85),"",'Строительство 2022'!G85*'Строительство 2022'!H85)</f>
        <v>10</v>
      </c>
      <c r="H85" s="61"/>
      <c r="I85" s="60">
        <f>IF(ISBLANK('Строительство 2022'!J85),"",'Строительство 2022'!I85*'Строительство 2022'!J85)</f>
        <v>6</v>
      </c>
      <c r="J85" s="61"/>
      <c r="K85" s="60">
        <f>IF(ISBLANK('Строительство 2022'!L85),"",'Строительство 2022'!K85*'Строительство 2022'!L85)</f>
        <v>4</v>
      </c>
      <c r="L85" s="61"/>
      <c r="M85" s="59">
        <f t="shared" si="6"/>
        <v>73</v>
      </c>
      <c r="N85" s="59"/>
    </row>
    <row r="86" spans="1:14" ht="15" customHeight="1" x14ac:dyDescent="0.25">
      <c r="A86" s="42">
        <v>25</v>
      </c>
      <c r="B86" s="42">
        <v>202224225</v>
      </c>
      <c r="C86" s="42" t="s">
        <v>166</v>
      </c>
      <c r="D86" s="42" t="s">
        <v>167</v>
      </c>
      <c r="E86" s="60">
        <f>IF(ISBLANK('Строительство 2022'!F86),"",'Строительство 2022'!E86*'Строительство 2022'!F86)</f>
        <v>10</v>
      </c>
      <c r="F86" s="61"/>
      <c r="G86" s="60">
        <f>IF(ISBLANK('Строительство 2022'!H86),"",'Строительство 2022'!G86*'Строительство 2022'!H86)</f>
        <v>10</v>
      </c>
      <c r="H86" s="61"/>
      <c r="I86" s="60">
        <f>IF(ISBLANK('Строительство 2022'!J86),"",'Строительство 2022'!I86*'Строительство 2022'!J86)</f>
        <v>8</v>
      </c>
      <c r="J86" s="61"/>
      <c r="K86" s="60">
        <f>IF(ISBLANK('Строительство 2022'!L86),"",'Строительство 2022'!K86*'Строительство 2022'!L86)</f>
        <v>10</v>
      </c>
      <c r="L86" s="61"/>
      <c r="M86" s="59">
        <f t="shared" si="6"/>
        <v>95</v>
      </c>
      <c r="N86" s="59"/>
    </row>
    <row r="87" spans="1:14" ht="15" customHeight="1" x14ac:dyDescent="0.25">
      <c r="A87" s="42">
        <v>26</v>
      </c>
      <c r="B87" s="42">
        <v>202224226</v>
      </c>
      <c r="C87" s="42" t="s">
        <v>168</v>
      </c>
      <c r="D87" s="42" t="s">
        <v>169</v>
      </c>
      <c r="E87" s="60">
        <f>IF(ISBLANK('Строительство 2022'!F87),"",'Строительство 2022'!E87*'Строительство 2022'!F87)</f>
        <v>6</v>
      </c>
      <c r="F87" s="61"/>
      <c r="G87" s="60">
        <f>IF(ISBLANK('Строительство 2022'!H87),"",'Строительство 2022'!G87*'Строительство 2022'!H87)</f>
        <v>10</v>
      </c>
      <c r="H87" s="61"/>
      <c r="I87" s="60">
        <f>IF(ISBLANK('Строительство 2022'!J87),"",'Строительство 2022'!I87*'Строительство 2022'!J87)</f>
        <v>10</v>
      </c>
      <c r="J87" s="61"/>
      <c r="K87" s="60">
        <f>IF(ISBLANK('Строительство 2022'!L87),"",'Строительство 2022'!K87*'Строительство 2022'!L87)</f>
        <v>8</v>
      </c>
      <c r="L87" s="61"/>
      <c r="M87" s="59">
        <f t="shared" ref="M87" si="7">ROUND(SUM(E87:L87)/4*10,0)</f>
        <v>85</v>
      </c>
      <c r="N87" s="59"/>
    </row>
    <row r="88" spans="1:14" ht="15" customHeight="1" x14ac:dyDescent="0.25">
      <c r="A88" s="52" t="s">
        <v>218</v>
      </c>
      <c r="B88" s="52"/>
      <c r="C88" s="52"/>
      <c r="D88" s="52"/>
      <c r="E88" s="63"/>
      <c r="F88" s="63"/>
      <c r="G88" s="63"/>
      <c r="H88" s="63"/>
      <c r="I88" s="63"/>
      <c r="J88" s="63"/>
      <c r="K88" s="63"/>
      <c r="L88" s="63"/>
      <c r="N88" s="49"/>
    </row>
    <row r="89" spans="1:14" ht="15" customHeight="1" x14ac:dyDescent="0.25">
      <c r="A89" s="42">
        <v>1</v>
      </c>
      <c r="B89" s="42">
        <v>202224301</v>
      </c>
      <c r="C89" s="42" t="s">
        <v>170</v>
      </c>
      <c r="D89" s="42" t="s">
        <v>171</v>
      </c>
      <c r="E89" s="60" t="str">
        <f>IF(ISBLANK('Строительство 2022'!F89),"",'Строительство 2022'!E89*'Строительство 2022'!F89)</f>
        <v/>
      </c>
      <c r="F89" s="61"/>
      <c r="G89" s="60" t="str">
        <f>IF(ISBLANK('Строительство 2022'!H89),"",'Строительство 2022'!G89*'Строительство 2022'!H89)</f>
        <v/>
      </c>
      <c r="H89" s="61"/>
      <c r="I89" s="60" t="str">
        <f>IF(ISBLANK('Строительство 2022'!J89),"",'Строительство 2022'!I89*'Строительство 2022'!J89)</f>
        <v/>
      </c>
      <c r="J89" s="61"/>
      <c r="K89" s="60" t="str">
        <f>IF(ISBLANK('Строительство 2022'!L89),"",'Строительство 2022'!K89*'Строительство 2022'!L89)</f>
        <v/>
      </c>
      <c r="L89" s="61"/>
      <c r="M89" s="59">
        <f t="shared" ref="M89" si="8">ROUND(SUM(E89:L89)/4*10,0)</f>
        <v>0</v>
      </c>
      <c r="N89" s="59"/>
    </row>
    <row r="90" spans="1:14" ht="15" customHeight="1" x14ac:dyDescent="0.25">
      <c r="A90" s="42">
        <v>2</v>
      </c>
      <c r="B90" s="42">
        <v>202224302</v>
      </c>
      <c r="C90" s="42" t="s">
        <v>172</v>
      </c>
      <c r="D90" s="42" t="s">
        <v>173</v>
      </c>
      <c r="E90" s="60" t="str">
        <f>IF(ISBLANK('Строительство 2022'!F90),"",'Строительство 2022'!E90*'Строительство 2022'!F90)</f>
        <v/>
      </c>
      <c r="F90" s="61"/>
      <c r="G90" s="60" t="str">
        <f>IF(ISBLANK('Строительство 2022'!H90),"",'Строительство 2022'!G90*'Строительство 2022'!H90)</f>
        <v/>
      </c>
      <c r="H90" s="61"/>
      <c r="I90" s="60" t="str">
        <f>IF(ISBLANK('Строительство 2022'!J90),"",'Строительство 2022'!I90*'Строительство 2022'!J90)</f>
        <v/>
      </c>
      <c r="J90" s="61"/>
      <c r="K90" s="60" t="str">
        <f>IF(ISBLANK('Строительство 2022'!L90),"",'Строительство 2022'!K90*'Строительство 2022'!L90)</f>
        <v/>
      </c>
      <c r="L90" s="61"/>
      <c r="M90" s="59">
        <f t="shared" ref="M90:M100" si="9">ROUND(SUM(E90:L90)/4*10,0)</f>
        <v>0</v>
      </c>
      <c r="N90" s="59"/>
    </row>
    <row r="91" spans="1:14" ht="15" customHeight="1" x14ac:dyDescent="0.25">
      <c r="A91" s="42">
        <v>3</v>
      </c>
      <c r="B91" s="42">
        <v>202224303</v>
      </c>
      <c r="C91" s="42" t="s">
        <v>174</v>
      </c>
      <c r="D91" s="42" t="s">
        <v>175</v>
      </c>
      <c r="E91" s="60">
        <f>IF(ISBLANK('Строительство 2022'!F91),"",'Строительство 2022'!E91*'Строительство 2022'!F91)</f>
        <v>4</v>
      </c>
      <c r="F91" s="61"/>
      <c r="G91" s="60">
        <f>IF(ISBLANK('Строительство 2022'!H91),"",'Строительство 2022'!G91*'Строительство 2022'!H91)</f>
        <v>6</v>
      </c>
      <c r="H91" s="61"/>
      <c r="I91" s="60">
        <f>IF(ISBLANK('Строительство 2022'!J91),"",'Строительство 2022'!I91*'Строительство 2022'!J91)</f>
        <v>8</v>
      </c>
      <c r="J91" s="61"/>
      <c r="K91" s="60">
        <f>IF(ISBLANK('Строительство 2022'!L91),"",'Строительство 2022'!K91*'Строительство 2022'!L91)</f>
        <v>8</v>
      </c>
      <c r="L91" s="61"/>
      <c r="M91" s="59">
        <f t="shared" si="9"/>
        <v>65</v>
      </c>
      <c r="N91" s="59"/>
    </row>
    <row r="92" spans="1:14" ht="15" customHeight="1" x14ac:dyDescent="0.25">
      <c r="A92" s="42">
        <v>4</v>
      </c>
      <c r="B92" s="42">
        <v>202224304</v>
      </c>
      <c r="C92" s="42" t="s">
        <v>176</v>
      </c>
      <c r="D92" s="42" t="s">
        <v>177</v>
      </c>
      <c r="E92" s="60">
        <f>IF(ISBLANK('Строительство 2022'!F92),"",'Строительство 2022'!E92*'Строительство 2022'!F92)</f>
        <v>8</v>
      </c>
      <c r="F92" s="61"/>
      <c r="G92" s="60">
        <f>IF(ISBLANK('Строительство 2022'!H92),"",'Строительство 2022'!G92*'Строительство 2022'!H92)</f>
        <v>8</v>
      </c>
      <c r="H92" s="61"/>
      <c r="I92" s="60">
        <f>IF(ISBLANK('Строительство 2022'!J92),"",'Строительство 2022'!I92*'Строительство 2022'!J92)</f>
        <v>6</v>
      </c>
      <c r="J92" s="61"/>
      <c r="K92" s="60">
        <f>IF(ISBLANK('Строительство 2022'!L92),"",'Строительство 2022'!K92*'Строительство 2022'!L92)</f>
        <v>6</v>
      </c>
      <c r="L92" s="61"/>
      <c r="M92" s="59">
        <f t="shared" si="9"/>
        <v>70</v>
      </c>
      <c r="N92" s="59"/>
    </row>
    <row r="93" spans="1:14" ht="15" customHeight="1" x14ac:dyDescent="0.25">
      <c r="A93" s="42">
        <v>5</v>
      </c>
      <c r="B93" s="42">
        <v>202224305</v>
      </c>
      <c r="C93" s="42" t="s">
        <v>178</v>
      </c>
      <c r="D93" s="42" t="s">
        <v>179</v>
      </c>
      <c r="E93" s="60">
        <f>IF(ISBLANK('Строительство 2022'!F93),"",'Строительство 2022'!E93*'Строительство 2022'!F93)</f>
        <v>10</v>
      </c>
      <c r="F93" s="61"/>
      <c r="G93" s="60">
        <f>IF(ISBLANK('Строительство 2022'!H93),"",'Строительство 2022'!G93*'Строительство 2022'!H93)</f>
        <v>6</v>
      </c>
      <c r="H93" s="61"/>
      <c r="I93" s="60">
        <f>IF(ISBLANK('Строительство 2022'!J93),"",'Строительство 2022'!I93*'Строительство 2022'!J93)</f>
        <v>10</v>
      </c>
      <c r="J93" s="61"/>
      <c r="K93" s="60">
        <f>IF(ISBLANK('Строительство 2022'!L93),"",'Строительство 2022'!K93*'Строительство 2022'!L93)</f>
        <v>8</v>
      </c>
      <c r="L93" s="61"/>
      <c r="M93" s="59">
        <f t="shared" si="9"/>
        <v>85</v>
      </c>
      <c r="N93" s="59"/>
    </row>
    <row r="94" spans="1:14" ht="15" customHeight="1" x14ac:dyDescent="0.25">
      <c r="A94" s="42">
        <v>6</v>
      </c>
      <c r="B94" s="42">
        <v>202224306</v>
      </c>
      <c r="C94" s="42" t="s">
        <v>180</v>
      </c>
      <c r="D94" s="42" t="s">
        <v>181</v>
      </c>
      <c r="E94" s="60">
        <f>IF(ISBLANK('Строительство 2022'!F94),"",'Строительство 2022'!E94*'Строительство 2022'!F94)</f>
        <v>10</v>
      </c>
      <c r="F94" s="61"/>
      <c r="G94" s="60">
        <f>IF(ISBLANK('Строительство 2022'!H94),"",'Строительство 2022'!G94*'Строительство 2022'!H94)</f>
        <v>4</v>
      </c>
      <c r="H94" s="61"/>
      <c r="I94" s="60">
        <f>IF(ISBLANK('Строительство 2022'!J94),"",'Строительство 2022'!I94*'Строительство 2022'!J94)</f>
        <v>2</v>
      </c>
      <c r="J94" s="61"/>
      <c r="K94" s="60">
        <f>IF(ISBLANK('Строительство 2022'!L94),"",'Строительство 2022'!K94*'Строительство 2022'!L94)</f>
        <v>4</v>
      </c>
      <c r="L94" s="61"/>
      <c r="M94" s="59">
        <f t="shared" si="9"/>
        <v>50</v>
      </c>
      <c r="N94" s="59"/>
    </row>
    <row r="95" spans="1:14" ht="15" customHeight="1" x14ac:dyDescent="0.25">
      <c r="A95" s="42">
        <v>7</v>
      </c>
      <c r="B95" s="42">
        <v>202224307</v>
      </c>
      <c r="C95" s="42" t="s">
        <v>182</v>
      </c>
      <c r="D95" s="42" t="s">
        <v>183</v>
      </c>
      <c r="E95" s="60" t="str">
        <f>IF(ISBLANK('Строительство 2022'!F95),"",'Строительство 2022'!E95*'Строительство 2022'!F95)</f>
        <v/>
      </c>
      <c r="F95" s="61"/>
      <c r="G95" s="60">
        <f>IF(ISBLANK('Строительство 2022'!H95),"",'Строительство 2022'!G95*'Строительство 2022'!H95)</f>
        <v>8</v>
      </c>
      <c r="H95" s="61"/>
      <c r="I95" s="60">
        <f>IF(ISBLANK('Строительство 2022'!J95),"",'Строительство 2022'!I95*'Строительство 2022'!J95)</f>
        <v>10</v>
      </c>
      <c r="J95" s="61"/>
      <c r="K95" s="60">
        <f>IF(ISBLANK('Строительство 2022'!L95),"",'Строительство 2022'!K95*'Строительство 2022'!L95)</f>
        <v>10</v>
      </c>
      <c r="L95" s="61"/>
      <c r="M95" s="59">
        <f t="shared" si="9"/>
        <v>70</v>
      </c>
      <c r="N95" s="59"/>
    </row>
    <row r="96" spans="1:14" ht="15" customHeight="1" x14ac:dyDescent="0.25">
      <c r="A96" s="42">
        <v>8</v>
      </c>
      <c r="B96" s="42">
        <v>202224308</v>
      </c>
      <c r="C96" s="42" t="s">
        <v>184</v>
      </c>
      <c r="D96" s="42" t="s">
        <v>185</v>
      </c>
      <c r="E96" s="60">
        <f>IF(ISBLANK('Строительство 2022'!F96),"",'Строительство 2022'!E96*'Строительство 2022'!F96)</f>
        <v>4</v>
      </c>
      <c r="F96" s="61"/>
      <c r="G96" s="60">
        <f>IF(ISBLANK('Строительство 2022'!H96),"",'Строительство 2022'!G96*'Строительство 2022'!H96)</f>
        <v>2</v>
      </c>
      <c r="H96" s="61"/>
      <c r="I96" s="60">
        <f>IF(ISBLANK('Строительство 2022'!J96),"",'Строительство 2022'!I96*'Строительство 2022'!J96)</f>
        <v>6</v>
      </c>
      <c r="J96" s="61"/>
      <c r="K96" s="60">
        <f>IF(ISBLANK('Строительство 2022'!L96),"",'Строительство 2022'!K96*'Строительство 2022'!L96)</f>
        <v>6</v>
      </c>
      <c r="L96" s="61"/>
      <c r="M96" s="59">
        <f t="shared" si="9"/>
        <v>45</v>
      </c>
      <c r="N96" s="59"/>
    </row>
    <row r="97" spans="1:14" ht="15" customHeight="1" x14ac:dyDescent="0.25">
      <c r="A97" s="42">
        <v>9</v>
      </c>
      <c r="B97" s="47">
        <v>202224309</v>
      </c>
      <c r="C97" s="47" t="s">
        <v>186</v>
      </c>
      <c r="D97" s="47" t="s">
        <v>187</v>
      </c>
      <c r="E97" s="60">
        <f>IF(ISBLANK('Строительство 2022'!F97),"",'Строительство 2022'!E97*'Строительство 2022'!F97)</f>
        <v>5</v>
      </c>
      <c r="F97" s="61"/>
      <c r="G97" s="60">
        <f>IF(ISBLANK('Строительство 2022'!H97),"",'Строительство 2022'!G97*'Строительство 2022'!H97)</f>
        <v>10</v>
      </c>
      <c r="H97" s="61"/>
      <c r="I97" s="60">
        <f>IF(ISBLANK('Строительство 2022'!J97),"",'Строительство 2022'!I97*'Строительство 2022'!J97)</f>
        <v>10</v>
      </c>
      <c r="J97" s="61"/>
      <c r="K97" s="60">
        <f>IF(ISBLANK('Строительство 2022'!L97),"",'Строительство 2022'!K97*'Строительство 2022'!L97)</f>
        <v>8</v>
      </c>
      <c r="L97" s="61"/>
      <c r="M97" s="59">
        <f t="shared" si="9"/>
        <v>83</v>
      </c>
      <c r="N97" s="59"/>
    </row>
    <row r="98" spans="1:14" ht="15" customHeight="1" x14ac:dyDescent="0.25">
      <c r="A98" s="42">
        <v>10</v>
      </c>
      <c r="B98" s="47">
        <v>202224310</v>
      </c>
      <c r="C98" s="47" t="s">
        <v>188</v>
      </c>
      <c r="D98" s="47" t="s">
        <v>189</v>
      </c>
      <c r="E98" s="60">
        <f>IF(ISBLANK('Строительство 2022'!F98),"",'Строительство 2022'!E98*'Строительство 2022'!F98)</f>
        <v>8</v>
      </c>
      <c r="F98" s="61"/>
      <c r="G98" s="60">
        <f>IF(ISBLANK('Строительство 2022'!H98),"",'Строительство 2022'!G98*'Строительство 2022'!H98)</f>
        <v>8</v>
      </c>
      <c r="H98" s="61"/>
      <c r="I98" s="60">
        <f>IF(ISBLANK('Строительство 2022'!J98),"",'Строительство 2022'!I98*'Строительство 2022'!J98)</f>
        <v>10</v>
      </c>
      <c r="J98" s="61"/>
      <c r="K98" s="60">
        <f>IF(ISBLANK('Строительство 2022'!L98),"",'Строительство 2022'!K98*'Строительство 2022'!L98)</f>
        <v>6</v>
      </c>
      <c r="L98" s="61"/>
      <c r="M98" s="59">
        <f t="shared" si="9"/>
        <v>80</v>
      </c>
      <c r="N98" s="59"/>
    </row>
    <row r="99" spans="1:14" ht="15" customHeight="1" x14ac:dyDescent="0.25">
      <c r="A99" s="42">
        <v>11</v>
      </c>
      <c r="B99" s="42">
        <v>202224311</v>
      </c>
      <c r="C99" s="42" t="s">
        <v>190</v>
      </c>
      <c r="D99" s="42" t="s">
        <v>191</v>
      </c>
      <c r="E99" s="60">
        <f>IF(ISBLANK('Строительство 2022'!F99),"",'Строительство 2022'!E99*'Строительство 2022'!F99)</f>
        <v>10</v>
      </c>
      <c r="F99" s="61"/>
      <c r="G99" s="60">
        <f>IF(ISBLANK('Строительство 2022'!H99),"",'Строительство 2022'!G99*'Строительство 2022'!H99)</f>
        <v>8</v>
      </c>
      <c r="H99" s="61"/>
      <c r="I99" s="60">
        <f>IF(ISBLANK('Строительство 2022'!J99),"",'Строительство 2022'!I99*'Строительство 2022'!J99)</f>
        <v>8</v>
      </c>
      <c r="J99" s="61"/>
      <c r="K99" s="60">
        <f>IF(ISBLANK('Строительство 2022'!L99),"",'Строительство 2022'!K99*'Строительство 2022'!L99)</f>
        <v>4</v>
      </c>
      <c r="L99" s="61"/>
      <c r="M99" s="59">
        <f t="shared" si="9"/>
        <v>75</v>
      </c>
      <c r="N99" s="59"/>
    </row>
    <row r="100" spans="1:14" ht="15" customHeight="1" x14ac:dyDescent="0.25">
      <c r="A100" s="42">
        <v>12</v>
      </c>
      <c r="B100" s="42">
        <v>202224312</v>
      </c>
      <c r="C100" s="42" t="s">
        <v>192</v>
      </c>
      <c r="D100" s="42" t="s">
        <v>193</v>
      </c>
      <c r="E100" s="60">
        <f>IF(ISBLANK('Строительство 2022'!F100),"",'Строительство 2022'!E100*'Строительство 2022'!F100)</f>
        <v>6</v>
      </c>
      <c r="F100" s="61"/>
      <c r="G100" s="60">
        <f>IF(ISBLANK('Строительство 2022'!H100),"",'Строительство 2022'!G100*'Строительство 2022'!H100)</f>
        <v>8</v>
      </c>
      <c r="H100" s="61"/>
      <c r="I100" s="60">
        <f>IF(ISBLANK('Строительство 2022'!J100),"",'Строительство 2022'!I100*'Строительство 2022'!J100)</f>
        <v>10</v>
      </c>
      <c r="J100" s="61"/>
      <c r="K100" s="60">
        <f>IF(ISBLANK('Строительство 2022'!L100),"",'Строительство 2022'!K100*'Строительство 2022'!L100)</f>
        <v>8</v>
      </c>
      <c r="L100" s="61"/>
      <c r="M100" s="59">
        <f t="shared" si="9"/>
        <v>80</v>
      </c>
      <c r="N100" s="59"/>
    </row>
    <row r="101" spans="1:14" ht="15" customHeight="1" x14ac:dyDescent="0.25">
      <c r="A101" s="42">
        <v>13</v>
      </c>
      <c r="B101" s="42">
        <v>202224313</v>
      </c>
      <c r="C101" s="42" t="s">
        <v>194</v>
      </c>
      <c r="D101" s="42" t="s">
        <v>195</v>
      </c>
      <c r="E101" s="60">
        <f>IF(ISBLANK('Строительство 2022'!F101),"",'Строительство 2022'!E101*'Строительство 2022'!F101)</f>
        <v>2</v>
      </c>
      <c r="F101" s="61"/>
      <c r="G101" s="60">
        <f>IF(ISBLANK('Строительство 2022'!H101),"",'Строительство 2022'!G101*'Строительство 2022'!H101)</f>
        <v>8</v>
      </c>
      <c r="H101" s="61"/>
      <c r="I101" s="60">
        <f>IF(ISBLANK('Строительство 2022'!J101),"",'Строительство 2022'!I101*'Строительство 2022'!J101)</f>
        <v>6</v>
      </c>
      <c r="J101" s="61"/>
      <c r="K101" s="60">
        <f>IF(ISBLANK('Строительство 2022'!L101),"",'Строительство 2022'!K101*'Строительство 2022'!L101)</f>
        <v>6</v>
      </c>
      <c r="L101" s="61"/>
      <c r="M101" s="59">
        <f t="shared" ref="M101:M113" si="10">ROUND(SUM(E101:L101)/4*10,0)</f>
        <v>55</v>
      </c>
      <c r="N101" s="59"/>
    </row>
    <row r="102" spans="1:14" ht="15" customHeight="1" x14ac:dyDescent="0.25">
      <c r="A102" s="42">
        <v>14</v>
      </c>
      <c r="B102" s="42">
        <v>202224314</v>
      </c>
      <c r="C102" s="42" t="s">
        <v>196</v>
      </c>
      <c r="D102" s="42" t="s">
        <v>197</v>
      </c>
      <c r="E102" s="60">
        <f>IF(ISBLANK('Строительство 2022'!F102),"",'Строительство 2022'!E102*'Строительство 2022'!F102)</f>
        <v>6</v>
      </c>
      <c r="F102" s="61"/>
      <c r="G102" s="60">
        <f>IF(ISBLANK('Строительство 2022'!H102),"",'Строительство 2022'!G102*'Строительство 2022'!H102)</f>
        <v>6</v>
      </c>
      <c r="H102" s="61"/>
      <c r="I102" s="60">
        <f>IF(ISBLANK('Строительство 2022'!J102),"",'Строительство 2022'!I102*'Строительство 2022'!J102)</f>
        <v>10</v>
      </c>
      <c r="J102" s="61"/>
      <c r="K102" s="60">
        <f>IF(ISBLANK('Строительство 2022'!L102),"",'Строительство 2022'!K102*'Строительство 2022'!L102)</f>
        <v>10</v>
      </c>
      <c r="L102" s="61"/>
      <c r="M102" s="59">
        <f t="shared" si="10"/>
        <v>80</v>
      </c>
      <c r="N102" s="59"/>
    </row>
    <row r="103" spans="1:14" ht="15" customHeight="1" x14ac:dyDescent="0.25">
      <c r="A103" s="42">
        <v>15</v>
      </c>
      <c r="B103" s="42">
        <v>202224315</v>
      </c>
      <c r="C103" s="42" t="s">
        <v>198</v>
      </c>
      <c r="D103" s="42" t="s">
        <v>199</v>
      </c>
      <c r="E103" s="60">
        <f>IF(ISBLANK('Строительство 2022'!F103),"",'Строительство 2022'!E103*'Строительство 2022'!F103)</f>
        <v>10</v>
      </c>
      <c r="F103" s="61"/>
      <c r="G103" s="60">
        <f>IF(ISBLANK('Строительство 2022'!H103),"",'Строительство 2022'!G103*'Строительство 2022'!H103)</f>
        <v>8</v>
      </c>
      <c r="H103" s="61"/>
      <c r="I103" s="60">
        <f>IF(ISBLANK('Строительство 2022'!J103),"",'Строительство 2022'!I103*'Строительство 2022'!J103)</f>
        <v>8</v>
      </c>
      <c r="J103" s="61"/>
      <c r="K103" s="60">
        <f>IF(ISBLANK('Строительство 2022'!L103),"",'Строительство 2022'!K103*'Строительство 2022'!L103)</f>
        <v>6</v>
      </c>
      <c r="L103" s="61"/>
      <c r="M103" s="59">
        <f t="shared" si="10"/>
        <v>80</v>
      </c>
      <c r="N103" s="59"/>
    </row>
    <row r="104" spans="1:14" ht="15" customHeight="1" x14ac:dyDescent="0.25">
      <c r="A104" s="42">
        <v>16</v>
      </c>
      <c r="B104" s="42">
        <v>202224316</v>
      </c>
      <c r="C104" s="42" t="s">
        <v>200</v>
      </c>
      <c r="D104" s="42" t="s">
        <v>201</v>
      </c>
      <c r="E104" s="60">
        <f>IF(ISBLANK('Строительство 2022'!F104),"",'Строительство 2022'!E104*'Строительство 2022'!F104)</f>
        <v>4</v>
      </c>
      <c r="F104" s="61"/>
      <c r="G104" s="60">
        <f>IF(ISBLANK('Строительство 2022'!H104),"",'Строительство 2022'!G104*'Строительство 2022'!H104)</f>
        <v>4</v>
      </c>
      <c r="H104" s="61"/>
      <c r="I104" s="60">
        <f>IF(ISBLANK('Строительство 2022'!J104),"",'Строительство 2022'!I104*'Строительство 2022'!J104)</f>
        <v>6</v>
      </c>
      <c r="J104" s="61"/>
      <c r="K104" s="60">
        <f>IF(ISBLANK('Строительство 2022'!L104),"",'Строительство 2022'!K104*'Строительство 2022'!L104)</f>
        <v>0</v>
      </c>
      <c r="L104" s="61"/>
      <c r="M104" s="59">
        <f t="shared" si="10"/>
        <v>35</v>
      </c>
      <c r="N104" s="59"/>
    </row>
    <row r="105" spans="1:14" ht="15" customHeight="1" x14ac:dyDescent="0.25">
      <c r="A105" s="42">
        <v>17</v>
      </c>
      <c r="B105" s="42">
        <v>202224317</v>
      </c>
      <c r="C105" s="42" t="s">
        <v>202</v>
      </c>
      <c r="D105" s="42" t="s">
        <v>203</v>
      </c>
      <c r="E105" s="60">
        <f>IF(ISBLANK('Строительство 2022'!F105),"",'Строительство 2022'!E105*'Строительство 2022'!F105)</f>
        <v>5</v>
      </c>
      <c r="F105" s="61"/>
      <c r="G105" s="60">
        <f>IF(ISBLANK('Строительство 2022'!H105),"",'Строительство 2022'!G105*'Строительство 2022'!H105)</f>
        <v>6</v>
      </c>
      <c r="H105" s="61"/>
      <c r="I105" s="60">
        <f>IF(ISBLANK('Строительство 2022'!J105),"",'Строительство 2022'!I105*'Строительство 2022'!J105)</f>
        <v>8</v>
      </c>
      <c r="J105" s="61"/>
      <c r="K105" s="60">
        <f>IF(ISBLANK('Строительство 2022'!L105),"",'Строительство 2022'!K105*'Строительство 2022'!L105)</f>
        <v>10</v>
      </c>
      <c r="L105" s="61"/>
      <c r="M105" s="59">
        <f t="shared" si="10"/>
        <v>73</v>
      </c>
      <c r="N105" s="59"/>
    </row>
    <row r="106" spans="1:14" ht="15" customHeight="1" x14ac:dyDescent="0.25">
      <c r="A106" s="42">
        <v>18</v>
      </c>
      <c r="B106" s="42">
        <v>202224318</v>
      </c>
      <c r="C106" s="42" t="s">
        <v>204</v>
      </c>
      <c r="D106" s="42" t="s">
        <v>205</v>
      </c>
      <c r="E106" s="60">
        <f>IF(ISBLANK('Строительство 2022'!F106),"",'Строительство 2022'!E106*'Строительство 2022'!F106)</f>
        <v>8</v>
      </c>
      <c r="F106" s="61"/>
      <c r="G106" s="60">
        <f>IF(ISBLANK('Строительство 2022'!H106),"",'Строительство 2022'!G106*'Строительство 2022'!H106)</f>
        <v>10</v>
      </c>
      <c r="H106" s="61"/>
      <c r="I106" s="60">
        <f>IF(ISBLANK('Строительство 2022'!J106),"",'Строительство 2022'!I106*'Строительство 2022'!J106)</f>
        <v>8</v>
      </c>
      <c r="J106" s="61"/>
      <c r="K106" s="60">
        <f>IF(ISBLANK('Строительство 2022'!L106),"",'Строительство 2022'!K106*'Строительство 2022'!L106)</f>
        <v>8</v>
      </c>
      <c r="L106" s="61"/>
      <c r="M106" s="59">
        <f t="shared" si="10"/>
        <v>85</v>
      </c>
      <c r="N106" s="59"/>
    </row>
    <row r="107" spans="1:14" ht="15" customHeight="1" x14ac:dyDescent="0.25">
      <c r="A107" s="42">
        <v>19</v>
      </c>
      <c r="B107" s="42">
        <v>202224319</v>
      </c>
      <c r="C107" s="42" t="s">
        <v>206</v>
      </c>
      <c r="D107" s="42" t="s">
        <v>207</v>
      </c>
      <c r="E107" s="60">
        <f>IF(ISBLANK('Строительство 2022'!F107),"",'Строительство 2022'!E107*'Строительство 2022'!F107)</f>
        <v>6</v>
      </c>
      <c r="F107" s="61"/>
      <c r="G107" s="60">
        <f>IF(ISBLANK('Строительство 2022'!H107),"",'Строительство 2022'!G107*'Строительство 2022'!H107)</f>
        <v>8</v>
      </c>
      <c r="H107" s="61"/>
      <c r="I107" s="60">
        <f>IF(ISBLANK('Строительство 2022'!J107),"",'Строительство 2022'!I107*'Строительство 2022'!J107)</f>
        <v>8</v>
      </c>
      <c r="J107" s="61"/>
      <c r="K107" s="60">
        <f>IF(ISBLANK('Строительство 2022'!L107),"",'Строительство 2022'!K107*'Строительство 2022'!L107)</f>
        <v>10</v>
      </c>
      <c r="L107" s="61"/>
      <c r="M107" s="59">
        <f t="shared" si="10"/>
        <v>80</v>
      </c>
      <c r="N107" s="59"/>
    </row>
    <row r="108" spans="1:14" ht="15" customHeight="1" x14ac:dyDescent="0.25">
      <c r="A108" s="42">
        <v>20</v>
      </c>
      <c r="B108" s="42">
        <v>202224320</v>
      </c>
      <c r="C108" s="42" t="s">
        <v>208</v>
      </c>
      <c r="D108" s="42" t="s">
        <v>209</v>
      </c>
      <c r="E108" s="60" t="str">
        <f>IF(ISBLANK('Строительство 2022'!F108),"",'Строительство 2022'!E108*'Строительство 2022'!F108)</f>
        <v/>
      </c>
      <c r="F108" s="61"/>
      <c r="G108" s="60">
        <f>IF(ISBLANK('Строительство 2022'!H108),"",'Строительство 2022'!G108*'Строительство 2022'!H108)</f>
        <v>2</v>
      </c>
      <c r="H108" s="61"/>
      <c r="I108" s="60">
        <f>IF(ISBLANK('Строительство 2022'!J108),"",'Строительство 2022'!I108*'Строительство 2022'!J108)</f>
        <v>10</v>
      </c>
      <c r="J108" s="61"/>
      <c r="K108" s="60">
        <f>IF(ISBLANK('Строительство 2022'!L108),"",'Строительство 2022'!K108*'Строительство 2022'!L108)</f>
        <v>6</v>
      </c>
      <c r="L108" s="61"/>
      <c r="M108" s="59">
        <f t="shared" si="10"/>
        <v>45</v>
      </c>
      <c r="N108" s="59"/>
    </row>
    <row r="109" spans="1:14" ht="15" customHeight="1" x14ac:dyDescent="0.25">
      <c r="A109" s="42">
        <v>21</v>
      </c>
      <c r="B109" s="42">
        <v>202224321</v>
      </c>
      <c r="C109" s="42" t="s">
        <v>210</v>
      </c>
      <c r="D109" s="42" t="s">
        <v>211</v>
      </c>
      <c r="E109" s="60">
        <f>IF(ISBLANK('Строительство 2022'!F109),"",'Строительство 2022'!E109*'Строительство 2022'!F109)</f>
        <v>4</v>
      </c>
      <c r="F109" s="61"/>
      <c r="G109" s="60">
        <f>IF(ISBLANK('Строительство 2022'!H109),"",'Строительство 2022'!G109*'Строительство 2022'!H109)</f>
        <v>8</v>
      </c>
      <c r="H109" s="61"/>
      <c r="I109" s="60">
        <f>IF(ISBLANK('Строительство 2022'!J109),"",'Строительство 2022'!I109*'Строительство 2022'!J109)</f>
        <v>8</v>
      </c>
      <c r="J109" s="61"/>
      <c r="K109" s="60">
        <f>IF(ISBLANK('Строительство 2022'!L109),"",'Строительство 2022'!K109*'Строительство 2022'!L109)</f>
        <v>2</v>
      </c>
      <c r="L109" s="61"/>
      <c r="M109" s="59">
        <f t="shared" si="10"/>
        <v>55</v>
      </c>
      <c r="N109" s="59"/>
    </row>
    <row r="110" spans="1:14" ht="15" customHeight="1" x14ac:dyDescent="0.25">
      <c r="A110" s="42">
        <v>22</v>
      </c>
      <c r="B110" s="42">
        <v>202224322</v>
      </c>
      <c r="C110" s="42" t="s">
        <v>212</v>
      </c>
      <c r="D110" s="42" t="s">
        <v>213</v>
      </c>
      <c r="E110" s="60" t="str">
        <f>IF(ISBLANK('Строительство 2022'!F110),"",'Строительство 2022'!E110*'Строительство 2022'!F110)</f>
        <v/>
      </c>
      <c r="F110" s="61"/>
      <c r="G110" s="60">
        <f>IF(ISBLANK('Строительство 2022'!H110),"",'Строительство 2022'!G110*'Строительство 2022'!H110)</f>
        <v>10</v>
      </c>
      <c r="H110" s="61"/>
      <c r="I110" s="60">
        <f>IF(ISBLANK('Строительство 2022'!J110),"",'Строительство 2022'!I110*'Строительство 2022'!J110)</f>
        <v>10</v>
      </c>
      <c r="J110" s="61"/>
      <c r="K110" s="60">
        <f>IF(ISBLANK('Строительство 2022'!L110),"",'Строительство 2022'!K110*'Строительство 2022'!L110)</f>
        <v>10</v>
      </c>
      <c r="L110" s="61"/>
      <c r="M110" s="59">
        <f t="shared" si="10"/>
        <v>75</v>
      </c>
      <c r="N110" s="59"/>
    </row>
    <row r="111" spans="1:14" ht="15" customHeight="1" x14ac:dyDescent="0.25">
      <c r="A111" s="42">
        <v>23</v>
      </c>
      <c r="B111" s="42">
        <v>202224323</v>
      </c>
      <c r="C111" s="42" t="s">
        <v>214</v>
      </c>
      <c r="D111" s="42" t="s">
        <v>215</v>
      </c>
      <c r="E111" s="60">
        <f>IF(ISBLANK('Строительство 2022'!F111),"",'Строительство 2022'!E111*'Строительство 2022'!F111)</f>
        <v>6</v>
      </c>
      <c r="F111" s="61"/>
      <c r="G111" s="60">
        <f>IF(ISBLANK('Строительство 2022'!H111),"",'Строительство 2022'!G111*'Строительство 2022'!H111)</f>
        <v>8</v>
      </c>
      <c r="H111" s="61"/>
      <c r="I111" s="60">
        <f>IF(ISBLANK('Строительство 2022'!J111),"",'Строительство 2022'!I111*'Строительство 2022'!J111)</f>
        <v>4</v>
      </c>
      <c r="J111" s="61"/>
      <c r="K111" s="60">
        <f>IF(ISBLANK('Строительство 2022'!L111),"",'Строительство 2022'!K111*'Строительство 2022'!L111)</f>
        <v>4</v>
      </c>
      <c r="L111" s="61"/>
      <c r="M111" s="59">
        <f t="shared" si="10"/>
        <v>55</v>
      </c>
      <c r="N111" s="59"/>
    </row>
    <row r="112" spans="1:14" ht="15" customHeight="1" x14ac:dyDescent="0.25">
      <c r="A112" s="42">
        <v>24</v>
      </c>
      <c r="B112" s="42">
        <v>202224325</v>
      </c>
      <c r="C112" s="42" t="s">
        <v>216</v>
      </c>
      <c r="D112" s="42" t="s">
        <v>217</v>
      </c>
      <c r="E112" s="60">
        <f>IF(ISBLANK('Строительство 2022'!F112),"",'Строительство 2022'!E112*'Строительство 2022'!F112)</f>
        <v>7</v>
      </c>
      <c r="F112" s="61"/>
      <c r="G112" s="60">
        <f>IF(ISBLANK('Строительство 2022'!H112),"",'Строительство 2022'!G112*'Строительство 2022'!H112)</f>
        <v>6</v>
      </c>
      <c r="H112" s="61"/>
      <c r="I112" s="60">
        <f>IF(ISBLANK('Строительство 2022'!J112),"",'Строительство 2022'!I112*'Строительство 2022'!J112)</f>
        <v>8</v>
      </c>
      <c r="J112" s="61"/>
      <c r="K112" s="60">
        <f>IF(ISBLANK('Строительство 2022'!L112),"",'Строительство 2022'!K112*'Строительство 2022'!L112)</f>
        <v>10</v>
      </c>
      <c r="L112" s="61"/>
      <c r="M112" s="59">
        <f t="shared" si="10"/>
        <v>78</v>
      </c>
      <c r="N112" s="59"/>
    </row>
    <row r="113" spans="1:14" ht="15" x14ac:dyDescent="0.25">
      <c r="A113" s="42">
        <v>25</v>
      </c>
      <c r="B113" s="42">
        <v>202023107</v>
      </c>
      <c r="C113" s="42" t="s">
        <v>221</v>
      </c>
      <c r="D113" s="42" t="s">
        <v>222</v>
      </c>
      <c r="E113" s="60" t="str">
        <f>IF(ISBLANK('Строительство 2022'!F113),"",'Строительство 2022'!E113*'Строительство 2022'!F113)</f>
        <v/>
      </c>
      <c r="F113" s="61"/>
      <c r="G113" s="60" t="str">
        <f>IF(ISBLANK('Строительство 2022'!H113),"",'Строительство 2022'!G113*'Строительство 2022'!H113)</f>
        <v/>
      </c>
      <c r="H113" s="61"/>
      <c r="I113" s="60" t="str">
        <f>IF(ISBLANK('Строительство 2022'!J113),"",'Строительство 2022'!I113*'Строительство 2022'!J113)</f>
        <v/>
      </c>
      <c r="J113" s="61"/>
      <c r="K113" s="60" t="str">
        <f>IF(ISBLANK('Строительство 2022'!L113),"",'Строительство 2022'!K113*'Строительство 2022'!L113)</f>
        <v/>
      </c>
      <c r="L113" s="61"/>
      <c r="M113" s="59">
        <f t="shared" si="10"/>
        <v>0</v>
      </c>
      <c r="N113" s="59"/>
    </row>
    <row r="114" spans="1:14" ht="15" x14ac:dyDescent="0.25">
      <c r="A114" s="42">
        <v>26</v>
      </c>
      <c r="B114" s="42">
        <v>202122804</v>
      </c>
      <c r="C114" s="42" t="s">
        <v>226</v>
      </c>
      <c r="D114" s="42" t="s">
        <v>227</v>
      </c>
      <c r="E114" s="60" t="str">
        <f>IF(ISBLANK('Строительство 2022'!F114),"",'Строительство 2022'!E114*'Строительство 2022'!F114)</f>
        <v/>
      </c>
      <c r="F114" s="61"/>
      <c r="G114" s="60">
        <f>IF(ISBLANK('Строительство 2022'!H114),"",'Строительство 2022'!G114*'Строительство 2022'!H114)</f>
        <v>8</v>
      </c>
      <c r="H114" s="61"/>
      <c r="I114" s="60">
        <f>IF(ISBLANK('Строительство 2022'!J114),"",'Строительство 2022'!I114*'Строительство 2022'!J114)</f>
        <v>2</v>
      </c>
      <c r="J114" s="61"/>
      <c r="K114" s="60">
        <f>IF(ISBLANK('Строительство 2022'!L114),"",'Строительство 2022'!K114*'Строительство 2022'!L114)</f>
        <v>8</v>
      </c>
      <c r="L114" s="61"/>
      <c r="M114" s="59">
        <f t="shared" ref="M114" si="11">ROUND(SUM(E114:L114)/4*10,0)</f>
        <v>45</v>
      </c>
      <c r="N114" s="59"/>
    </row>
    <row r="116" spans="1:14" x14ac:dyDescent="0.25">
      <c r="D116" s="31" t="s">
        <v>225</v>
      </c>
    </row>
  </sheetData>
  <mergeCells count="659">
    <mergeCell ref="M63:N63"/>
    <mergeCell ref="E9:F9"/>
    <mergeCell ref="E10:F10"/>
    <mergeCell ref="E11:F11"/>
    <mergeCell ref="E12:F12"/>
    <mergeCell ref="E23:F23"/>
    <mergeCell ref="E24:F24"/>
    <mergeCell ref="E25:F25"/>
    <mergeCell ref="E26:F26"/>
    <mergeCell ref="E27:F27"/>
    <mergeCell ref="E28:F28"/>
    <mergeCell ref="E29:F29"/>
    <mergeCell ref="E30:F30"/>
    <mergeCell ref="E36:F36"/>
    <mergeCell ref="E63:F63"/>
    <mergeCell ref="G63:H63"/>
    <mergeCell ref="G31:H31"/>
    <mergeCell ref="G32:H32"/>
    <mergeCell ref="G33:H33"/>
    <mergeCell ref="K25:L25"/>
    <mergeCell ref="K26:L26"/>
    <mergeCell ref="K27:L27"/>
    <mergeCell ref="I63:J63"/>
    <mergeCell ref="K63:L63"/>
    <mergeCell ref="A1:L1"/>
    <mergeCell ref="A2:L2"/>
    <mergeCell ref="B3:C3"/>
    <mergeCell ref="E6:F6"/>
    <mergeCell ref="G6:H6"/>
    <mergeCell ref="I6:J6"/>
    <mergeCell ref="K6:L6"/>
    <mergeCell ref="K13:L13"/>
    <mergeCell ref="K14:L14"/>
    <mergeCell ref="E21:F21"/>
    <mergeCell ref="E8:F8"/>
    <mergeCell ref="K11:L11"/>
    <mergeCell ref="K12:L12"/>
    <mergeCell ref="G18:H18"/>
    <mergeCell ref="G19:H19"/>
    <mergeCell ref="G20:H20"/>
    <mergeCell ref="E35:F35"/>
    <mergeCell ref="G35:H35"/>
    <mergeCell ref="I35:J35"/>
    <mergeCell ref="G34:H34"/>
    <mergeCell ref="K15:L15"/>
    <mergeCell ref="K16:L16"/>
    <mergeCell ref="K17:L17"/>
    <mergeCell ref="K18:L18"/>
    <mergeCell ref="K19:L19"/>
    <mergeCell ref="K20:L20"/>
    <mergeCell ref="K21:L21"/>
    <mergeCell ref="K28:L28"/>
    <mergeCell ref="K29:L29"/>
    <mergeCell ref="K30:L30"/>
    <mergeCell ref="K31:L31"/>
    <mergeCell ref="K32:L32"/>
    <mergeCell ref="E54:F54"/>
    <mergeCell ref="E55:F55"/>
    <mergeCell ref="E56:F56"/>
    <mergeCell ref="E57:F57"/>
    <mergeCell ref="E58:F58"/>
    <mergeCell ref="E59:F59"/>
    <mergeCell ref="A4:D5"/>
    <mergeCell ref="K8:L8"/>
    <mergeCell ref="K9:L9"/>
    <mergeCell ref="K10:L10"/>
    <mergeCell ref="E13:F13"/>
    <mergeCell ref="E14:F14"/>
    <mergeCell ref="E15:F15"/>
    <mergeCell ref="E16:F16"/>
    <mergeCell ref="E17:F17"/>
    <mergeCell ref="G17:H17"/>
    <mergeCell ref="G21:H21"/>
    <mergeCell ref="A7:D7"/>
    <mergeCell ref="E4:F5"/>
    <mergeCell ref="G4:H5"/>
    <mergeCell ref="I4:J5"/>
    <mergeCell ref="E18:F18"/>
    <mergeCell ref="E19:F19"/>
    <mergeCell ref="E20:F20"/>
    <mergeCell ref="E22:F22"/>
    <mergeCell ref="G22:H22"/>
    <mergeCell ref="G26:H26"/>
    <mergeCell ref="E33:F33"/>
    <mergeCell ref="E34:F34"/>
    <mergeCell ref="E38:F38"/>
    <mergeCell ref="E39:F39"/>
    <mergeCell ref="E40:F40"/>
    <mergeCell ref="E41:F41"/>
    <mergeCell ref="E61:F61"/>
    <mergeCell ref="K33:L33"/>
    <mergeCell ref="G28:H28"/>
    <mergeCell ref="O6:P6"/>
    <mergeCell ref="Q6:R6"/>
    <mergeCell ref="O4:P5"/>
    <mergeCell ref="Q4:R5"/>
    <mergeCell ref="G27:H27"/>
    <mergeCell ref="K4:L5"/>
    <mergeCell ref="G23:H23"/>
    <mergeCell ref="G24:H24"/>
    <mergeCell ref="G25:H25"/>
    <mergeCell ref="K22:L22"/>
    <mergeCell ref="K23:L23"/>
    <mergeCell ref="K24:L24"/>
    <mergeCell ref="G51:H51"/>
    <mergeCell ref="G52:H52"/>
    <mergeCell ref="G53:H53"/>
    <mergeCell ref="G54:H54"/>
    <mergeCell ref="G55:H55"/>
    <mergeCell ref="G56:H56"/>
    <mergeCell ref="G57:H57"/>
    <mergeCell ref="G29:H29"/>
    <mergeCell ref="G30:H30"/>
    <mergeCell ref="E60:F60"/>
    <mergeCell ref="E62:F62"/>
    <mergeCell ref="G8:H8"/>
    <mergeCell ref="G9:H9"/>
    <mergeCell ref="G10:H10"/>
    <mergeCell ref="G11:H11"/>
    <mergeCell ref="G12:H12"/>
    <mergeCell ref="G13:H13"/>
    <mergeCell ref="G14:H14"/>
    <mergeCell ref="G15:H15"/>
    <mergeCell ref="G16:H16"/>
    <mergeCell ref="G46:H46"/>
    <mergeCell ref="G47:H47"/>
    <mergeCell ref="G36:H36"/>
    <mergeCell ref="G38:H38"/>
    <mergeCell ref="G39:H39"/>
    <mergeCell ref="G40:H40"/>
    <mergeCell ref="G41:H41"/>
    <mergeCell ref="G58:H58"/>
    <mergeCell ref="G59:H59"/>
    <mergeCell ref="G48:H48"/>
    <mergeCell ref="G49:H49"/>
    <mergeCell ref="G50:H50"/>
    <mergeCell ref="E49:F49"/>
    <mergeCell ref="I25:J25"/>
    <mergeCell ref="I26:J26"/>
    <mergeCell ref="I27:J27"/>
    <mergeCell ref="I28:J28"/>
    <mergeCell ref="I54:J54"/>
    <mergeCell ref="I55:J55"/>
    <mergeCell ref="I56:J56"/>
    <mergeCell ref="I57:J57"/>
    <mergeCell ref="E37:F37"/>
    <mergeCell ref="G42:H42"/>
    <mergeCell ref="G43:H43"/>
    <mergeCell ref="G44:H44"/>
    <mergeCell ref="G45:H45"/>
    <mergeCell ref="E42:F42"/>
    <mergeCell ref="E43:F43"/>
    <mergeCell ref="E44:F44"/>
    <mergeCell ref="E45:F45"/>
    <mergeCell ref="E46:F46"/>
    <mergeCell ref="E47:F47"/>
    <mergeCell ref="E48:F48"/>
    <mergeCell ref="E50:F50"/>
    <mergeCell ref="E51:F51"/>
    <mergeCell ref="E52:F52"/>
    <mergeCell ref="E53:F53"/>
    <mergeCell ref="E31:F31"/>
    <mergeCell ref="E32:F32"/>
    <mergeCell ref="I61:J61"/>
    <mergeCell ref="I62:J62"/>
    <mergeCell ref="G60:H60"/>
    <mergeCell ref="G61:H61"/>
    <mergeCell ref="G62:H62"/>
    <mergeCell ref="I8:J8"/>
    <mergeCell ref="I9:J9"/>
    <mergeCell ref="I10:J10"/>
    <mergeCell ref="I11:J11"/>
    <mergeCell ref="I12:J12"/>
    <mergeCell ref="I13:J13"/>
    <mergeCell ref="I14:J14"/>
    <mergeCell ref="I15:J15"/>
    <mergeCell ref="I16:J16"/>
    <mergeCell ref="I17:J17"/>
    <mergeCell ref="I18:J18"/>
    <mergeCell ref="I19:J19"/>
    <mergeCell ref="I20:J20"/>
    <mergeCell ref="I21:J21"/>
    <mergeCell ref="I22:J22"/>
    <mergeCell ref="I23:J23"/>
    <mergeCell ref="I24:J24"/>
    <mergeCell ref="I29:J29"/>
    <mergeCell ref="I30:J30"/>
    <mergeCell ref="I31:J31"/>
    <mergeCell ref="I32:J32"/>
    <mergeCell ref="I33:J33"/>
    <mergeCell ref="I47:J47"/>
    <mergeCell ref="I48:J48"/>
    <mergeCell ref="K53:L53"/>
    <mergeCell ref="K58:L58"/>
    <mergeCell ref="I42:J42"/>
    <mergeCell ref="I43:J43"/>
    <mergeCell ref="I44:J44"/>
    <mergeCell ref="I45:J45"/>
    <mergeCell ref="I46:J46"/>
    <mergeCell ref="I49:J49"/>
    <mergeCell ref="I50:J50"/>
    <mergeCell ref="I51:J51"/>
    <mergeCell ref="I52:J52"/>
    <mergeCell ref="K47:L47"/>
    <mergeCell ref="K48:L48"/>
    <mergeCell ref="I34:J34"/>
    <mergeCell ref="I36:J36"/>
    <mergeCell ref="I38:J38"/>
    <mergeCell ref="K56:L56"/>
    <mergeCell ref="K54:L54"/>
    <mergeCell ref="K55:L55"/>
    <mergeCell ref="K61:L61"/>
    <mergeCell ref="K62:L62"/>
    <mergeCell ref="K45:L45"/>
    <mergeCell ref="K46:L46"/>
    <mergeCell ref="K34:L34"/>
    <mergeCell ref="K36:L36"/>
    <mergeCell ref="I40:J40"/>
    <mergeCell ref="I41:J41"/>
    <mergeCell ref="K38:L38"/>
    <mergeCell ref="K35:L35"/>
    <mergeCell ref="K42:L42"/>
    <mergeCell ref="K43:L43"/>
    <mergeCell ref="K44:L44"/>
    <mergeCell ref="I58:J58"/>
    <mergeCell ref="I39:J39"/>
    <mergeCell ref="I59:J59"/>
    <mergeCell ref="I60:J60"/>
    <mergeCell ref="K59:L59"/>
    <mergeCell ref="K60:L60"/>
    <mergeCell ref="K57:L57"/>
    <mergeCell ref="I53:J53"/>
    <mergeCell ref="M21:N21"/>
    <mergeCell ref="M22:N22"/>
    <mergeCell ref="M23:N23"/>
    <mergeCell ref="K49:L49"/>
    <mergeCell ref="K50:L50"/>
    <mergeCell ref="K51:L51"/>
    <mergeCell ref="K52:L52"/>
    <mergeCell ref="K39:L39"/>
    <mergeCell ref="K40:L40"/>
    <mergeCell ref="K41:L41"/>
    <mergeCell ref="M12:N12"/>
    <mergeCell ref="M13:N13"/>
    <mergeCell ref="M14:N14"/>
    <mergeCell ref="M15:N15"/>
    <mergeCell ref="M16:N16"/>
    <mergeCell ref="M17:N17"/>
    <mergeCell ref="M18:N18"/>
    <mergeCell ref="M19:N19"/>
    <mergeCell ref="M20:N20"/>
    <mergeCell ref="O29:P29"/>
    <mergeCell ref="O30:P30"/>
    <mergeCell ref="O31:P31"/>
    <mergeCell ref="M42:N42"/>
    <mergeCell ref="M43:N43"/>
    <mergeCell ref="M44:N44"/>
    <mergeCell ref="M45:N45"/>
    <mergeCell ref="M46:N46"/>
    <mergeCell ref="M47:N47"/>
    <mergeCell ref="M29:N29"/>
    <mergeCell ref="M30:N30"/>
    <mergeCell ref="M31:N31"/>
    <mergeCell ref="M32:N32"/>
    <mergeCell ref="M33:N33"/>
    <mergeCell ref="M34:N34"/>
    <mergeCell ref="M38:N38"/>
    <mergeCell ref="M39:N39"/>
    <mergeCell ref="M40:N40"/>
    <mergeCell ref="M41:N41"/>
    <mergeCell ref="M35:N35"/>
    <mergeCell ref="M36:N36"/>
    <mergeCell ref="O8:P8"/>
    <mergeCell ref="O9:P9"/>
    <mergeCell ref="O10:P10"/>
    <mergeCell ref="O11:P11"/>
    <mergeCell ref="O12:P12"/>
    <mergeCell ref="O13:P13"/>
    <mergeCell ref="O14:P14"/>
    <mergeCell ref="O15:P15"/>
    <mergeCell ref="O16:P16"/>
    <mergeCell ref="O55:P55"/>
    <mergeCell ref="O56:P56"/>
    <mergeCell ref="O57:P57"/>
    <mergeCell ref="O58:P58"/>
    <mergeCell ref="O59:P59"/>
    <mergeCell ref="O60:P60"/>
    <mergeCell ref="O61:P61"/>
    <mergeCell ref="O62:P62"/>
    <mergeCell ref="O32:P32"/>
    <mergeCell ref="O33:P33"/>
    <mergeCell ref="O34:P34"/>
    <mergeCell ref="O38:P38"/>
    <mergeCell ref="O39:P39"/>
    <mergeCell ref="O40:P40"/>
    <mergeCell ref="O41:P41"/>
    <mergeCell ref="O42:P42"/>
    <mergeCell ref="O43:P43"/>
    <mergeCell ref="O44:P44"/>
    <mergeCell ref="O45:P45"/>
    <mergeCell ref="O46:P46"/>
    <mergeCell ref="O47:P47"/>
    <mergeCell ref="O48:P48"/>
    <mergeCell ref="O49:P49"/>
    <mergeCell ref="O50:P50"/>
    <mergeCell ref="Q17:R17"/>
    <mergeCell ref="Q18:R18"/>
    <mergeCell ref="Q19:R19"/>
    <mergeCell ref="Q20:R20"/>
    <mergeCell ref="Q21:R21"/>
    <mergeCell ref="Q22:R22"/>
    <mergeCell ref="Q23:R23"/>
    <mergeCell ref="Q24:R24"/>
    <mergeCell ref="O54:P54"/>
    <mergeCell ref="O51:P51"/>
    <mergeCell ref="O52:P52"/>
    <mergeCell ref="O53:P53"/>
    <mergeCell ref="O17:P17"/>
    <mergeCell ref="O18:P18"/>
    <mergeCell ref="O19:P19"/>
    <mergeCell ref="O20:P20"/>
    <mergeCell ref="O21:P21"/>
    <mergeCell ref="O22:P22"/>
    <mergeCell ref="O23:P23"/>
    <mergeCell ref="O24:P24"/>
    <mergeCell ref="O25:P25"/>
    <mergeCell ref="O26:P26"/>
    <mergeCell ref="O27:P27"/>
    <mergeCell ref="O28:P28"/>
    <mergeCell ref="Q8:R8"/>
    <mergeCell ref="Q9:R9"/>
    <mergeCell ref="Q10:R10"/>
    <mergeCell ref="Q11:R11"/>
    <mergeCell ref="Q12:R12"/>
    <mergeCell ref="Q13:R13"/>
    <mergeCell ref="Q14:R14"/>
    <mergeCell ref="Q15:R15"/>
    <mergeCell ref="Q16:R16"/>
    <mergeCell ref="Q34:R34"/>
    <mergeCell ref="Q38:R38"/>
    <mergeCell ref="Q39:R39"/>
    <mergeCell ref="Q40:R40"/>
    <mergeCell ref="Q41:R41"/>
    <mergeCell ref="Q42:R42"/>
    <mergeCell ref="Q62:R62"/>
    <mergeCell ref="Q60:R60"/>
    <mergeCell ref="Q61:R61"/>
    <mergeCell ref="Q43:R43"/>
    <mergeCell ref="Q44:R44"/>
    <mergeCell ref="Q45:R45"/>
    <mergeCell ref="Q46:R46"/>
    <mergeCell ref="Q47:R47"/>
    <mergeCell ref="Q48:R48"/>
    <mergeCell ref="Q49:R49"/>
    <mergeCell ref="Q50:R50"/>
    <mergeCell ref="Q51:R51"/>
    <mergeCell ref="Q52:R52"/>
    <mergeCell ref="Q53:R53"/>
    <mergeCell ref="Q54:R54"/>
    <mergeCell ref="Q55:R55"/>
    <mergeCell ref="Q56:R56"/>
    <mergeCell ref="Q25:R25"/>
    <mergeCell ref="Q26:R26"/>
    <mergeCell ref="Q27:R27"/>
    <mergeCell ref="Q28:R28"/>
    <mergeCell ref="Q29:R29"/>
    <mergeCell ref="Q30:R30"/>
    <mergeCell ref="Q31:R31"/>
    <mergeCell ref="Q32:R32"/>
    <mergeCell ref="Q33:R33"/>
    <mergeCell ref="E67:F67"/>
    <mergeCell ref="G67:H67"/>
    <mergeCell ref="I67:J67"/>
    <mergeCell ref="K67:L67"/>
    <mergeCell ref="Q57:R57"/>
    <mergeCell ref="Q58:R58"/>
    <mergeCell ref="Q59:R59"/>
    <mergeCell ref="E66:F66"/>
    <mergeCell ref="G66:H66"/>
    <mergeCell ref="I66:J66"/>
    <mergeCell ref="K66:L66"/>
    <mergeCell ref="M66:N66"/>
    <mergeCell ref="E65:F65"/>
    <mergeCell ref="G65:H65"/>
    <mergeCell ref="I65:J65"/>
    <mergeCell ref="K65:L65"/>
    <mergeCell ref="M65:N65"/>
    <mergeCell ref="E64:F64"/>
    <mergeCell ref="G64:H64"/>
    <mergeCell ref="I64:J64"/>
    <mergeCell ref="K64:L64"/>
    <mergeCell ref="M64:N64"/>
    <mergeCell ref="M59:N59"/>
    <mergeCell ref="M60:N60"/>
    <mergeCell ref="E70:F70"/>
    <mergeCell ref="G70:H70"/>
    <mergeCell ref="I70:J70"/>
    <mergeCell ref="K70:L70"/>
    <mergeCell ref="E71:F71"/>
    <mergeCell ref="G71:H71"/>
    <mergeCell ref="I71:J71"/>
    <mergeCell ref="K71:L71"/>
    <mergeCell ref="E68:F68"/>
    <mergeCell ref="G68:H68"/>
    <mergeCell ref="I68:J68"/>
    <mergeCell ref="K68:L68"/>
    <mergeCell ref="E69:F69"/>
    <mergeCell ref="G69:H69"/>
    <mergeCell ref="I69:J69"/>
    <mergeCell ref="K69:L69"/>
    <mergeCell ref="E74:F74"/>
    <mergeCell ref="G74:H74"/>
    <mergeCell ref="I74:J74"/>
    <mergeCell ref="K74:L74"/>
    <mergeCell ref="E75:F75"/>
    <mergeCell ref="G75:H75"/>
    <mergeCell ref="I75:J75"/>
    <mergeCell ref="K75:L75"/>
    <mergeCell ref="E72:F72"/>
    <mergeCell ref="G72:H72"/>
    <mergeCell ref="I72:J72"/>
    <mergeCell ref="K72:L72"/>
    <mergeCell ref="E73:F73"/>
    <mergeCell ref="G73:H73"/>
    <mergeCell ref="I73:J73"/>
    <mergeCell ref="K73:L73"/>
    <mergeCell ref="E78:F78"/>
    <mergeCell ref="G78:H78"/>
    <mergeCell ref="I78:J78"/>
    <mergeCell ref="K78:L78"/>
    <mergeCell ref="E79:F79"/>
    <mergeCell ref="G79:H79"/>
    <mergeCell ref="I79:J79"/>
    <mergeCell ref="K79:L79"/>
    <mergeCell ref="E76:F76"/>
    <mergeCell ref="G76:H76"/>
    <mergeCell ref="I76:J76"/>
    <mergeCell ref="K76:L76"/>
    <mergeCell ref="E77:F77"/>
    <mergeCell ref="G77:H77"/>
    <mergeCell ref="I77:J77"/>
    <mergeCell ref="K77:L77"/>
    <mergeCell ref="E90:F90"/>
    <mergeCell ref="E89:F89"/>
    <mergeCell ref="G90:H90"/>
    <mergeCell ref="I90:J90"/>
    <mergeCell ref="E85:F85"/>
    <mergeCell ref="G85:H85"/>
    <mergeCell ref="I85:J85"/>
    <mergeCell ref="K85:L85"/>
    <mergeCell ref="E82:F82"/>
    <mergeCell ref="G82:H82"/>
    <mergeCell ref="I82:J82"/>
    <mergeCell ref="K82:L82"/>
    <mergeCell ref="E83:F83"/>
    <mergeCell ref="G83:H83"/>
    <mergeCell ref="I83:J83"/>
    <mergeCell ref="K83:L83"/>
    <mergeCell ref="E92:F92"/>
    <mergeCell ref="G92:H92"/>
    <mergeCell ref="I92:J92"/>
    <mergeCell ref="K92:L92"/>
    <mergeCell ref="E93:F93"/>
    <mergeCell ref="G93:H93"/>
    <mergeCell ref="I93:J93"/>
    <mergeCell ref="K93:L93"/>
    <mergeCell ref="E91:F91"/>
    <mergeCell ref="G91:H91"/>
    <mergeCell ref="I91:J91"/>
    <mergeCell ref="K91:L91"/>
    <mergeCell ref="E96:F96"/>
    <mergeCell ref="G96:H96"/>
    <mergeCell ref="I96:J96"/>
    <mergeCell ref="K96:L96"/>
    <mergeCell ref="E97:F97"/>
    <mergeCell ref="G97:H97"/>
    <mergeCell ref="I97:J97"/>
    <mergeCell ref="K97:L97"/>
    <mergeCell ref="E94:F94"/>
    <mergeCell ref="G94:H94"/>
    <mergeCell ref="I94:J94"/>
    <mergeCell ref="K94:L94"/>
    <mergeCell ref="E95:F95"/>
    <mergeCell ref="G95:H95"/>
    <mergeCell ref="I95:J95"/>
    <mergeCell ref="K95:L95"/>
    <mergeCell ref="E100:F100"/>
    <mergeCell ref="G100:H100"/>
    <mergeCell ref="I100:J100"/>
    <mergeCell ref="K100:L100"/>
    <mergeCell ref="E101:F101"/>
    <mergeCell ref="G101:H101"/>
    <mergeCell ref="I101:J101"/>
    <mergeCell ref="K101:L101"/>
    <mergeCell ref="E98:F98"/>
    <mergeCell ref="G98:H98"/>
    <mergeCell ref="I98:J98"/>
    <mergeCell ref="K98:L98"/>
    <mergeCell ref="E99:F99"/>
    <mergeCell ref="G99:H99"/>
    <mergeCell ref="I99:J99"/>
    <mergeCell ref="K99:L99"/>
    <mergeCell ref="E104:F104"/>
    <mergeCell ref="G104:H104"/>
    <mergeCell ref="I104:J104"/>
    <mergeCell ref="K104:L104"/>
    <mergeCell ref="E105:F105"/>
    <mergeCell ref="G105:H105"/>
    <mergeCell ref="I105:J105"/>
    <mergeCell ref="K105:L105"/>
    <mergeCell ref="E102:F102"/>
    <mergeCell ref="G102:H102"/>
    <mergeCell ref="I102:J102"/>
    <mergeCell ref="K102:L102"/>
    <mergeCell ref="E103:F103"/>
    <mergeCell ref="G103:H103"/>
    <mergeCell ref="I103:J103"/>
    <mergeCell ref="K103:L103"/>
    <mergeCell ref="E108:F108"/>
    <mergeCell ref="G108:H108"/>
    <mergeCell ref="I108:J108"/>
    <mergeCell ref="K108:L108"/>
    <mergeCell ref="E109:F109"/>
    <mergeCell ref="G109:H109"/>
    <mergeCell ref="I109:J109"/>
    <mergeCell ref="K109:L109"/>
    <mergeCell ref="E106:F106"/>
    <mergeCell ref="G106:H106"/>
    <mergeCell ref="I106:J106"/>
    <mergeCell ref="K106:L106"/>
    <mergeCell ref="E107:F107"/>
    <mergeCell ref="G107:H107"/>
    <mergeCell ref="I107:J107"/>
    <mergeCell ref="K107:L107"/>
    <mergeCell ref="E112:F112"/>
    <mergeCell ref="G112:H112"/>
    <mergeCell ref="I112:J112"/>
    <mergeCell ref="K112:L112"/>
    <mergeCell ref="E110:F110"/>
    <mergeCell ref="G110:H110"/>
    <mergeCell ref="I110:J110"/>
    <mergeCell ref="K110:L110"/>
    <mergeCell ref="E111:F111"/>
    <mergeCell ref="G111:H111"/>
    <mergeCell ref="I111:J111"/>
    <mergeCell ref="K111:L111"/>
    <mergeCell ref="A35:D35"/>
    <mergeCell ref="A61:D61"/>
    <mergeCell ref="A88:D88"/>
    <mergeCell ref="E88:F88"/>
    <mergeCell ref="G88:H88"/>
    <mergeCell ref="I88:J88"/>
    <mergeCell ref="K88:L88"/>
    <mergeCell ref="E86:F86"/>
    <mergeCell ref="G86:H86"/>
    <mergeCell ref="I86:J86"/>
    <mergeCell ref="K86:L86"/>
    <mergeCell ref="E87:F87"/>
    <mergeCell ref="G87:H87"/>
    <mergeCell ref="I87:J87"/>
    <mergeCell ref="K87:L87"/>
    <mergeCell ref="E84:F84"/>
    <mergeCell ref="G84:H84"/>
    <mergeCell ref="I84:J84"/>
    <mergeCell ref="K84:L84"/>
    <mergeCell ref="E80:F80"/>
    <mergeCell ref="G80:H80"/>
    <mergeCell ref="I80:J80"/>
    <mergeCell ref="K80:L80"/>
    <mergeCell ref="E81:F81"/>
    <mergeCell ref="M74:N74"/>
    <mergeCell ref="M75:N75"/>
    <mergeCell ref="M76:N76"/>
    <mergeCell ref="M77:N77"/>
    <mergeCell ref="M78:N78"/>
    <mergeCell ref="M79:N79"/>
    <mergeCell ref="M80:N80"/>
    <mergeCell ref="K90:L90"/>
    <mergeCell ref="G37:H37"/>
    <mergeCell ref="I37:J37"/>
    <mergeCell ref="K37:L37"/>
    <mergeCell ref="G89:H89"/>
    <mergeCell ref="I89:J89"/>
    <mergeCell ref="K89:L89"/>
    <mergeCell ref="G81:H81"/>
    <mergeCell ref="I81:J81"/>
    <mergeCell ref="K81:L81"/>
    <mergeCell ref="M61:N61"/>
    <mergeCell ref="M62:N62"/>
    <mergeCell ref="M48:N48"/>
    <mergeCell ref="M49:N49"/>
    <mergeCell ref="M50:N50"/>
    <mergeCell ref="M51:N51"/>
    <mergeCell ref="M52:N52"/>
    <mergeCell ref="M4:N6"/>
    <mergeCell ref="M37:N37"/>
    <mergeCell ref="M67:N67"/>
    <mergeCell ref="M68:N68"/>
    <mergeCell ref="M69:N69"/>
    <mergeCell ref="M70:N70"/>
    <mergeCell ref="M71:N71"/>
    <mergeCell ref="M72:N72"/>
    <mergeCell ref="M73:N73"/>
    <mergeCell ref="M53:N53"/>
    <mergeCell ref="M54:N54"/>
    <mergeCell ref="M55:N55"/>
    <mergeCell ref="M56:N56"/>
    <mergeCell ref="M57:N57"/>
    <mergeCell ref="M58:N58"/>
    <mergeCell ref="M24:N24"/>
    <mergeCell ref="M25:N25"/>
    <mergeCell ref="M26:N26"/>
    <mergeCell ref="M27:N27"/>
    <mergeCell ref="M28:N28"/>
    <mergeCell ref="M8:N8"/>
    <mergeCell ref="M9:N9"/>
    <mergeCell ref="M10:N10"/>
    <mergeCell ref="M11:N11"/>
    <mergeCell ref="E113:F113"/>
    <mergeCell ref="G113:H113"/>
    <mergeCell ref="I113:J113"/>
    <mergeCell ref="K113:L113"/>
    <mergeCell ref="M113:N113"/>
    <mergeCell ref="E114:F114"/>
    <mergeCell ref="G114:H114"/>
    <mergeCell ref="I114:J114"/>
    <mergeCell ref="K114:L114"/>
    <mergeCell ref="M114:N114"/>
    <mergeCell ref="M107:N107"/>
    <mergeCell ref="M108:N108"/>
    <mergeCell ref="M109:N109"/>
    <mergeCell ref="M110:N110"/>
    <mergeCell ref="M111:N111"/>
    <mergeCell ref="M112:N112"/>
    <mergeCell ref="M81:N81"/>
    <mergeCell ref="M82:N82"/>
    <mergeCell ref="M83:N83"/>
    <mergeCell ref="M84:N84"/>
    <mergeCell ref="M85:N85"/>
    <mergeCell ref="M86:N86"/>
    <mergeCell ref="M87:N87"/>
    <mergeCell ref="M89:N89"/>
    <mergeCell ref="M90:N90"/>
    <mergeCell ref="M91:N91"/>
    <mergeCell ref="M92:N92"/>
    <mergeCell ref="M93:N93"/>
    <mergeCell ref="M94:N94"/>
    <mergeCell ref="M95:N95"/>
    <mergeCell ref="M96:N96"/>
    <mergeCell ref="M97:N97"/>
    <mergeCell ref="M98:N98"/>
    <mergeCell ref="M99:N99"/>
    <mergeCell ref="M100:N100"/>
    <mergeCell ref="M101:N101"/>
    <mergeCell ref="M102:N102"/>
    <mergeCell ref="M103:N103"/>
    <mergeCell ref="M104:N104"/>
    <mergeCell ref="M105:N105"/>
    <mergeCell ref="M106:N106"/>
  </mergeCells>
  <conditionalFormatting sqref="O8:R62 M61:N61 E8:F87 G62:L87 G36:L60 G8:L34 M35:N35">
    <cfRule type="dataBar" priority="522">
      <dataBar>
        <cfvo type="num" val="0"/>
        <cfvo type="num" val="10"/>
        <color theme="9"/>
      </dataBar>
      <extLst>
        <ext xmlns:x14="http://schemas.microsoft.com/office/spreadsheetml/2009/9/main" uri="{B025F937-C7B1-47D3-B67F-A62EFF666E3E}">
          <x14:id>{E34DF531-ADA5-47B8-B363-36843EFE74E6}</x14:id>
        </ext>
      </extLst>
    </cfRule>
  </conditionalFormatting>
  <conditionalFormatting sqref="E88:F88">
    <cfRule type="dataBar" priority="494">
      <dataBar>
        <cfvo type="num" val="0"/>
        <cfvo type="num" val="10"/>
        <color theme="9"/>
      </dataBar>
      <extLst>
        <ext xmlns:x14="http://schemas.microsoft.com/office/spreadsheetml/2009/9/main" uri="{B025F937-C7B1-47D3-B67F-A62EFF666E3E}">
          <x14:id>{E3CD3146-94BF-4A83-8910-CB09E207F680}</x14:id>
        </ext>
      </extLst>
    </cfRule>
  </conditionalFormatting>
  <conditionalFormatting sqref="E8:L34">
    <cfRule type="containsBlanks" dxfId="3" priority="308">
      <formula>LEN(TRIM(E8))=0</formula>
    </cfRule>
  </conditionalFormatting>
  <conditionalFormatting sqref="E36:L60">
    <cfRule type="containsBlanks" dxfId="2" priority="307">
      <formula>LEN(TRIM(E36))=0</formula>
    </cfRule>
  </conditionalFormatting>
  <conditionalFormatting sqref="E62:L87">
    <cfRule type="containsBlanks" dxfId="1" priority="306">
      <formula>LEN(TRIM(E62))=0</formula>
    </cfRule>
  </conditionalFormatting>
  <conditionalFormatting sqref="E89:L114">
    <cfRule type="dataBar" priority="305">
      <dataBar>
        <cfvo type="num" val="0"/>
        <cfvo type="num" val="10"/>
        <color theme="9"/>
      </dataBar>
      <extLst>
        <ext xmlns:x14="http://schemas.microsoft.com/office/spreadsheetml/2009/9/main" uri="{B025F937-C7B1-47D3-B67F-A62EFF666E3E}">
          <x14:id>{3F5861ED-D535-4C7E-AD37-C9A0682EB10E}</x14:id>
        </ext>
      </extLst>
    </cfRule>
  </conditionalFormatting>
  <conditionalFormatting sqref="E89:L114">
    <cfRule type="containsBlanks" dxfId="0" priority="304">
      <formula>LEN(TRIM(E89))=0</formula>
    </cfRule>
  </conditionalFormatting>
  <conditionalFormatting sqref="M8:N34">
    <cfRule type="dataBar" priority="7">
      <dataBar>
        <cfvo type="num" val="0"/>
        <cfvo type="num" val="100"/>
        <color rgb="FFFFB628"/>
      </dataBar>
      <extLst>
        <ext xmlns:x14="http://schemas.microsoft.com/office/spreadsheetml/2009/9/main" uri="{B025F937-C7B1-47D3-B67F-A62EFF666E3E}">
          <x14:id>{34F4280B-2C48-4E57-8E18-A0D21E08080D}</x14:id>
        </ext>
      </extLst>
    </cfRule>
  </conditionalFormatting>
  <conditionalFormatting sqref="M8:N34"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{1A240C0B-C248-4D48-93CF-37DC7BDF07B5}</x14:id>
        </ext>
      </extLst>
    </cfRule>
  </conditionalFormatting>
  <conditionalFormatting sqref="M36:N60">
    <cfRule type="dataBar" priority="5">
      <dataBar>
        <cfvo type="num" val="0"/>
        <cfvo type="num" val="100"/>
        <color rgb="FFFFB628"/>
      </dataBar>
      <extLst>
        <ext xmlns:x14="http://schemas.microsoft.com/office/spreadsheetml/2009/9/main" uri="{B025F937-C7B1-47D3-B67F-A62EFF666E3E}">
          <x14:id>{DC4FA772-E874-4A09-A3F3-4EE029FDADB4}</x14:id>
        </ext>
      </extLst>
    </cfRule>
  </conditionalFormatting>
  <conditionalFormatting sqref="M36:N60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{B0C98BCA-1F20-4D01-A549-5DA557DF277F}</x14:id>
        </ext>
      </extLst>
    </cfRule>
  </conditionalFormatting>
  <conditionalFormatting sqref="M62:N87">
    <cfRule type="dataBar" priority="3">
      <dataBar>
        <cfvo type="num" val="0"/>
        <cfvo type="num" val="100"/>
        <color rgb="FFFFB628"/>
      </dataBar>
      <extLst>
        <ext xmlns:x14="http://schemas.microsoft.com/office/spreadsheetml/2009/9/main" uri="{B025F937-C7B1-47D3-B67F-A62EFF666E3E}">
          <x14:id>{567DDC10-1BEC-433C-B355-C59A01E70F65}</x14:id>
        </ext>
      </extLst>
    </cfRule>
  </conditionalFormatting>
  <conditionalFormatting sqref="M62:N87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{835C95FB-644D-4896-B41B-8663374A1109}</x14:id>
        </ext>
      </extLst>
    </cfRule>
  </conditionalFormatting>
  <conditionalFormatting sqref="M89:N114">
    <cfRule type="dataBar" priority="1">
      <dataBar>
        <cfvo type="num" val="0"/>
        <cfvo type="num" val="100"/>
        <color rgb="FFFFB628"/>
      </dataBar>
      <extLst>
        <ext xmlns:x14="http://schemas.microsoft.com/office/spreadsheetml/2009/9/main" uri="{B025F937-C7B1-47D3-B67F-A62EFF666E3E}">
          <x14:id>{36DE2C31-8773-411F-9CBA-25E7C4A1505B}</x14:id>
        </ext>
      </extLst>
    </cfRule>
  </conditionalFormatting>
  <conditionalFormatting sqref="M89:N114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{C3184174-B135-4302-8BD1-4EAD18B151CE}</x14:id>
        </ext>
      </extLst>
    </cfRule>
  </conditionalFormatting>
  <pageMargins left="0.23622047244094502" right="0.23622047244094502" top="0.35433070866141708" bottom="0.35433070866141708" header="0" footer="0"/>
  <pageSetup paperSize="9" firstPageNumber="2147483648" fitToHeight="0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34DF531-ADA5-47B8-B363-36843EFE74E6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O8:R62 M61:N61 E8:F87 G62:L87 G36:L60 G8:L34 M35:N35</xm:sqref>
        </x14:conditionalFormatting>
        <x14:conditionalFormatting xmlns:xm="http://schemas.microsoft.com/office/excel/2006/main">
          <x14:cfRule type="dataBar" id="{E3CD3146-94BF-4A83-8910-CB09E207F680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E88:F88</xm:sqref>
        </x14:conditionalFormatting>
        <x14:conditionalFormatting xmlns:xm="http://schemas.microsoft.com/office/excel/2006/main">
          <x14:cfRule type="dataBar" id="{3F5861ED-D535-4C7E-AD37-C9A0682EB10E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E89:L114</xm:sqref>
        </x14:conditionalFormatting>
        <x14:conditionalFormatting xmlns:xm="http://schemas.microsoft.com/office/excel/2006/main">
          <x14:cfRule type="dataBar" id="{34F4280B-2C48-4E57-8E18-A0D21E08080D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M8:N34</xm:sqref>
        </x14:conditionalFormatting>
        <x14:conditionalFormatting xmlns:xm="http://schemas.microsoft.com/office/excel/2006/main">
          <x14:cfRule type="dataBar" id="{1A240C0B-C248-4D48-93CF-37DC7BDF07B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M8:N34</xm:sqref>
        </x14:conditionalFormatting>
        <x14:conditionalFormatting xmlns:xm="http://schemas.microsoft.com/office/excel/2006/main">
          <x14:cfRule type="dataBar" id="{DC4FA772-E874-4A09-A3F3-4EE029FDADB4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M36:N60</xm:sqref>
        </x14:conditionalFormatting>
        <x14:conditionalFormatting xmlns:xm="http://schemas.microsoft.com/office/excel/2006/main">
          <x14:cfRule type="dataBar" id="{B0C98BCA-1F20-4D01-A549-5DA557DF277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M36:N60</xm:sqref>
        </x14:conditionalFormatting>
        <x14:conditionalFormatting xmlns:xm="http://schemas.microsoft.com/office/excel/2006/main">
          <x14:cfRule type="dataBar" id="{567DDC10-1BEC-433C-B355-C59A01E70F65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M62:N87</xm:sqref>
        </x14:conditionalFormatting>
        <x14:conditionalFormatting xmlns:xm="http://schemas.microsoft.com/office/excel/2006/main">
          <x14:cfRule type="dataBar" id="{835C95FB-644D-4896-B41B-8663374A110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M62:N87</xm:sqref>
        </x14:conditionalFormatting>
        <x14:conditionalFormatting xmlns:xm="http://schemas.microsoft.com/office/excel/2006/main">
          <x14:cfRule type="dataBar" id="{36DE2C31-8773-411F-9CBA-25E7C4A1505B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M89:N114</xm:sqref>
        </x14:conditionalFormatting>
        <x14:conditionalFormatting xmlns:xm="http://schemas.microsoft.com/office/excel/2006/main">
          <x14:cfRule type="dataBar" id="{C3184174-B135-4302-8BD1-4EAD18B151C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M89:N114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2</vt:i4>
      </vt:variant>
    </vt:vector>
  </HeadingPairs>
  <TitlesOfParts>
    <vt:vector size="4" baseType="lpstr">
      <vt:lpstr>Строительство 2022</vt:lpstr>
      <vt:lpstr>Успеваемость</vt:lpstr>
      <vt:lpstr>'Строительство 2022'!Область_печати</vt:lpstr>
      <vt:lpstr>Успеваемость!Область_печати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DAR FOM</dc:creator>
  <cp:keywords/>
  <dc:description/>
  <cp:lastModifiedBy>VulpesInculta</cp:lastModifiedBy>
  <cp:revision>3</cp:revision>
  <cp:lastPrinted>2024-04-26T07:02:56Z</cp:lastPrinted>
  <dcterms:created xsi:type="dcterms:W3CDTF">2020-05-29T06:08:00Z</dcterms:created>
  <dcterms:modified xsi:type="dcterms:W3CDTF">2025-03-22T09:18:32Z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2052-11.1.0.10132</vt:lpwstr>
  </property>
</Properties>
</file>