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WORK\Весна 2025\Архитектура\Журналы\"/>
    </mc:Choice>
  </mc:AlternateContent>
  <xr:revisionPtr revIDLastSave="0" documentId="13_ncr:1_{5866BCA7-B964-4F5A-9808-9D396251E3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Архитектура 2022" sheetId="1" r:id="rId1"/>
    <sheet name="Успеваемость" sheetId="3" r:id="rId2"/>
  </sheets>
  <definedNames>
    <definedName name="_xlnm.Print_Area" localSheetId="0">'Архитектура 2022'!$A$1:$F$15</definedName>
    <definedName name="_xlnm.Print_Area" localSheetId="1">Успеваемость!$A$1:$F$15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" i="3" l="1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34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8" i="3"/>
  <c r="Q8" i="3"/>
  <c r="S8" i="3"/>
  <c r="Q9" i="3"/>
  <c r="S9" i="3"/>
  <c r="Q10" i="3"/>
  <c r="S10" i="3"/>
  <c r="Q11" i="3"/>
  <c r="S11" i="3"/>
  <c r="Q12" i="3"/>
  <c r="S12" i="3"/>
  <c r="Q13" i="3"/>
  <c r="S13" i="3"/>
  <c r="Q14" i="3"/>
  <c r="S14" i="3"/>
  <c r="Q15" i="3"/>
  <c r="S15" i="3"/>
  <c r="Q16" i="3"/>
  <c r="S16" i="3"/>
  <c r="Q17" i="3"/>
  <c r="S17" i="3"/>
  <c r="Q18" i="3"/>
  <c r="S18" i="3"/>
  <c r="Q19" i="3"/>
  <c r="S19" i="3"/>
  <c r="Q20" i="3"/>
  <c r="S20" i="3"/>
  <c r="Q21" i="3"/>
  <c r="S21" i="3"/>
  <c r="Q22" i="3"/>
  <c r="S22" i="3"/>
  <c r="Q23" i="3"/>
  <c r="S23" i="3"/>
  <c r="Q24" i="3"/>
  <c r="S24" i="3"/>
  <c r="Q25" i="3"/>
  <c r="S25" i="3"/>
  <c r="Q26" i="3"/>
  <c r="S26" i="3"/>
  <c r="Q27" i="3"/>
  <c r="S27" i="3"/>
  <c r="Q28" i="3"/>
  <c r="S28" i="3"/>
  <c r="Q29" i="3"/>
  <c r="S29" i="3"/>
  <c r="Q30" i="3"/>
  <c r="S30" i="3"/>
  <c r="Q31" i="3"/>
  <c r="S31" i="3"/>
  <c r="Q32" i="3"/>
  <c r="S32" i="3"/>
  <c r="Q34" i="3"/>
  <c r="S34" i="3"/>
  <c r="Q35" i="3"/>
  <c r="S35" i="3"/>
  <c r="Q36" i="3"/>
  <c r="S36" i="3"/>
  <c r="Q37" i="3"/>
  <c r="S37" i="3"/>
  <c r="Q38" i="3"/>
  <c r="S38" i="3"/>
  <c r="Q39" i="3"/>
  <c r="S39" i="3"/>
  <c r="Q40" i="3"/>
  <c r="S40" i="3"/>
  <c r="Q41" i="3"/>
  <c r="S41" i="3"/>
  <c r="Q42" i="3"/>
  <c r="S42" i="3"/>
  <c r="Q43" i="3"/>
  <c r="S43" i="3"/>
  <c r="Q44" i="3"/>
  <c r="S44" i="3"/>
  <c r="Q45" i="3"/>
  <c r="S45" i="3"/>
  <c r="Q46" i="3"/>
  <c r="S46" i="3"/>
  <c r="Q47" i="3"/>
  <c r="S47" i="3"/>
  <c r="Q48" i="3"/>
  <c r="S48" i="3"/>
  <c r="Q49" i="3"/>
  <c r="S49" i="3"/>
  <c r="Q50" i="3"/>
  <c r="S50" i="3"/>
  <c r="Q51" i="3"/>
  <c r="S51" i="3"/>
  <c r="Q52" i="3"/>
  <c r="S52" i="3"/>
  <c r="Q53" i="3"/>
  <c r="S53" i="3"/>
  <c r="Q54" i="3"/>
  <c r="S54" i="3"/>
  <c r="Q55" i="3"/>
  <c r="S55" i="3"/>
  <c r="Q56" i="3"/>
  <c r="S56" i="3"/>
  <c r="Q6" i="3"/>
  <c r="S6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6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6" i="3"/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6" i="3"/>
  <c r="G34" i="3" l="1"/>
  <c r="I34" i="3"/>
  <c r="G35" i="3"/>
  <c r="I35" i="3"/>
  <c r="G36" i="3"/>
  <c r="I36" i="3"/>
  <c r="G37" i="3"/>
  <c r="I37" i="3"/>
  <c r="G38" i="3"/>
  <c r="I38" i="3"/>
  <c r="G39" i="3"/>
  <c r="I39" i="3"/>
  <c r="G40" i="3"/>
  <c r="I40" i="3"/>
  <c r="G41" i="3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6" i="3"/>
  <c r="I6" i="3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6" i="3" l="1"/>
  <c r="E35" i="3" l="1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34" i="3" l="1"/>
  <c r="E8" i="3"/>
</calcChain>
</file>

<file path=xl/sharedStrings.xml><?xml version="1.0" encoding="utf-8"?>
<sst xmlns="http://schemas.openxmlformats.org/spreadsheetml/2006/main" count="273" uniqueCount="127">
  <si>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</si>
  <si>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</si>
  <si>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</si>
  <si>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</si>
  <si>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</si>
  <si>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</si>
  <si>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</si>
  <si>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</si>
  <si>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</si>
  <si>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Итоговые результаты
最终结果</t>
  </si>
  <si>
    <t>Группа 2022250</t>
  </si>
  <si>
    <t>马沛雨</t>
  </si>
  <si>
    <t>文泽正</t>
  </si>
  <si>
    <t>王怡馨</t>
  </si>
  <si>
    <t>王浩然</t>
  </si>
  <si>
    <t>王越</t>
  </si>
  <si>
    <t>王鹏宇</t>
  </si>
  <si>
    <t>王颢斐</t>
  </si>
  <si>
    <t>刘卉哲</t>
  </si>
  <si>
    <t>朱贺麟</t>
  </si>
  <si>
    <t>许梦瑶</t>
  </si>
  <si>
    <t>吴林蔚</t>
  </si>
  <si>
    <t>张元基</t>
  </si>
  <si>
    <t>张渊喆</t>
  </si>
  <si>
    <t>李欣芮</t>
  </si>
  <si>
    <t>李德轩</t>
  </si>
  <si>
    <t>杜毅杰</t>
  </si>
  <si>
    <t>杨铭宇</t>
  </si>
  <si>
    <t>胡语彤</t>
  </si>
  <si>
    <t>贺晨阳</t>
  </si>
  <si>
    <t>夏明宇</t>
  </si>
  <si>
    <t>郭祥博</t>
  </si>
  <si>
    <t>崔日铮</t>
  </si>
  <si>
    <t>康智恒</t>
  </si>
  <si>
    <t>董海鑫</t>
  </si>
  <si>
    <t>颜秉喆</t>
  </si>
  <si>
    <t>Ма Пэйюй</t>
  </si>
  <si>
    <t>Вэнь Цзэчжэн</t>
  </si>
  <si>
    <t>Ван Исинь</t>
  </si>
  <si>
    <t>Ван Хаожань</t>
  </si>
  <si>
    <t>Ван Юэ</t>
  </si>
  <si>
    <t>Ван Пэнъюй</t>
  </si>
  <si>
    <t>Ван Хаофэй</t>
  </si>
  <si>
    <t>Лю Хуэйчжэ</t>
  </si>
  <si>
    <t>Чжу Хэлинь</t>
  </si>
  <si>
    <t>Сюй Мэнъяо</t>
  </si>
  <si>
    <t>У Линьвэй</t>
  </si>
  <si>
    <t>Чжан Юаньцзи</t>
  </si>
  <si>
    <t>Чжан Юаньчжэ</t>
  </si>
  <si>
    <t>Ли Синьжуй</t>
  </si>
  <si>
    <t>Ли Дэсюань</t>
  </si>
  <si>
    <t>Ду Ицзе</t>
  </si>
  <si>
    <t>Ян Минъюй</t>
  </si>
  <si>
    <t>Ху Юйтун</t>
  </si>
  <si>
    <t>Хэ Чэньян</t>
  </si>
  <si>
    <t>Ся Минъюй</t>
  </si>
  <si>
    <t>Го Сянбо</t>
  </si>
  <si>
    <t>Цуй Жичжэн</t>
  </si>
  <si>
    <t>Кан Чжихэн</t>
  </si>
  <si>
    <t>Дун Хайсинь</t>
  </si>
  <si>
    <t>Янь Бинчжэ</t>
  </si>
  <si>
    <t>介寒冰</t>
  </si>
  <si>
    <t>王彬彬</t>
  </si>
  <si>
    <t>王雅</t>
  </si>
  <si>
    <t>旦东彬</t>
  </si>
  <si>
    <t>石铭泽</t>
  </si>
  <si>
    <t>伊烁铮</t>
  </si>
  <si>
    <t>刘秋怡</t>
  </si>
  <si>
    <t>刘玺</t>
  </si>
  <si>
    <t>孙洋</t>
  </si>
  <si>
    <t>朱一博</t>
  </si>
  <si>
    <t>张钊铭</t>
  </si>
  <si>
    <t>张恒嘉</t>
  </si>
  <si>
    <t>张静怡</t>
  </si>
  <si>
    <t>李文铎</t>
  </si>
  <si>
    <t>李梦雨</t>
  </si>
  <si>
    <t>杨怀宇</t>
  </si>
  <si>
    <t>周煜涵</t>
  </si>
  <si>
    <t>姜宏亮</t>
  </si>
  <si>
    <t>胡程缤</t>
  </si>
  <si>
    <t>郭冉</t>
  </si>
  <si>
    <t>黄凯</t>
  </si>
  <si>
    <t>蔺佳丽</t>
  </si>
  <si>
    <t>谭海峰</t>
  </si>
  <si>
    <t>Цзе Ханьбин</t>
  </si>
  <si>
    <t>Ван Биньбинь</t>
  </si>
  <si>
    <t>Ван Я</t>
  </si>
  <si>
    <t>Дань Дунбинь</t>
  </si>
  <si>
    <t>Ши Минцзэ</t>
  </si>
  <si>
    <t>И Шочжэн</t>
  </si>
  <si>
    <t>Лю Цюи</t>
  </si>
  <si>
    <t>Лю Си</t>
  </si>
  <si>
    <t>Сунь Ян</t>
  </si>
  <si>
    <t>Чжу Ибо</t>
  </si>
  <si>
    <t>Чжан Чжаомин</t>
  </si>
  <si>
    <t>Чжан Хэнцзя</t>
  </si>
  <si>
    <t>Чжан Цзинъи</t>
  </si>
  <si>
    <t>Ли Вэньдо</t>
  </si>
  <si>
    <t>Ли Мэнъюй</t>
  </si>
  <si>
    <t>Ян Хуайюй</t>
  </si>
  <si>
    <t>Чжоу Юйхань</t>
  </si>
  <si>
    <t>Цзян Хунлян</t>
  </si>
  <si>
    <t>Ху Чэнбинь</t>
  </si>
  <si>
    <t>Го Жань</t>
  </si>
  <si>
    <t>Хуан Кай</t>
  </si>
  <si>
    <t>Линь Цзяли</t>
  </si>
  <si>
    <t>Тань Хайфэн</t>
  </si>
  <si>
    <t>Группа 2022251</t>
  </si>
  <si>
    <t>Занятие 7
第 7 课</t>
  </si>
  <si>
    <t>Занятие 8
第 8 课</t>
  </si>
  <si>
    <t>Занятие 11
第 11 课</t>
  </si>
  <si>
    <t>Занятие 12
第 12 课</t>
  </si>
  <si>
    <t>Занятие 1-2
第 1-2 课</t>
  </si>
  <si>
    <t>Весенний семестр 2025
春季学期 2025
Количество часов: 16
学习时数：16</t>
  </si>
  <si>
    <t>俄罗斯建筑史 История русской архитектуры</t>
  </si>
  <si>
    <t>Тимковская Елизавета Константиновна</t>
  </si>
  <si>
    <t>25.02.2025</t>
  </si>
  <si>
    <t>28.02.2025</t>
  </si>
  <si>
    <t>03.03.2025</t>
  </si>
  <si>
    <t>Занятие 3-4
第 3-4 课</t>
  </si>
  <si>
    <t>Занятие 5-6
第 5-6 课</t>
  </si>
  <si>
    <t>07.03.2025</t>
  </si>
  <si>
    <t>11.03.2025</t>
  </si>
  <si>
    <t>14.03.2025</t>
  </si>
  <si>
    <t>Занятие 9-10
第 9-10 课</t>
  </si>
  <si>
    <t>18.03.2025</t>
  </si>
  <si>
    <t>21.03.2025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</si>
</sst>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Calibri"/>
      <family val="3"/>
      <charset val="134"/>
      <scheme val="minor"/>
    </font>
    <font>
      <sz val="11"/>
      <name val="Times New Roman"/>
      <family val="1"/>
      <charset val="204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12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10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0" fillId="3" borderId="0" xfId="0" applyFill="1"/>
    <xf numFmtId="0" fontId="5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vertical="center"/>
    </xf>
    <xf numFmtId="1" fontId="10" fillId="3" borderId="8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" fontId="10" fillId="3" borderId="9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8" fillId="0" borderId="9" xfId="0" applyNumberFormat="1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 wrapText="1"/>
    </xf>
    <xf numFmtId="166" fontId="8" fillId="6" borderId="1" xfId="4" applyNumberFormat="1" applyFont="1" applyFill="1" applyBorder="1" applyAlignment="1">
      <alignment horizontal="center" wrapText="1"/>
    </xf>
    <xf numFmtId="164" fontId="8" fillId="5" borderId="7" xfId="0" applyNumberFormat="1" applyFont="1" applyFill="1" applyBorder="1" applyAlignment="1">
      <alignment horizontal="center" wrapText="1"/>
    </xf>
    <xf numFmtId="164" fontId="8" fillId="5" borderId="8" xfId="0" applyNumberFormat="1" applyFont="1" applyFill="1" applyBorder="1" applyAlignment="1">
      <alignment horizontal="center" wrapText="1"/>
    </xf>
    <xf numFmtId="164" fontId="8" fillId="2" borderId="9" xfId="0" applyNumberFormat="1" applyFont="1" applyFill="1" applyBorder="1" applyAlignment="1">
      <alignment horizontal="center" wrapText="1"/>
    </xf>
    <xf numFmtId="164" fontId="8" fillId="2" borderId="8" xfId="0" applyNumberFormat="1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/>
    </xf>
    <xf numFmtId="0" fontId="13" fillId="3" borderId="0" xfId="0" applyFont="1" applyFill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970E96EB-E51B-4AC0-9A51-6DE8D6CF3B0C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zoomScale="70" zoomScaleNormal="70" workbookViewId="0">
      <pane xSplit="2" ySplit="5" topLeftCell="J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V9" sqref="V9"/>
    </sheetView>
  </sheetViews>
  <sheetFormatPr defaultColWidth="9" defaultRowHeight="15.75"/>
  <cols>
    <col min="1" max="1" width="3.5703125" style="5" customWidth="1"/>
    <col min="2" max="2" width="17" style="5" customWidth="1"/>
    <col min="3" max="3" width="7.5703125" style="8" bestFit="1" customWidth="1"/>
    <col min="4" max="4" width="19.85546875" style="10" customWidth="1"/>
    <col min="5" max="5" width="11.28515625" style="10" customWidth="1"/>
    <col min="6" max="6" width="11.28515625" style="11" customWidth="1"/>
    <col min="7" max="26" width="11.28515625" style="5" customWidth="1"/>
    <col min="27" max="16384" width="9" style="5"/>
  </cols>
  <sheetData>
    <row r="1" spans="1:26" ht="23.25" customHeight="1">
      <c r="A1" s="32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26" ht="23.45" customHeight="1">
      <c r="A2" s="34" t="s">
        <v>114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6" ht="44.45" customHeight="1">
      <c r="A3" s="6"/>
      <c r="B3" s="33"/>
      <c r="C3" s="33"/>
      <c r="D3" s="12"/>
      <c r="E3" s="6"/>
      <c r="F3" s="6"/>
      <c r="G3" s="6"/>
      <c r="H3" s="6"/>
      <c r="I3" s="4"/>
      <c r="J3" s="4"/>
      <c r="K3" s="4"/>
      <c r="L3" s="4"/>
      <c r="M3" s="4"/>
      <c r="N3" s="4"/>
    </row>
    <row r="4" spans="1:26" ht="26.25" customHeight="1">
      <c r="A4" s="35" t="s">
        <v>113</v>
      </c>
      <c r="B4" s="35"/>
      <c r="C4" s="35"/>
      <c r="D4" s="35"/>
      <c r="E4" s="22" t="s">
        <v>0</v>
      </c>
      <c r="F4" s="23" t="s">
        <v>1</v>
      </c>
      <c r="G4" s="22" t="s">
        <v>0</v>
      </c>
      <c r="H4" s="23" t="s">
        <v>1</v>
      </c>
      <c r="I4" s="22" t="s">
        <v>0</v>
      </c>
      <c r="J4" s="23" t="s">
        <v>1</v>
      </c>
      <c r="K4" s="22" t="s">
        <v>0</v>
      </c>
      <c r="L4" s="23" t="s">
        <v>1</v>
      </c>
      <c r="M4" s="22" t="s">
        <v>0</v>
      </c>
      <c r="N4" s="23" t="s">
        <v>1</v>
      </c>
      <c r="O4" s="22" t="s">
        <v>0</v>
      </c>
      <c r="P4" s="23" t="s">
        <v>1</v>
      </c>
      <c r="Q4" s="22" t="s">
        <v>0</v>
      </c>
      <c r="R4" s="23" t="s">
        <v>1</v>
      </c>
      <c r="S4" s="22" t="s">
        <v>0</v>
      </c>
      <c r="T4" s="23" t="s">
        <v>1</v>
      </c>
      <c r="U4" s="22" t="s">
        <v>0</v>
      </c>
      <c r="V4" s="23" t="s">
        <v>1</v>
      </c>
      <c r="W4" s="22" t="s">
        <v>0</v>
      </c>
      <c r="X4" s="23" t="s">
        <v>1</v>
      </c>
      <c r="Y4" s="22" t="s">
        <v>0</v>
      </c>
      <c r="Z4" s="23" t="s">
        <v>1</v>
      </c>
    </row>
    <row r="5" spans="1:26" ht="98.45" customHeight="1">
      <c r="A5" s="35"/>
      <c r="B5" s="35"/>
      <c r="C5" s="35"/>
      <c r="D5" s="35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  <c r="U5" s="13" t="s">
        <v>2</v>
      </c>
      <c r="V5" s="14" t="s">
        <v>8</v>
      </c>
      <c r="W5" s="13" t="s">
        <v>2</v>
      </c>
      <c r="X5" s="14" t="s">
        <v>8</v>
      </c>
      <c r="Y5" s="13" t="s">
        <v>2</v>
      </c>
      <c r="Z5" s="14" t="s">
        <v>8</v>
      </c>
    </row>
    <row r="6" spans="1:26" ht="18.75" customHeight="1">
      <c r="A6" s="15" t="s">
        <v>3</v>
      </c>
      <c r="B6" s="1" t="s">
        <v>4</v>
      </c>
      <c r="C6" s="2" t="s">
        <v>5</v>
      </c>
      <c r="D6" s="2" t="s">
        <v>6</v>
      </c>
      <c r="E6" s="29" t="s">
        <v>116</v>
      </c>
      <c r="F6" s="29"/>
      <c r="G6" s="29" t="s">
        <v>117</v>
      </c>
      <c r="H6" s="29"/>
      <c r="I6" s="29" t="s">
        <v>118</v>
      </c>
      <c r="J6" s="29"/>
      <c r="K6" s="29" t="s">
        <v>121</v>
      </c>
      <c r="L6" s="29"/>
      <c r="M6" s="29" t="s">
        <v>122</v>
      </c>
      <c r="N6" s="29"/>
      <c r="O6" s="29" t="s">
        <v>123</v>
      </c>
      <c r="P6" s="29"/>
      <c r="Q6" s="29" t="s">
        <v>125</v>
      </c>
      <c r="R6" s="29"/>
      <c r="S6" s="29" t="s">
        <v>126</v>
      </c>
      <c r="T6" s="29"/>
      <c r="U6" s="29"/>
      <c r="V6" s="29"/>
      <c r="W6" s="29"/>
      <c r="X6" s="29"/>
      <c r="Y6" s="29"/>
      <c r="Z6" s="29"/>
    </row>
    <row r="7" spans="1:26" ht="15" customHeight="1">
      <c r="A7" s="31" t="s">
        <v>10</v>
      </c>
      <c r="B7" s="31"/>
      <c r="C7" s="31"/>
      <c r="D7" s="3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0"/>
      <c r="U7" s="3"/>
      <c r="V7" s="3"/>
      <c r="W7" s="3"/>
      <c r="X7" s="3"/>
      <c r="Y7" s="3"/>
      <c r="Z7" s="16"/>
    </row>
    <row r="8" spans="1:26" ht="15" customHeight="1">
      <c r="A8" s="17">
        <v>1</v>
      </c>
      <c r="B8" s="24">
        <v>202225001</v>
      </c>
      <c r="C8" s="18" t="s">
        <v>11</v>
      </c>
      <c r="D8" s="19" t="s">
        <v>36</v>
      </c>
      <c r="E8" s="21">
        <v>1</v>
      </c>
      <c r="F8" s="21">
        <v>4</v>
      </c>
      <c r="G8" s="21">
        <v>1</v>
      </c>
      <c r="H8" s="21">
        <v>4</v>
      </c>
      <c r="I8" s="21">
        <v>1</v>
      </c>
      <c r="J8" s="21">
        <v>8</v>
      </c>
      <c r="K8" s="21">
        <v>1</v>
      </c>
      <c r="L8" s="21">
        <v>10</v>
      </c>
      <c r="M8" s="21">
        <v>1</v>
      </c>
      <c r="N8" s="21">
        <v>10</v>
      </c>
      <c r="O8" s="21">
        <v>1</v>
      </c>
      <c r="P8" s="21">
        <v>6</v>
      </c>
      <c r="Q8" s="21">
        <v>1</v>
      </c>
      <c r="R8" s="21">
        <v>8</v>
      </c>
      <c r="S8" s="21">
        <v>1</v>
      </c>
      <c r="T8" s="21">
        <v>10</v>
      </c>
      <c r="U8" s="21"/>
      <c r="V8" s="21"/>
      <c r="W8" s="21"/>
      <c r="X8" s="21"/>
      <c r="Y8" s="21"/>
      <c r="Z8" s="21"/>
    </row>
    <row r="9" spans="1:26" ht="15" customHeight="1">
      <c r="A9" s="17">
        <v>2</v>
      </c>
      <c r="B9" s="24">
        <v>202225002</v>
      </c>
      <c r="C9" s="18" t="s">
        <v>12</v>
      </c>
      <c r="D9" s="19" t="s">
        <v>37</v>
      </c>
      <c r="E9" s="21">
        <v>1</v>
      </c>
      <c r="F9" s="21">
        <v>6</v>
      </c>
      <c r="G9" s="21">
        <v>1</v>
      </c>
      <c r="H9" s="21">
        <v>10</v>
      </c>
      <c r="I9" s="21">
        <v>1</v>
      </c>
      <c r="J9" s="21">
        <v>4</v>
      </c>
      <c r="K9" s="21">
        <v>1</v>
      </c>
      <c r="L9" s="21">
        <v>10</v>
      </c>
      <c r="M9" s="21">
        <v>1</v>
      </c>
      <c r="N9" s="21">
        <v>6</v>
      </c>
      <c r="O9" s="21">
        <v>1</v>
      </c>
      <c r="P9" s="21">
        <v>8</v>
      </c>
      <c r="Q9" s="21">
        <v>1</v>
      </c>
      <c r="R9" s="21">
        <v>8</v>
      </c>
      <c r="S9" s="21">
        <v>1</v>
      </c>
      <c r="T9" s="21">
        <v>8</v>
      </c>
      <c r="U9" s="21"/>
      <c r="V9" s="21"/>
      <c r="W9" s="21"/>
      <c r="X9" s="21"/>
      <c r="Y9" s="21"/>
      <c r="Z9" s="21"/>
    </row>
    <row r="10" spans="1:26" ht="15" customHeight="1">
      <c r="A10" s="17">
        <v>3</v>
      </c>
      <c r="B10" s="24">
        <v>202225003</v>
      </c>
      <c r="C10" s="18" t="s">
        <v>13</v>
      </c>
      <c r="D10" s="19" t="s">
        <v>38</v>
      </c>
      <c r="E10" s="21">
        <v>1</v>
      </c>
      <c r="F10" s="21">
        <v>8</v>
      </c>
      <c r="G10" s="21">
        <v>1</v>
      </c>
      <c r="H10" s="21">
        <v>4</v>
      </c>
      <c r="I10" s="21">
        <v>1</v>
      </c>
      <c r="J10" s="21">
        <v>6</v>
      </c>
      <c r="K10" s="21">
        <v>1</v>
      </c>
      <c r="L10" s="21">
        <v>8</v>
      </c>
      <c r="M10" s="21">
        <v>1</v>
      </c>
      <c r="N10" s="21">
        <v>6</v>
      </c>
      <c r="O10" s="21">
        <v>1</v>
      </c>
      <c r="P10" s="21">
        <v>10</v>
      </c>
      <c r="Q10" s="21">
        <v>1</v>
      </c>
      <c r="R10" s="21">
        <v>10</v>
      </c>
      <c r="S10" s="21">
        <v>1</v>
      </c>
      <c r="T10" s="21">
        <v>10</v>
      </c>
      <c r="U10" s="21"/>
      <c r="V10" s="21"/>
      <c r="W10" s="21"/>
      <c r="X10" s="21"/>
      <c r="Y10" s="21"/>
      <c r="Z10" s="21"/>
    </row>
    <row r="11" spans="1:26" ht="15" customHeight="1">
      <c r="A11" s="17">
        <v>4</v>
      </c>
      <c r="B11" s="24">
        <v>202225004</v>
      </c>
      <c r="C11" s="18" t="s">
        <v>14</v>
      </c>
      <c r="D11" s="19" t="s">
        <v>39</v>
      </c>
      <c r="E11" s="21">
        <v>1</v>
      </c>
      <c r="F11" s="21">
        <v>4</v>
      </c>
      <c r="G11" s="21">
        <v>1</v>
      </c>
      <c r="H11" s="21">
        <v>4</v>
      </c>
      <c r="I11" s="21">
        <v>1</v>
      </c>
      <c r="J11" s="21">
        <v>6</v>
      </c>
      <c r="K11" s="21">
        <v>1</v>
      </c>
      <c r="L11" s="21">
        <v>8</v>
      </c>
      <c r="M11" s="21">
        <v>1</v>
      </c>
      <c r="N11" s="21">
        <v>10</v>
      </c>
      <c r="O11" s="21">
        <v>1</v>
      </c>
      <c r="P11" s="21">
        <v>10</v>
      </c>
      <c r="Q11" s="21">
        <v>1</v>
      </c>
      <c r="R11" s="21">
        <v>8</v>
      </c>
      <c r="S11" s="21">
        <v>1</v>
      </c>
      <c r="T11" s="21">
        <v>10</v>
      </c>
      <c r="U11" s="21"/>
      <c r="V11" s="21"/>
      <c r="W11" s="21"/>
      <c r="X11" s="21"/>
      <c r="Y11" s="21"/>
      <c r="Z11" s="21"/>
    </row>
    <row r="12" spans="1:26" ht="15" customHeight="1">
      <c r="A12" s="17">
        <v>5</v>
      </c>
      <c r="B12" s="24">
        <v>202225005</v>
      </c>
      <c r="C12" s="18" t="s">
        <v>15</v>
      </c>
      <c r="D12" s="19" t="s">
        <v>40</v>
      </c>
      <c r="E12" s="21">
        <v>1</v>
      </c>
      <c r="F12" s="21">
        <v>6</v>
      </c>
      <c r="G12" s="21">
        <v>1</v>
      </c>
      <c r="H12" s="21">
        <v>4</v>
      </c>
      <c r="I12" s="21">
        <v>1</v>
      </c>
      <c r="J12" s="21">
        <v>2</v>
      </c>
      <c r="K12" s="21">
        <v>1</v>
      </c>
      <c r="L12" s="21">
        <v>10</v>
      </c>
      <c r="M12" s="21">
        <v>1</v>
      </c>
      <c r="N12" s="21">
        <v>10</v>
      </c>
      <c r="O12" s="21">
        <v>1</v>
      </c>
      <c r="P12" s="21">
        <v>4</v>
      </c>
      <c r="Q12" s="21">
        <v>1</v>
      </c>
      <c r="R12" s="21">
        <v>10</v>
      </c>
      <c r="S12" s="21">
        <v>1</v>
      </c>
      <c r="T12" s="21">
        <v>10</v>
      </c>
      <c r="U12" s="21"/>
      <c r="V12" s="21"/>
      <c r="W12" s="21"/>
      <c r="X12" s="21"/>
      <c r="Y12" s="21"/>
      <c r="Z12" s="21"/>
    </row>
    <row r="13" spans="1:26" ht="15" customHeight="1">
      <c r="A13" s="17">
        <v>6</v>
      </c>
      <c r="B13" s="24">
        <v>202225006</v>
      </c>
      <c r="C13" s="18" t="s">
        <v>16</v>
      </c>
      <c r="D13" s="19" t="s">
        <v>41</v>
      </c>
      <c r="E13" s="21">
        <v>1</v>
      </c>
      <c r="F13" s="21"/>
      <c r="G13" s="21">
        <v>1</v>
      </c>
      <c r="H13" s="21"/>
      <c r="I13" s="21">
        <v>1</v>
      </c>
      <c r="J13" s="21"/>
      <c r="K13" s="21">
        <v>1</v>
      </c>
      <c r="L13" s="21"/>
      <c r="M13" s="21">
        <v>1</v>
      </c>
      <c r="N13" s="21"/>
      <c r="O13" s="21">
        <v>1</v>
      </c>
      <c r="P13" s="21"/>
      <c r="Q13" s="21">
        <v>1</v>
      </c>
      <c r="R13" s="21"/>
      <c r="S13" s="21">
        <v>1</v>
      </c>
      <c r="T13" s="21"/>
      <c r="U13" s="21"/>
      <c r="V13" s="21"/>
      <c r="W13" s="21"/>
      <c r="X13" s="21"/>
      <c r="Y13" s="21"/>
      <c r="Z13" s="21"/>
    </row>
    <row r="14" spans="1:26" ht="15" customHeight="1">
      <c r="A14" s="17">
        <v>7</v>
      </c>
      <c r="B14" s="24">
        <v>202225007</v>
      </c>
      <c r="C14" s="18" t="s">
        <v>17</v>
      </c>
      <c r="D14" s="19" t="s">
        <v>42</v>
      </c>
      <c r="E14" s="21">
        <v>1</v>
      </c>
      <c r="F14" s="21">
        <v>4</v>
      </c>
      <c r="G14" s="21">
        <v>1</v>
      </c>
      <c r="H14" s="21">
        <v>8</v>
      </c>
      <c r="I14" s="21">
        <v>1</v>
      </c>
      <c r="J14" s="21">
        <v>4</v>
      </c>
      <c r="K14" s="21">
        <v>1</v>
      </c>
      <c r="L14" s="21">
        <v>6</v>
      </c>
      <c r="M14" s="21">
        <v>1</v>
      </c>
      <c r="N14" s="21">
        <v>8</v>
      </c>
      <c r="O14" s="21">
        <v>1</v>
      </c>
      <c r="P14" s="21">
        <v>8</v>
      </c>
      <c r="Q14" s="21">
        <v>1</v>
      </c>
      <c r="R14" s="21">
        <v>8</v>
      </c>
      <c r="S14" s="21">
        <v>1</v>
      </c>
      <c r="T14" s="21">
        <v>10</v>
      </c>
      <c r="U14" s="21"/>
      <c r="V14" s="21"/>
      <c r="W14" s="21"/>
      <c r="X14" s="21"/>
      <c r="Y14" s="21"/>
      <c r="Z14" s="21"/>
    </row>
    <row r="15" spans="1:26" ht="15" customHeight="1">
      <c r="A15" s="17">
        <v>8</v>
      </c>
      <c r="B15" s="24">
        <v>202225008</v>
      </c>
      <c r="C15" s="18" t="s">
        <v>18</v>
      </c>
      <c r="D15" s="19" t="s">
        <v>43</v>
      </c>
      <c r="E15" s="21">
        <v>1</v>
      </c>
      <c r="F15" s="21">
        <v>4</v>
      </c>
      <c r="G15" s="21">
        <v>1</v>
      </c>
      <c r="H15" s="21">
        <v>8</v>
      </c>
      <c r="I15" s="21">
        <v>1</v>
      </c>
      <c r="J15" s="21">
        <v>4</v>
      </c>
      <c r="K15" s="21">
        <v>1</v>
      </c>
      <c r="L15" s="21">
        <v>10</v>
      </c>
      <c r="M15" s="21">
        <v>1</v>
      </c>
      <c r="N15" s="21">
        <v>8</v>
      </c>
      <c r="O15" s="21">
        <v>1</v>
      </c>
      <c r="P15" s="21">
        <v>10</v>
      </c>
      <c r="Q15" s="21">
        <v>1</v>
      </c>
      <c r="R15" s="21">
        <v>10</v>
      </c>
      <c r="S15" s="21">
        <v>1</v>
      </c>
      <c r="T15" s="21">
        <v>10</v>
      </c>
      <c r="U15" s="21"/>
      <c r="V15" s="21"/>
      <c r="W15" s="21"/>
      <c r="X15" s="21"/>
      <c r="Y15" s="21"/>
      <c r="Z15" s="21"/>
    </row>
    <row r="16" spans="1:26" ht="15" customHeight="1">
      <c r="A16" s="17">
        <v>9</v>
      </c>
      <c r="B16" s="24">
        <v>202225009</v>
      </c>
      <c r="C16" s="18" t="s">
        <v>19</v>
      </c>
      <c r="D16" s="19" t="s">
        <v>44</v>
      </c>
      <c r="E16" s="21">
        <v>1</v>
      </c>
      <c r="F16" s="21">
        <v>4</v>
      </c>
      <c r="G16" s="21">
        <v>1</v>
      </c>
      <c r="H16" s="21">
        <v>8</v>
      </c>
      <c r="I16" s="21">
        <v>1</v>
      </c>
      <c r="J16" s="21">
        <v>8</v>
      </c>
      <c r="K16" s="21">
        <v>1</v>
      </c>
      <c r="L16" s="21">
        <v>8</v>
      </c>
      <c r="M16" s="21">
        <v>1</v>
      </c>
      <c r="N16" s="21">
        <v>6</v>
      </c>
      <c r="O16" s="21">
        <v>1</v>
      </c>
      <c r="P16" s="21">
        <v>8</v>
      </c>
      <c r="Q16" s="21">
        <v>1</v>
      </c>
      <c r="R16" s="21">
        <v>10</v>
      </c>
      <c r="S16" s="21">
        <v>1</v>
      </c>
      <c r="T16" s="21">
        <v>10</v>
      </c>
      <c r="U16" s="21"/>
      <c r="V16" s="21"/>
      <c r="W16" s="21"/>
      <c r="X16" s="21"/>
      <c r="Y16" s="21"/>
      <c r="Z16" s="21"/>
    </row>
    <row r="17" spans="1:26" ht="15" customHeight="1">
      <c r="A17" s="17">
        <v>10</v>
      </c>
      <c r="B17" s="24">
        <v>202225010</v>
      </c>
      <c r="C17" s="18" t="s">
        <v>20</v>
      </c>
      <c r="D17" s="19" t="s">
        <v>45</v>
      </c>
      <c r="E17" s="21">
        <v>1</v>
      </c>
      <c r="F17" s="21">
        <v>8</v>
      </c>
      <c r="G17" s="21">
        <v>1</v>
      </c>
      <c r="H17" s="21">
        <v>6</v>
      </c>
      <c r="I17" s="21">
        <v>1</v>
      </c>
      <c r="J17" s="21">
        <v>6</v>
      </c>
      <c r="K17" s="21">
        <v>1</v>
      </c>
      <c r="L17" s="21">
        <v>8</v>
      </c>
      <c r="M17" s="21">
        <v>1</v>
      </c>
      <c r="N17" s="21">
        <v>10</v>
      </c>
      <c r="O17" s="21">
        <v>1</v>
      </c>
      <c r="P17" s="21">
        <v>10</v>
      </c>
      <c r="Q17" s="21">
        <v>1</v>
      </c>
      <c r="R17" s="21">
        <v>10</v>
      </c>
      <c r="S17" s="21">
        <v>1</v>
      </c>
      <c r="T17" s="21">
        <v>8</v>
      </c>
      <c r="U17" s="21"/>
      <c r="V17" s="21"/>
      <c r="W17" s="21"/>
      <c r="X17" s="21"/>
      <c r="Y17" s="21"/>
      <c r="Z17" s="21"/>
    </row>
    <row r="18" spans="1:26" ht="15" customHeight="1">
      <c r="A18" s="17">
        <v>11</v>
      </c>
      <c r="B18" s="24">
        <v>202225011</v>
      </c>
      <c r="C18" s="18" t="s">
        <v>21</v>
      </c>
      <c r="D18" s="19" t="s">
        <v>46</v>
      </c>
      <c r="E18" s="21">
        <v>1</v>
      </c>
      <c r="F18" s="21">
        <v>2</v>
      </c>
      <c r="G18" s="21">
        <v>1</v>
      </c>
      <c r="H18" s="21">
        <v>6</v>
      </c>
      <c r="I18" s="21">
        <v>1</v>
      </c>
      <c r="J18" s="21">
        <v>6</v>
      </c>
      <c r="K18" s="21">
        <v>1</v>
      </c>
      <c r="L18" s="21">
        <v>6</v>
      </c>
      <c r="M18" s="21">
        <v>1</v>
      </c>
      <c r="N18" s="21">
        <v>10</v>
      </c>
      <c r="O18" s="21">
        <v>1</v>
      </c>
      <c r="P18" s="21">
        <v>8</v>
      </c>
      <c r="Q18" s="21">
        <v>1</v>
      </c>
      <c r="R18" s="21">
        <v>10</v>
      </c>
      <c r="S18" s="21">
        <v>1</v>
      </c>
      <c r="T18" s="21">
        <v>10</v>
      </c>
      <c r="U18" s="21"/>
      <c r="V18" s="21"/>
      <c r="W18" s="21"/>
      <c r="X18" s="21"/>
      <c r="Y18" s="21"/>
      <c r="Z18" s="21"/>
    </row>
    <row r="19" spans="1:26" ht="15" customHeight="1">
      <c r="A19" s="17">
        <v>12</v>
      </c>
      <c r="B19" s="24">
        <v>202225012</v>
      </c>
      <c r="C19" s="18" t="s">
        <v>22</v>
      </c>
      <c r="D19" s="19" t="s">
        <v>47</v>
      </c>
      <c r="E19" s="21">
        <v>1</v>
      </c>
      <c r="F19" s="21">
        <v>4</v>
      </c>
      <c r="G19" s="21">
        <v>1</v>
      </c>
      <c r="H19" s="21">
        <v>4</v>
      </c>
      <c r="I19" s="21">
        <v>1</v>
      </c>
      <c r="J19" s="21">
        <v>2</v>
      </c>
      <c r="K19" s="21">
        <v>1</v>
      </c>
      <c r="L19" s="21">
        <v>2</v>
      </c>
      <c r="M19" s="21">
        <v>1</v>
      </c>
      <c r="N19" s="21">
        <v>6</v>
      </c>
      <c r="O19" s="21">
        <v>1</v>
      </c>
      <c r="P19" s="21">
        <v>2</v>
      </c>
      <c r="Q19" s="21">
        <v>1</v>
      </c>
      <c r="R19" s="21">
        <v>2</v>
      </c>
      <c r="S19" s="21">
        <v>1</v>
      </c>
      <c r="T19" s="21">
        <v>6</v>
      </c>
      <c r="U19" s="21"/>
      <c r="V19" s="21"/>
      <c r="W19" s="21"/>
      <c r="X19" s="21"/>
      <c r="Y19" s="21"/>
      <c r="Z19" s="21"/>
    </row>
    <row r="20" spans="1:26" ht="15" customHeight="1">
      <c r="A20" s="17">
        <v>13</v>
      </c>
      <c r="B20" s="24">
        <v>202225013</v>
      </c>
      <c r="C20" s="18" t="s">
        <v>23</v>
      </c>
      <c r="D20" s="19" t="s">
        <v>48</v>
      </c>
      <c r="E20" s="21">
        <v>1</v>
      </c>
      <c r="F20" s="21">
        <v>6</v>
      </c>
      <c r="G20" s="21">
        <v>1</v>
      </c>
      <c r="H20" s="21">
        <v>2</v>
      </c>
      <c r="I20" s="21">
        <v>1</v>
      </c>
      <c r="J20" s="21">
        <v>2</v>
      </c>
      <c r="K20" s="21">
        <v>1</v>
      </c>
      <c r="L20" s="21">
        <v>10</v>
      </c>
      <c r="M20" s="21">
        <v>1</v>
      </c>
      <c r="N20" s="21">
        <v>6</v>
      </c>
      <c r="O20" s="21">
        <v>1</v>
      </c>
      <c r="P20" s="21">
        <v>6</v>
      </c>
      <c r="Q20" s="21">
        <v>1</v>
      </c>
      <c r="R20" s="21">
        <v>8</v>
      </c>
      <c r="S20" s="21">
        <v>1</v>
      </c>
      <c r="T20" s="21">
        <v>8</v>
      </c>
      <c r="U20" s="21"/>
      <c r="V20" s="21"/>
      <c r="W20" s="21"/>
      <c r="X20" s="21"/>
      <c r="Y20" s="21"/>
      <c r="Z20" s="21"/>
    </row>
    <row r="21" spans="1:26" ht="15" customHeight="1">
      <c r="A21" s="17">
        <v>14</v>
      </c>
      <c r="B21" s="24">
        <v>202225014</v>
      </c>
      <c r="C21" s="18" t="s">
        <v>24</v>
      </c>
      <c r="D21" s="19" t="s">
        <v>49</v>
      </c>
      <c r="E21" s="21">
        <v>1</v>
      </c>
      <c r="F21" s="21">
        <v>6</v>
      </c>
      <c r="G21" s="21">
        <v>1</v>
      </c>
      <c r="H21" s="21">
        <v>10</v>
      </c>
      <c r="I21" s="21">
        <v>1</v>
      </c>
      <c r="J21" s="21">
        <v>8</v>
      </c>
      <c r="K21" s="21">
        <v>1</v>
      </c>
      <c r="L21" s="21">
        <v>8</v>
      </c>
      <c r="M21" s="21">
        <v>1</v>
      </c>
      <c r="N21" s="21">
        <v>10</v>
      </c>
      <c r="O21" s="21">
        <v>1</v>
      </c>
      <c r="P21" s="21">
        <v>10</v>
      </c>
      <c r="Q21" s="21">
        <v>1</v>
      </c>
      <c r="R21" s="21">
        <v>10</v>
      </c>
      <c r="S21" s="21">
        <v>1</v>
      </c>
      <c r="T21" s="21">
        <v>8</v>
      </c>
      <c r="U21" s="21"/>
      <c r="V21" s="21"/>
      <c r="W21" s="21"/>
      <c r="X21" s="21"/>
      <c r="Y21" s="21"/>
      <c r="Z21" s="21"/>
    </row>
    <row r="22" spans="1:26" ht="15" customHeight="1">
      <c r="A22" s="17">
        <v>15</v>
      </c>
      <c r="B22" s="24">
        <v>202225015</v>
      </c>
      <c r="C22" s="18" t="s">
        <v>25</v>
      </c>
      <c r="D22" s="19" t="s">
        <v>50</v>
      </c>
      <c r="E22" s="21">
        <v>1</v>
      </c>
      <c r="F22" s="21">
        <v>8</v>
      </c>
      <c r="G22" s="21">
        <v>1</v>
      </c>
      <c r="H22" s="21">
        <v>2</v>
      </c>
      <c r="I22" s="21">
        <v>1</v>
      </c>
      <c r="J22" s="21">
        <v>4</v>
      </c>
      <c r="K22" s="21">
        <v>1</v>
      </c>
      <c r="L22" s="21">
        <v>10</v>
      </c>
      <c r="M22" s="21">
        <v>1</v>
      </c>
      <c r="N22" s="21">
        <v>4</v>
      </c>
      <c r="O22" s="21">
        <v>1</v>
      </c>
      <c r="P22" s="21">
        <v>6</v>
      </c>
      <c r="Q22" s="21">
        <v>1</v>
      </c>
      <c r="R22" s="21">
        <v>2</v>
      </c>
      <c r="S22" s="21">
        <v>1</v>
      </c>
      <c r="T22" s="21">
        <v>2</v>
      </c>
      <c r="U22" s="21"/>
      <c r="V22" s="21"/>
      <c r="W22" s="21"/>
      <c r="X22" s="21"/>
      <c r="Y22" s="21"/>
      <c r="Z22" s="21"/>
    </row>
    <row r="23" spans="1:26" ht="15" customHeight="1">
      <c r="A23" s="17">
        <v>16</v>
      </c>
      <c r="B23" s="24">
        <v>202225016</v>
      </c>
      <c r="C23" s="18" t="s">
        <v>26</v>
      </c>
      <c r="D23" s="19" t="s">
        <v>51</v>
      </c>
      <c r="E23" s="21">
        <v>1</v>
      </c>
      <c r="F23" s="21"/>
      <c r="G23" s="21">
        <v>1</v>
      </c>
      <c r="H23" s="21">
        <v>6</v>
      </c>
      <c r="I23" s="21">
        <v>1</v>
      </c>
      <c r="J23" s="21"/>
      <c r="K23" s="21">
        <v>1</v>
      </c>
      <c r="L23" s="21">
        <v>4</v>
      </c>
      <c r="M23" s="21">
        <v>1</v>
      </c>
      <c r="N23" s="21">
        <v>4</v>
      </c>
      <c r="O23" s="21">
        <v>1</v>
      </c>
      <c r="P23" s="21"/>
      <c r="Q23" s="21">
        <v>1</v>
      </c>
      <c r="R23" s="21"/>
      <c r="S23" s="21">
        <v>1</v>
      </c>
      <c r="T23" s="21">
        <v>0</v>
      </c>
      <c r="U23" s="21"/>
      <c r="V23" s="21"/>
      <c r="W23" s="21"/>
      <c r="X23" s="21"/>
      <c r="Y23" s="21"/>
      <c r="Z23" s="21"/>
    </row>
    <row r="24" spans="1:26" ht="15" customHeight="1">
      <c r="A24" s="17">
        <v>17</v>
      </c>
      <c r="B24" s="24">
        <v>202225017</v>
      </c>
      <c r="C24" s="18" t="s">
        <v>27</v>
      </c>
      <c r="D24" s="19" t="s">
        <v>52</v>
      </c>
      <c r="E24" s="21">
        <v>1</v>
      </c>
      <c r="F24" s="21"/>
      <c r="G24" s="21">
        <v>1</v>
      </c>
      <c r="H24" s="21"/>
      <c r="I24" s="21">
        <v>1</v>
      </c>
      <c r="J24" s="21"/>
      <c r="K24" s="21">
        <v>1</v>
      </c>
      <c r="L24" s="21"/>
      <c r="M24" s="21">
        <v>1</v>
      </c>
      <c r="N24" s="21"/>
      <c r="O24" s="21">
        <v>1</v>
      </c>
      <c r="P24" s="21"/>
      <c r="Q24" s="21">
        <v>1</v>
      </c>
      <c r="R24" s="21"/>
      <c r="S24" s="21">
        <v>1</v>
      </c>
      <c r="T24" s="21"/>
      <c r="U24" s="21"/>
      <c r="V24" s="21"/>
      <c r="W24" s="21"/>
      <c r="X24" s="21"/>
      <c r="Y24" s="21"/>
      <c r="Z24" s="21"/>
    </row>
    <row r="25" spans="1:26" ht="15" customHeight="1">
      <c r="A25" s="17">
        <v>18</v>
      </c>
      <c r="B25" s="24">
        <v>202225018</v>
      </c>
      <c r="C25" s="18" t="s">
        <v>28</v>
      </c>
      <c r="D25" s="19" t="s">
        <v>53</v>
      </c>
      <c r="E25" s="21">
        <v>1</v>
      </c>
      <c r="F25" s="21">
        <v>6</v>
      </c>
      <c r="G25" s="21">
        <v>1</v>
      </c>
      <c r="H25" s="21">
        <v>4</v>
      </c>
      <c r="I25" s="21">
        <v>1</v>
      </c>
      <c r="J25" s="21">
        <v>8</v>
      </c>
      <c r="K25" s="21">
        <v>1</v>
      </c>
      <c r="L25" s="21">
        <v>10</v>
      </c>
      <c r="M25" s="21">
        <v>1</v>
      </c>
      <c r="N25" s="21">
        <v>6</v>
      </c>
      <c r="O25" s="21">
        <v>1</v>
      </c>
      <c r="P25" s="21">
        <v>10</v>
      </c>
      <c r="Q25" s="21">
        <v>1</v>
      </c>
      <c r="R25" s="21">
        <v>10</v>
      </c>
      <c r="S25" s="21">
        <v>1</v>
      </c>
      <c r="T25" s="21">
        <v>10</v>
      </c>
      <c r="U25" s="21"/>
      <c r="V25" s="21"/>
      <c r="W25" s="21"/>
      <c r="X25" s="21"/>
      <c r="Y25" s="21"/>
      <c r="Z25" s="21"/>
    </row>
    <row r="26" spans="1:26" ht="15" customHeight="1">
      <c r="A26" s="17">
        <v>19</v>
      </c>
      <c r="B26" s="24">
        <v>202225019</v>
      </c>
      <c r="C26" s="18" t="s">
        <v>29</v>
      </c>
      <c r="D26" s="19" t="s">
        <v>54</v>
      </c>
      <c r="E26" s="21">
        <v>1</v>
      </c>
      <c r="F26" s="21">
        <v>2</v>
      </c>
      <c r="G26" s="21">
        <v>1</v>
      </c>
      <c r="H26" s="21">
        <v>4</v>
      </c>
      <c r="I26" s="21">
        <v>1</v>
      </c>
      <c r="J26" s="21">
        <v>6</v>
      </c>
      <c r="K26" s="21">
        <v>1</v>
      </c>
      <c r="L26" s="21">
        <v>6</v>
      </c>
      <c r="M26" s="21">
        <v>1</v>
      </c>
      <c r="N26" s="21">
        <v>6</v>
      </c>
      <c r="O26" s="21">
        <v>1</v>
      </c>
      <c r="P26" s="21">
        <v>8</v>
      </c>
      <c r="Q26" s="21">
        <v>1</v>
      </c>
      <c r="R26" s="21">
        <v>4</v>
      </c>
      <c r="S26" s="21">
        <v>1</v>
      </c>
      <c r="T26" s="21">
        <v>8</v>
      </c>
      <c r="U26" s="21"/>
      <c r="V26" s="21"/>
      <c r="W26" s="21"/>
      <c r="X26" s="21"/>
      <c r="Y26" s="21"/>
      <c r="Z26" s="21"/>
    </row>
    <row r="27" spans="1:26" ht="15" customHeight="1">
      <c r="A27" s="17">
        <v>20</v>
      </c>
      <c r="B27" s="24">
        <v>202225020</v>
      </c>
      <c r="C27" s="18" t="s">
        <v>30</v>
      </c>
      <c r="D27" s="19" t="s">
        <v>55</v>
      </c>
      <c r="E27" s="21">
        <v>1</v>
      </c>
      <c r="F27" s="21">
        <v>8</v>
      </c>
      <c r="G27" s="21">
        <v>1</v>
      </c>
      <c r="H27" s="21">
        <v>4</v>
      </c>
      <c r="I27" s="21">
        <v>1</v>
      </c>
      <c r="J27" s="21">
        <v>6</v>
      </c>
      <c r="K27" s="21">
        <v>1</v>
      </c>
      <c r="L27" s="21">
        <v>4</v>
      </c>
      <c r="M27" s="21">
        <v>1</v>
      </c>
      <c r="N27" s="21">
        <v>4</v>
      </c>
      <c r="O27" s="21">
        <v>1</v>
      </c>
      <c r="P27" s="21">
        <v>8</v>
      </c>
      <c r="Q27" s="21">
        <v>1</v>
      </c>
      <c r="R27" s="21">
        <v>8</v>
      </c>
      <c r="S27" s="21">
        <v>1</v>
      </c>
      <c r="T27" s="21">
        <v>6</v>
      </c>
      <c r="U27" s="21"/>
      <c r="V27" s="21"/>
      <c r="W27" s="21"/>
      <c r="X27" s="21"/>
      <c r="Y27" s="21"/>
      <c r="Z27" s="21"/>
    </row>
    <row r="28" spans="1:26" ht="15" customHeight="1">
      <c r="A28" s="17">
        <v>21</v>
      </c>
      <c r="B28" s="24">
        <v>202225021</v>
      </c>
      <c r="C28" s="18" t="s">
        <v>31</v>
      </c>
      <c r="D28" s="19" t="s">
        <v>56</v>
      </c>
      <c r="E28" s="21">
        <v>1</v>
      </c>
      <c r="F28" s="21">
        <v>6</v>
      </c>
      <c r="G28" s="21">
        <v>1</v>
      </c>
      <c r="H28" s="21">
        <v>6</v>
      </c>
      <c r="I28" s="21">
        <v>1</v>
      </c>
      <c r="J28" s="21">
        <v>6</v>
      </c>
      <c r="K28" s="21">
        <v>1</v>
      </c>
      <c r="L28" s="21">
        <v>10</v>
      </c>
      <c r="M28" s="21">
        <v>1</v>
      </c>
      <c r="N28" s="21">
        <v>4</v>
      </c>
      <c r="O28" s="21">
        <v>1</v>
      </c>
      <c r="P28" s="21">
        <v>4</v>
      </c>
      <c r="Q28" s="21">
        <v>1</v>
      </c>
      <c r="R28" s="21">
        <v>4</v>
      </c>
      <c r="S28" s="21">
        <v>1</v>
      </c>
      <c r="T28" s="21">
        <v>8</v>
      </c>
      <c r="U28" s="21"/>
      <c r="V28" s="21"/>
      <c r="W28" s="21"/>
      <c r="X28" s="21"/>
      <c r="Y28" s="21"/>
      <c r="Z28" s="21"/>
    </row>
    <row r="29" spans="1:26" ht="15" customHeight="1">
      <c r="A29" s="17">
        <v>22</v>
      </c>
      <c r="B29" s="24">
        <v>202225022</v>
      </c>
      <c r="C29" s="18" t="s">
        <v>32</v>
      </c>
      <c r="D29" s="19" t="s">
        <v>57</v>
      </c>
      <c r="E29" s="21">
        <v>1</v>
      </c>
      <c r="F29" s="21">
        <v>4</v>
      </c>
      <c r="G29" s="21">
        <v>1</v>
      </c>
      <c r="H29" s="21">
        <v>2</v>
      </c>
      <c r="I29" s="21">
        <v>1</v>
      </c>
      <c r="J29" s="21">
        <v>6</v>
      </c>
      <c r="K29" s="21">
        <v>1</v>
      </c>
      <c r="L29" s="21">
        <v>4</v>
      </c>
      <c r="M29" s="21">
        <v>1</v>
      </c>
      <c r="N29" s="21">
        <v>4</v>
      </c>
      <c r="O29" s="21">
        <v>1</v>
      </c>
      <c r="P29" s="21">
        <v>8</v>
      </c>
      <c r="Q29" s="21">
        <v>1</v>
      </c>
      <c r="R29" s="21">
        <v>6</v>
      </c>
      <c r="S29" s="21">
        <v>1</v>
      </c>
      <c r="T29" s="21">
        <v>0</v>
      </c>
      <c r="U29" s="21"/>
      <c r="V29" s="21"/>
      <c r="W29" s="21"/>
      <c r="X29" s="21"/>
      <c r="Y29" s="21"/>
      <c r="Z29" s="21"/>
    </row>
    <row r="30" spans="1:26" ht="15" customHeight="1">
      <c r="A30" s="17">
        <v>23</v>
      </c>
      <c r="B30" s="24">
        <v>202225023</v>
      </c>
      <c r="C30" s="18" t="s">
        <v>33</v>
      </c>
      <c r="D30" s="19" t="s">
        <v>58</v>
      </c>
      <c r="E30" s="21">
        <v>1</v>
      </c>
      <c r="F30" s="21">
        <v>4</v>
      </c>
      <c r="G30" s="21">
        <v>1</v>
      </c>
      <c r="H30" s="21">
        <v>6</v>
      </c>
      <c r="I30" s="21">
        <v>1</v>
      </c>
      <c r="J30" s="21">
        <v>6</v>
      </c>
      <c r="K30" s="21">
        <v>1</v>
      </c>
      <c r="L30" s="21">
        <v>8</v>
      </c>
      <c r="M30" s="21">
        <v>1</v>
      </c>
      <c r="N30" s="21">
        <v>2</v>
      </c>
      <c r="O30" s="21">
        <v>1</v>
      </c>
      <c r="P30" s="21">
        <v>4</v>
      </c>
      <c r="Q30" s="21">
        <v>1</v>
      </c>
      <c r="R30" s="21">
        <v>8</v>
      </c>
      <c r="S30" s="21">
        <v>1</v>
      </c>
      <c r="T30" s="21">
        <v>4</v>
      </c>
      <c r="U30" s="21"/>
      <c r="V30" s="21"/>
      <c r="W30" s="21"/>
      <c r="X30" s="21"/>
      <c r="Y30" s="21"/>
      <c r="Z30" s="21"/>
    </row>
    <row r="31" spans="1:26" ht="15" customHeight="1">
      <c r="A31" s="17">
        <v>24</v>
      </c>
      <c r="B31" s="24">
        <v>202225024</v>
      </c>
      <c r="C31" s="18" t="s">
        <v>34</v>
      </c>
      <c r="D31" s="19" t="s">
        <v>59</v>
      </c>
      <c r="E31" s="21">
        <v>1</v>
      </c>
      <c r="F31" s="21">
        <v>4</v>
      </c>
      <c r="G31" s="21">
        <v>1</v>
      </c>
      <c r="H31" s="21">
        <v>6</v>
      </c>
      <c r="I31" s="21">
        <v>1</v>
      </c>
      <c r="J31" s="21">
        <v>2</v>
      </c>
      <c r="K31" s="21">
        <v>1</v>
      </c>
      <c r="L31" s="21">
        <v>6</v>
      </c>
      <c r="M31" s="21">
        <v>1</v>
      </c>
      <c r="N31" s="21">
        <v>6</v>
      </c>
      <c r="O31" s="21">
        <v>1</v>
      </c>
      <c r="P31" s="21">
        <v>6</v>
      </c>
      <c r="Q31" s="21">
        <v>1</v>
      </c>
      <c r="R31" s="21">
        <v>6</v>
      </c>
      <c r="S31" s="21">
        <v>1</v>
      </c>
      <c r="T31" s="21">
        <v>2</v>
      </c>
      <c r="U31" s="21"/>
      <c r="V31" s="21"/>
      <c r="W31" s="21"/>
      <c r="X31" s="21"/>
      <c r="Y31" s="21"/>
      <c r="Z31" s="21"/>
    </row>
    <row r="32" spans="1:26" ht="15" customHeight="1">
      <c r="A32" s="17">
        <v>25</v>
      </c>
      <c r="B32" s="24">
        <v>202225025</v>
      </c>
      <c r="C32" s="18" t="s">
        <v>35</v>
      </c>
      <c r="D32" s="19" t="s">
        <v>60</v>
      </c>
      <c r="E32" s="21">
        <v>1</v>
      </c>
      <c r="F32" s="21">
        <v>2</v>
      </c>
      <c r="G32" s="21">
        <v>1</v>
      </c>
      <c r="H32" s="21">
        <v>4</v>
      </c>
      <c r="I32" s="21">
        <v>1</v>
      </c>
      <c r="J32" s="21"/>
      <c r="K32" s="21">
        <v>1</v>
      </c>
      <c r="L32" s="21">
        <v>6</v>
      </c>
      <c r="M32" s="21">
        <v>1</v>
      </c>
      <c r="N32" s="21">
        <v>4</v>
      </c>
      <c r="O32" s="21">
        <v>1</v>
      </c>
      <c r="P32" s="21">
        <v>2</v>
      </c>
      <c r="Q32" s="21">
        <v>1</v>
      </c>
      <c r="R32" s="21">
        <v>2</v>
      </c>
      <c r="S32" s="21">
        <v>1</v>
      </c>
      <c r="T32" s="21">
        <v>2</v>
      </c>
      <c r="U32" s="21"/>
      <c r="V32" s="21"/>
      <c r="W32" s="21"/>
      <c r="X32" s="21"/>
      <c r="Y32" s="21"/>
      <c r="Z32" s="21"/>
    </row>
    <row r="33" spans="1:26" ht="15" customHeight="1">
      <c r="A33" s="30" t="s">
        <v>107</v>
      </c>
      <c r="B33" s="30"/>
      <c r="C33" s="30"/>
      <c r="D33" s="30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</row>
    <row r="34" spans="1:26" ht="15" customHeight="1">
      <c r="A34" s="17">
        <v>1</v>
      </c>
      <c r="B34" s="18">
        <v>202225102</v>
      </c>
      <c r="C34" s="18" t="s">
        <v>61</v>
      </c>
      <c r="D34" s="18" t="s">
        <v>84</v>
      </c>
      <c r="E34" s="21">
        <v>1</v>
      </c>
      <c r="F34" s="21">
        <v>4</v>
      </c>
      <c r="G34" s="21">
        <v>1</v>
      </c>
      <c r="H34" s="21">
        <v>6</v>
      </c>
      <c r="I34" s="21">
        <v>1</v>
      </c>
      <c r="J34" s="21">
        <v>6</v>
      </c>
      <c r="K34" s="21">
        <v>1</v>
      </c>
      <c r="L34" s="21">
        <v>10</v>
      </c>
      <c r="M34" s="21">
        <v>1</v>
      </c>
      <c r="N34" s="21">
        <v>10</v>
      </c>
      <c r="O34" s="21">
        <v>1</v>
      </c>
      <c r="P34" s="21">
        <v>8</v>
      </c>
      <c r="Q34" s="21">
        <v>1</v>
      </c>
      <c r="R34" s="21">
        <v>10</v>
      </c>
      <c r="S34" s="21">
        <v>1</v>
      </c>
      <c r="T34" s="21">
        <v>10</v>
      </c>
      <c r="U34" s="21"/>
      <c r="V34" s="21"/>
      <c r="W34" s="21"/>
      <c r="X34" s="21"/>
      <c r="Y34" s="21"/>
      <c r="Z34" s="21"/>
    </row>
    <row r="35" spans="1:26" ht="15" customHeight="1">
      <c r="A35" s="17">
        <v>2</v>
      </c>
      <c r="B35" s="18">
        <v>202225103</v>
      </c>
      <c r="C35" s="18" t="s">
        <v>62</v>
      </c>
      <c r="D35" s="18" t="s">
        <v>85</v>
      </c>
      <c r="E35" s="21">
        <v>1</v>
      </c>
      <c r="F35" s="21">
        <v>8</v>
      </c>
      <c r="G35" s="21">
        <v>1</v>
      </c>
      <c r="H35" s="21">
        <v>10</v>
      </c>
      <c r="I35" s="21">
        <v>1</v>
      </c>
      <c r="J35" s="21">
        <v>6</v>
      </c>
      <c r="K35" s="21">
        <v>1</v>
      </c>
      <c r="L35" s="21">
        <v>10</v>
      </c>
      <c r="M35" s="21">
        <v>1</v>
      </c>
      <c r="N35" s="21">
        <v>6</v>
      </c>
      <c r="O35" s="21">
        <v>1</v>
      </c>
      <c r="P35" s="21">
        <v>6</v>
      </c>
      <c r="Q35" s="21">
        <v>1</v>
      </c>
      <c r="R35" s="21">
        <v>4</v>
      </c>
      <c r="S35" s="21">
        <v>1</v>
      </c>
      <c r="T35" s="21">
        <v>8</v>
      </c>
      <c r="U35" s="21"/>
      <c r="V35" s="21"/>
      <c r="W35" s="21"/>
      <c r="X35" s="21"/>
      <c r="Y35" s="21"/>
      <c r="Z35" s="21"/>
    </row>
    <row r="36" spans="1:26" ht="15" customHeight="1">
      <c r="A36" s="17">
        <v>3</v>
      </c>
      <c r="B36" s="18">
        <v>202225104</v>
      </c>
      <c r="C36" s="18" t="s">
        <v>63</v>
      </c>
      <c r="D36" s="18" t="s">
        <v>86</v>
      </c>
      <c r="E36" s="21">
        <v>1</v>
      </c>
      <c r="F36" s="21">
        <v>8</v>
      </c>
      <c r="G36" s="21">
        <v>1</v>
      </c>
      <c r="H36" s="21">
        <v>10</v>
      </c>
      <c r="I36" s="21">
        <v>1</v>
      </c>
      <c r="J36" s="21">
        <v>8</v>
      </c>
      <c r="K36" s="21">
        <v>1</v>
      </c>
      <c r="L36" s="21">
        <v>10</v>
      </c>
      <c r="M36" s="21">
        <v>1</v>
      </c>
      <c r="N36" s="21">
        <v>4</v>
      </c>
      <c r="O36" s="21">
        <v>1</v>
      </c>
      <c r="P36" s="21">
        <v>6</v>
      </c>
      <c r="Q36" s="21">
        <v>1</v>
      </c>
      <c r="R36" s="21">
        <v>10</v>
      </c>
      <c r="S36" s="21">
        <v>1</v>
      </c>
      <c r="T36" s="21">
        <v>10</v>
      </c>
      <c r="U36" s="21"/>
      <c r="V36" s="21"/>
      <c r="W36" s="21"/>
      <c r="X36" s="21"/>
      <c r="Y36" s="21"/>
      <c r="Z36" s="21"/>
    </row>
    <row r="37" spans="1:26" ht="15" customHeight="1">
      <c r="A37" s="17">
        <v>4</v>
      </c>
      <c r="B37" s="18">
        <v>202225105</v>
      </c>
      <c r="C37" s="18" t="s">
        <v>64</v>
      </c>
      <c r="D37" s="18" t="s">
        <v>87</v>
      </c>
      <c r="E37" s="21">
        <v>1</v>
      </c>
      <c r="F37" s="21">
        <v>10</v>
      </c>
      <c r="G37" s="21">
        <v>1</v>
      </c>
      <c r="H37" s="21">
        <v>10</v>
      </c>
      <c r="I37" s="21">
        <v>1</v>
      </c>
      <c r="J37" s="21">
        <v>6</v>
      </c>
      <c r="K37" s="21">
        <v>1</v>
      </c>
      <c r="L37" s="21">
        <v>8</v>
      </c>
      <c r="M37" s="21">
        <v>1</v>
      </c>
      <c r="N37" s="21">
        <v>6</v>
      </c>
      <c r="O37" s="21">
        <v>1</v>
      </c>
      <c r="P37" s="21"/>
      <c r="Q37" s="21">
        <v>1</v>
      </c>
      <c r="R37" s="21">
        <v>10</v>
      </c>
      <c r="S37" s="21">
        <v>1</v>
      </c>
      <c r="T37" s="21">
        <v>10</v>
      </c>
      <c r="U37" s="21"/>
      <c r="V37" s="21"/>
      <c r="W37" s="21"/>
      <c r="X37" s="21"/>
      <c r="Y37" s="21"/>
      <c r="Z37" s="21"/>
    </row>
    <row r="38" spans="1:26" ht="15" customHeight="1">
      <c r="A38" s="17">
        <v>5</v>
      </c>
      <c r="B38" s="18">
        <v>202225106</v>
      </c>
      <c r="C38" s="18" t="s">
        <v>65</v>
      </c>
      <c r="D38" s="18" t="s">
        <v>88</v>
      </c>
      <c r="E38" s="21">
        <v>1</v>
      </c>
      <c r="F38" s="21">
        <v>8</v>
      </c>
      <c r="G38" s="21">
        <v>1</v>
      </c>
      <c r="H38" s="21">
        <v>4</v>
      </c>
      <c r="I38" s="21">
        <v>1</v>
      </c>
      <c r="J38" s="21">
        <v>4</v>
      </c>
      <c r="K38" s="21">
        <v>1</v>
      </c>
      <c r="L38" s="21">
        <v>8</v>
      </c>
      <c r="M38" s="21">
        <v>1</v>
      </c>
      <c r="N38" s="21">
        <v>6</v>
      </c>
      <c r="O38" s="21">
        <v>1</v>
      </c>
      <c r="P38" s="21">
        <v>4</v>
      </c>
      <c r="Q38" s="21">
        <v>1</v>
      </c>
      <c r="R38" s="21">
        <v>6</v>
      </c>
      <c r="S38" s="21">
        <v>1</v>
      </c>
      <c r="T38" s="21">
        <v>8</v>
      </c>
      <c r="U38" s="21"/>
      <c r="V38" s="21"/>
      <c r="W38" s="21"/>
      <c r="X38" s="21"/>
      <c r="Y38" s="21"/>
      <c r="Z38" s="21"/>
    </row>
    <row r="39" spans="1:26" ht="15" customHeight="1">
      <c r="A39" s="17">
        <v>6</v>
      </c>
      <c r="B39" s="18">
        <v>202225107</v>
      </c>
      <c r="C39" s="18" t="s">
        <v>66</v>
      </c>
      <c r="D39" s="18" t="s">
        <v>89</v>
      </c>
      <c r="E39" s="21">
        <v>1</v>
      </c>
      <c r="F39" s="21">
        <v>8</v>
      </c>
      <c r="G39" s="21">
        <v>1</v>
      </c>
      <c r="H39" s="21">
        <v>6</v>
      </c>
      <c r="I39" s="21">
        <v>1</v>
      </c>
      <c r="J39" s="21">
        <v>8</v>
      </c>
      <c r="K39" s="21">
        <v>1</v>
      </c>
      <c r="L39" s="21">
        <v>10</v>
      </c>
      <c r="M39" s="21">
        <v>1</v>
      </c>
      <c r="N39" s="21">
        <v>6</v>
      </c>
      <c r="O39" s="21">
        <v>1</v>
      </c>
      <c r="P39" s="21">
        <v>8</v>
      </c>
      <c r="Q39" s="21">
        <v>1</v>
      </c>
      <c r="R39" s="21">
        <v>10</v>
      </c>
      <c r="S39" s="21">
        <v>1</v>
      </c>
      <c r="T39" s="21">
        <v>8</v>
      </c>
      <c r="U39" s="21"/>
      <c r="V39" s="21"/>
      <c r="W39" s="21"/>
      <c r="X39" s="21"/>
      <c r="Y39" s="21"/>
      <c r="Z39" s="21"/>
    </row>
    <row r="40" spans="1:26" ht="15" customHeight="1">
      <c r="A40" s="17">
        <v>7</v>
      </c>
      <c r="B40" s="18">
        <v>202225108</v>
      </c>
      <c r="C40" s="18" t="s">
        <v>67</v>
      </c>
      <c r="D40" s="18" t="s">
        <v>90</v>
      </c>
      <c r="E40" s="21">
        <v>1</v>
      </c>
      <c r="F40" s="21">
        <v>2</v>
      </c>
      <c r="G40" s="21">
        <v>1</v>
      </c>
      <c r="H40" s="21">
        <v>4</v>
      </c>
      <c r="I40" s="21">
        <v>1</v>
      </c>
      <c r="J40" s="21">
        <v>4</v>
      </c>
      <c r="K40" s="21">
        <v>1</v>
      </c>
      <c r="L40" s="21">
        <v>10</v>
      </c>
      <c r="M40" s="21">
        <v>1</v>
      </c>
      <c r="N40" s="21">
        <v>8</v>
      </c>
      <c r="O40" s="21">
        <v>1</v>
      </c>
      <c r="P40" s="21">
        <v>6</v>
      </c>
      <c r="Q40" s="21">
        <v>1</v>
      </c>
      <c r="R40" s="21">
        <v>4</v>
      </c>
      <c r="S40" s="21">
        <v>1</v>
      </c>
      <c r="T40" s="21">
        <v>4</v>
      </c>
      <c r="U40" s="21"/>
      <c r="V40" s="21"/>
      <c r="W40" s="21"/>
      <c r="X40" s="21"/>
      <c r="Y40" s="21"/>
      <c r="Z40" s="21"/>
    </row>
    <row r="41" spans="1:26" ht="15" customHeight="1">
      <c r="A41" s="17">
        <v>8</v>
      </c>
      <c r="B41" s="18">
        <v>202225109</v>
      </c>
      <c r="C41" s="18" t="s">
        <v>68</v>
      </c>
      <c r="D41" s="18" t="s">
        <v>91</v>
      </c>
      <c r="E41" s="21">
        <v>1</v>
      </c>
      <c r="F41" s="21">
        <v>8</v>
      </c>
      <c r="G41" s="21">
        <v>1</v>
      </c>
      <c r="H41" s="21">
        <v>6</v>
      </c>
      <c r="I41" s="21">
        <v>1</v>
      </c>
      <c r="J41" s="21">
        <v>8</v>
      </c>
      <c r="K41" s="21">
        <v>1</v>
      </c>
      <c r="L41" s="21">
        <v>10</v>
      </c>
      <c r="M41" s="21">
        <v>1</v>
      </c>
      <c r="N41" s="21">
        <v>4</v>
      </c>
      <c r="O41" s="21">
        <v>1</v>
      </c>
      <c r="P41" s="21">
        <v>6</v>
      </c>
      <c r="Q41" s="21">
        <v>1</v>
      </c>
      <c r="R41" s="21">
        <v>6</v>
      </c>
      <c r="S41" s="21">
        <v>1</v>
      </c>
      <c r="T41" s="21">
        <v>0</v>
      </c>
      <c r="U41" s="21"/>
      <c r="V41" s="21"/>
      <c r="W41" s="21"/>
      <c r="X41" s="21"/>
      <c r="Y41" s="21"/>
      <c r="Z41" s="21"/>
    </row>
    <row r="42" spans="1:26" ht="15" customHeight="1">
      <c r="A42" s="17">
        <v>9</v>
      </c>
      <c r="B42" s="18">
        <v>202225110</v>
      </c>
      <c r="C42" s="18" t="s">
        <v>69</v>
      </c>
      <c r="D42" s="18" t="s">
        <v>92</v>
      </c>
      <c r="E42" s="21">
        <v>1</v>
      </c>
      <c r="F42" s="21">
        <v>0</v>
      </c>
      <c r="G42" s="21">
        <v>1</v>
      </c>
      <c r="H42" s="21">
        <v>4</v>
      </c>
      <c r="I42" s="21">
        <v>1</v>
      </c>
      <c r="J42" s="21">
        <v>4</v>
      </c>
      <c r="K42" s="21">
        <v>1</v>
      </c>
      <c r="L42" s="21"/>
      <c r="M42" s="21">
        <v>1</v>
      </c>
      <c r="N42" s="21">
        <v>8</v>
      </c>
      <c r="O42" s="21">
        <v>1</v>
      </c>
      <c r="P42" s="21">
        <v>8</v>
      </c>
      <c r="Q42" s="21">
        <v>1</v>
      </c>
      <c r="R42" s="21">
        <v>6</v>
      </c>
      <c r="S42" s="21">
        <v>1</v>
      </c>
      <c r="T42" s="21">
        <v>10</v>
      </c>
      <c r="U42" s="21"/>
      <c r="V42" s="21"/>
      <c r="W42" s="21"/>
      <c r="X42" s="21"/>
      <c r="Y42" s="21"/>
      <c r="Z42" s="21"/>
    </row>
    <row r="43" spans="1:26" ht="15" customHeight="1">
      <c r="A43" s="17">
        <v>10</v>
      </c>
      <c r="B43" s="18">
        <v>202225111</v>
      </c>
      <c r="C43" s="18" t="s">
        <v>70</v>
      </c>
      <c r="D43" s="18" t="s">
        <v>93</v>
      </c>
      <c r="E43" s="21">
        <v>1</v>
      </c>
      <c r="F43" s="21">
        <v>6</v>
      </c>
      <c r="G43" s="21">
        <v>1</v>
      </c>
      <c r="H43" s="21">
        <v>8</v>
      </c>
      <c r="I43" s="21">
        <v>1</v>
      </c>
      <c r="J43" s="21">
        <v>8</v>
      </c>
      <c r="K43" s="21">
        <v>1</v>
      </c>
      <c r="L43" s="21">
        <v>10</v>
      </c>
      <c r="M43" s="21">
        <v>1</v>
      </c>
      <c r="N43" s="21">
        <v>10</v>
      </c>
      <c r="O43" s="21">
        <v>1</v>
      </c>
      <c r="P43" s="21">
        <v>10</v>
      </c>
      <c r="Q43" s="21">
        <v>1</v>
      </c>
      <c r="R43" s="21">
        <v>10</v>
      </c>
      <c r="S43" s="21">
        <v>1</v>
      </c>
      <c r="T43" s="21">
        <v>8</v>
      </c>
      <c r="U43" s="21"/>
      <c r="V43" s="21"/>
      <c r="W43" s="21"/>
      <c r="X43" s="21"/>
      <c r="Y43" s="21"/>
      <c r="Z43" s="21"/>
    </row>
    <row r="44" spans="1:26" ht="15" customHeight="1">
      <c r="A44" s="17">
        <v>11</v>
      </c>
      <c r="B44" s="18">
        <v>202225112</v>
      </c>
      <c r="C44" s="18" t="s">
        <v>71</v>
      </c>
      <c r="D44" s="18" t="s">
        <v>94</v>
      </c>
      <c r="E44" s="21">
        <v>1</v>
      </c>
      <c r="F44" s="21">
        <v>6</v>
      </c>
      <c r="G44" s="21">
        <v>1</v>
      </c>
      <c r="H44" s="21">
        <v>8</v>
      </c>
      <c r="I44" s="21">
        <v>1</v>
      </c>
      <c r="J44" s="21">
        <v>6</v>
      </c>
      <c r="K44" s="21">
        <v>1</v>
      </c>
      <c r="L44" s="21">
        <v>8</v>
      </c>
      <c r="M44" s="21">
        <v>1</v>
      </c>
      <c r="N44" s="21">
        <v>8</v>
      </c>
      <c r="O44" s="21">
        <v>1</v>
      </c>
      <c r="P44" s="21"/>
      <c r="Q44" s="21">
        <v>1</v>
      </c>
      <c r="R44" s="21">
        <v>10</v>
      </c>
      <c r="S44" s="21">
        <v>1</v>
      </c>
      <c r="T44" s="21">
        <v>8</v>
      </c>
      <c r="U44" s="21"/>
      <c r="V44" s="21"/>
      <c r="W44" s="21"/>
      <c r="X44" s="21"/>
      <c r="Y44" s="21"/>
      <c r="Z44" s="21"/>
    </row>
    <row r="45" spans="1:26" ht="15" customHeight="1">
      <c r="A45" s="17">
        <v>12</v>
      </c>
      <c r="B45" s="18">
        <v>202225113</v>
      </c>
      <c r="C45" s="18" t="s">
        <v>72</v>
      </c>
      <c r="D45" s="18" t="s">
        <v>95</v>
      </c>
      <c r="E45" s="21">
        <v>1</v>
      </c>
      <c r="F45" s="21">
        <v>6</v>
      </c>
      <c r="G45" s="21">
        <v>1</v>
      </c>
      <c r="H45" s="21">
        <v>6</v>
      </c>
      <c r="I45" s="21">
        <v>1</v>
      </c>
      <c r="J45" s="21">
        <v>10</v>
      </c>
      <c r="K45" s="21">
        <v>1</v>
      </c>
      <c r="L45" s="21">
        <v>8</v>
      </c>
      <c r="M45" s="21">
        <v>1</v>
      </c>
      <c r="N45" s="21">
        <v>10</v>
      </c>
      <c r="O45" s="21">
        <v>1</v>
      </c>
      <c r="P45" s="21">
        <v>6</v>
      </c>
      <c r="Q45" s="21">
        <v>1</v>
      </c>
      <c r="R45" s="21">
        <v>10</v>
      </c>
      <c r="S45" s="21">
        <v>1</v>
      </c>
      <c r="T45" s="21">
        <v>10</v>
      </c>
      <c r="U45" s="21"/>
      <c r="V45" s="21"/>
      <c r="W45" s="21"/>
      <c r="X45" s="21"/>
      <c r="Y45" s="21"/>
      <c r="Z45" s="21"/>
    </row>
    <row r="46" spans="1:26" ht="15" customHeight="1">
      <c r="A46" s="17">
        <v>13</v>
      </c>
      <c r="B46" s="18">
        <v>202225114</v>
      </c>
      <c r="C46" s="18" t="s">
        <v>73</v>
      </c>
      <c r="D46" s="18" t="s">
        <v>96</v>
      </c>
      <c r="E46" s="21">
        <v>1</v>
      </c>
      <c r="F46" s="21">
        <v>8</v>
      </c>
      <c r="G46" s="21">
        <v>1</v>
      </c>
      <c r="H46" s="21">
        <v>10</v>
      </c>
      <c r="I46" s="21">
        <v>1</v>
      </c>
      <c r="J46" s="21">
        <v>2</v>
      </c>
      <c r="K46" s="21">
        <v>1</v>
      </c>
      <c r="L46" s="21">
        <v>8</v>
      </c>
      <c r="M46" s="21">
        <v>1</v>
      </c>
      <c r="N46" s="21">
        <v>6</v>
      </c>
      <c r="O46" s="21">
        <v>1</v>
      </c>
      <c r="P46" s="21">
        <v>8</v>
      </c>
      <c r="Q46" s="21">
        <v>1</v>
      </c>
      <c r="R46" s="21">
        <v>10</v>
      </c>
      <c r="S46" s="21">
        <v>1</v>
      </c>
      <c r="T46" s="21">
        <v>8</v>
      </c>
      <c r="U46" s="21"/>
      <c r="V46" s="21"/>
      <c r="W46" s="21"/>
      <c r="X46" s="21"/>
      <c r="Y46" s="21"/>
      <c r="Z46" s="21"/>
    </row>
    <row r="47" spans="1:26" ht="15" customHeight="1">
      <c r="A47" s="17">
        <v>14</v>
      </c>
      <c r="B47" s="18">
        <v>202225115</v>
      </c>
      <c r="C47" s="18" t="s">
        <v>74</v>
      </c>
      <c r="D47" s="18" t="s">
        <v>97</v>
      </c>
      <c r="E47" s="21">
        <v>1</v>
      </c>
      <c r="F47" s="21">
        <v>6</v>
      </c>
      <c r="G47" s="21">
        <v>1</v>
      </c>
      <c r="H47" s="21">
        <v>4</v>
      </c>
      <c r="I47" s="21">
        <v>1</v>
      </c>
      <c r="J47" s="21">
        <v>8</v>
      </c>
      <c r="K47" s="21">
        <v>1</v>
      </c>
      <c r="L47" s="21">
        <v>10</v>
      </c>
      <c r="M47" s="21">
        <v>1</v>
      </c>
      <c r="N47" s="21">
        <v>4</v>
      </c>
      <c r="O47" s="21">
        <v>1</v>
      </c>
      <c r="P47" s="21">
        <v>4</v>
      </c>
      <c r="Q47" s="21">
        <v>1</v>
      </c>
      <c r="R47" s="21">
        <v>8</v>
      </c>
      <c r="S47" s="21">
        <v>1</v>
      </c>
      <c r="T47" s="21">
        <v>8</v>
      </c>
      <c r="U47" s="21"/>
      <c r="V47" s="21"/>
      <c r="W47" s="21"/>
      <c r="X47" s="21"/>
      <c r="Y47" s="21"/>
      <c r="Z47" s="21"/>
    </row>
    <row r="48" spans="1:26" ht="15" customHeight="1">
      <c r="A48" s="17">
        <v>15</v>
      </c>
      <c r="B48" s="18">
        <v>202225116</v>
      </c>
      <c r="C48" s="18" t="s">
        <v>75</v>
      </c>
      <c r="D48" s="18" t="s">
        <v>98</v>
      </c>
      <c r="E48" s="21">
        <v>1</v>
      </c>
      <c r="F48" s="21">
        <v>4</v>
      </c>
      <c r="G48" s="21">
        <v>1</v>
      </c>
      <c r="H48" s="21">
        <v>10</v>
      </c>
      <c r="I48" s="21">
        <v>1</v>
      </c>
      <c r="J48" s="21">
        <v>6</v>
      </c>
      <c r="K48" s="21">
        <v>1</v>
      </c>
      <c r="L48" s="21">
        <v>10</v>
      </c>
      <c r="M48" s="21">
        <v>1</v>
      </c>
      <c r="N48" s="21">
        <v>8</v>
      </c>
      <c r="O48" s="21">
        <v>1</v>
      </c>
      <c r="P48" s="21">
        <v>8</v>
      </c>
      <c r="Q48" s="21">
        <v>1</v>
      </c>
      <c r="R48" s="21">
        <v>8</v>
      </c>
      <c r="S48" s="21">
        <v>1</v>
      </c>
      <c r="T48" s="21">
        <v>4</v>
      </c>
      <c r="U48" s="21"/>
      <c r="V48" s="21"/>
      <c r="W48" s="21"/>
      <c r="X48" s="21"/>
      <c r="Y48" s="21"/>
      <c r="Z48" s="21"/>
    </row>
    <row r="49" spans="1:26" ht="15" customHeight="1">
      <c r="A49" s="17">
        <v>16</v>
      </c>
      <c r="B49" s="18">
        <v>202225117</v>
      </c>
      <c r="C49" s="18" t="s">
        <v>76</v>
      </c>
      <c r="D49" s="18" t="s">
        <v>99</v>
      </c>
      <c r="E49" s="21">
        <v>1</v>
      </c>
      <c r="F49" s="21">
        <v>6</v>
      </c>
      <c r="G49" s="21">
        <v>1</v>
      </c>
      <c r="H49" s="21">
        <v>4</v>
      </c>
      <c r="I49" s="21">
        <v>1</v>
      </c>
      <c r="J49" s="21">
        <v>6</v>
      </c>
      <c r="K49" s="21">
        <v>1</v>
      </c>
      <c r="L49" s="21">
        <v>6</v>
      </c>
      <c r="M49" s="21">
        <v>1</v>
      </c>
      <c r="N49" s="21">
        <v>0</v>
      </c>
      <c r="O49" s="21">
        <v>1</v>
      </c>
      <c r="P49" s="21">
        <v>8</v>
      </c>
      <c r="Q49" s="21">
        <v>1</v>
      </c>
      <c r="R49" s="21">
        <v>4</v>
      </c>
      <c r="S49" s="21">
        <v>1</v>
      </c>
      <c r="T49" s="21">
        <v>8</v>
      </c>
      <c r="U49" s="21"/>
      <c r="V49" s="21"/>
      <c r="W49" s="21"/>
      <c r="X49" s="21"/>
      <c r="Y49" s="21"/>
      <c r="Z49" s="21"/>
    </row>
    <row r="50" spans="1:26" ht="15" customHeight="1">
      <c r="A50" s="17">
        <v>17</v>
      </c>
      <c r="B50" s="18">
        <v>202225118</v>
      </c>
      <c r="C50" s="18" t="s">
        <v>77</v>
      </c>
      <c r="D50" s="18" t="s">
        <v>100</v>
      </c>
      <c r="E50" s="21">
        <v>1</v>
      </c>
      <c r="F50" s="21">
        <v>6</v>
      </c>
      <c r="G50" s="21">
        <v>1</v>
      </c>
      <c r="H50" s="21">
        <v>6</v>
      </c>
      <c r="I50" s="21">
        <v>1</v>
      </c>
      <c r="J50" s="21">
        <v>6</v>
      </c>
      <c r="K50" s="21">
        <v>1</v>
      </c>
      <c r="L50" s="21">
        <v>10</v>
      </c>
      <c r="M50" s="21">
        <v>1</v>
      </c>
      <c r="N50" s="21">
        <v>8</v>
      </c>
      <c r="O50" s="21">
        <v>1</v>
      </c>
      <c r="P50" s="21">
        <v>8</v>
      </c>
      <c r="Q50" s="21">
        <v>1</v>
      </c>
      <c r="R50" s="21">
        <v>10</v>
      </c>
      <c r="S50" s="21">
        <v>1</v>
      </c>
      <c r="T50" s="21">
        <v>8</v>
      </c>
      <c r="U50" s="21"/>
      <c r="V50" s="21"/>
      <c r="W50" s="21"/>
      <c r="X50" s="21"/>
      <c r="Y50" s="21"/>
      <c r="Z50" s="21"/>
    </row>
    <row r="51" spans="1:26" ht="15" customHeight="1">
      <c r="A51" s="17">
        <v>18</v>
      </c>
      <c r="B51" s="18">
        <v>202225119</v>
      </c>
      <c r="C51" s="18" t="s">
        <v>78</v>
      </c>
      <c r="D51" s="18" t="s">
        <v>101</v>
      </c>
      <c r="E51" s="21">
        <v>1</v>
      </c>
      <c r="F51" s="21">
        <v>2</v>
      </c>
      <c r="G51" s="21">
        <v>1</v>
      </c>
      <c r="H51" s="21">
        <v>4</v>
      </c>
      <c r="I51" s="21">
        <v>1</v>
      </c>
      <c r="J51" s="21">
        <v>4</v>
      </c>
      <c r="K51" s="21">
        <v>1</v>
      </c>
      <c r="L51" s="21">
        <v>8</v>
      </c>
      <c r="M51" s="21">
        <v>1</v>
      </c>
      <c r="N51" s="21">
        <v>8</v>
      </c>
      <c r="O51" s="21">
        <v>1</v>
      </c>
      <c r="P51" s="21">
        <v>6</v>
      </c>
      <c r="Q51" s="21">
        <v>1</v>
      </c>
      <c r="R51" s="21">
        <v>10</v>
      </c>
      <c r="S51" s="21">
        <v>1</v>
      </c>
      <c r="T51" s="21">
        <v>8</v>
      </c>
      <c r="U51" s="21"/>
      <c r="V51" s="21"/>
      <c r="W51" s="21"/>
      <c r="X51" s="21"/>
      <c r="Y51" s="21"/>
      <c r="Z51" s="21"/>
    </row>
    <row r="52" spans="1:26" ht="15" customHeight="1">
      <c r="A52" s="17">
        <v>19</v>
      </c>
      <c r="B52" s="18">
        <v>202225120</v>
      </c>
      <c r="C52" s="18" t="s">
        <v>79</v>
      </c>
      <c r="D52" s="18" t="s">
        <v>102</v>
      </c>
      <c r="E52" s="21">
        <v>1</v>
      </c>
      <c r="F52" s="21"/>
      <c r="G52" s="21">
        <v>1</v>
      </c>
      <c r="H52" s="21"/>
      <c r="I52" s="21">
        <v>1</v>
      </c>
      <c r="J52" s="21"/>
      <c r="K52" s="21">
        <v>1</v>
      </c>
      <c r="L52" s="21"/>
      <c r="M52" s="21">
        <v>1</v>
      </c>
      <c r="N52" s="21"/>
      <c r="O52" s="21">
        <v>1</v>
      </c>
      <c r="P52" s="21"/>
      <c r="Q52" s="21">
        <v>1</v>
      </c>
      <c r="R52" s="21"/>
      <c r="S52" s="21">
        <v>1</v>
      </c>
      <c r="T52" s="21"/>
      <c r="U52" s="21"/>
      <c r="V52" s="21"/>
      <c r="W52" s="21"/>
      <c r="X52" s="21"/>
      <c r="Y52" s="21"/>
      <c r="Z52" s="21"/>
    </row>
    <row r="53" spans="1:26" ht="15" customHeight="1">
      <c r="A53" s="17">
        <v>20</v>
      </c>
      <c r="B53" s="18">
        <v>202225121</v>
      </c>
      <c r="C53" s="18" t="s">
        <v>80</v>
      </c>
      <c r="D53" s="18" t="s">
        <v>103</v>
      </c>
      <c r="E53" s="21">
        <v>1</v>
      </c>
      <c r="F53" s="21">
        <v>8</v>
      </c>
      <c r="G53" s="21">
        <v>1</v>
      </c>
      <c r="H53" s="21">
        <v>6</v>
      </c>
      <c r="I53" s="21">
        <v>1</v>
      </c>
      <c r="J53" s="21">
        <v>8</v>
      </c>
      <c r="K53" s="21">
        <v>1</v>
      </c>
      <c r="L53" s="28"/>
      <c r="M53" s="21">
        <v>1</v>
      </c>
      <c r="N53" s="21">
        <v>10</v>
      </c>
      <c r="O53" s="21">
        <v>1</v>
      </c>
      <c r="P53" s="28"/>
      <c r="Q53" s="21">
        <v>1</v>
      </c>
      <c r="R53" s="21">
        <v>8</v>
      </c>
      <c r="S53" s="21">
        <v>1</v>
      </c>
      <c r="T53" s="21">
        <v>8</v>
      </c>
      <c r="U53" s="21"/>
      <c r="V53" s="21"/>
      <c r="W53" s="21"/>
      <c r="X53" s="21"/>
      <c r="Y53" s="21"/>
      <c r="Z53" s="21"/>
    </row>
    <row r="54" spans="1:26" ht="15" customHeight="1">
      <c r="A54" s="17">
        <v>21</v>
      </c>
      <c r="B54" s="18">
        <v>202225122</v>
      </c>
      <c r="C54" s="18" t="s">
        <v>81</v>
      </c>
      <c r="D54" s="18" t="s">
        <v>104</v>
      </c>
      <c r="E54" s="21">
        <v>1</v>
      </c>
      <c r="F54" s="21">
        <v>2</v>
      </c>
      <c r="G54" s="21">
        <v>1</v>
      </c>
      <c r="H54" s="21">
        <v>8</v>
      </c>
      <c r="I54" s="21">
        <v>1</v>
      </c>
      <c r="J54" s="21">
        <v>8</v>
      </c>
      <c r="K54" s="21">
        <v>1</v>
      </c>
      <c r="L54" s="21">
        <v>10</v>
      </c>
      <c r="M54" s="21">
        <v>1</v>
      </c>
      <c r="N54" s="21">
        <v>10</v>
      </c>
      <c r="O54" s="21">
        <v>1</v>
      </c>
      <c r="P54" s="21">
        <v>6</v>
      </c>
      <c r="Q54" s="21">
        <v>1</v>
      </c>
      <c r="R54" s="21">
        <v>8</v>
      </c>
      <c r="S54" s="21">
        <v>1</v>
      </c>
      <c r="T54" s="21">
        <v>4</v>
      </c>
      <c r="U54" s="21"/>
      <c r="V54" s="21"/>
      <c r="W54" s="21"/>
      <c r="X54" s="21"/>
      <c r="Y54" s="21"/>
      <c r="Z54" s="21"/>
    </row>
    <row r="55" spans="1:26" ht="15" customHeight="1">
      <c r="A55" s="17">
        <v>22</v>
      </c>
      <c r="B55" s="18">
        <v>202225123</v>
      </c>
      <c r="C55" s="18" t="s">
        <v>82</v>
      </c>
      <c r="D55" s="18" t="s">
        <v>105</v>
      </c>
      <c r="E55" s="21">
        <v>1</v>
      </c>
      <c r="F55" s="21">
        <v>2</v>
      </c>
      <c r="G55" s="21">
        <v>1</v>
      </c>
      <c r="H55" s="21">
        <v>2</v>
      </c>
      <c r="I55" s="21">
        <v>1</v>
      </c>
      <c r="J55" s="21">
        <v>4</v>
      </c>
      <c r="K55" s="21">
        <v>1</v>
      </c>
      <c r="L55" s="21"/>
      <c r="M55" s="21">
        <v>1</v>
      </c>
      <c r="N55" s="21">
        <v>8</v>
      </c>
      <c r="O55" s="21">
        <v>1</v>
      </c>
      <c r="P55" s="21">
        <v>6</v>
      </c>
      <c r="Q55" s="21">
        <v>1</v>
      </c>
      <c r="R55" s="21">
        <v>4</v>
      </c>
      <c r="S55" s="21">
        <v>1</v>
      </c>
      <c r="T55" s="21">
        <v>8</v>
      </c>
      <c r="U55" s="21"/>
      <c r="V55" s="21"/>
      <c r="W55" s="21"/>
      <c r="X55" s="21"/>
      <c r="Y55" s="21"/>
      <c r="Z55" s="21"/>
    </row>
    <row r="56" spans="1:26" ht="15" customHeight="1">
      <c r="A56" s="17">
        <v>23</v>
      </c>
      <c r="B56" s="18">
        <v>202225124</v>
      </c>
      <c r="C56" s="18" t="s">
        <v>83</v>
      </c>
      <c r="D56" s="18" t="s">
        <v>106</v>
      </c>
      <c r="E56" s="21">
        <v>1</v>
      </c>
      <c r="F56" s="21">
        <v>10</v>
      </c>
      <c r="G56" s="21">
        <v>1</v>
      </c>
      <c r="H56" s="21">
        <v>8</v>
      </c>
      <c r="I56" s="21">
        <v>1</v>
      </c>
      <c r="J56" s="21">
        <v>10</v>
      </c>
      <c r="K56" s="21">
        <v>1</v>
      </c>
      <c r="L56" s="21">
        <v>8</v>
      </c>
      <c r="M56" s="21">
        <v>1</v>
      </c>
      <c r="N56" s="21">
        <v>6</v>
      </c>
      <c r="O56" s="21">
        <v>1</v>
      </c>
      <c r="P56" s="21">
        <v>6</v>
      </c>
      <c r="Q56" s="21">
        <v>1</v>
      </c>
      <c r="R56" s="21">
        <v>8</v>
      </c>
      <c r="S56" s="21">
        <v>1</v>
      </c>
      <c r="T56" s="21">
        <v>8</v>
      </c>
      <c r="U56" s="21"/>
      <c r="V56" s="21"/>
      <c r="W56" s="21"/>
      <c r="X56" s="21"/>
      <c r="Y56" s="21"/>
      <c r="Z56" s="21"/>
    </row>
    <row r="58" spans="1:26">
      <c r="C58" s="27" t="s">
        <v>115</v>
      </c>
    </row>
  </sheetData>
  <mergeCells count="17">
    <mergeCell ref="A33:D33"/>
    <mergeCell ref="A7:D7"/>
    <mergeCell ref="A1:N1"/>
    <mergeCell ref="B3:C3"/>
    <mergeCell ref="E6:F6"/>
    <mergeCell ref="G6:H6"/>
    <mergeCell ref="I6:J6"/>
    <mergeCell ref="K6:L6"/>
    <mergeCell ref="M6:N6"/>
    <mergeCell ref="A2:N2"/>
    <mergeCell ref="A4:D5"/>
    <mergeCell ref="U6:V6"/>
    <mergeCell ref="W6:X6"/>
    <mergeCell ref="Y6:Z6"/>
    <mergeCell ref="S6:T6"/>
    <mergeCell ref="O6:P6"/>
    <mergeCell ref="Q6:R6"/>
  </mergeCells>
  <phoneticPr fontId="16" type="noConversion"/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58"/>
  <sheetViews>
    <sheetView tabSelected="1" zoomScale="55" zoomScaleNormal="55" workbookViewId="0">
      <pane xSplit="2" ySplit="5" topLeftCell="C17" activePane="bottomRight" state="frozen"/>
      <selection sqref="A1:XFD1048576"/>
      <selection pane="topRight" sqref="A1:XFD1048576"/>
      <selection pane="bottomLeft" sqref="A1:XFD1048576"/>
      <selection pane="bottomRight" sqref="A1:V58"/>
    </sheetView>
  </sheetViews>
  <sheetFormatPr defaultColWidth="9" defaultRowHeight="15.75"/>
  <cols>
    <col min="1" max="1" width="3.5703125" style="5" customWidth="1"/>
    <col min="2" max="2" width="17" style="5" customWidth="1"/>
    <col min="3" max="3" width="7.5703125" style="8" bestFit="1" customWidth="1"/>
    <col min="4" max="4" width="19.85546875" style="10" customWidth="1"/>
    <col min="5" max="5" width="8.7109375" style="10" customWidth="1"/>
    <col min="6" max="6" width="8.7109375" style="11" customWidth="1"/>
    <col min="7" max="14" width="8.7109375" style="5" customWidth="1"/>
    <col min="15" max="16" width="8.7109375" customWidth="1"/>
    <col min="17" max="20" width="8.7109375" style="5" customWidth="1"/>
    <col min="21" max="22" width="12.7109375" style="5" customWidth="1"/>
    <col min="23" max="16384" width="9" style="5"/>
  </cols>
  <sheetData>
    <row r="1" spans="1:22" ht="23.25" customHeight="1">
      <c r="A1" s="32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U1" s="4"/>
      <c r="V1" s="4"/>
    </row>
    <row r="2" spans="1:22" ht="23.45" customHeight="1">
      <c r="A2" s="34" t="s">
        <v>114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U2" s="4"/>
      <c r="V2" s="4"/>
    </row>
    <row r="3" spans="1:22" ht="30" customHeight="1">
      <c r="A3" s="6"/>
      <c r="B3" s="48"/>
      <c r="C3" s="48"/>
      <c r="D3" s="7"/>
      <c r="E3" s="6"/>
      <c r="F3" s="6"/>
      <c r="G3" s="6"/>
      <c r="H3" s="6"/>
      <c r="I3" s="4"/>
      <c r="J3" s="4"/>
      <c r="K3" s="4"/>
      <c r="L3" s="4"/>
      <c r="M3" s="4"/>
      <c r="N3" s="4"/>
      <c r="U3" s="4"/>
      <c r="V3" s="4"/>
    </row>
    <row r="4" spans="1:22" ht="31.5" customHeight="1">
      <c r="A4" s="35" t="s">
        <v>113</v>
      </c>
      <c r="B4" s="35"/>
      <c r="C4" s="35"/>
      <c r="D4" s="35"/>
      <c r="E4" s="37" t="s">
        <v>112</v>
      </c>
      <c r="F4" s="38"/>
      <c r="G4" s="37" t="s">
        <v>119</v>
      </c>
      <c r="H4" s="38"/>
      <c r="I4" s="37" t="s">
        <v>120</v>
      </c>
      <c r="J4" s="38"/>
      <c r="K4" s="37" t="s">
        <v>108</v>
      </c>
      <c r="L4" s="38"/>
      <c r="M4" s="37" t="s">
        <v>109</v>
      </c>
      <c r="N4" s="38"/>
      <c r="O4" s="37" t="s">
        <v>124</v>
      </c>
      <c r="P4" s="38"/>
      <c r="Q4" s="37" t="s">
        <v>110</v>
      </c>
      <c r="R4" s="38"/>
      <c r="S4" s="37" t="s">
        <v>111</v>
      </c>
      <c r="T4" s="38"/>
      <c r="U4" s="41" t="s">
        <v>9</v>
      </c>
      <c r="V4" s="41"/>
    </row>
    <row r="5" spans="1:22" ht="84.95" customHeight="1">
      <c r="A5" s="35"/>
      <c r="B5" s="35"/>
      <c r="C5" s="35"/>
      <c r="D5" s="35"/>
      <c r="E5" s="39"/>
      <c r="F5" s="40"/>
      <c r="G5" s="39"/>
      <c r="H5" s="40"/>
      <c r="I5" s="39"/>
      <c r="J5" s="40"/>
      <c r="K5" s="39"/>
      <c r="L5" s="40"/>
      <c r="M5" s="39"/>
      <c r="N5" s="40"/>
      <c r="O5" s="39"/>
      <c r="P5" s="40"/>
      <c r="Q5" s="39"/>
      <c r="R5" s="40"/>
      <c r="S5" s="39"/>
      <c r="T5" s="40"/>
      <c r="U5" s="41"/>
      <c r="V5" s="41"/>
    </row>
    <row r="6" spans="1:22" ht="18.75" customHeight="1">
      <c r="A6" s="1" t="s">
        <v>3</v>
      </c>
      <c r="B6" s="1" t="s">
        <v>4</v>
      </c>
      <c r="C6" s="2" t="s">
        <v>5</v>
      </c>
      <c r="D6" s="2" t="s">
        <v>6</v>
      </c>
      <c r="E6" s="49" t="str">
        <f>'Архитектура 2022'!E6:F6</f>
        <v>25.02.2025</v>
      </c>
      <c r="F6" s="49"/>
      <c r="G6" s="49" t="str">
        <f>'Архитектура 2022'!G6:H6</f>
        <v>28.02.2025</v>
      </c>
      <c r="H6" s="49"/>
      <c r="I6" s="49" t="str">
        <f>'Архитектура 2022'!I6:J6</f>
        <v>03.03.2025</v>
      </c>
      <c r="J6" s="49"/>
      <c r="K6" s="49" t="str">
        <f>'Архитектура 2022'!K6:L6</f>
        <v>07.03.2025</v>
      </c>
      <c r="L6" s="49"/>
      <c r="M6" s="49" t="str">
        <f>'Архитектура 2022'!M6:N6</f>
        <v>11.03.2025</v>
      </c>
      <c r="N6" s="49"/>
      <c r="O6" s="49" t="str">
        <f>'Архитектура 2022'!O6:P6</f>
        <v>14.03.2025</v>
      </c>
      <c r="P6" s="49"/>
      <c r="Q6" s="49" t="str">
        <f>'Архитектура 2022'!Q6:R6</f>
        <v>18.03.2025</v>
      </c>
      <c r="R6" s="49"/>
      <c r="S6" s="49" t="str">
        <f>'Архитектура 2022'!S6:T6</f>
        <v>21.03.2025</v>
      </c>
      <c r="T6" s="49"/>
      <c r="U6" s="41"/>
      <c r="V6" s="41"/>
    </row>
    <row r="7" spans="1:22" ht="15" customHeight="1">
      <c r="A7" s="47" t="s">
        <v>10</v>
      </c>
      <c r="B7" s="31"/>
      <c r="C7" s="31"/>
      <c r="D7" s="3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6"/>
    </row>
    <row r="8" spans="1:22" ht="15" customHeight="1">
      <c r="A8" s="17">
        <v>1</v>
      </c>
      <c r="B8" s="24">
        <v>202225001</v>
      </c>
      <c r="C8" s="18" t="s">
        <v>11</v>
      </c>
      <c r="D8" s="19" t="s">
        <v>36</v>
      </c>
      <c r="E8" s="43">
        <f>IF(ISBLANK('Архитектура 2022'!F8),"",'Архитектура 2022'!E8*'Архитектура 2022'!F8)</f>
        <v>4</v>
      </c>
      <c r="F8" s="44"/>
      <c r="G8" s="43">
        <f>IF(ISBLANK('Архитектура 2022'!H8),"",'Архитектура 2022'!G8*'Архитектура 2022'!H8)</f>
        <v>4</v>
      </c>
      <c r="H8" s="44"/>
      <c r="I8" s="43">
        <f>IF(ISBLANK('Архитектура 2022'!J8),"",'Архитектура 2022'!I8*'Архитектура 2022'!J8)</f>
        <v>8</v>
      </c>
      <c r="J8" s="44"/>
      <c r="K8" s="43">
        <f>IF(ISBLANK('Архитектура 2022'!L8),"",'Архитектура 2022'!K8*'Архитектура 2022'!L8)</f>
        <v>10</v>
      </c>
      <c r="L8" s="44"/>
      <c r="M8" s="43">
        <f>IF(ISBLANK('Архитектура 2022'!N8),"",'Архитектура 2022'!M8*'Архитектура 2022'!N8)</f>
        <v>10</v>
      </c>
      <c r="N8" s="44"/>
      <c r="O8" s="43">
        <f>IF(ISBLANK('Архитектура 2022'!P8),"",'Архитектура 2022'!O8*'Архитектура 2022'!P8)</f>
        <v>6</v>
      </c>
      <c r="P8" s="44"/>
      <c r="Q8" s="43">
        <f>IF(ISBLANK('Архитектура 2022'!R8),"",'Архитектура 2022'!Q8*'Архитектура 2022'!R8)</f>
        <v>8</v>
      </c>
      <c r="R8" s="44"/>
      <c r="S8" s="43">
        <f>IF(ISBLANK('Архитектура 2022'!T8),"",'Архитектура 2022'!S8*'Архитектура 2022'!T8)</f>
        <v>10</v>
      </c>
      <c r="T8" s="44"/>
      <c r="U8" s="42">
        <f>ROUND(SUM(E8:T8)/8 * 10,0)</f>
        <v>75</v>
      </c>
      <c r="V8" s="42"/>
    </row>
    <row r="9" spans="1:22" ht="15" customHeight="1">
      <c r="A9" s="17">
        <v>2</v>
      </c>
      <c r="B9" s="24">
        <v>202225002</v>
      </c>
      <c r="C9" s="18" t="s">
        <v>12</v>
      </c>
      <c r="D9" s="19" t="s">
        <v>37</v>
      </c>
      <c r="E9" s="43">
        <f>IF(ISBLANK('Архитектура 2022'!F9),"",'Архитектура 2022'!E9*'Архитектура 2022'!F9)</f>
        <v>6</v>
      </c>
      <c r="F9" s="44"/>
      <c r="G9" s="43">
        <f>IF(ISBLANK('Архитектура 2022'!H9),"",'Архитектура 2022'!G9*'Архитектура 2022'!H9)</f>
        <v>10</v>
      </c>
      <c r="H9" s="44"/>
      <c r="I9" s="43">
        <f>IF(ISBLANK('Архитектура 2022'!J9),"",'Архитектура 2022'!I9*'Архитектура 2022'!J9)</f>
        <v>4</v>
      </c>
      <c r="J9" s="44"/>
      <c r="K9" s="43">
        <f>IF(ISBLANK('Архитектура 2022'!L9),"",'Архитектура 2022'!K9*'Архитектура 2022'!L9)</f>
        <v>10</v>
      </c>
      <c r="L9" s="44"/>
      <c r="M9" s="43">
        <f>IF(ISBLANK('Архитектура 2022'!N9),"",'Архитектура 2022'!M9*'Архитектура 2022'!N9)</f>
        <v>6</v>
      </c>
      <c r="N9" s="44"/>
      <c r="O9" s="43">
        <f>IF(ISBLANK('Архитектура 2022'!P9),"",'Архитектура 2022'!O9*'Архитектура 2022'!P9)</f>
        <v>8</v>
      </c>
      <c r="P9" s="44"/>
      <c r="Q9" s="43">
        <f>IF(ISBLANK('Архитектура 2022'!R9),"",'Архитектура 2022'!Q9*'Архитектура 2022'!R9)</f>
        <v>8</v>
      </c>
      <c r="R9" s="44"/>
      <c r="S9" s="43">
        <f>IF(ISBLANK('Архитектура 2022'!T9),"",'Архитектура 2022'!S9*'Архитектура 2022'!T9)</f>
        <v>8</v>
      </c>
      <c r="T9" s="44"/>
      <c r="U9" s="42">
        <f t="shared" ref="U9:U32" si="0">ROUND(SUM(E9:T9)/8 * 10,0)</f>
        <v>75</v>
      </c>
      <c r="V9" s="42"/>
    </row>
    <row r="10" spans="1:22" ht="15" customHeight="1">
      <c r="A10" s="17">
        <v>3</v>
      </c>
      <c r="B10" s="24">
        <v>202225003</v>
      </c>
      <c r="C10" s="18" t="s">
        <v>13</v>
      </c>
      <c r="D10" s="19" t="s">
        <v>38</v>
      </c>
      <c r="E10" s="43">
        <f>IF(ISBLANK('Архитектура 2022'!F10),"",'Архитектура 2022'!E10*'Архитектура 2022'!F10)</f>
        <v>8</v>
      </c>
      <c r="F10" s="44"/>
      <c r="G10" s="43">
        <f>IF(ISBLANK('Архитектура 2022'!H10),"",'Архитектура 2022'!G10*'Архитектура 2022'!H10)</f>
        <v>4</v>
      </c>
      <c r="H10" s="44"/>
      <c r="I10" s="43">
        <f>IF(ISBLANK('Архитектура 2022'!J10),"",'Архитектура 2022'!I10*'Архитектура 2022'!J10)</f>
        <v>6</v>
      </c>
      <c r="J10" s="44"/>
      <c r="K10" s="43">
        <f>IF(ISBLANK('Архитектура 2022'!L10),"",'Архитектура 2022'!K10*'Архитектура 2022'!L10)</f>
        <v>8</v>
      </c>
      <c r="L10" s="44"/>
      <c r="M10" s="43">
        <f>IF(ISBLANK('Архитектура 2022'!N10),"",'Архитектура 2022'!M10*'Архитектура 2022'!N10)</f>
        <v>6</v>
      </c>
      <c r="N10" s="44"/>
      <c r="O10" s="43">
        <f>IF(ISBLANK('Архитектура 2022'!P10),"",'Архитектура 2022'!O10*'Архитектура 2022'!P10)</f>
        <v>10</v>
      </c>
      <c r="P10" s="44"/>
      <c r="Q10" s="43">
        <f>IF(ISBLANK('Архитектура 2022'!R10),"",'Архитектура 2022'!Q10*'Архитектура 2022'!R10)</f>
        <v>10</v>
      </c>
      <c r="R10" s="44"/>
      <c r="S10" s="43">
        <f>IF(ISBLANK('Архитектура 2022'!T10),"",'Архитектура 2022'!S10*'Архитектура 2022'!T10)</f>
        <v>10</v>
      </c>
      <c r="T10" s="44"/>
      <c r="U10" s="42">
        <f t="shared" si="0"/>
        <v>78</v>
      </c>
      <c r="V10" s="42"/>
    </row>
    <row r="11" spans="1:22" ht="15" customHeight="1">
      <c r="A11" s="17">
        <v>4</v>
      </c>
      <c r="B11" s="24">
        <v>202225004</v>
      </c>
      <c r="C11" s="18" t="s">
        <v>14</v>
      </c>
      <c r="D11" s="19" t="s">
        <v>39</v>
      </c>
      <c r="E11" s="43">
        <f>IF(ISBLANK('Архитектура 2022'!F11),"",'Архитектура 2022'!E11*'Архитектура 2022'!F11)</f>
        <v>4</v>
      </c>
      <c r="F11" s="44"/>
      <c r="G11" s="43">
        <f>IF(ISBLANK('Архитектура 2022'!H11),"",'Архитектура 2022'!G11*'Архитектура 2022'!H11)</f>
        <v>4</v>
      </c>
      <c r="H11" s="44"/>
      <c r="I11" s="43">
        <f>IF(ISBLANK('Архитектура 2022'!J11),"",'Архитектура 2022'!I11*'Архитектура 2022'!J11)</f>
        <v>6</v>
      </c>
      <c r="J11" s="44"/>
      <c r="K11" s="43">
        <f>IF(ISBLANK('Архитектура 2022'!L11),"",'Архитектура 2022'!K11*'Архитектура 2022'!L11)</f>
        <v>8</v>
      </c>
      <c r="L11" s="44"/>
      <c r="M11" s="43">
        <f>IF(ISBLANK('Архитектура 2022'!N11),"",'Архитектура 2022'!M11*'Архитектура 2022'!N11)</f>
        <v>10</v>
      </c>
      <c r="N11" s="44"/>
      <c r="O11" s="43">
        <f>IF(ISBLANK('Архитектура 2022'!P11),"",'Архитектура 2022'!O11*'Архитектура 2022'!P11)</f>
        <v>10</v>
      </c>
      <c r="P11" s="44"/>
      <c r="Q11" s="43">
        <f>IF(ISBLANK('Архитектура 2022'!R11),"",'Архитектура 2022'!Q11*'Архитектура 2022'!R11)</f>
        <v>8</v>
      </c>
      <c r="R11" s="44"/>
      <c r="S11" s="43">
        <f>IF(ISBLANK('Архитектура 2022'!T11),"",'Архитектура 2022'!S11*'Архитектура 2022'!T11)</f>
        <v>10</v>
      </c>
      <c r="T11" s="44"/>
      <c r="U11" s="42">
        <f t="shared" si="0"/>
        <v>75</v>
      </c>
      <c r="V11" s="42"/>
    </row>
    <row r="12" spans="1:22" ht="15" customHeight="1">
      <c r="A12" s="17">
        <v>5</v>
      </c>
      <c r="B12" s="24">
        <v>202225005</v>
      </c>
      <c r="C12" s="18" t="s">
        <v>15</v>
      </c>
      <c r="D12" s="19" t="s">
        <v>40</v>
      </c>
      <c r="E12" s="43">
        <f>IF(ISBLANK('Архитектура 2022'!F12),"",'Архитектура 2022'!E12*'Архитектура 2022'!F12)</f>
        <v>6</v>
      </c>
      <c r="F12" s="44"/>
      <c r="G12" s="43">
        <f>IF(ISBLANK('Архитектура 2022'!H12),"",'Архитектура 2022'!G12*'Архитектура 2022'!H12)</f>
        <v>4</v>
      </c>
      <c r="H12" s="44"/>
      <c r="I12" s="43">
        <f>IF(ISBLANK('Архитектура 2022'!J12),"",'Архитектура 2022'!I12*'Архитектура 2022'!J12)</f>
        <v>2</v>
      </c>
      <c r="J12" s="44"/>
      <c r="K12" s="43">
        <f>IF(ISBLANK('Архитектура 2022'!L12),"",'Архитектура 2022'!K12*'Архитектура 2022'!L12)</f>
        <v>10</v>
      </c>
      <c r="L12" s="44"/>
      <c r="M12" s="43">
        <f>IF(ISBLANK('Архитектура 2022'!N12),"",'Архитектура 2022'!M12*'Архитектура 2022'!N12)</f>
        <v>10</v>
      </c>
      <c r="N12" s="44"/>
      <c r="O12" s="43">
        <f>IF(ISBLANK('Архитектура 2022'!P12),"",'Архитектура 2022'!O12*'Архитектура 2022'!P12)</f>
        <v>4</v>
      </c>
      <c r="P12" s="44"/>
      <c r="Q12" s="43">
        <f>IF(ISBLANK('Архитектура 2022'!R12),"",'Архитектура 2022'!Q12*'Архитектура 2022'!R12)</f>
        <v>10</v>
      </c>
      <c r="R12" s="44"/>
      <c r="S12" s="43">
        <f>IF(ISBLANK('Архитектура 2022'!T12),"",'Архитектура 2022'!S12*'Архитектура 2022'!T12)</f>
        <v>10</v>
      </c>
      <c r="T12" s="44"/>
      <c r="U12" s="42">
        <f t="shared" si="0"/>
        <v>70</v>
      </c>
      <c r="V12" s="42"/>
    </row>
    <row r="13" spans="1:22" ht="15" customHeight="1">
      <c r="A13" s="17">
        <v>6</v>
      </c>
      <c r="B13" s="24">
        <v>202225006</v>
      </c>
      <c r="C13" s="18" t="s">
        <v>16</v>
      </c>
      <c r="D13" s="19" t="s">
        <v>41</v>
      </c>
      <c r="E13" s="43" t="str">
        <f>IF(ISBLANK('Архитектура 2022'!F13),"",'Архитектура 2022'!E13*'Архитектура 2022'!F13)</f>
        <v/>
      </c>
      <c r="F13" s="44"/>
      <c r="G13" s="43" t="str">
        <f>IF(ISBLANK('Архитектура 2022'!H13),"",'Архитектура 2022'!G13*'Архитектура 2022'!H13)</f>
        <v/>
      </c>
      <c r="H13" s="44"/>
      <c r="I13" s="43" t="str">
        <f>IF(ISBLANK('Архитектура 2022'!J13),"",'Архитектура 2022'!I13*'Архитектура 2022'!J13)</f>
        <v/>
      </c>
      <c r="J13" s="44"/>
      <c r="K13" s="43" t="str">
        <f>IF(ISBLANK('Архитектура 2022'!L13),"",'Архитектура 2022'!K13*'Архитектура 2022'!L13)</f>
        <v/>
      </c>
      <c r="L13" s="44"/>
      <c r="M13" s="43" t="str">
        <f>IF(ISBLANK('Архитектура 2022'!N13),"",'Архитектура 2022'!M13*'Архитектура 2022'!N13)</f>
        <v/>
      </c>
      <c r="N13" s="44"/>
      <c r="O13" s="43" t="str">
        <f>IF(ISBLANK('Архитектура 2022'!P13),"",'Архитектура 2022'!O13*'Архитектура 2022'!P13)</f>
        <v/>
      </c>
      <c r="P13" s="44"/>
      <c r="Q13" s="43" t="str">
        <f>IF(ISBLANK('Архитектура 2022'!R13),"",'Архитектура 2022'!Q13*'Архитектура 2022'!R13)</f>
        <v/>
      </c>
      <c r="R13" s="44"/>
      <c r="S13" s="43" t="str">
        <f>IF(ISBLANK('Архитектура 2022'!T13),"",'Архитектура 2022'!S13*'Архитектура 2022'!T13)</f>
        <v/>
      </c>
      <c r="T13" s="44"/>
      <c r="U13" s="42">
        <f t="shared" si="0"/>
        <v>0</v>
      </c>
      <c r="V13" s="42"/>
    </row>
    <row r="14" spans="1:22" ht="15" customHeight="1">
      <c r="A14" s="17">
        <v>7</v>
      </c>
      <c r="B14" s="24">
        <v>202225007</v>
      </c>
      <c r="C14" s="18" t="s">
        <v>17</v>
      </c>
      <c r="D14" s="19" t="s">
        <v>42</v>
      </c>
      <c r="E14" s="43">
        <f>IF(ISBLANK('Архитектура 2022'!F14),"",'Архитектура 2022'!E14*'Архитектура 2022'!F14)</f>
        <v>4</v>
      </c>
      <c r="F14" s="44"/>
      <c r="G14" s="43">
        <f>IF(ISBLANK('Архитектура 2022'!H14),"",'Архитектура 2022'!G14*'Архитектура 2022'!H14)</f>
        <v>8</v>
      </c>
      <c r="H14" s="44"/>
      <c r="I14" s="43">
        <f>IF(ISBLANK('Архитектура 2022'!J14),"",'Архитектура 2022'!I14*'Архитектура 2022'!J14)</f>
        <v>4</v>
      </c>
      <c r="J14" s="44"/>
      <c r="K14" s="43">
        <f>IF(ISBLANK('Архитектура 2022'!L14),"",'Архитектура 2022'!K14*'Архитектура 2022'!L14)</f>
        <v>6</v>
      </c>
      <c r="L14" s="44"/>
      <c r="M14" s="43">
        <f>IF(ISBLANK('Архитектура 2022'!N14),"",'Архитектура 2022'!M14*'Архитектура 2022'!N14)</f>
        <v>8</v>
      </c>
      <c r="N14" s="44"/>
      <c r="O14" s="43">
        <f>IF(ISBLANK('Архитектура 2022'!P14),"",'Архитектура 2022'!O14*'Архитектура 2022'!P14)</f>
        <v>8</v>
      </c>
      <c r="P14" s="44"/>
      <c r="Q14" s="43">
        <f>IF(ISBLANK('Архитектура 2022'!R14),"",'Архитектура 2022'!Q14*'Архитектура 2022'!R14)</f>
        <v>8</v>
      </c>
      <c r="R14" s="44"/>
      <c r="S14" s="43">
        <f>IF(ISBLANK('Архитектура 2022'!T14),"",'Архитектура 2022'!S14*'Архитектура 2022'!T14)</f>
        <v>10</v>
      </c>
      <c r="T14" s="44"/>
      <c r="U14" s="42">
        <f t="shared" si="0"/>
        <v>70</v>
      </c>
      <c r="V14" s="42"/>
    </row>
    <row r="15" spans="1:22" ht="15" customHeight="1">
      <c r="A15" s="17">
        <v>8</v>
      </c>
      <c r="B15" s="24">
        <v>202225008</v>
      </c>
      <c r="C15" s="18" t="s">
        <v>18</v>
      </c>
      <c r="D15" s="19" t="s">
        <v>43</v>
      </c>
      <c r="E15" s="43">
        <f>IF(ISBLANK('Архитектура 2022'!F15),"",'Архитектура 2022'!E15*'Архитектура 2022'!F15)</f>
        <v>4</v>
      </c>
      <c r="F15" s="44"/>
      <c r="G15" s="43">
        <f>IF(ISBLANK('Архитектура 2022'!H15),"",'Архитектура 2022'!G15*'Архитектура 2022'!H15)</f>
        <v>8</v>
      </c>
      <c r="H15" s="44"/>
      <c r="I15" s="43">
        <f>IF(ISBLANK('Архитектура 2022'!J15),"",'Архитектура 2022'!I15*'Архитектура 2022'!J15)</f>
        <v>4</v>
      </c>
      <c r="J15" s="44"/>
      <c r="K15" s="43">
        <f>IF(ISBLANK('Архитектура 2022'!L15),"",'Архитектура 2022'!K15*'Архитектура 2022'!L15)</f>
        <v>10</v>
      </c>
      <c r="L15" s="44"/>
      <c r="M15" s="43">
        <f>IF(ISBLANK('Архитектура 2022'!N15),"",'Архитектура 2022'!M15*'Архитектура 2022'!N15)</f>
        <v>8</v>
      </c>
      <c r="N15" s="44"/>
      <c r="O15" s="43">
        <f>IF(ISBLANK('Архитектура 2022'!P15),"",'Архитектура 2022'!O15*'Архитектура 2022'!P15)</f>
        <v>10</v>
      </c>
      <c r="P15" s="44"/>
      <c r="Q15" s="43">
        <f>IF(ISBLANK('Архитектура 2022'!R15),"",'Архитектура 2022'!Q15*'Архитектура 2022'!R15)</f>
        <v>10</v>
      </c>
      <c r="R15" s="44"/>
      <c r="S15" s="43">
        <f>IF(ISBLANK('Архитектура 2022'!T15),"",'Архитектура 2022'!S15*'Архитектура 2022'!T15)</f>
        <v>10</v>
      </c>
      <c r="T15" s="44"/>
      <c r="U15" s="42">
        <f t="shared" si="0"/>
        <v>80</v>
      </c>
      <c r="V15" s="42"/>
    </row>
    <row r="16" spans="1:22" ht="15" customHeight="1">
      <c r="A16" s="17">
        <v>9</v>
      </c>
      <c r="B16" s="24">
        <v>202225009</v>
      </c>
      <c r="C16" s="18" t="s">
        <v>19</v>
      </c>
      <c r="D16" s="19" t="s">
        <v>44</v>
      </c>
      <c r="E16" s="43">
        <f>IF(ISBLANK('Архитектура 2022'!F16),"",'Архитектура 2022'!E16*'Архитектура 2022'!F16)</f>
        <v>4</v>
      </c>
      <c r="F16" s="44"/>
      <c r="G16" s="43">
        <f>IF(ISBLANK('Архитектура 2022'!H16),"",'Архитектура 2022'!G16*'Архитектура 2022'!H16)</f>
        <v>8</v>
      </c>
      <c r="H16" s="44"/>
      <c r="I16" s="43">
        <f>IF(ISBLANK('Архитектура 2022'!J16),"",'Архитектура 2022'!I16*'Архитектура 2022'!J16)</f>
        <v>8</v>
      </c>
      <c r="J16" s="44"/>
      <c r="K16" s="43">
        <f>IF(ISBLANK('Архитектура 2022'!L16),"",'Архитектура 2022'!K16*'Архитектура 2022'!L16)</f>
        <v>8</v>
      </c>
      <c r="L16" s="44"/>
      <c r="M16" s="43">
        <f>IF(ISBLANK('Архитектура 2022'!N16),"",'Архитектура 2022'!M16*'Архитектура 2022'!N16)</f>
        <v>6</v>
      </c>
      <c r="N16" s="44"/>
      <c r="O16" s="43">
        <f>IF(ISBLANK('Архитектура 2022'!P16),"",'Архитектура 2022'!O16*'Архитектура 2022'!P16)</f>
        <v>8</v>
      </c>
      <c r="P16" s="44"/>
      <c r="Q16" s="43">
        <f>IF(ISBLANK('Архитектура 2022'!R16),"",'Архитектура 2022'!Q16*'Архитектура 2022'!R16)</f>
        <v>10</v>
      </c>
      <c r="R16" s="44"/>
      <c r="S16" s="43">
        <f>IF(ISBLANK('Архитектура 2022'!T16),"",'Архитектура 2022'!S16*'Архитектура 2022'!T16)</f>
        <v>10</v>
      </c>
      <c r="T16" s="44"/>
      <c r="U16" s="42">
        <f t="shared" si="0"/>
        <v>78</v>
      </c>
      <c r="V16" s="42"/>
    </row>
    <row r="17" spans="1:22" ht="15" customHeight="1">
      <c r="A17" s="17">
        <v>10</v>
      </c>
      <c r="B17" s="24">
        <v>202225010</v>
      </c>
      <c r="C17" s="18" t="s">
        <v>20</v>
      </c>
      <c r="D17" s="19" t="s">
        <v>45</v>
      </c>
      <c r="E17" s="43">
        <f>IF(ISBLANK('Архитектура 2022'!F17),"",'Архитектура 2022'!E17*'Архитектура 2022'!F17)</f>
        <v>8</v>
      </c>
      <c r="F17" s="44"/>
      <c r="G17" s="43">
        <f>IF(ISBLANK('Архитектура 2022'!H17),"",'Архитектура 2022'!G17*'Архитектура 2022'!H17)</f>
        <v>6</v>
      </c>
      <c r="H17" s="44"/>
      <c r="I17" s="43">
        <f>IF(ISBLANK('Архитектура 2022'!J17),"",'Архитектура 2022'!I17*'Архитектура 2022'!J17)</f>
        <v>6</v>
      </c>
      <c r="J17" s="44"/>
      <c r="K17" s="43">
        <f>IF(ISBLANK('Архитектура 2022'!L17),"",'Архитектура 2022'!K17*'Архитектура 2022'!L17)</f>
        <v>8</v>
      </c>
      <c r="L17" s="44"/>
      <c r="M17" s="43">
        <f>IF(ISBLANK('Архитектура 2022'!N17),"",'Архитектура 2022'!M17*'Архитектура 2022'!N17)</f>
        <v>10</v>
      </c>
      <c r="N17" s="44"/>
      <c r="O17" s="43">
        <f>IF(ISBLANK('Архитектура 2022'!P17),"",'Архитектура 2022'!O17*'Архитектура 2022'!P17)</f>
        <v>10</v>
      </c>
      <c r="P17" s="44"/>
      <c r="Q17" s="43">
        <f>IF(ISBLANK('Архитектура 2022'!R17),"",'Архитектура 2022'!Q17*'Архитектура 2022'!R17)</f>
        <v>10</v>
      </c>
      <c r="R17" s="44"/>
      <c r="S17" s="43">
        <f>IF(ISBLANK('Архитектура 2022'!T17),"",'Архитектура 2022'!S17*'Архитектура 2022'!T17)</f>
        <v>8</v>
      </c>
      <c r="T17" s="44"/>
      <c r="U17" s="42">
        <f t="shared" si="0"/>
        <v>83</v>
      </c>
      <c r="V17" s="42"/>
    </row>
    <row r="18" spans="1:22" ht="15" customHeight="1">
      <c r="A18" s="17">
        <v>11</v>
      </c>
      <c r="B18" s="24">
        <v>202225011</v>
      </c>
      <c r="C18" s="18" t="s">
        <v>21</v>
      </c>
      <c r="D18" s="19" t="s">
        <v>46</v>
      </c>
      <c r="E18" s="43">
        <f>IF(ISBLANK('Архитектура 2022'!F18),"",'Архитектура 2022'!E18*'Архитектура 2022'!F18)</f>
        <v>2</v>
      </c>
      <c r="F18" s="44"/>
      <c r="G18" s="43">
        <f>IF(ISBLANK('Архитектура 2022'!H18),"",'Архитектура 2022'!G18*'Архитектура 2022'!H18)</f>
        <v>6</v>
      </c>
      <c r="H18" s="44"/>
      <c r="I18" s="43">
        <f>IF(ISBLANK('Архитектура 2022'!J18),"",'Архитектура 2022'!I18*'Архитектура 2022'!J18)</f>
        <v>6</v>
      </c>
      <c r="J18" s="44"/>
      <c r="K18" s="43">
        <f>IF(ISBLANK('Архитектура 2022'!L18),"",'Архитектура 2022'!K18*'Архитектура 2022'!L18)</f>
        <v>6</v>
      </c>
      <c r="L18" s="44"/>
      <c r="M18" s="43">
        <f>IF(ISBLANK('Архитектура 2022'!N18),"",'Архитектура 2022'!M18*'Архитектура 2022'!N18)</f>
        <v>10</v>
      </c>
      <c r="N18" s="44"/>
      <c r="O18" s="43">
        <f>IF(ISBLANK('Архитектура 2022'!P18),"",'Архитектура 2022'!O18*'Архитектура 2022'!P18)</f>
        <v>8</v>
      </c>
      <c r="P18" s="44"/>
      <c r="Q18" s="43">
        <f>IF(ISBLANK('Архитектура 2022'!R18),"",'Архитектура 2022'!Q18*'Архитектура 2022'!R18)</f>
        <v>10</v>
      </c>
      <c r="R18" s="44"/>
      <c r="S18" s="43">
        <f>IF(ISBLANK('Архитектура 2022'!T18),"",'Архитектура 2022'!S18*'Архитектура 2022'!T18)</f>
        <v>10</v>
      </c>
      <c r="T18" s="44"/>
      <c r="U18" s="42">
        <f t="shared" si="0"/>
        <v>73</v>
      </c>
      <c r="V18" s="42"/>
    </row>
    <row r="19" spans="1:22" ht="15" customHeight="1">
      <c r="A19" s="17">
        <v>12</v>
      </c>
      <c r="B19" s="24">
        <v>202225012</v>
      </c>
      <c r="C19" s="18" t="s">
        <v>22</v>
      </c>
      <c r="D19" s="19" t="s">
        <v>47</v>
      </c>
      <c r="E19" s="43">
        <f>IF(ISBLANK('Архитектура 2022'!F19),"",'Архитектура 2022'!E19*'Архитектура 2022'!F19)</f>
        <v>4</v>
      </c>
      <c r="F19" s="44"/>
      <c r="G19" s="43">
        <f>IF(ISBLANK('Архитектура 2022'!H19),"",'Архитектура 2022'!G19*'Архитектура 2022'!H19)</f>
        <v>4</v>
      </c>
      <c r="H19" s="44"/>
      <c r="I19" s="43">
        <f>IF(ISBLANK('Архитектура 2022'!J19),"",'Архитектура 2022'!I19*'Архитектура 2022'!J19)</f>
        <v>2</v>
      </c>
      <c r="J19" s="44"/>
      <c r="K19" s="43">
        <f>IF(ISBLANK('Архитектура 2022'!L19),"",'Архитектура 2022'!K19*'Архитектура 2022'!L19)</f>
        <v>2</v>
      </c>
      <c r="L19" s="44"/>
      <c r="M19" s="43">
        <f>IF(ISBLANK('Архитектура 2022'!N19),"",'Архитектура 2022'!M19*'Архитектура 2022'!N19)</f>
        <v>6</v>
      </c>
      <c r="N19" s="44"/>
      <c r="O19" s="43">
        <f>IF(ISBLANK('Архитектура 2022'!P19),"",'Архитектура 2022'!O19*'Архитектура 2022'!P19)</f>
        <v>2</v>
      </c>
      <c r="P19" s="44"/>
      <c r="Q19" s="43">
        <f>IF(ISBLANK('Архитектура 2022'!R19),"",'Архитектура 2022'!Q19*'Архитектура 2022'!R19)</f>
        <v>2</v>
      </c>
      <c r="R19" s="44"/>
      <c r="S19" s="43">
        <f>IF(ISBLANK('Архитектура 2022'!T19),"",'Архитектура 2022'!S19*'Архитектура 2022'!T19)</f>
        <v>6</v>
      </c>
      <c r="T19" s="44"/>
      <c r="U19" s="42">
        <f t="shared" si="0"/>
        <v>35</v>
      </c>
      <c r="V19" s="42"/>
    </row>
    <row r="20" spans="1:22" ht="15" customHeight="1">
      <c r="A20" s="17">
        <v>13</v>
      </c>
      <c r="B20" s="24">
        <v>202225013</v>
      </c>
      <c r="C20" s="18" t="s">
        <v>23</v>
      </c>
      <c r="D20" s="19" t="s">
        <v>48</v>
      </c>
      <c r="E20" s="43">
        <f>IF(ISBLANK('Архитектура 2022'!F20),"",'Архитектура 2022'!E20*'Архитектура 2022'!F20)</f>
        <v>6</v>
      </c>
      <c r="F20" s="44"/>
      <c r="G20" s="43">
        <f>IF(ISBLANK('Архитектура 2022'!H20),"",'Архитектура 2022'!G20*'Архитектура 2022'!H20)</f>
        <v>2</v>
      </c>
      <c r="H20" s="44"/>
      <c r="I20" s="43">
        <f>IF(ISBLANK('Архитектура 2022'!J20),"",'Архитектура 2022'!I20*'Архитектура 2022'!J20)</f>
        <v>2</v>
      </c>
      <c r="J20" s="44"/>
      <c r="K20" s="43">
        <f>IF(ISBLANK('Архитектура 2022'!L20),"",'Архитектура 2022'!K20*'Архитектура 2022'!L20)</f>
        <v>10</v>
      </c>
      <c r="L20" s="44"/>
      <c r="M20" s="43">
        <f>IF(ISBLANK('Архитектура 2022'!N20),"",'Архитектура 2022'!M20*'Архитектура 2022'!N20)</f>
        <v>6</v>
      </c>
      <c r="N20" s="44"/>
      <c r="O20" s="43">
        <f>IF(ISBLANK('Архитектура 2022'!P20),"",'Архитектура 2022'!O20*'Архитектура 2022'!P20)</f>
        <v>6</v>
      </c>
      <c r="P20" s="44"/>
      <c r="Q20" s="43">
        <f>IF(ISBLANK('Архитектура 2022'!R20),"",'Архитектура 2022'!Q20*'Архитектура 2022'!R20)</f>
        <v>8</v>
      </c>
      <c r="R20" s="44"/>
      <c r="S20" s="43">
        <f>IF(ISBLANK('Архитектура 2022'!T20),"",'Архитектура 2022'!S20*'Архитектура 2022'!T20)</f>
        <v>8</v>
      </c>
      <c r="T20" s="44"/>
      <c r="U20" s="42">
        <f t="shared" si="0"/>
        <v>60</v>
      </c>
      <c r="V20" s="42"/>
    </row>
    <row r="21" spans="1:22" ht="15" customHeight="1">
      <c r="A21" s="17">
        <v>14</v>
      </c>
      <c r="B21" s="24">
        <v>202225014</v>
      </c>
      <c r="C21" s="18" t="s">
        <v>24</v>
      </c>
      <c r="D21" s="19" t="s">
        <v>49</v>
      </c>
      <c r="E21" s="43">
        <f>IF(ISBLANK('Архитектура 2022'!F21),"",'Архитектура 2022'!E21*'Архитектура 2022'!F21)</f>
        <v>6</v>
      </c>
      <c r="F21" s="44"/>
      <c r="G21" s="43">
        <f>IF(ISBLANK('Архитектура 2022'!H21),"",'Архитектура 2022'!G21*'Архитектура 2022'!H21)</f>
        <v>10</v>
      </c>
      <c r="H21" s="44"/>
      <c r="I21" s="43">
        <f>IF(ISBLANK('Архитектура 2022'!J21),"",'Архитектура 2022'!I21*'Архитектура 2022'!J21)</f>
        <v>8</v>
      </c>
      <c r="J21" s="44"/>
      <c r="K21" s="43">
        <f>IF(ISBLANK('Архитектура 2022'!L21),"",'Архитектура 2022'!K21*'Архитектура 2022'!L21)</f>
        <v>8</v>
      </c>
      <c r="L21" s="44"/>
      <c r="M21" s="43">
        <f>IF(ISBLANK('Архитектура 2022'!N21),"",'Архитектура 2022'!M21*'Архитектура 2022'!N21)</f>
        <v>10</v>
      </c>
      <c r="N21" s="44"/>
      <c r="O21" s="43">
        <f>IF(ISBLANK('Архитектура 2022'!P21),"",'Архитектура 2022'!O21*'Архитектура 2022'!P21)</f>
        <v>10</v>
      </c>
      <c r="P21" s="44"/>
      <c r="Q21" s="43">
        <f>IF(ISBLANK('Архитектура 2022'!R21),"",'Архитектура 2022'!Q21*'Архитектура 2022'!R21)</f>
        <v>10</v>
      </c>
      <c r="R21" s="44"/>
      <c r="S21" s="43">
        <f>IF(ISBLANK('Архитектура 2022'!T21),"",'Архитектура 2022'!S21*'Архитектура 2022'!T21)</f>
        <v>8</v>
      </c>
      <c r="T21" s="44"/>
      <c r="U21" s="42">
        <f t="shared" si="0"/>
        <v>88</v>
      </c>
      <c r="V21" s="42"/>
    </row>
    <row r="22" spans="1:22" ht="15" customHeight="1">
      <c r="A22" s="17">
        <v>15</v>
      </c>
      <c r="B22" s="24">
        <v>202225015</v>
      </c>
      <c r="C22" s="18" t="s">
        <v>25</v>
      </c>
      <c r="D22" s="19" t="s">
        <v>50</v>
      </c>
      <c r="E22" s="43">
        <f>IF(ISBLANK('Архитектура 2022'!F22),"",'Архитектура 2022'!E22*'Архитектура 2022'!F22)</f>
        <v>8</v>
      </c>
      <c r="F22" s="44"/>
      <c r="G22" s="43">
        <f>IF(ISBLANK('Архитектура 2022'!H22),"",'Архитектура 2022'!G22*'Архитектура 2022'!H22)</f>
        <v>2</v>
      </c>
      <c r="H22" s="44"/>
      <c r="I22" s="43">
        <f>IF(ISBLANK('Архитектура 2022'!J22),"",'Архитектура 2022'!I22*'Архитектура 2022'!J22)</f>
        <v>4</v>
      </c>
      <c r="J22" s="44"/>
      <c r="K22" s="43">
        <f>IF(ISBLANK('Архитектура 2022'!L22),"",'Архитектура 2022'!K22*'Архитектура 2022'!L22)</f>
        <v>10</v>
      </c>
      <c r="L22" s="44"/>
      <c r="M22" s="43">
        <f>IF(ISBLANK('Архитектура 2022'!N22),"",'Архитектура 2022'!M22*'Архитектура 2022'!N22)</f>
        <v>4</v>
      </c>
      <c r="N22" s="44"/>
      <c r="O22" s="43">
        <f>IF(ISBLANK('Архитектура 2022'!P22),"",'Архитектура 2022'!O22*'Архитектура 2022'!P22)</f>
        <v>6</v>
      </c>
      <c r="P22" s="44"/>
      <c r="Q22" s="43">
        <f>IF(ISBLANK('Архитектура 2022'!R22),"",'Архитектура 2022'!Q22*'Архитектура 2022'!R22)</f>
        <v>2</v>
      </c>
      <c r="R22" s="44"/>
      <c r="S22" s="43">
        <f>IF(ISBLANK('Архитектура 2022'!T22),"",'Архитектура 2022'!S22*'Архитектура 2022'!T22)</f>
        <v>2</v>
      </c>
      <c r="T22" s="44"/>
      <c r="U22" s="42">
        <f t="shared" si="0"/>
        <v>48</v>
      </c>
      <c r="V22" s="42"/>
    </row>
    <row r="23" spans="1:22" ht="15" customHeight="1">
      <c r="A23" s="17">
        <v>16</v>
      </c>
      <c r="B23" s="24">
        <v>202225016</v>
      </c>
      <c r="C23" s="18" t="s">
        <v>26</v>
      </c>
      <c r="D23" s="19" t="s">
        <v>51</v>
      </c>
      <c r="E23" s="43" t="str">
        <f>IF(ISBLANK('Архитектура 2022'!F23),"",'Архитектура 2022'!E23*'Архитектура 2022'!F23)</f>
        <v/>
      </c>
      <c r="F23" s="44"/>
      <c r="G23" s="43">
        <f>IF(ISBLANK('Архитектура 2022'!H23),"",'Архитектура 2022'!G23*'Архитектура 2022'!H23)</f>
        <v>6</v>
      </c>
      <c r="H23" s="44"/>
      <c r="I23" s="43" t="str">
        <f>IF(ISBLANK('Архитектура 2022'!J23),"",'Архитектура 2022'!I23*'Архитектура 2022'!J23)</f>
        <v/>
      </c>
      <c r="J23" s="44"/>
      <c r="K23" s="43">
        <f>IF(ISBLANK('Архитектура 2022'!L23),"",'Архитектура 2022'!K23*'Архитектура 2022'!L23)</f>
        <v>4</v>
      </c>
      <c r="L23" s="44"/>
      <c r="M23" s="43">
        <f>IF(ISBLANK('Архитектура 2022'!N23),"",'Архитектура 2022'!M23*'Архитектура 2022'!N23)</f>
        <v>4</v>
      </c>
      <c r="N23" s="44"/>
      <c r="O23" s="43" t="str">
        <f>IF(ISBLANK('Архитектура 2022'!P23),"",'Архитектура 2022'!O23*'Архитектура 2022'!P23)</f>
        <v/>
      </c>
      <c r="P23" s="44"/>
      <c r="Q23" s="43" t="str">
        <f>IF(ISBLANK('Архитектура 2022'!R23),"",'Архитектура 2022'!Q23*'Архитектура 2022'!R23)</f>
        <v/>
      </c>
      <c r="R23" s="44"/>
      <c r="S23" s="43">
        <f>IF(ISBLANK('Архитектура 2022'!T23),"",'Архитектура 2022'!S23*'Архитектура 2022'!T23)</f>
        <v>0</v>
      </c>
      <c r="T23" s="44"/>
      <c r="U23" s="42">
        <f t="shared" si="0"/>
        <v>18</v>
      </c>
      <c r="V23" s="42"/>
    </row>
    <row r="24" spans="1:22" ht="15" customHeight="1">
      <c r="A24" s="17">
        <v>17</v>
      </c>
      <c r="B24" s="24">
        <v>202225017</v>
      </c>
      <c r="C24" s="18" t="s">
        <v>27</v>
      </c>
      <c r="D24" s="19" t="s">
        <v>52</v>
      </c>
      <c r="E24" s="43" t="str">
        <f>IF(ISBLANK('Архитектура 2022'!F24),"",'Архитектура 2022'!E24*'Архитектура 2022'!F24)</f>
        <v/>
      </c>
      <c r="F24" s="44"/>
      <c r="G24" s="43" t="str">
        <f>IF(ISBLANK('Архитектура 2022'!H24),"",'Архитектура 2022'!G24*'Архитектура 2022'!H24)</f>
        <v/>
      </c>
      <c r="H24" s="44"/>
      <c r="I24" s="43" t="str">
        <f>IF(ISBLANK('Архитектура 2022'!J24),"",'Архитектура 2022'!I24*'Архитектура 2022'!J24)</f>
        <v/>
      </c>
      <c r="J24" s="44"/>
      <c r="K24" s="43" t="str">
        <f>IF(ISBLANK('Архитектура 2022'!L24),"",'Архитектура 2022'!K24*'Архитектура 2022'!L24)</f>
        <v/>
      </c>
      <c r="L24" s="44"/>
      <c r="M24" s="43" t="str">
        <f>IF(ISBLANK('Архитектура 2022'!N24),"",'Архитектура 2022'!M24*'Архитектура 2022'!N24)</f>
        <v/>
      </c>
      <c r="N24" s="44"/>
      <c r="O24" s="43" t="str">
        <f>IF(ISBLANK('Архитектура 2022'!P24),"",'Архитектура 2022'!O24*'Архитектура 2022'!P24)</f>
        <v/>
      </c>
      <c r="P24" s="44"/>
      <c r="Q24" s="43" t="str">
        <f>IF(ISBLANK('Архитектура 2022'!R24),"",'Архитектура 2022'!Q24*'Архитектура 2022'!R24)</f>
        <v/>
      </c>
      <c r="R24" s="44"/>
      <c r="S24" s="43" t="str">
        <f>IF(ISBLANK('Архитектура 2022'!T24),"",'Архитектура 2022'!S24*'Архитектура 2022'!T24)</f>
        <v/>
      </c>
      <c r="T24" s="44"/>
      <c r="U24" s="42">
        <f t="shared" si="0"/>
        <v>0</v>
      </c>
      <c r="V24" s="42"/>
    </row>
    <row r="25" spans="1:22" ht="15" customHeight="1">
      <c r="A25" s="17">
        <v>18</v>
      </c>
      <c r="B25" s="24">
        <v>202225018</v>
      </c>
      <c r="C25" s="18" t="s">
        <v>28</v>
      </c>
      <c r="D25" s="19" t="s">
        <v>53</v>
      </c>
      <c r="E25" s="43">
        <f>IF(ISBLANK('Архитектура 2022'!F25),"",'Архитектура 2022'!E25*'Архитектура 2022'!F25)</f>
        <v>6</v>
      </c>
      <c r="F25" s="44"/>
      <c r="G25" s="43">
        <f>IF(ISBLANK('Архитектура 2022'!H25),"",'Архитектура 2022'!G25*'Архитектура 2022'!H25)</f>
        <v>4</v>
      </c>
      <c r="H25" s="44"/>
      <c r="I25" s="43">
        <f>IF(ISBLANK('Архитектура 2022'!J25),"",'Архитектура 2022'!I25*'Архитектура 2022'!J25)</f>
        <v>8</v>
      </c>
      <c r="J25" s="44"/>
      <c r="K25" s="43">
        <f>IF(ISBLANK('Архитектура 2022'!L25),"",'Архитектура 2022'!K25*'Архитектура 2022'!L25)</f>
        <v>10</v>
      </c>
      <c r="L25" s="44"/>
      <c r="M25" s="43">
        <f>IF(ISBLANK('Архитектура 2022'!N25),"",'Архитектура 2022'!M25*'Архитектура 2022'!N25)</f>
        <v>6</v>
      </c>
      <c r="N25" s="44"/>
      <c r="O25" s="43">
        <f>IF(ISBLANK('Архитектура 2022'!P25),"",'Архитектура 2022'!O25*'Архитектура 2022'!P25)</f>
        <v>10</v>
      </c>
      <c r="P25" s="44"/>
      <c r="Q25" s="43">
        <f>IF(ISBLANK('Архитектура 2022'!R25),"",'Архитектура 2022'!Q25*'Архитектура 2022'!R25)</f>
        <v>10</v>
      </c>
      <c r="R25" s="44"/>
      <c r="S25" s="43">
        <f>IF(ISBLANK('Архитектура 2022'!T25),"",'Архитектура 2022'!S25*'Архитектура 2022'!T25)</f>
        <v>10</v>
      </c>
      <c r="T25" s="44"/>
      <c r="U25" s="42">
        <f t="shared" si="0"/>
        <v>80</v>
      </c>
      <c r="V25" s="42"/>
    </row>
    <row r="26" spans="1:22" ht="15" customHeight="1">
      <c r="A26" s="17">
        <v>19</v>
      </c>
      <c r="B26" s="24">
        <v>202225019</v>
      </c>
      <c r="C26" s="18" t="s">
        <v>29</v>
      </c>
      <c r="D26" s="19" t="s">
        <v>54</v>
      </c>
      <c r="E26" s="43">
        <f>IF(ISBLANK('Архитектура 2022'!F26),"",'Архитектура 2022'!E26*'Архитектура 2022'!F26)</f>
        <v>2</v>
      </c>
      <c r="F26" s="44"/>
      <c r="G26" s="43">
        <f>IF(ISBLANK('Архитектура 2022'!H26),"",'Архитектура 2022'!G26*'Архитектура 2022'!H26)</f>
        <v>4</v>
      </c>
      <c r="H26" s="44"/>
      <c r="I26" s="43">
        <f>IF(ISBLANK('Архитектура 2022'!J26),"",'Архитектура 2022'!I26*'Архитектура 2022'!J26)</f>
        <v>6</v>
      </c>
      <c r="J26" s="44"/>
      <c r="K26" s="43">
        <f>IF(ISBLANK('Архитектура 2022'!L26),"",'Архитектура 2022'!K26*'Архитектура 2022'!L26)</f>
        <v>6</v>
      </c>
      <c r="L26" s="44"/>
      <c r="M26" s="43">
        <f>IF(ISBLANK('Архитектура 2022'!N26),"",'Архитектура 2022'!M26*'Архитектура 2022'!N26)</f>
        <v>6</v>
      </c>
      <c r="N26" s="44"/>
      <c r="O26" s="43">
        <f>IF(ISBLANK('Архитектура 2022'!P26),"",'Архитектура 2022'!O26*'Архитектура 2022'!P26)</f>
        <v>8</v>
      </c>
      <c r="P26" s="44"/>
      <c r="Q26" s="43">
        <f>IF(ISBLANK('Архитектура 2022'!R26),"",'Архитектура 2022'!Q26*'Архитектура 2022'!R26)</f>
        <v>4</v>
      </c>
      <c r="R26" s="44"/>
      <c r="S26" s="43">
        <f>IF(ISBLANK('Архитектура 2022'!T26),"",'Архитектура 2022'!S26*'Архитектура 2022'!T26)</f>
        <v>8</v>
      </c>
      <c r="T26" s="44"/>
      <c r="U26" s="42">
        <f t="shared" si="0"/>
        <v>55</v>
      </c>
      <c r="V26" s="42"/>
    </row>
    <row r="27" spans="1:22" ht="15" customHeight="1">
      <c r="A27" s="17">
        <v>20</v>
      </c>
      <c r="B27" s="24">
        <v>202225020</v>
      </c>
      <c r="C27" s="18" t="s">
        <v>30</v>
      </c>
      <c r="D27" s="19" t="s">
        <v>55</v>
      </c>
      <c r="E27" s="43">
        <f>IF(ISBLANK('Архитектура 2022'!F27),"",'Архитектура 2022'!E27*'Архитектура 2022'!F27)</f>
        <v>8</v>
      </c>
      <c r="F27" s="44"/>
      <c r="G27" s="43">
        <f>IF(ISBLANK('Архитектура 2022'!H27),"",'Архитектура 2022'!G27*'Архитектура 2022'!H27)</f>
        <v>4</v>
      </c>
      <c r="H27" s="44"/>
      <c r="I27" s="43">
        <f>IF(ISBLANK('Архитектура 2022'!J27),"",'Архитектура 2022'!I27*'Архитектура 2022'!J27)</f>
        <v>6</v>
      </c>
      <c r="J27" s="44"/>
      <c r="K27" s="43">
        <f>IF(ISBLANK('Архитектура 2022'!L27),"",'Архитектура 2022'!K27*'Архитектура 2022'!L27)</f>
        <v>4</v>
      </c>
      <c r="L27" s="44"/>
      <c r="M27" s="43">
        <f>IF(ISBLANK('Архитектура 2022'!N27),"",'Архитектура 2022'!M27*'Архитектура 2022'!N27)</f>
        <v>4</v>
      </c>
      <c r="N27" s="44"/>
      <c r="O27" s="43">
        <f>IF(ISBLANK('Архитектура 2022'!P27),"",'Архитектура 2022'!O27*'Архитектура 2022'!P27)</f>
        <v>8</v>
      </c>
      <c r="P27" s="44"/>
      <c r="Q27" s="43">
        <f>IF(ISBLANK('Архитектура 2022'!R27),"",'Архитектура 2022'!Q27*'Архитектура 2022'!R27)</f>
        <v>8</v>
      </c>
      <c r="R27" s="44"/>
      <c r="S27" s="43">
        <f>IF(ISBLANK('Архитектура 2022'!T27),"",'Архитектура 2022'!S27*'Архитектура 2022'!T27)</f>
        <v>6</v>
      </c>
      <c r="T27" s="44"/>
      <c r="U27" s="42">
        <f t="shared" si="0"/>
        <v>60</v>
      </c>
      <c r="V27" s="42"/>
    </row>
    <row r="28" spans="1:22" ht="15" customHeight="1">
      <c r="A28" s="17">
        <v>21</v>
      </c>
      <c r="B28" s="24">
        <v>202225021</v>
      </c>
      <c r="C28" s="18" t="s">
        <v>31</v>
      </c>
      <c r="D28" s="19" t="s">
        <v>56</v>
      </c>
      <c r="E28" s="43">
        <f>IF(ISBLANK('Архитектура 2022'!F28),"",'Архитектура 2022'!E28*'Архитектура 2022'!F28)</f>
        <v>6</v>
      </c>
      <c r="F28" s="44"/>
      <c r="G28" s="43">
        <f>IF(ISBLANK('Архитектура 2022'!H28),"",'Архитектура 2022'!G28*'Архитектура 2022'!H28)</f>
        <v>6</v>
      </c>
      <c r="H28" s="44"/>
      <c r="I28" s="43">
        <f>IF(ISBLANK('Архитектура 2022'!J28),"",'Архитектура 2022'!I28*'Архитектура 2022'!J28)</f>
        <v>6</v>
      </c>
      <c r="J28" s="44"/>
      <c r="K28" s="43">
        <f>IF(ISBLANK('Архитектура 2022'!L28),"",'Архитектура 2022'!K28*'Архитектура 2022'!L28)</f>
        <v>10</v>
      </c>
      <c r="L28" s="44"/>
      <c r="M28" s="43">
        <f>IF(ISBLANK('Архитектура 2022'!N28),"",'Архитектура 2022'!M28*'Архитектура 2022'!N28)</f>
        <v>4</v>
      </c>
      <c r="N28" s="44"/>
      <c r="O28" s="43">
        <f>IF(ISBLANK('Архитектура 2022'!P28),"",'Архитектура 2022'!O28*'Архитектура 2022'!P28)</f>
        <v>4</v>
      </c>
      <c r="P28" s="44"/>
      <c r="Q28" s="43">
        <f>IF(ISBLANK('Архитектура 2022'!R28),"",'Архитектура 2022'!Q28*'Архитектура 2022'!R28)</f>
        <v>4</v>
      </c>
      <c r="R28" s="44"/>
      <c r="S28" s="43">
        <f>IF(ISBLANK('Архитектура 2022'!T28),"",'Архитектура 2022'!S28*'Архитектура 2022'!T28)</f>
        <v>8</v>
      </c>
      <c r="T28" s="44"/>
      <c r="U28" s="42">
        <f t="shared" si="0"/>
        <v>60</v>
      </c>
      <c r="V28" s="42"/>
    </row>
    <row r="29" spans="1:22" ht="15" customHeight="1">
      <c r="A29" s="17">
        <v>22</v>
      </c>
      <c r="B29" s="24">
        <v>202225022</v>
      </c>
      <c r="C29" s="18" t="s">
        <v>32</v>
      </c>
      <c r="D29" s="19" t="s">
        <v>57</v>
      </c>
      <c r="E29" s="43">
        <f>IF(ISBLANK('Архитектура 2022'!F29),"",'Архитектура 2022'!E29*'Архитектура 2022'!F29)</f>
        <v>4</v>
      </c>
      <c r="F29" s="44"/>
      <c r="G29" s="43">
        <f>IF(ISBLANK('Архитектура 2022'!H29),"",'Архитектура 2022'!G29*'Архитектура 2022'!H29)</f>
        <v>2</v>
      </c>
      <c r="H29" s="44"/>
      <c r="I29" s="43">
        <f>IF(ISBLANK('Архитектура 2022'!J29),"",'Архитектура 2022'!I29*'Архитектура 2022'!J29)</f>
        <v>6</v>
      </c>
      <c r="J29" s="44"/>
      <c r="K29" s="43">
        <f>IF(ISBLANK('Архитектура 2022'!L29),"",'Архитектура 2022'!K29*'Архитектура 2022'!L29)</f>
        <v>4</v>
      </c>
      <c r="L29" s="44"/>
      <c r="M29" s="43">
        <f>IF(ISBLANK('Архитектура 2022'!N29),"",'Архитектура 2022'!M29*'Архитектура 2022'!N29)</f>
        <v>4</v>
      </c>
      <c r="N29" s="44"/>
      <c r="O29" s="43">
        <f>IF(ISBLANK('Архитектура 2022'!P29),"",'Архитектура 2022'!O29*'Архитектура 2022'!P29)</f>
        <v>8</v>
      </c>
      <c r="P29" s="44"/>
      <c r="Q29" s="43">
        <f>IF(ISBLANK('Архитектура 2022'!R29),"",'Архитектура 2022'!Q29*'Архитектура 2022'!R29)</f>
        <v>6</v>
      </c>
      <c r="R29" s="44"/>
      <c r="S29" s="43">
        <f>IF(ISBLANK('Архитектура 2022'!T29),"",'Архитектура 2022'!S29*'Архитектура 2022'!T29)</f>
        <v>0</v>
      </c>
      <c r="T29" s="44"/>
      <c r="U29" s="42">
        <f t="shared" si="0"/>
        <v>43</v>
      </c>
      <c r="V29" s="42"/>
    </row>
    <row r="30" spans="1:22" ht="15" customHeight="1">
      <c r="A30" s="17">
        <v>23</v>
      </c>
      <c r="B30" s="24">
        <v>202225023</v>
      </c>
      <c r="C30" s="18" t="s">
        <v>33</v>
      </c>
      <c r="D30" s="19" t="s">
        <v>58</v>
      </c>
      <c r="E30" s="43">
        <f>IF(ISBLANK('Архитектура 2022'!F30),"",'Архитектура 2022'!E30*'Архитектура 2022'!F30)</f>
        <v>4</v>
      </c>
      <c r="F30" s="44"/>
      <c r="G30" s="43">
        <f>IF(ISBLANK('Архитектура 2022'!H30),"",'Архитектура 2022'!G30*'Архитектура 2022'!H30)</f>
        <v>6</v>
      </c>
      <c r="H30" s="44"/>
      <c r="I30" s="43">
        <f>IF(ISBLANK('Архитектура 2022'!J30),"",'Архитектура 2022'!I30*'Архитектура 2022'!J30)</f>
        <v>6</v>
      </c>
      <c r="J30" s="44"/>
      <c r="K30" s="43">
        <f>IF(ISBLANK('Архитектура 2022'!L30),"",'Архитектура 2022'!K30*'Архитектура 2022'!L30)</f>
        <v>8</v>
      </c>
      <c r="L30" s="44"/>
      <c r="M30" s="43">
        <f>IF(ISBLANK('Архитектура 2022'!N30),"",'Архитектура 2022'!M30*'Архитектура 2022'!N30)</f>
        <v>2</v>
      </c>
      <c r="N30" s="44"/>
      <c r="O30" s="43">
        <f>IF(ISBLANK('Архитектура 2022'!P30),"",'Архитектура 2022'!O30*'Архитектура 2022'!P30)</f>
        <v>4</v>
      </c>
      <c r="P30" s="44"/>
      <c r="Q30" s="43">
        <f>IF(ISBLANK('Архитектура 2022'!R30),"",'Архитектура 2022'!Q30*'Архитектура 2022'!R30)</f>
        <v>8</v>
      </c>
      <c r="R30" s="44"/>
      <c r="S30" s="43">
        <f>IF(ISBLANK('Архитектура 2022'!T30),"",'Архитектура 2022'!S30*'Архитектура 2022'!T30)</f>
        <v>4</v>
      </c>
      <c r="T30" s="44"/>
      <c r="U30" s="42">
        <f t="shared" si="0"/>
        <v>53</v>
      </c>
      <c r="V30" s="42"/>
    </row>
    <row r="31" spans="1:22" ht="15" customHeight="1">
      <c r="A31" s="17">
        <v>24</v>
      </c>
      <c r="B31" s="24">
        <v>202225024</v>
      </c>
      <c r="C31" s="18" t="s">
        <v>34</v>
      </c>
      <c r="D31" s="19" t="s">
        <v>59</v>
      </c>
      <c r="E31" s="43">
        <f>IF(ISBLANK('Архитектура 2022'!F31),"",'Архитектура 2022'!E31*'Архитектура 2022'!F31)</f>
        <v>4</v>
      </c>
      <c r="F31" s="44"/>
      <c r="G31" s="43">
        <f>IF(ISBLANK('Архитектура 2022'!H31),"",'Архитектура 2022'!G31*'Архитектура 2022'!H31)</f>
        <v>6</v>
      </c>
      <c r="H31" s="44"/>
      <c r="I31" s="43">
        <f>IF(ISBLANK('Архитектура 2022'!J31),"",'Архитектура 2022'!I31*'Архитектура 2022'!J31)</f>
        <v>2</v>
      </c>
      <c r="J31" s="44"/>
      <c r="K31" s="43">
        <f>IF(ISBLANK('Архитектура 2022'!L31),"",'Архитектура 2022'!K31*'Архитектура 2022'!L31)</f>
        <v>6</v>
      </c>
      <c r="L31" s="44"/>
      <c r="M31" s="43">
        <f>IF(ISBLANK('Архитектура 2022'!N31),"",'Архитектура 2022'!M31*'Архитектура 2022'!N31)</f>
        <v>6</v>
      </c>
      <c r="N31" s="44"/>
      <c r="O31" s="43">
        <f>IF(ISBLANK('Архитектура 2022'!P31),"",'Архитектура 2022'!O31*'Архитектура 2022'!P31)</f>
        <v>6</v>
      </c>
      <c r="P31" s="44"/>
      <c r="Q31" s="43">
        <f>IF(ISBLANK('Архитектура 2022'!R31),"",'Архитектура 2022'!Q31*'Архитектура 2022'!R31)</f>
        <v>6</v>
      </c>
      <c r="R31" s="44"/>
      <c r="S31" s="43">
        <f>IF(ISBLANK('Архитектура 2022'!T31),"",'Архитектура 2022'!S31*'Архитектура 2022'!T31)</f>
        <v>2</v>
      </c>
      <c r="T31" s="44"/>
      <c r="U31" s="42">
        <f t="shared" si="0"/>
        <v>48</v>
      </c>
      <c r="V31" s="42"/>
    </row>
    <row r="32" spans="1:22" ht="15" customHeight="1">
      <c r="A32" s="17">
        <v>25</v>
      </c>
      <c r="B32" s="24">
        <v>202225025</v>
      </c>
      <c r="C32" s="18" t="s">
        <v>35</v>
      </c>
      <c r="D32" s="19" t="s">
        <v>60</v>
      </c>
      <c r="E32" s="43">
        <f>IF(ISBLANK('Архитектура 2022'!F32),"",'Архитектура 2022'!E32*'Архитектура 2022'!F32)</f>
        <v>2</v>
      </c>
      <c r="F32" s="44"/>
      <c r="G32" s="43">
        <f>IF(ISBLANK('Архитектура 2022'!H32),"",'Архитектура 2022'!G32*'Архитектура 2022'!H32)</f>
        <v>4</v>
      </c>
      <c r="H32" s="44"/>
      <c r="I32" s="43" t="str">
        <f>IF(ISBLANK('Архитектура 2022'!J32),"",'Архитектура 2022'!I32*'Архитектура 2022'!J32)</f>
        <v/>
      </c>
      <c r="J32" s="44"/>
      <c r="K32" s="43">
        <f>IF(ISBLANK('Архитектура 2022'!L32),"",'Архитектура 2022'!K32*'Архитектура 2022'!L32)</f>
        <v>6</v>
      </c>
      <c r="L32" s="44"/>
      <c r="M32" s="43">
        <f>IF(ISBLANK('Архитектура 2022'!N32),"",'Архитектура 2022'!M32*'Архитектура 2022'!N32)</f>
        <v>4</v>
      </c>
      <c r="N32" s="44"/>
      <c r="O32" s="43">
        <f>IF(ISBLANK('Архитектура 2022'!P32),"",'Архитектура 2022'!O32*'Архитектура 2022'!P32)</f>
        <v>2</v>
      </c>
      <c r="P32" s="44"/>
      <c r="Q32" s="43">
        <f>IF(ISBLANK('Архитектура 2022'!R32),"",'Архитектура 2022'!Q32*'Архитектура 2022'!R32)</f>
        <v>2</v>
      </c>
      <c r="R32" s="44"/>
      <c r="S32" s="43">
        <f>IF(ISBLANK('Архитектура 2022'!T32),"",'Архитектура 2022'!S32*'Архитектура 2022'!T32)</f>
        <v>2</v>
      </c>
      <c r="T32" s="44"/>
      <c r="U32" s="42">
        <f t="shared" si="0"/>
        <v>28</v>
      </c>
      <c r="V32" s="42"/>
    </row>
    <row r="33" spans="1:22" ht="15" customHeight="1">
      <c r="A33" s="47" t="s">
        <v>107</v>
      </c>
      <c r="B33" s="31"/>
      <c r="C33" s="31"/>
      <c r="D33" s="31"/>
      <c r="E33" s="45"/>
      <c r="F33" s="45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5"/>
      <c r="V33" s="46"/>
    </row>
    <row r="34" spans="1:22" ht="15" customHeight="1">
      <c r="A34" s="17">
        <v>1</v>
      </c>
      <c r="B34" s="18">
        <v>202225102</v>
      </c>
      <c r="C34" s="18" t="s">
        <v>61</v>
      </c>
      <c r="D34" s="18" t="s">
        <v>84</v>
      </c>
      <c r="E34" s="43">
        <f>IF(ISBLANK('Архитектура 2022'!F34),"",'Архитектура 2022'!E34*'Архитектура 2022'!F34)</f>
        <v>4</v>
      </c>
      <c r="F34" s="44"/>
      <c r="G34" s="43">
        <f>IF(ISBLANK('Архитектура 2022'!H34),"",'Архитектура 2022'!G34*'Архитектура 2022'!H34)</f>
        <v>6</v>
      </c>
      <c r="H34" s="44"/>
      <c r="I34" s="43">
        <f>IF(ISBLANK('Архитектура 2022'!J34),"",'Архитектура 2022'!I34*'Архитектура 2022'!J34)</f>
        <v>6</v>
      </c>
      <c r="J34" s="44"/>
      <c r="K34" s="43">
        <f>IF(ISBLANK('Архитектура 2022'!L34),"",'Архитектура 2022'!K34*'Архитектура 2022'!L34)</f>
        <v>10</v>
      </c>
      <c r="L34" s="44"/>
      <c r="M34" s="43">
        <f>IF(ISBLANK('Архитектура 2022'!N34),"",'Архитектура 2022'!M34*'Архитектура 2022'!N34)</f>
        <v>10</v>
      </c>
      <c r="N34" s="44"/>
      <c r="O34" s="43">
        <f>IF(ISBLANK('Архитектура 2022'!P34),"",'Архитектура 2022'!O34*'Архитектура 2022'!P34)</f>
        <v>8</v>
      </c>
      <c r="P34" s="44"/>
      <c r="Q34" s="43">
        <f>IF(ISBLANK('Архитектура 2022'!R34),"",'Архитектура 2022'!Q34*'Архитектура 2022'!R34)</f>
        <v>10</v>
      </c>
      <c r="R34" s="44"/>
      <c r="S34" s="43">
        <f>IF(ISBLANK('Архитектура 2022'!T34),"",'Архитектура 2022'!S34*'Архитектура 2022'!T34)</f>
        <v>10</v>
      </c>
      <c r="T34" s="44"/>
      <c r="U34" s="42">
        <f t="shared" ref="U34" si="1">ROUND(SUM(E34:T34)/8 * 10,0)</f>
        <v>80</v>
      </c>
      <c r="V34" s="42"/>
    </row>
    <row r="35" spans="1:22" ht="15" customHeight="1">
      <c r="A35" s="17">
        <v>2</v>
      </c>
      <c r="B35" s="18">
        <v>202225103</v>
      </c>
      <c r="C35" s="18" t="s">
        <v>62</v>
      </c>
      <c r="D35" s="18" t="s">
        <v>85</v>
      </c>
      <c r="E35" s="43">
        <f>IF(ISBLANK('Архитектура 2022'!F35),"",'Архитектура 2022'!E35*'Архитектура 2022'!F35)</f>
        <v>8</v>
      </c>
      <c r="F35" s="44"/>
      <c r="G35" s="43">
        <f>IF(ISBLANK('Архитектура 2022'!H35),"",'Архитектура 2022'!G35*'Архитектура 2022'!H35)</f>
        <v>10</v>
      </c>
      <c r="H35" s="44"/>
      <c r="I35" s="43">
        <f>IF(ISBLANK('Архитектура 2022'!J35),"",'Архитектура 2022'!I35*'Архитектура 2022'!J35)</f>
        <v>6</v>
      </c>
      <c r="J35" s="44"/>
      <c r="K35" s="43">
        <f>IF(ISBLANK('Архитектура 2022'!L35),"",'Архитектура 2022'!K35*'Архитектура 2022'!L35)</f>
        <v>10</v>
      </c>
      <c r="L35" s="44"/>
      <c r="M35" s="43">
        <f>IF(ISBLANK('Архитектура 2022'!N35),"",'Архитектура 2022'!M35*'Архитектура 2022'!N35)</f>
        <v>6</v>
      </c>
      <c r="N35" s="44"/>
      <c r="O35" s="43">
        <f>IF(ISBLANK('Архитектура 2022'!P35),"",'Архитектура 2022'!O35*'Архитектура 2022'!P35)</f>
        <v>6</v>
      </c>
      <c r="P35" s="44"/>
      <c r="Q35" s="43">
        <f>IF(ISBLANK('Архитектура 2022'!R35),"",'Архитектура 2022'!Q35*'Архитектура 2022'!R35)</f>
        <v>4</v>
      </c>
      <c r="R35" s="44"/>
      <c r="S35" s="43">
        <f>IF(ISBLANK('Архитектура 2022'!T35),"",'Архитектура 2022'!S35*'Архитектура 2022'!T35)</f>
        <v>8</v>
      </c>
      <c r="T35" s="44"/>
      <c r="U35" s="42">
        <f t="shared" ref="U35:U56" si="2">ROUND(SUM(E35:T35)/8 * 10,0)</f>
        <v>73</v>
      </c>
      <c r="V35" s="42"/>
    </row>
    <row r="36" spans="1:22" ht="15" customHeight="1">
      <c r="A36" s="17">
        <v>3</v>
      </c>
      <c r="B36" s="18">
        <v>202225104</v>
      </c>
      <c r="C36" s="18" t="s">
        <v>63</v>
      </c>
      <c r="D36" s="18" t="s">
        <v>86</v>
      </c>
      <c r="E36" s="43">
        <f>IF(ISBLANK('Архитектура 2022'!F36),"",'Архитектура 2022'!E36*'Архитектура 2022'!F36)</f>
        <v>8</v>
      </c>
      <c r="F36" s="44"/>
      <c r="G36" s="43">
        <f>IF(ISBLANK('Архитектура 2022'!H36),"",'Архитектура 2022'!G36*'Архитектура 2022'!H36)</f>
        <v>10</v>
      </c>
      <c r="H36" s="44"/>
      <c r="I36" s="43">
        <f>IF(ISBLANK('Архитектура 2022'!J36),"",'Архитектура 2022'!I36*'Архитектура 2022'!J36)</f>
        <v>8</v>
      </c>
      <c r="J36" s="44"/>
      <c r="K36" s="43">
        <f>IF(ISBLANK('Архитектура 2022'!L36),"",'Архитектура 2022'!K36*'Архитектура 2022'!L36)</f>
        <v>10</v>
      </c>
      <c r="L36" s="44"/>
      <c r="M36" s="43">
        <f>IF(ISBLANK('Архитектура 2022'!N36),"",'Архитектура 2022'!M36*'Архитектура 2022'!N36)</f>
        <v>4</v>
      </c>
      <c r="N36" s="44"/>
      <c r="O36" s="43">
        <f>IF(ISBLANK('Архитектура 2022'!P36),"",'Архитектура 2022'!O36*'Архитектура 2022'!P36)</f>
        <v>6</v>
      </c>
      <c r="P36" s="44"/>
      <c r="Q36" s="43">
        <f>IF(ISBLANK('Архитектура 2022'!R36),"",'Архитектура 2022'!Q36*'Архитектура 2022'!R36)</f>
        <v>10</v>
      </c>
      <c r="R36" s="44"/>
      <c r="S36" s="43">
        <f>IF(ISBLANK('Архитектура 2022'!T36),"",'Архитектура 2022'!S36*'Архитектура 2022'!T36)</f>
        <v>10</v>
      </c>
      <c r="T36" s="44"/>
      <c r="U36" s="42">
        <f t="shared" si="2"/>
        <v>83</v>
      </c>
      <c r="V36" s="42"/>
    </row>
    <row r="37" spans="1:22" ht="15" customHeight="1">
      <c r="A37" s="17">
        <v>4</v>
      </c>
      <c r="B37" s="18">
        <v>202225105</v>
      </c>
      <c r="C37" s="18" t="s">
        <v>64</v>
      </c>
      <c r="D37" s="18" t="s">
        <v>87</v>
      </c>
      <c r="E37" s="43">
        <f>IF(ISBLANK('Архитектура 2022'!F37),"",'Архитектура 2022'!E37*'Архитектура 2022'!F37)</f>
        <v>10</v>
      </c>
      <c r="F37" s="44"/>
      <c r="G37" s="43">
        <f>IF(ISBLANK('Архитектура 2022'!H37),"",'Архитектура 2022'!G37*'Архитектура 2022'!H37)</f>
        <v>10</v>
      </c>
      <c r="H37" s="44"/>
      <c r="I37" s="43">
        <f>IF(ISBLANK('Архитектура 2022'!J37),"",'Архитектура 2022'!I37*'Архитектура 2022'!J37)</f>
        <v>6</v>
      </c>
      <c r="J37" s="44"/>
      <c r="K37" s="43">
        <f>IF(ISBLANK('Архитектура 2022'!L37),"",'Архитектура 2022'!K37*'Архитектура 2022'!L37)</f>
        <v>8</v>
      </c>
      <c r="L37" s="44"/>
      <c r="M37" s="43">
        <f>IF(ISBLANK('Архитектура 2022'!N37),"",'Архитектура 2022'!M37*'Архитектура 2022'!N37)</f>
        <v>6</v>
      </c>
      <c r="N37" s="44"/>
      <c r="O37" s="43" t="str">
        <f>IF(ISBLANK('Архитектура 2022'!P37),"",'Архитектура 2022'!O37*'Архитектура 2022'!P37)</f>
        <v/>
      </c>
      <c r="P37" s="44"/>
      <c r="Q37" s="43">
        <f>IF(ISBLANK('Архитектура 2022'!R37),"",'Архитектура 2022'!Q37*'Архитектура 2022'!R37)</f>
        <v>10</v>
      </c>
      <c r="R37" s="44"/>
      <c r="S37" s="43">
        <f>IF(ISBLANK('Архитектура 2022'!T37),"",'Архитектура 2022'!S37*'Архитектура 2022'!T37)</f>
        <v>10</v>
      </c>
      <c r="T37" s="44"/>
      <c r="U37" s="42">
        <f t="shared" si="2"/>
        <v>75</v>
      </c>
      <c r="V37" s="42"/>
    </row>
    <row r="38" spans="1:22" ht="15" customHeight="1">
      <c r="A38" s="17">
        <v>5</v>
      </c>
      <c r="B38" s="18">
        <v>202225106</v>
      </c>
      <c r="C38" s="18" t="s">
        <v>65</v>
      </c>
      <c r="D38" s="18" t="s">
        <v>88</v>
      </c>
      <c r="E38" s="43">
        <f>IF(ISBLANK('Архитектура 2022'!F38),"",'Архитектура 2022'!E38*'Архитектура 2022'!F38)</f>
        <v>8</v>
      </c>
      <c r="F38" s="44"/>
      <c r="G38" s="43">
        <f>IF(ISBLANK('Архитектура 2022'!H38),"",'Архитектура 2022'!G38*'Архитектура 2022'!H38)</f>
        <v>4</v>
      </c>
      <c r="H38" s="44"/>
      <c r="I38" s="43">
        <f>IF(ISBLANK('Архитектура 2022'!J38),"",'Архитектура 2022'!I38*'Архитектура 2022'!J38)</f>
        <v>4</v>
      </c>
      <c r="J38" s="44"/>
      <c r="K38" s="43">
        <f>IF(ISBLANK('Архитектура 2022'!L38),"",'Архитектура 2022'!K38*'Архитектура 2022'!L38)</f>
        <v>8</v>
      </c>
      <c r="L38" s="44"/>
      <c r="M38" s="43">
        <f>IF(ISBLANK('Архитектура 2022'!N38),"",'Архитектура 2022'!M38*'Архитектура 2022'!N38)</f>
        <v>6</v>
      </c>
      <c r="N38" s="44"/>
      <c r="O38" s="43">
        <f>IF(ISBLANK('Архитектура 2022'!P38),"",'Архитектура 2022'!O38*'Архитектура 2022'!P38)</f>
        <v>4</v>
      </c>
      <c r="P38" s="44"/>
      <c r="Q38" s="43">
        <f>IF(ISBLANK('Архитектура 2022'!R38),"",'Архитектура 2022'!Q38*'Архитектура 2022'!R38)</f>
        <v>6</v>
      </c>
      <c r="R38" s="44"/>
      <c r="S38" s="43">
        <f>IF(ISBLANK('Архитектура 2022'!T38),"",'Архитектура 2022'!S38*'Архитектура 2022'!T38)</f>
        <v>8</v>
      </c>
      <c r="T38" s="44"/>
      <c r="U38" s="42">
        <f t="shared" si="2"/>
        <v>60</v>
      </c>
      <c r="V38" s="42"/>
    </row>
    <row r="39" spans="1:22" ht="15" customHeight="1">
      <c r="A39" s="17">
        <v>6</v>
      </c>
      <c r="B39" s="18">
        <v>202225107</v>
      </c>
      <c r="C39" s="18" t="s">
        <v>66</v>
      </c>
      <c r="D39" s="18" t="s">
        <v>89</v>
      </c>
      <c r="E39" s="43">
        <f>IF(ISBLANK('Архитектура 2022'!F39),"",'Архитектура 2022'!E39*'Архитектура 2022'!F39)</f>
        <v>8</v>
      </c>
      <c r="F39" s="44"/>
      <c r="G39" s="43">
        <f>IF(ISBLANK('Архитектура 2022'!H39),"",'Архитектура 2022'!G39*'Архитектура 2022'!H39)</f>
        <v>6</v>
      </c>
      <c r="H39" s="44"/>
      <c r="I39" s="43">
        <f>IF(ISBLANK('Архитектура 2022'!J39),"",'Архитектура 2022'!I39*'Архитектура 2022'!J39)</f>
        <v>8</v>
      </c>
      <c r="J39" s="44"/>
      <c r="K39" s="43">
        <f>IF(ISBLANK('Архитектура 2022'!L39),"",'Архитектура 2022'!K39*'Архитектура 2022'!L39)</f>
        <v>10</v>
      </c>
      <c r="L39" s="44"/>
      <c r="M39" s="43">
        <f>IF(ISBLANK('Архитектура 2022'!N39),"",'Архитектура 2022'!M39*'Архитектура 2022'!N39)</f>
        <v>6</v>
      </c>
      <c r="N39" s="44"/>
      <c r="O39" s="43">
        <f>IF(ISBLANK('Архитектура 2022'!P39),"",'Архитектура 2022'!O39*'Архитектура 2022'!P39)</f>
        <v>8</v>
      </c>
      <c r="P39" s="44"/>
      <c r="Q39" s="43">
        <f>IF(ISBLANK('Архитектура 2022'!R39),"",'Архитектура 2022'!Q39*'Архитектура 2022'!R39)</f>
        <v>10</v>
      </c>
      <c r="R39" s="44"/>
      <c r="S39" s="43">
        <f>IF(ISBLANK('Архитектура 2022'!T39),"",'Архитектура 2022'!S39*'Архитектура 2022'!T39)</f>
        <v>8</v>
      </c>
      <c r="T39" s="44"/>
      <c r="U39" s="42">
        <f t="shared" si="2"/>
        <v>80</v>
      </c>
      <c r="V39" s="42"/>
    </row>
    <row r="40" spans="1:22" ht="15" customHeight="1">
      <c r="A40" s="17">
        <v>7</v>
      </c>
      <c r="B40" s="18">
        <v>202225108</v>
      </c>
      <c r="C40" s="18" t="s">
        <v>67</v>
      </c>
      <c r="D40" s="18" t="s">
        <v>90</v>
      </c>
      <c r="E40" s="43">
        <f>IF(ISBLANK('Архитектура 2022'!F40),"",'Архитектура 2022'!E40*'Архитектура 2022'!F40)</f>
        <v>2</v>
      </c>
      <c r="F40" s="44"/>
      <c r="G40" s="43">
        <f>IF(ISBLANK('Архитектура 2022'!H40),"",'Архитектура 2022'!G40*'Архитектура 2022'!H40)</f>
        <v>4</v>
      </c>
      <c r="H40" s="44"/>
      <c r="I40" s="43">
        <f>IF(ISBLANK('Архитектура 2022'!J40),"",'Архитектура 2022'!I40*'Архитектура 2022'!J40)</f>
        <v>4</v>
      </c>
      <c r="J40" s="44"/>
      <c r="K40" s="43">
        <f>IF(ISBLANK('Архитектура 2022'!L40),"",'Архитектура 2022'!K40*'Архитектура 2022'!L40)</f>
        <v>10</v>
      </c>
      <c r="L40" s="44"/>
      <c r="M40" s="43">
        <f>IF(ISBLANK('Архитектура 2022'!N40),"",'Архитектура 2022'!M40*'Архитектура 2022'!N40)</f>
        <v>8</v>
      </c>
      <c r="N40" s="44"/>
      <c r="O40" s="43">
        <f>IF(ISBLANK('Архитектура 2022'!P40),"",'Архитектура 2022'!O40*'Архитектура 2022'!P40)</f>
        <v>6</v>
      </c>
      <c r="P40" s="44"/>
      <c r="Q40" s="43">
        <f>IF(ISBLANK('Архитектура 2022'!R40),"",'Архитектура 2022'!Q40*'Архитектура 2022'!R40)</f>
        <v>4</v>
      </c>
      <c r="R40" s="44"/>
      <c r="S40" s="43">
        <f>IF(ISBLANK('Архитектура 2022'!T40),"",'Архитектура 2022'!S40*'Архитектура 2022'!T40)</f>
        <v>4</v>
      </c>
      <c r="T40" s="44"/>
      <c r="U40" s="42">
        <f t="shared" si="2"/>
        <v>53</v>
      </c>
      <c r="V40" s="42"/>
    </row>
    <row r="41" spans="1:22" ht="15" customHeight="1">
      <c r="A41" s="17">
        <v>8</v>
      </c>
      <c r="B41" s="18">
        <v>202225109</v>
      </c>
      <c r="C41" s="18" t="s">
        <v>68</v>
      </c>
      <c r="D41" s="18" t="s">
        <v>91</v>
      </c>
      <c r="E41" s="43">
        <f>IF(ISBLANK('Архитектура 2022'!F41),"",'Архитектура 2022'!E41*'Архитектура 2022'!F41)</f>
        <v>8</v>
      </c>
      <c r="F41" s="44"/>
      <c r="G41" s="43">
        <f>IF(ISBLANK('Архитектура 2022'!H41),"",'Архитектура 2022'!G41*'Архитектура 2022'!H41)</f>
        <v>6</v>
      </c>
      <c r="H41" s="44"/>
      <c r="I41" s="43">
        <f>IF(ISBLANK('Архитектура 2022'!J41),"",'Архитектура 2022'!I41*'Архитектура 2022'!J41)</f>
        <v>8</v>
      </c>
      <c r="J41" s="44"/>
      <c r="K41" s="43">
        <f>IF(ISBLANK('Архитектура 2022'!L41),"",'Архитектура 2022'!K41*'Архитектура 2022'!L41)</f>
        <v>10</v>
      </c>
      <c r="L41" s="44"/>
      <c r="M41" s="43">
        <f>IF(ISBLANK('Архитектура 2022'!N41),"",'Архитектура 2022'!M41*'Архитектура 2022'!N41)</f>
        <v>4</v>
      </c>
      <c r="N41" s="44"/>
      <c r="O41" s="43">
        <f>IF(ISBLANK('Архитектура 2022'!P41),"",'Архитектура 2022'!O41*'Архитектура 2022'!P41)</f>
        <v>6</v>
      </c>
      <c r="P41" s="44"/>
      <c r="Q41" s="43">
        <f>IF(ISBLANK('Архитектура 2022'!R41),"",'Архитектура 2022'!Q41*'Архитектура 2022'!R41)</f>
        <v>6</v>
      </c>
      <c r="R41" s="44"/>
      <c r="S41" s="43">
        <f>IF(ISBLANK('Архитектура 2022'!T41),"",'Архитектура 2022'!S41*'Архитектура 2022'!T41)</f>
        <v>0</v>
      </c>
      <c r="T41" s="44"/>
      <c r="U41" s="42">
        <f t="shared" si="2"/>
        <v>60</v>
      </c>
      <c r="V41" s="42"/>
    </row>
    <row r="42" spans="1:22" ht="15" customHeight="1">
      <c r="A42" s="17">
        <v>9</v>
      </c>
      <c r="B42" s="18">
        <v>202225110</v>
      </c>
      <c r="C42" s="18" t="s">
        <v>69</v>
      </c>
      <c r="D42" s="18" t="s">
        <v>92</v>
      </c>
      <c r="E42" s="43">
        <f>IF(ISBLANK('Архитектура 2022'!F42),"",'Архитектура 2022'!E42*'Архитектура 2022'!F42)</f>
        <v>0</v>
      </c>
      <c r="F42" s="44"/>
      <c r="G42" s="43">
        <f>IF(ISBLANK('Архитектура 2022'!H42),"",'Архитектура 2022'!G42*'Архитектура 2022'!H42)</f>
        <v>4</v>
      </c>
      <c r="H42" s="44"/>
      <c r="I42" s="43">
        <f>IF(ISBLANK('Архитектура 2022'!J42),"",'Архитектура 2022'!I42*'Архитектура 2022'!J42)</f>
        <v>4</v>
      </c>
      <c r="J42" s="44"/>
      <c r="K42" s="43" t="str">
        <f>IF(ISBLANK('Архитектура 2022'!L42),"",'Архитектура 2022'!K42*'Архитектура 2022'!L42)</f>
        <v/>
      </c>
      <c r="L42" s="44"/>
      <c r="M42" s="43">
        <f>IF(ISBLANK('Архитектура 2022'!N42),"",'Архитектура 2022'!M42*'Архитектура 2022'!N42)</f>
        <v>8</v>
      </c>
      <c r="N42" s="44"/>
      <c r="O42" s="43">
        <f>IF(ISBLANK('Архитектура 2022'!P42),"",'Архитектура 2022'!O42*'Архитектура 2022'!P42)</f>
        <v>8</v>
      </c>
      <c r="P42" s="44"/>
      <c r="Q42" s="43">
        <f>IF(ISBLANK('Архитектура 2022'!R42),"",'Архитектура 2022'!Q42*'Архитектура 2022'!R42)</f>
        <v>6</v>
      </c>
      <c r="R42" s="44"/>
      <c r="S42" s="43">
        <f>IF(ISBLANK('Архитектура 2022'!T42),"",'Архитектура 2022'!S42*'Архитектура 2022'!T42)</f>
        <v>10</v>
      </c>
      <c r="T42" s="44"/>
      <c r="U42" s="42">
        <f t="shared" si="2"/>
        <v>50</v>
      </c>
      <c r="V42" s="42"/>
    </row>
    <row r="43" spans="1:22" ht="15" customHeight="1">
      <c r="A43" s="17">
        <v>10</v>
      </c>
      <c r="B43" s="18">
        <v>202225111</v>
      </c>
      <c r="C43" s="18" t="s">
        <v>70</v>
      </c>
      <c r="D43" s="18" t="s">
        <v>93</v>
      </c>
      <c r="E43" s="43">
        <f>IF(ISBLANK('Архитектура 2022'!F43),"",'Архитектура 2022'!E43*'Архитектура 2022'!F43)</f>
        <v>6</v>
      </c>
      <c r="F43" s="44"/>
      <c r="G43" s="43">
        <f>IF(ISBLANK('Архитектура 2022'!H43),"",'Архитектура 2022'!G43*'Архитектура 2022'!H43)</f>
        <v>8</v>
      </c>
      <c r="H43" s="44"/>
      <c r="I43" s="43">
        <f>IF(ISBLANK('Архитектура 2022'!J43),"",'Архитектура 2022'!I43*'Архитектура 2022'!J43)</f>
        <v>8</v>
      </c>
      <c r="J43" s="44"/>
      <c r="K43" s="43">
        <f>IF(ISBLANK('Архитектура 2022'!L43),"",'Архитектура 2022'!K43*'Архитектура 2022'!L43)</f>
        <v>10</v>
      </c>
      <c r="L43" s="44"/>
      <c r="M43" s="43">
        <f>IF(ISBLANK('Архитектура 2022'!N43),"",'Архитектура 2022'!M43*'Архитектура 2022'!N43)</f>
        <v>10</v>
      </c>
      <c r="N43" s="44"/>
      <c r="O43" s="43">
        <f>IF(ISBLANK('Архитектура 2022'!P43),"",'Архитектура 2022'!O43*'Архитектура 2022'!P43)</f>
        <v>10</v>
      </c>
      <c r="P43" s="44"/>
      <c r="Q43" s="43">
        <f>IF(ISBLANK('Архитектура 2022'!R43),"",'Архитектура 2022'!Q43*'Архитектура 2022'!R43)</f>
        <v>10</v>
      </c>
      <c r="R43" s="44"/>
      <c r="S43" s="43">
        <f>IF(ISBLANK('Архитектура 2022'!T43),"",'Архитектура 2022'!S43*'Архитектура 2022'!T43)</f>
        <v>8</v>
      </c>
      <c r="T43" s="44"/>
      <c r="U43" s="42">
        <f t="shared" si="2"/>
        <v>88</v>
      </c>
      <c r="V43" s="42"/>
    </row>
    <row r="44" spans="1:22" ht="15" customHeight="1">
      <c r="A44" s="17">
        <v>11</v>
      </c>
      <c r="B44" s="18">
        <v>202225112</v>
      </c>
      <c r="C44" s="18" t="s">
        <v>71</v>
      </c>
      <c r="D44" s="18" t="s">
        <v>94</v>
      </c>
      <c r="E44" s="43">
        <f>IF(ISBLANK('Архитектура 2022'!F44),"",'Архитектура 2022'!E44*'Архитектура 2022'!F44)</f>
        <v>6</v>
      </c>
      <c r="F44" s="44"/>
      <c r="G44" s="43">
        <f>IF(ISBLANK('Архитектура 2022'!H44),"",'Архитектура 2022'!G44*'Архитектура 2022'!H44)</f>
        <v>8</v>
      </c>
      <c r="H44" s="44"/>
      <c r="I44" s="43">
        <f>IF(ISBLANK('Архитектура 2022'!J44),"",'Архитектура 2022'!I44*'Архитектура 2022'!J44)</f>
        <v>6</v>
      </c>
      <c r="J44" s="44"/>
      <c r="K44" s="43">
        <f>IF(ISBLANK('Архитектура 2022'!L44),"",'Архитектура 2022'!K44*'Архитектура 2022'!L44)</f>
        <v>8</v>
      </c>
      <c r="L44" s="44"/>
      <c r="M44" s="43">
        <f>IF(ISBLANK('Архитектура 2022'!N44),"",'Архитектура 2022'!M44*'Архитектура 2022'!N44)</f>
        <v>8</v>
      </c>
      <c r="N44" s="44"/>
      <c r="O44" s="43" t="str">
        <f>IF(ISBLANK('Архитектура 2022'!P44),"",'Архитектура 2022'!O44*'Архитектура 2022'!P44)</f>
        <v/>
      </c>
      <c r="P44" s="44"/>
      <c r="Q44" s="43">
        <f>IF(ISBLANK('Архитектура 2022'!R44),"",'Архитектура 2022'!Q44*'Архитектура 2022'!R44)</f>
        <v>10</v>
      </c>
      <c r="R44" s="44"/>
      <c r="S44" s="43">
        <f>IF(ISBLANK('Архитектура 2022'!T44),"",'Архитектура 2022'!S44*'Архитектура 2022'!T44)</f>
        <v>8</v>
      </c>
      <c r="T44" s="44"/>
      <c r="U44" s="42">
        <f t="shared" si="2"/>
        <v>68</v>
      </c>
      <c r="V44" s="42"/>
    </row>
    <row r="45" spans="1:22" ht="15" customHeight="1">
      <c r="A45" s="17">
        <v>12</v>
      </c>
      <c r="B45" s="18">
        <v>202225113</v>
      </c>
      <c r="C45" s="18" t="s">
        <v>72</v>
      </c>
      <c r="D45" s="18" t="s">
        <v>95</v>
      </c>
      <c r="E45" s="43">
        <f>IF(ISBLANK('Архитектура 2022'!F45),"",'Архитектура 2022'!E45*'Архитектура 2022'!F45)</f>
        <v>6</v>
      </c>
      <c r="F45" s="44"/>
      <c r="G45" s="43">
        <f>IF(ISBLANK('Архитектура 2022'!H45),"",'Архитектура 2022'!G45*'Архитектура 2022'!H45)</f>
        <v>6</v>
      </c>
      <c r="H45" s="44"/>
      <c r="I45" s="43">
        <f>IF(ISBLANK('Архитектура 2022'!J45),"",'Архитектура 2022'!I45*'Архитектура 2022'!J45)</f>
        <v>10</v>
      </c>
      <c r="J45" s="44"/>
      <c r="K45" s="43">
        <f>IF(ISBLANK('Архитектура 2022'!L45),"",'Архитектура 2022'!K45*'Архитектура 2022'!L45)</f>
        <v>8</v>
      </c>
      <c r="L45" s="44"/>
      <c r="M45" s="43">
        <f>IF(ISBLANK('Архитектура 2022'!N45),"",'Архитектура 2022'!M45*'Архитектура 2022'!N45)</f>
        <v>10</v>
      </c>
      <c r="N45" s="44"/>
      <c r="O45" s="43">
        <f>IF(ISBLANK('Архитектура 2022'!P45),"",'Архитектура 2022'!O45*'Архитектура 2022'!P45)</f>
        <v>6</v>
      </c>
      <c r="P45" s="44"/>
      <c r="Q45" s="43">
        <f>IF(ISBLANK('Архитектура 2022'!R45),"",'Архитектура 2022'!Q45*'Архитектура 2022'!R45)</f>
        <v>10</v>
      </c>
      <c r="R45" s="44"/>
      <c r="S45" s="43">
        <f>IF(ISBLANK('Архитектура 2022'!T45),"",'Архитектура 2022'!S45*'Архитектура 2022'!T45)</f>
        <v>10</v>
      </c>
      <c r="T45" s="44"/>
      <c r="U45" s="42">
        <f t="shared" si="2"/>
        <v>83</v>
      </c>
      <c r="V45" s="42"/>
    </row>
    <row r="46" spans="1:22" ht="15" customHeight="1">
      <c r="A46" s="17">
        <v>13</v>
      </c>
      <c r="B46" s="18">
        <v>202225114</v>
      </c>
      <c r="C46" s="18" t="s">
        <v>73</v>
      </c>
      <c r="D46" s="18" t="s">
        <v>96</v>
      </c>
      <c r="E46" s="43">
        <f>IF(ISBLANK('Архитектура 2022'!F46),"",'Архитектура 2022'!E46*'Архитектура 2022'!F46)</f>
        <v>8</v>
      </c>
      <c r="F46" s="44"/>
      <c r="G46" s="43">
        <f>IF(ISBLANK('Архитектура 2022'!H46),"",'Архитектура 2022'!G46*'Архитектура 2022'!H46)</f>
        <v>10</v>
      </c>
      <c r="H46" s="44"/>
      <c r="I46" s="43">
        <f>IF(ISBLANK('Архитектура 2022'!J46),"",'Архитектура 2022'!I46*'Архитектура 2022'!J46)</f>
        <v>2</v>
      </c>
      <c r="J46" s="44"/>
      <c r="K46" s="43">
        <f>IF(ISBLANK('Архитектура 2022'!L46),"",'Архитектура 2022'!K46*'Архитектура 2022'!L46)</f>
        <v>8</v>
      </c>
      <c r="L46" s="44"/>
      <c r="M46" s="43">
        <f>IF(ISBLANK('Архитектура 2022'!N46),"",'Архитектура 2022'!M46*'Архитектура 2022'!N46)</f>
        <v>6</v>
      </c>
      <c r="N46" s="44"/>
      <c r="O46" s="43">
        <f>IF(ISBLANK('Архитектура 2022'!P46),"",'Архитектура 2022'!O46*'Архитектура 2022'!P46)</f>
        <v>8</v>
      </c>
      <c r="P46" s="44"/>
      <c r="Q46" s="43">
        <f>IF(ISBLANK('Архитектура 2022'!R46),"",'Архитектура 2022'!Q46*'Архитектура 2022'!R46)</f>
        <v>10</v>
      </c>
      <c r="R46" s="44"/>
      <c r="S46" s="43">
        <f>IF(ISBLANK('Архитектура 2022'!T46),"",'Архитектура 2022'!S46*'Архитектура 2022'!T46)</f>
        <v>8</v>
      </c>
      <c r="T46" s="44"/>
      <c r="U46" s="42">
        <f t="shared" si="2"/>
        <v>75</v>
      </c>
      <c r="V46" s="42"/>
    </row>
    <row r="47" spans="1:22" ht="15" customHeight="1">
      <c r="A47" s="17">
        <v>14</v>
      </c>
      <c r="B47" s="18">
        <v>202225115</v>
      </c>
      <c r="C47" s="18" t="s">
        <v>74</v>
      </c>
      <c r="D47" s="18" t="s">
        <v>97</v>
      </c>
      <c r="E47" s="43">
        <f>IF(ISBLANK('Архитектура 2022'!F47),"",'Архитектура 2022'!E47*'Архитектура 2022'!F47)</f>
        <v>6</v>
      </c>
      <c r="F47" s="44"/>
      <c r="G47" s="43">
        <f>IF(ISBLANK('Архитектура 2022'!H47),"",'Архитектура 2022'!G47*'Архитектура 2022'!H47)</f>
        <v>4</v>
      </c>
      <c r="H47" s="44"/>
      <c r="I47" s="43">
        <f>IF(ISBLANK('Архитектура 2022'!J47),"",'Архитектура 2022'!I47*'Архитектура 2022'!J47)</f>
        <v>8</v>
      </c>
      <c r="J47" s="44"/>
      <c r="K47" s="43">
        <f>IF(ISBLANK('Архитектура 2022'!L47),"",'Архитектура 2022'!K47*'Архитектура 2022'!L47)</f>
        <v>10</v>
      </c>
      <c r="L47" s="44"/>
      <c r="M47" s="43">
        <f>IF(ISBLANK('Архитектура 2022'!N47),"",'Архитектура 2022'!M47*'Архитектура 2022'!N47)</f>
        <v>4</v>
      </c>
      <c r="N47" s="44"/>
      <c r="O47" s="43">
        <f>IF(ISBLANK('Архитектура 2022'!P47),"",'Архитектура 2022'!O47*'Архитектура 2022'!P47)</f>
        <v>4</v>
      </c>
      <c r="P47" s="44"/>
      <c r="Q47" s="43">
        <f>IF(ISBLANK('Архитектура 2022'!R47),"",'Архитектура 2022'!Q47*'Архитектура 2022'!R47)</f>
        <v>8</v>
      </c>
      <c r="R47" s="44"/>
      <c r="S47" s="43">
        <f>IF(ISBLANK('Архитектура 2022'!T47),"",'Архитектура 2022'!S47*'Архитектура 2022'!T47)</f>
        <v>8</v>
      </c>
      <c r="T47" s="44"/>
      <c r="U47" s="42">
        <f t="shared" si="2"/>
        <v>65</v>
      </c>
      <c r="V47" s="42"/>
    </row>
    <row r="48" spans="1:22" ht="15" customHeight="1">
      <c r="A48" s="17">
        <v>15</v>
      </c>
      <c r="B48" s="18">
        <v>202225116</v>
      </c>
      <c r="C48" s="18" t="s">
        <v>75</v>
      </c>
      <c r="D48" s="18" t="s">
        <v>98</v>
      </c>
      <c r="E48" s="43">
        <f>IF(ISBLANK('Архитектура 2022'!F48),"",'Архитектура 2022'!E48*'Архитектура 2022'!F48)</f>
        <v>4</v>
      </c>
      <c r="F48" s="44"/>
      <c r="G48" s="43">
        <f>IF(ISBLANK('Архитектура 2022'!H48),"",'Архитектура 2022'!G48*'Архитектура 2022'!H48)</f>
        <v>10</v>
      </c>
      <c r="H48" s="44"/>
      <c r="I48" s="43">
        <f>IF(ISBLANK('Архитектура 2022'!J48),"",'Архитектура 2022'!I48*'Архитектура 2022'!J48)</f>
        <v>6</v>
      </c>
      <c r="J48" s="44"/>
      <c r="K48" s="43">
        <f>IF(ISBLANK('Архитектура 2022'!L48),"",'Архитектура 2022'!K48*'Архитектура 2022'!L48)</f>
        <v>10</v>
      </c>
      <c r="L48" s="44"/>
      <c r="M48" s="43">
        <f>IF(ISBLANK('Архитектура 2022'!N48),"",'Архитектура 2022'!M48*'Архитектура 2022'!N48)</f>
        <v>8</v>
      </c>
      <c r="N48" s="44"/>
      <c r="O48" s="43">
        <f>IF(ISBLANK('Архитектура 2022'!P48),"",'Архитектура 2022'!O48*'Архитектура 2022'!P48)</f>
        <v>8</v>
      </c>
      <c r="P48" s="44"/>
      <c r="Q48" s="43">
        <f>IF(ISBLANK('Архитектура 2022'!R48),"",'Архитектура 2022'!Q48*'Архитектура 2022'!R48)</f>
        <v>8</v>
      </c>
      <c r="R48" s="44"/>
      <c r="S48" s="43">
        <f>IF(ISBLANK('Архитектура 2022'!T48),"",'Архитектура 2022'!S48*'Архитектура 2022'!T48)</f>
        <v>4</v>
      </c>
      <c r="T48" s="44"/>
      <c r="U48" s="42">
        <f t="shared" si="2"/>
        <v>73</v>
      </c>
      <c r="V48" s="42"/>
    </row>
    <row r="49" spans="1:22" ht="15" customHeight="1">
      <c r="A49" s="17">
        <v>16</v>
      </c>
      <c r="B49" s="18">
        <v>202225117</v>
      </c>
      <c r="C49" s="18" t="s">
        <v>76</v>
      </c>
      <c r="D49" s="18" t="s">
        <v>99</v>
      </c>
      <c r="E49" s="43">
        <f>IF(ISBLANK('Архитектура 2022'!F49),"",'Архитектура 2022'!E49*'Архитектура 2022'!F49)</f>
        <v>6</v>
      </c>
      <c r="F49" s="44"/>
      <c r="G49" s="43">
        <f>IF(ISBLANK('Архитектура 2022'!H49),"",'Архитектура 2022'!G49*'Архитектура 2022'!H49)</f>
        <v>4</v>
      </c>
      <c r="H49" s="44"/>
      <c r="I49" s="43">
        <f>IF(ISBLANK('Архитектура 2022'!J49),"",'Архитектура 2022'!I49*'Архитектура 2022'!J49)</f>
        <v>6</v>
      </c>
      <c r="J49" s="44"/>
      <c r="K49" s="43">
        <f>IF(ISBLANK('Архитектура 2022'!L49),"",'Архитектура 2022'!K49*'Архитектура 2022'!L49)</f>
        <v>6</v>
      </c>
      <c r="L49" s="44"/>
      <c r="M49" s="43">
        <f>IF(ISBLANK('Архитектура 2022'!N49),"",'Архитектура 2022'!M49*'Архитектура 2022'!N49)</f>
        <v>0</v>
      </c>
      <c r="N49" s="44"/>
      <c r="O49" s="43">
        <f>IF(ISBLANK('Архитектура 2022'!P49),"",'Архитектура 2022'!O49*'Архитектура 2022'!P49)</f>
        <v>8</v>
      </c>
      <c r="P49" s="44"/>
      <c r="Q49" s="43">
        <f>IF(ISBLANK('Архитектура 2022'!R49),"",'Архитектура 2022'!Q49*'Архитектура 2022'!R49)</f>
        <v>4</v>
      </c>
      <c r="R49" s="44"/>
      <c r="S49" s="43">
        <f>IF(ISBLANK('Архитектура 2022'!T49),"",'Архитектура 2022'!S49*'Архитектура 2022'!T49)</f>
        <v>8</v>
      </c>
      <c r="T49" s="44"/>
      <c r="U49" s="42">
        <f t="shared" si="2"/>
        <v>53</v>
      </c>
      <c r="V49" s="42"/>
    </row>
    <row r="50" spans="1:22" ht="15" customHeight="1">
      <c r="A50" s="17">
        <v>17</v>
      </c>
      <c r="B50" s="18">
        <v>202225118</v>
      </c>
      <c r="C50" s="18" t="s">
        <v>77</v>
      </c>
      <c r="D50" s="18" t="s">
        <v>100</v>
      </c>
      <c r="E50" s="43">
        <f>IF(ISBLANK('Архитектура 2022'!F50),"",'Архитектура 2022'!E50*'Архитектура 2022'!F50)</f>
        <v>6</v>
      </c>
      <c r="F50" s="44"/>
      <c r="G50" s="43">
        <f>IF(ISBLANK('Архитектура 2022'!H50),"",'Архитектура 2022'!G50*'Архитектура 2022'!H50)</f>
        <v>6</v>
      </c>
      <c r="H50" s="44"/>
      <c r="I50" s="43">
        <f>IF(ISBLANK('Архитектура 2022'!J50),"",'Архитектура 2022'!I50*'Архитектура 2022'!J50)</f>
        <v>6</v>
      </c>
      <c r="J50" s="44"/>
      <c r="K50" s="43">
        <f>IF(ISBLANK('Архитектура 2022'!L50),"",'Архитектура 2022'!K50*'Архитектура 2022'!L50)</f>
        <v>10</v>
      </c>
      <c r="L50" s="44"/>
      <c r="M50" s="43">
        <f>IF(ISBLANK('Архитектура 2022'!N50),"",'Архитектура 2022'!M50*'Архитектура 2022'!N50)</f>
        <v>8</v>
      </c>
      <c r="N50" s="44"/>
      <c r="O50" s="43">
        <f>IF(ISBLANK('Архитектура 2022'!P50),"",'Архитектура 2022'!O50*'Архитектура 2022'!P50)</f>
        <v>8</v>
      </c>
      <c r="P50" s="44"/>
      <c r="Q50" s="43">
        <f>IF(ISBLANK('Архитектура 2022'!R50),"",'Архитектура 2022'!Q50*'Архитектура 2022'!R50)</f>
        <v>10</v>
      </c>
      <c r="R50" s="44"/>
      <c r="S50" s="43">
        <f>IF(ISBLANK('Архитектура 2022'!T50),"",'Архитектура 2022'!S50*'Архитектура 2022'!T50)</f>
        <v>8</v>
      </c>
      <c r="T50" s="44"/>
      <c r="U50" s="42">
        <f t="shared" si="2"/>
        <v>78</v>
      </c>
      <c r="V50" s="42"/>
    </row>
    <row r="51" spans="1:22" ht="15" customHeight="1">
      <c r="A51" s="17">
        <v>18</v>
      </c>
      <c r="B51" s="18">
        <v>202225119</v>
      </c>
      <c r="C51" s="18" t="s">
        <v>78</v>
      </c>
      <c r="D51" s="18" t="s">
        <v>101</v>
      </c>
      <c r="E51" s="43">
        <f>IF(ISBLANK('Архитектура 2022'!F51),"",'Архитектура 2022'!E51*'Архитектура 2022'!F51)</f>
        <v>2</v>
      </c>
      <c r="F51" s="44"/>
      <c r="G51" s="43">
        <f>IF(ISBLANK('Архитектура 2022'!H51),"",'Архитектура 2022'!G51*'Архитектура 2022'!H51)</f>
        <v>4</v>
      </c>
      <c r="H51" s="44"/>
      <c r="I51" s="43">
        <f>IF(ISBLANK('Архитектура 2022'!J51),"",'Архитектура 2022'!I51*'Архитектура 2022'!J51)</f>
        <v>4</v>
      </c>
      <c r="J51" s="44"/>
      <c r="K51" s="43">
        <f>IF(ISBLANK('Архитектура 2022'!L51),"",'Архитектура 2022'!K51*'Архитектура 2022'!L51)</f>
        <v>8</v>
      </c>
      <c r="L51" s="44"/>
      <c r="M51" s="43">
        <f>IF(ISBLANK('Архитектура 2022'!N51),"",'Архитектура 2022'!M51*'Архитектура 2022'!N51)</f>
        <v>8</v>
      </c>
      <c r="N51" s="44"/>
      <c r="O51" s="43">
        <f>IF(ISBLANK('Архитектура 2022'!P51),"",'Архитектура 2022'!O51*'Архитектура 2022'!P51)</f>
        <v>6</v>
      </c>
      <c r="P51" s="44"/>
      <c r="Q51" s="43">
        <f>IF(ISBLANK('Архитектура 2022'!R51),"",'Архитектура 2022'!Q51*'Архитектура 2022'!R51)</f>
        <v>10</v>
      </c>
      <c r="R51" s="44"/>
      <c r="S51" s="43">
        <f>IF(ISBLANK('Архитектура 2022'!T51),"",'Архитектура 2022'!S51*'Архитектура 2022'!T51)</f>
        <v>8</v>
      </c>
      <c r="T51" s="44"/>
      <c r="U51" s="42">
        <f t="shared" si="2"/>
        <v>63</v>
      </c>
      <c r="V51" s="42"/>
    </row>
    <row r="52" spans="1:22" ht="15" customHeight="1">
      <c r="A52" s="17">
        <v>19</v>
      </c>
      <c r="B52" s="18">
        <v>202225120</v>
      </c>
      <c r="C52" s="18" t="s">
        <v>79</v>
      </c>
      <c r="D52" s="18" t="s">
        <v>102</v>
      </c>
      <c r="E52" s="43" t="str">
        <f>IF(ISBLANK('Архитектура 2022'!F52),"",'Архитектура 2022'!E52*'Архитектура 2022'!F52)</f>
        <v/>
      </c>
      <c r="F52" s="44"/>
      <c r="G52" s="43" t="str">
        <f>IF(ISBLANK('Архитектура 2022'!H52),"",'Архитектура 2022'!G52*'Архитектура 2022'!H52)</f>
        <v/>
      </c>
      <c r="H52" s="44"/>
      <c r="I52" s="43" t="str">
        <f>IF(ISBLANK('Архитектура 2022'!J52),"",'Архитектура 2022'!I52*'Архитектура 2022'!J52)</f>
        <v/>
      </c>
      <c r="J52" s="44"/>
      <c r="K52" s="43" t="str">
        <f>IF(ISBLANK('Архитектура 2022'!L52),"",'Архитектура 2022'!K52*'Архитектура 2022'!L52)</f>
        <v/>
      </c>
      <c r="L52" s="44"/>
      <c r="M52" s="43" t="str">
        <f>IF(ISBLANK('Архитектура 2022'!N52),"",'Архитектура 2022'!M52*'Архитектура 2022'!N52)</f>
        <v/>
      </c>
      <c r="N52" s="44"/>
      <c r="O52" s="43" t="str">
        <f>IF(ISBLANK('Архитектура 2022'!P52),"",'Архитектура 2022'!O52*'Архитектура 2022'!P52)</f>
        <v/>
      </c>
      <c r="P52" s="44"/>
      <c r="Q52" s="43" t="str">
        <f>IF(ISBLANK('Архитектура 2022'!R52),"",'Архитектура 2022'!Q52*'Архитектура 2022'!R52)</f>
        <v/>
      </c>
      <c r="R52" s="44"/>
      <c r="S52" s="43" t="str">
        <f>IF(ISBLANK('Архитектура 2022'!T52),"",'Архитектура 2022'!S52*'Архитектура 2022'!T52)</f>
        <v/>
      </c>
      <c r="T52" s="44"/>
      <c r="U52" s="42">
        <f t="shared" si="2"/>
        <v>0</v>
      </c>
      <c r="V52" s="42"/>
    </row>
    <row r="53" spans="1:22" ht="15" customHeight="1">
      <c r="A53" s="17">
        <v>20</v>
      </c>
      <c r="B53" s="18">
        <v>202225121</v>
      </c>
      <c r="C53" s="18" t="s">
        <v>80</v>
      </c>
      <c r="D53" s="18" t="s">
        <v>103</v>
      </c>
      <c r="E53" s="43">
        <f>IF(ISBLANK('Архитектура 2022'!F53),"",'Архитектура 2022'!E53*'Архитектура 2022'!F53)</f>
        <v>8</v>
      </c>
      <c r="F53" s="44"/>
      <c r="G53" s="43">
        <f>IF(ISBLANK('Архитектура 2022'!H53),"",'Архитектура 2022'!G53*'Архитектура 2022'!H53)</f>
        <v>6</v>
      </c>
      <c r="H53" s="44"/>
      <c r="I53" s="43">
        <f>IF(ISBLANK('Архитектура 2022'!J53),"",'Архитектура 2022'!I53*'Архитектура 2022'!J53)</f>
        <v>8</v>
      </c>
      <c r="J53" s="44"/>
      <c r="K53" s="43" t="str">
        <f>IF(ISBLANK('Архитектура 2022'!L53),"",'Архитектура 2022'!K53*'Архитектура 2022'!L53)</f>
        <v/>
      </c>
      <c r="L53" s="44"/>
      <c r="M53" s="43">
        <f>IF(ISBLANK('Архитектура 2022'!N53),"",'Архитектура 2022'!M53*'Архитектура 2022'!N53)</f>
        <v>10</v>
      </c>
      <c r="N53" s="44"/>
      <c r="O53" s="43" t="str">
        <f>IF(ISBLANK('Архитектура 2022'!P53),"",'Архитектура 2022'!O53*'Архитектура 2022'!P53)</f>
        <v/>
      </c>
      <c r="P53" s="44"/>
      <c r="Q53" s="43">
        <f>IF(ISBLANK('Архитектура 2022'!R53),"",'Архитектура 2022'!Q53*'Архитектура 2022'!R53)</f>
        <v>8</v>
      </c>
      <c r="R53" s="44"/>
      <c r="S53" s="43">
        <f>IF(ISBLANK('Архитектура 2022'!T53),"",'Архитектура 2022'!S53*'Архитектура 2022'!T53)</f>
        <v>8</v>
      </c>
      <c r="T53" s="44"/>
      <c r="U53" s="42">
        <f t="shared" si="2"/>
        <v>60</v>
      </c>
      <c r="V53" s="42"/>
    </row>
    <row r="54" spans="1:22" ht="15" customHeight="1">
      <c r="A54" s="17">
        <v>21</v>
      </c>
      <c r="B54" s="18">
        <v>202225122</v>
      </c>
      <c r="C54" s="18" t="s">
        <v>81</v>
      </c>
      <c r="D54" s="18" t="s">
        <v>104</v>
      </c>
      <c r="E54" s="43">
        <f>IF(ISBLANK('Архитектура 2022'!F54),"",'Архитектура 2022'!E54*'Архитектура 2022'!F54)</f>
        <v>2</v>
      </c>
      <c r="F54" s="44"/>
      <c r="G54" s="43">
        <f>IF(ISBLANK('Архитектура 2022'!H54),"",'Архитектура 2022'!G54*'Архитектура 2022'!H54)</f>
        <v>8</v>
      </c>
      <c r="H54" s="44"/>
      <c r="I54" s="43">
        <f>IF(ISBLANK('Архитектура 2022'!J54),"",'Архитектура 2022'!I54*'Архитектура 2022'!J54)</f>
        <v>8</v>
      </c>
      <c r="J54" s="44"/>
      <c r="K54" s="43">
        <f>IF(ISBLANK('Архитектура 2022'!L54),"",'Архитектура 2022'!K54*'Архитектура 2022'!L54)</f>
        <v>10</v>
      </c>
      <c r="L54" s="44"/>
      <c r="M54" s="43">
        <f>IF(ISBLANK('Архитектура 2022'!N54),"",'Архитектура 2022'!M54*'Архитектура 2022'!N54)</f>
        <v>10</v>
      </c>
      <c r="N54" s="44"/>
      <c r="O54" s="43">
        <f>IF(ISBLANK('Архитектура 2022'!P54),"",'Архитектура 2022'!O54*'Архитектура 2022'!P54)</f>
        <v>6</v>
      </c>
      <c r="P54" s="44"/>
      <c r="Q54" s="43">
        <f>IF(ISBLANK('Архитектура 2022'!R54),"",'Архитектура 2022'!Q54*'Архитектура 2022'!R54)</f>
        <v>8</v>
      </c>
      <c r="R54" s="44"/>
      <c r="S54" s="43">
        <f>IF(ISBLANK('Архитектура 2022'!T54),"",'Архитектура 2022'!S54*'Архитектура 2022'!T54)</f>
        <v>4</v>
      </c>
      <c r="T54" s="44"/>
      <c r="U54" s="42">
        <f t="shared" si="2"/>
        <v>70</v>
      </c>
      <c r="V54" s="42"/>
    </row>
    <row r="55" spans="1:22" ht="15" customHeight="1">
      <c r="A55" s="17">
        <v>22</v>
      </c>
      <c r="B55" s="18">
        <v>202225123</v>
      </c>
      <c r="C55" s="18" t="s">
        <v>82</v>
      </c>
      <c r="D55" s="18" t="s">
        <v>105</v>
      </c>
      <c r="E55" s="43">
        <f>IF(ISBLANK('Архитектура 2022'!F55),"",'Архитектура 2022'!E55*'Архитектура 2022'!F55)</f>
        <v>2</v>
      </c>
      <c r="F55" s="44"/>
      <c r="G55" s="43">
        <f>IF(ISBLANK('Архитектура 2022'!H55),"",'Архитектура 2022'!G55*'Архитектура 2022'!H55)</f>
        <v>2</v>
      </c>
      <c r="H55" s="44"/>
      <c r="I55" s="43">
        <f>IF(ISBLANK('Архитектура 2022'!J55),"",'Архитектура 2022'!I55*'Архитектура 2022'!J55)</f>
        <v>4</v>
      </c>
      <c r="J55" s="44"/>
      <c r="K55" s="43" t="str">
        <f>IF(ISBLANK('Архитектура 2022'!L55),"",'Архитектура 2022'!K55*'Архитектура 2022'!L55)</f>
        <v/>
      </c>
      <c r="L55" s="44"/>
      <c r="M55" s="43">
        <f>IF(ISBLANK('Архитектура 2022'!N55),"",'Архитектура 2022'!M55*'Архитектура 2022'!N55)</f>
        <v>8</v>
      </c>
      <c r="N55" s="44"/>
      <c r="O55" s="43">
        <f>IF(ISBLANK('Архитектура 2022'!P55),"",'Архитектура 2022'!O55*'Архитектура 2022'!P55)</f>
        <v>6</v>
      </c>
      <c r="P55" s="44"/>
      <c r="Q55" s="43">
        <f>IF(ISBLANK('Архитектура 2022'!R55),"",'Архитектура 2022'!Q55*'Архитектура 2022'!R55)</f>
        <v>4</v>
      </c>
      <c r="R55" s="44"/>
      <c r="S55" s="43">
        <f>IF(ISBLANK('Архитектура 2022'!T55),"",'Архитектура 2022'!S55*'Архитектура 2022'!T55)</f>
        <v>8</v>
      </c>
      <c r="T55" s="44"/>
      <c r="U55" s="42">
        <f t="shared" si="2"/>
        <v>43</v>
      </c>
      <c r="V55" s="42"/>
    </row>
    <row r="56" spans="1:22" ht="15" customHeight="1">
      <c r="A56" s="17">
        <v>23</v>
      </c>
      <c r="B56" s="18">
        <v>202225124</v>
      </c>
      <c r="C56" s="18" t="s">
        <v>83</v>
      </c>
      <c r="D56" s="18" t="s">
        <v>106</v>
      </c>
      <c r="E56" s="43">
        <f>IF(ISBLANK('Архитектура 2022'!F56),"",'Архитектура 2022'!E56*'Архитектура 2022'!F56)</f>
        <v>10</v>
      </c>
      <c r="F56" s="44"/>
      <c r="G56" s="43">
        <f>IF(ISBLANK('Архитектура 2022'!H56),"",'Архитектура 2022'!G56*'Архитектура 2022'!H56)</f>
        <v>8</v>
      </c>
      <c r="H56" s="44"/>
      <c r="I56" s="43">
        <f>IF(ISBLANK('Архитектура 2022'!J56),"",'Архитектура 2022'!I56*'Архитектура 2022'!J56)</f>
        <v>10</v>
      </c>
      <c r="J56" s="44"/>
      <c r="K56" s="43">
        <f>IF(ISBLANK('Архитектура 2022'!L56),"",'Архитектура 2022'!K56*'Архитектура 2022'!L56)</f>
        <v>8</v>
      </c>
      <c r="L56" s="44"/>
      <c r="M56" s="43">
        <f>IF(ISBLANK('Архитектура 2022'!N56),"",'Архитектура 2022'!M56*'Архитектура 2022'!N56)</f>
        <v>6</v>
      </c>
      <c r="N56" s="44"/>
      <c r="O56" s="43">
        <f>IF(ISBLANK('Архитектура 2022'!P56),"",'Архитектура 2022'!O56*'Архитектура 2022'!P56)</f>
        <v>6</v>
      </c>
      <c r="P56" s="44"/>
      <c r="Q56" s="43">
        <f>IF(ISBLANK('Архитектура 2022'!R56),"",'Архитектура 2022'!Q56*'Архитектура 2022'!R56)</f>
        <v>8</v>
      </c>
      <c r="R56" s="44"/>
      <c r="S56" s="43">
        <f>IF(ISBLANK('Архитектура 2022'!T56),"",'Архитектура 2022'!S56*'Архитектура 2022'!T56)</f>
        <v>8</v>
      </c>
      <c r="T56" s="44"/>
      <c r="U56" s="42">
        <f t="shared" si="2"/>
        <v>80</v>
      </c>
      <c r="V56" s="42"/>
    </row>
    <row r="58" spans="1:22">
      <c r="C58" s="27" t="s">
        <v>115</v>
      </c>
      <c r="D58" s="9"/>
    </row>
  </sheetData>
  <mergeCells count="464">
    <mergeCell ref="I36:J36"/>
    <mergeCell ref="K33:L33"/>
    <mergeCell ref="K34:L34"/>
    <mergeCell ref="K35:L35"/>
    <mergeCell ref="K36:L36"/>
    <mergeCell ref="E55:F55"/>
    <mergeCell ref="E56:F56"/>
    <mergeCell ref="G55:H55"/>
    <mergeCell ref="G56:H56"/>
    <mergeCell ref="I56:J56"/>
    <mergeCell ref="G44:H44"/>
    <mergeCell ref="G45:H45"/>
    <mergeCell ref="E54:F54"/>
    <mergeCell ref="G54:H54"/>
    <mergeCell ref="E46:F46"/>
    <mergeCell ref="E47:F47"/>
    <mergeCell ref="E48:F48"/>
    <mergeCell ref="G53:H53"/>
    <mergeCell ref="G46:H46"/>
    <mergeCell ref="G47:H47"/>
    <mergeCell ref="G48:H48"/>
    <mergeCell ref="G49:H49"/>
    <mergeCell ref="G50:H50"/>
    <mergeCell ref="G51:H51"/>
    <mergeCell ref="M55:N55"/>
    <mergeCell ref="M56:N56"/>
    <mergeCell ref="I55:J55"/>
    <mergeCell ref="K30:L30"/>
    <mergeCell ref="K31:L31"/>
    <mergeCell ref="K32:L32"/>
    <mergeCell ref="K55:L55"/>
    <mergeCell ref="K56:L56"/>
    <mergeCell ref="I51:J51"/>
    <mergeCell ref="I52:J52"/>
    <mergeCell ref="I53:J53"/>
    <mergeCell ref="I54:J54"/>
    <mergeCell ref="I43:J43"/>
    <mergeCell ref="I44:J44"/>
    <mergeCell ref="I45:J45"/>
    <mergeCell ref="I46:J46"/>
    <mergeCell ref="I35:J35"/>
    <mergeCell ref="I47:J47"/>
    <mergeCell ref="I48:J48"/>
    <mergeCell ref="I37:J37"/>
    <mergeCell ref="I38:J38"/>
    <mergeCell ref="I39:J39"/>
    <mergeCell ref="I40:J40"/>
    <mergeCell ref="I41:J41"/>
    <mergeCell ref="G52:H52"/>
    <mergeCell ref="E49:F49"/>
    <mergeCell ref="E42:F42"/>
    <mergeCell ref="G34:H34"/>
    <mergeCell ref="G35:H35"/>
    <mergeCell ref="G36:H36"/>
    <mergeCell ref="G43:H43"/>
    <mergeCell ref="E50:F50"/>
    <mergeCell ref="E51:F51"/>
    <mergeCell ref="E52:F52"/>
    <mergeCell ref="E53:F53"/>
    <mergeCell ref="G37:H37"/>
    <mergeCell ref="G38:H38"/>
    <mergeCell ref="G39:H39"/>
    <mergeCell ref="G40:H40"/>
    <mergeCell ref="G41:H41"/>
    <mergeCell ref="G42:H42"/>
    <mergeCell ref="I27:J27"/>
    <mergeCell ref="I28:J28"/>
    <mergeCell ref="G29:H29"/>
    <mergeCell ref="G27:H27"/>
    <mergeCell ref="G28:H28"/>
    <mergeCell ref="I34:J34"/>
    <mergeCell ref="I29:J29"/>
    <mergeCell ref="I33:J33"/>
    <mergeCell ref="G30:H30"/>
    <mergeCell ref="G31:H31"/>
    <mergeCell ref="G32:H32"/>
    <mergeCell ref="I30:J30"/>
    <mergeCell ref="I31:J31"/>
    <mergeCell ref="I32:J32"/>
    <mergeCell ref="G33:H33"/>
    <mergeCell ref="I49:J49"/>
    <mergeCell ref="I50:J50"/>
    <mergeCell ref="A1:N1"/>
    <mergeCell ref="A2:N2"/>
    <mergeCell ref="B3:C3"/>
    <mergeCell ref="E6:F6"/>
    <mergeCell ref="G6:H6"/>
    <mergeCell ref="I6:J6"/>
    <mergeCell ref="K6:L6"/>
    <mergeCell ref="M6:N6"/>
    <mergeCell ref="M4:N5"/>
    <mergeCell ref="A4:D5"/>
    <mergeCell ref="E4:F5"/>
    <mergeCell ref="G4:H5"/>
    <mergeCell ref="I4:J5"/>
    <mergeCell ref="K4:L5"/>
    <mergeCell ref="A33:D33"/>
    <mergeCell ref="E23:F23"/>
    <mergeCell ref="E24:F24"/>
    <mergeCell ref="E25:F25"/>
    <mergeCell ref="E26:F26"/>
    <mergeCell ref="E27:F27"/>
    <mergeCell ref="G18:H18"/>
    <mergeCell ref="G19:H19"/>
    <mergeCell ref="G20:H20"/>
    <mergeCell ref="E28:F28"/>
    <mergeCell ref="E30:F30"/>
    <mergeCell ref="E31:F31"/>
    <mergeCell ref="E32:F32"/>
    <mergeCell ref="G23:H23"/>
    <mergeCell ref="E33:F33"/>
    <mergeCell ref="G9:H9"/>
    <mergeCell ref="G10:H10"/>
    <mergeCell ref="I11:J11"/>
    <mergeCell ref="I12:J12"/>
    <mergeCell ref="I13:J13"/>
    <mergeCell ref="I14:J14"/>
    <mergeCell ref="I15:J15"/>
    <mergeCell ref="I16:J16"/>
    <mergeCell ref="G11:H11"/>
    <mergeCell ref="G12:H12"/>
    <mergeCell ref="A7:D7"/>
    <mergeCell ref="I23:J23"/>
    <mergeCell ref="I24:J24"/>
    <mergeCell ref="I25:J25"/>
    <mergeCell ref="I26:J26"/>
    <mergeCell ref="G14:H14"/>
    <mergeCell ref="G15:H15"/>
    <mergeCell ref="G16:H16"/>
    <mergeCell ref="I20:J20"/>
    <mergeCell ref="I21:J21"/>
    <mergeCell ref="I22:J22"/>
    <mergeCell ref="G24:H24"/>
    <mergeCell ref="G25:H25"/>
    <mergeCell ref="G26:H26"/>
    <mergeCell ref="G17:H17"/>
    <mergeCell ref="G21:H21"/>
    <mergeCell ref="G22:H22"/>
    <mergeCell ref="E8:F8"/>
    <mergeCell ref="E9:F9"/>
    <mergeCell ref="E10:F10"/>
    <mergeCell ref="I18:J18"/>
    <mergeCell ref="G13:H13"/>
    <mergeCell ref="I17:J17"/>
    <mergeCell ref="G8:H8"/>
    <mergeCell ref="I19:J19"/>
    <mergeCell ref="I8:J8"/>
    <mergeCell ref="I9:J9"/>
    <mergeCell ref="I10:J10"/>
    <mergeCell ref="M19:N19"/>
    <mergeCell ref="M20:N20"/>
    <mergeCell ref="M21:N21"/>
    <mergeCell ref="M8:N8"/>
    <mergeCell ref="M9:N9"/>
    <mergeCell ref="M10:N10"/>
    <mergeCell ref="M11:N11"/>
    <mergeCell ref="M12:N12"/>
    <mergeCell ref="M13:N13"/>
    <mergeCell ref="M14:N14"/>
    <mergeCell ref="M15:N15"/>
    <mergeCell ref="K10:L10"/>
    <mergeCell ref="K11:L11"/>
    <mergeCell ref="K12:L12"/>
    <mergeCell ref="K13:L13"/>
    <mergeCell ref="K14:L14"/>
    <mergeCell ref="K15:L15"/>
    <mergeCell ref="K16:L16"/>
    <mergeCell ref="K18:L18"/>
    <mergeCell ref="K19:L19"/>
    <mergeCell ref="E11:F11"/>
    <mergeCell ref="E12:F12"/>
    <mergeCell ref="E45:F45"/>
    <mergeCell ref="E37:F37"/>
    <mergeCell ref="E38:F38"/>
    <mergeCell ref="E39:F39"/>
    <mergeCell ref="E40:F40"/>
    <mergeCell ref="E35:F35"/>
    <mergeCell ref="E36:F36"/>
    <mergeCell ref="E43:F43"/>
    <mergeCell ref="E44:F44"/>
    <mergeCell ref="E22:F22"/>
    <mergeCell ref="E29:F29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34:F34"/>
    <mergeCell ref="E41:F41"/>
    <mergeCell ref="I42:J42"/>
    <mergeCell ref="K54:L54"/>
    <mergeCell ref="K43:L43"/>
    <mergeCell ref="K44:L44"/>
    <mergeCell ref="K45:L45"/>
    <mergeCell ref="K46:L46"/>
    <mergeCell ref="K47:L47"/>
    <mergeCell ref="K48:L48"/>
    <mergeCell ref="K50:L50"/>
    <mergeCell ref="K51:L51"/>
    <mergeCell ref="K22:L22"/>
    <mergeCell ref="M33:N33"/>
    <mergeCell ref="M53:N53"/>
    <mergeCell ref="M41:N41"/>
    <mergeCell ref="K23:L23"/>
    <mergeCell ref="K24:L24"/>
    <mergeCell ref="K38:L38"/>
    <mergeCell ref="K39:L39"/>
    <mergeCell ref="K40:L40"/>
    <mergeCell ref="K27:L27"/>
    <mergeCell ref="K28:L28"/>
    <mergeCell ref="K29:L29"/>
    <mergeCell ref="K52:L52"/>
    <mergeCell ref="K53:L53"/>
    <mergeCell ref="M30:N30"/>
    <mergeCell ref="M31:N31"/>
    <mergeCell ref="M32:N32"/>
    <mergeCell ref="K37:L37"/>
    <mergeCell ref="K41:L41"/>
    <mergeCell ref="K42:L42"/>
    <mergeCell ref="K8:L8"/>
    <mergeCell ref="K9:L9"/>
    <mergeCell ref="K49:L49"/>
    <mergeCell ref="M34:N34"/>
    <mergeCell ref="M35:N35"/>
    <mergeCell ref="M36:N36"/>
    <mergeCell ref="M49:N49"/>
    <mergeCell ref="M16:N16"/>
    <mergeCell ref="M29:N29"/>
    <mergeCell ref="M25:N25"/>
    <mergeCell ref="M26:N26"/>
    <mergeCell ref="M27:N27"/>
    <mergeCell ref="M28:N28"/>
    <mergeCell ref="M40:N40"/>
    <mergeCell ref="M23:N23"/>
    <mergeCell ref="M24:N24"/>
    <mergeCell ref="M17:N17"/>
    <mergeCell ref="M18:N18"/>
    <mergeCell ref="M22:N22"/>
    <mergeCell ref="K17:L17"/>
    <mergeCell ref="K25:L25"/>
    <mergeCell ref="K26:L26"/>
    <mergeCell ref="K20:L20"/>
    <mergeCell ref="K21:L21"/>
    <mergeCell ref="U26:V26"/>
    <mergeCell ref="U27:V27"/>
    <mergeCell ref="U28:V28"/>
    <mergeCell ref="U29:V29"/>
    <mergeCell ref="U30:V30"/>
    <mergeCell ref="U31:V31"/>
    <mergeCell ref="U32:V32"/>
    <mergeCell ref="M54:N54"/>
    <mergeCell ref="M43:N43"/>
    <mergeCell ref="M44:N44"/>
    <mergeCell ref="M45:N45"/>
    <mergeCell ref="M46:N46"/>
    <mergeCell ref="M47:N47"/>
    <mergeCell ref="M48:N48"/>
    <mergeCell ref="M37:N37"/>
    <mergeCell ref="M38:N38"/>
    <mergeCell ref="M39:N39"/>
    <mergeCell ref="M50:N50"/>
    <mergeCell ref="M51:N51"/>
    <mergeCell ref="M52:N52"/>
    <mergeCell ref="M42:N42"/>
    <mergeCell ref="U33:V33"/>
    <mergeCell ref="U37:V37"/>
    <mergeCell ref="U34:V34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55:V55"/>
    <mergeCell ref="U56:V56"/>
    <mergeCell ref="U49:V49"/>
    <mergeCell ref="U50:V50"/>
    <mergeCell ref="U51:V51"/>
    <mergeCell ref="U52:V52"/>
    <mergeCell ref="U53:V53"/>
    <mergeCell ref="U54:V54"/>
    <mergeCell ref="U43:V43"/>
    <mergeCell ref="U44:V44"/>
    <mergeCell ref="U45:V45"/>
    <mergeCell ref="U46:V46"/>
    <mergeCell ref="U47:V47"/>
    <mergeCell ref="U48:V48"/>
    <mergeCell ref="U35:V35"/>
    <mergeCell ref="U36:V36"/>
    <mergeCell ref="U38:V38"/>
    <mergeCell ref="U39:V39"/>
    <mergeCell ref="U40:V40"/>
    <mergeCell ref="U41:V41"/>
    <mergeCell ref="U42:V42"/>
    <mergeCell ref="Q4:R5"/>
    <mergeCell ref="Q6:R6"/>
    <mergeCell ref="Q8:R8"/>
    <mergeCell ref="Q9:R9"/>
    <mergeCell ref="Q10:R10"/>
    <mergeCell ref="Q11:R11"/>
    <mergeCell ref="Q12:R12"/>
    <mergeCell ref="Q13:R13"/>
    <mergeCell ref="Q14:R14"/>
    <mergeCell ref="Q16:R16"/>
    <mergeCell ref="Q17:R17"/>
    <mergeCell ref="Q18:R18"/>
    <mergeCell ref="Q19:R19"/>
    <mergeCell ref="Q20:R20"/>
    <mergeCell ref="Q21:R21"/>
    <mergeCell ref="Q22:R22"/>
    <mergeCell ref="Q34:R34"/>
    <mergeCell ref="Q23:R23"/>
    <mergeCell ref="Q24:R24"/>
    <mergeCell ref="Q25:R25"/>
    <mergeCell ref="Q26:R26"/>
    <mergeCell ref="Q27:R27"/>
    <mergeCell ref="Q28:R28"/>
    <mergeCell ref="Q29:R29"/>
    <mergeCell ref="Q33:R33"/>
    <mergeCell ref="U4:V6"/>
    <mergeCell ref="Q15:R15"/>
    <mergeCell ref="S4:T5"/>
    <mergeCell ref="S6:T6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Q53:R53"/>
    <mergeCell ref="Q54:R54"/>
    <mergeCell ref="Q55:R55"/>
    <mergeCell ref="Q56:R56"/>
    <mergeCell ref="Q40:R40"/>
    <mergeCell ref="Q35:R35"/>
    <mergeCell ref="Q36:R36"/>
    <mergeCell ref="Q37:R37"/>
    <mergeCell ref="Q38:R38"/>
    <mergeCell ref="Q39:R39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O4:P5"/>
    <mergeCell ref="O6:P6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39:P39"/>
    <mergeCell ref="O40:P40"/>
    <mergeCell ref="O41:P41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51:P51"/>
    <mergeCell ref="O52:P52"/>
    <mergeCell ref="O53:P53"/>
    <mergeCell ref="O54:P54"/>
    <mergeCell ref="O55:P55"/>
    <mergeCell ref="O56:P56"/>
    <mergeCell ref="Q30:R30"/>
    <mergeCell ref="Q31:R31"/>
    <mergeCell ref="Q32:R32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33:P33"/>
    <mergeCell ref="O34:P34"/>
    <mergeCell ref="O35:P35"/>
    <mergeCell ref="O36:P36"/>
    <mergeCell ref="O37:P37"/>
    <mergeCell ref="O38:P38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</mergeCells>
  <phoneticPr fontId="16" type="noConversion"/>
  <conditionalFormatting sqref="E8:F56 G8:T32 G34:T56">
    <cfRule type="dataBar" priority="4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T32">
    <cfRule type="containsBlanks" dxfId="1" priority="38">
      <formula>LEN(TRIM(E8))=0</formula>
    </cfRule>
  </conditionalFormatting>
  <conditionalFormatting sqref="E34:T56">
    <cfRule type="containsBlanks" dxfId="0" priority="37">
      <formula>LEN(TRIM(E34))=0</formula>
    </cfRule>
  </conditionalFormatting>
  <conditionalFormatting sqref="U8:V32">
    <cfRule type="dataBar" priority="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{999C4A27-C274-46F9-9D02-9AC87B039F1D}</x14:id>
        </ext>
      </extLst>
    </cfRule>
  </conditionalFormatting>
  <conditionalFormatting sqref="U34:V56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{59B46056-33D1-47A1-B2A3-089DA7D72D52}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E8:F56 G8:T32 G34:T56</xm:sqref>
        </x14:conditionalFormatting>
        <x14:conditionalFormatting xmlns:xm="http://schemas.microsoft.com/office/excel/2006/main">
          <x14:cfRule type="dataBar" id="{999C4A27-C274-46F9-9D02-9AC87B039F1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U8:V32</xm:sqref>
        </x14:conditionalFormatting>
        <x14:conditionalFormatting xmlns:xm="http://schemas.microsoft.com/office/excel/2006/main">
          <x14:cfRule type="dataBar" id="{59B46056-33D1-47A1-B2A3-089DA7D72D5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U34:V56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2022</vt:lpstr>
      <vt:lpstr>Успеваемость</vt:lpstr>
      <vt:lpstr>'Архитектура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VulpesInculta</cp:lastModifiedBy>
  <cp:revision>4</cp:revision>
  <cp:lastPrinted>2025-03-23T14:10:18Z</cp:lastPrinted>
  <dcterms:created xsi:type="dcterms:W3CDTF">2020-05-29T06:08:00Z</dcterms:created>
  <dcterms:modified xsi:type="dcterms:W3CDTF">2025-03-23T14:10:18Z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