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E:\WORK\"/>
    </mc:Choice>
  </mc:AlternateContent>
  <xr:revisionPtr revIDLastSave="0" documentId="13_ncr:1_{9904733B-E21A-4F5B-98D2-891760E697B4}" xr6:coauthVersionLast="36" xr6:coauthVersionMax="47" xr10:uidLastSave="{00000000-0000-0000-0000-000000000000}"/>
  <bookViews>
    <workbookView xWindow="0" yWindow="0" windowWidth="28800" windowHeight="11325" activeTab="1" xr2:uid="{00000000-000D-0000-FFFF-FFFF00000000}"/>
  </bookViews>
  <sheets>
    <sheet name="Архитектура 2021" sheetId="1" r:id="rId1"/>
    <sheet name="Успеваемость" sheetId="3" r:id="rId2"/>
  </sheets>
  <definedNames>
    <definedName name="_xlnm.Print_Area" localSheetId="0">'Архитектура 2021'!$A$1:$T$66</definedName>
    <definedName name="_xlnm.Print_Area" localSheetId="1">Успеваемость!$A$1:$F$15</definedName>
  </definedNames>
  <calcPr calcId="191029"/>
</workbook>
</file>

<file path=xl/calcChain.xml><?xml version="1.0" encoding="utf-8"?>
<calcChain xmlns="http://schemas.openxmlformats.org/spreadsheetml/2006/main">
  <c r="M39" i="3" l="1"/>
  <c r="O39" i="3"/>
  <c r="Q39" i="3"/>
  <c r="S39" i="3"/>
  <c r="M40" i="3"/>
  <c r="O40" i="3"/>
  <c r="Q40" i="3"/>
  <c r="S40" i="3"/>
  <c r="M41" i="3"/>
  <c r="O41" i="3"/>
  <c r="Q41" i="3"/>
  <c r="S41" i="3"/>
  <c r="M42" i="3"/>
  <c r="O42" i="3"/>
  <c r="Q42" i="3"/>
  <c r="S42" i="3"/>
  <c r="M43" i="3"/>
  <c r="O43" i="3"/>
  <c r="Q43" i="3"/>
  <c r="S43" i="3"/>
  <c r="M44" i="3"/>
  <c r="O44" i="3"/>
  <c r="Q44" i="3"/>
  <c r="S44" i="3"/>
  <c r="M45" i="3"/>
  <c r="O45" i="3"/>
  <c r="Q45" i="3"/>
  <c r="S45" i="3"/>
  <c r="M46" i="3"/>
  <c r="O46" i="3"/>
  <c r="Q46" i="3"/>
  <c r="S46" i="3"/>
  <c r="M47" i="3"/>
  <c r="O47" i="3"/>
  <c r="Q47" i="3"/>
  <c r="S47" i="3"/>
  <c r="M48" i="3"/>
  <c r="O48" i="3"/>
  <c r="Q48" i="3"/>
  <c r="S48" i="3"/>
  <c r="M49" i="3"/>
  <c r="O49" i="3"/>
  <c r="Q49" i="3"/>
  <c r="S49" i="3"/>
  <c r="M50" i="3"/>
  <c r="O50" i="3"/>
  <c r="Q50" i="3"/>
  <c r="S50" i="3"/>
  <c r="M51" i="3"/>
  <c r="O51" i="3"/>
  <c r="Q51" i="3"/>
  <c r="S51" i="3"/>
  <c r="M52" i="3"/>
  <c r="O52" i="3"/>
  <c r="Q52" i="3"/>
  <c r="S52" i="3"/>
  <c r="M53" i="3"/>
  <c r="O53" i="3"/>
  <c r="Q53" i="3"/>
  <c r="S53" i="3"/>
  <c r="M54" i="3"/>
  <c r="O54" i="3"/>
  <c r="Q54" i="3"/>
  <c r="S54" i="3"/>
  <c r="M55" i="3"/>
  <c r="O55" i="3"/>
  <c r="Q55" i="3"/>
  <c r="S55" i="3"/>
  <c r="M56" i="3"/>
  <c r="O56" i="3"/>
  <c r="Q56" i="3"/>
  <c r="S56" i="3"/>
  <c r="M57" i="3"/>
  <c r="O57" i="3"/>
  <c r="Q57" i="3"/>
  <c r="S57" i="3"/>
  <c r="M58" i="3"/>
  <c r="O58" i="3"/>
  <c r="Q58" i="3"/>
  <c r="S58" i="3"/>
  <c r="M59" i="3"/>
  <c r="O59" i="3"/>
  <c r="Q59" i="3"/>
  <c r="S59" i="3"/>
  <c r="M60" i="3"/>
  <c r="O60" i="3"/>
  <c r="Q60" i="3"/>
  <c r="S60" i="3"/>
  <c r="M61" i="3"/>
  <c r="O61" i="3"/>
  <c r="Q61" i="3"/>
  <c r="S61" i="3"/>
  <c r="M62" i="3"/>
  <c r="O62" i="3"/>
  <c r="Q62" i="3"/>
  <c r="S62" i="3"/>
  <c r="M63" i="3"/>
  <c r="O63" i="3"/>
  <c r="Q63" i="3"/>
  <c r="S63" i="3"/>
  <c r="M64" i="3"/>
  <c r="O64" i="3"/>
  <c r="Q64" i="3"/>
  <c r="S64" i="3"/>
  <c r="M65" i="3"/>
  <c r="O65" i="3"/>
  <c r="Q65" i="3"/>
  <c r="S65" i="3"/>
  <c r="M66" i="3"/>
  <c r="O66" i="3"/>
  <c r="Q66" i="3"/>
  <c r="S66" i="3"/>
  <c r="M67" i="3"/>
  <c r="O67" i="3"/>
  <c r="Q67" i="3"/>
  <c r="S67" i="3"/>
  <c r="M68" i="3"/>
  <c r="O68" i="3"/>
  <c r="Q68" i="3"/>
  <c r="S68" i="3"/>
  <c r="M8" i="3"/>
  <c r="O8" i="3"/>
  <c r="Q8" i="3"/>
  <c r="S8" i="3"/>
  <c r="M9" i="3"/>
  <c r="O9" i="3"/>
  <c r="Q9" i="3"/>
  <c r="S9" i="3"/>
  <c r="M10" i="3"/>
  <c r="O10" i="3"/>
  <c r="Q10" i="3"/>
  <c r="S10" i="3"/>
  <c r="M11" i="3"/>
  <c r="O11" i="3"/>
  <c r="Q11" i="3"/>
  <c r="S11" i="3"/>
  <c r="M12" i="3"/>
  <c r="O12" i="3"/>
  <c r="Q12" i="3"/>
  <c r="S12" i="3"/>
  <c r="M13" i="3"/>
  <c r="O13" i="3"/>
  <c r="Q13" i="3"/>
  <c r="S13" i="3"/>
  <c r="M14" i="3"/>
  <c r="O14" i="3"/>
  <c r="Q14" i="3"/>
  <c r="S14" i="3"/>
  <c r="M15" i="3"/>
  <c r="O15" i="3"/>
  <c r="Q15" i="3"/>
  <c r="S15" i="3"/>
  <c r="M16" i="3"/>
  <c r="O16" i="3"/>
  <c r="Q16" i="3"/>
  <c r="S16" i="3"/>
  <c r="M17" i="3"/>
  <c r="O17" i="3"/>
  <c r="Q17" i="3"/>
  <c r="S17" i="3"/>
  <c r="M18" i="3"/>
  <c r="O18" i="3"/>
  <c r="Q18" i="3"/>
  <c r="S18" i="3"/>
  <c r="M19" i="3"/>
  <c r="O19" i="3"/>
  <c r="Q19" i="3"/>
  <c r="S19" i="3"/>
  <c r="M20" i="3"/>
  <c r="O20" i="3"/>
  <c r="Q20" i="3"/>
  <c r="S20" i="3"/>
  <c r="M21" i="3"/>
  <c r="O21" i="3"/>
  <c r="Q21" i="3"/>
  <c r="S21" i="3"/>
  <c r="M22" i="3"/>
  <c r="O22" i="3"/>
  <c r="Q22" i="3"/>
  <c r="S22" i="3"/>
  <c r="M23" i="3"/>
  <c r="O23" i="3"/>
  <c r="Q23" i="3"/>
  <c r="S23" i="3"/>
  <c r="M24" i="3"/>
  <c r="O24" i="3"/>
  <c r="Q24" i="3"/>
  <c r="S24" i="3"/>
  <c r="M25" i="3"/>
  <c r="O25" i="3"/>
  <c r="Q25" i="3"/>
  <c r="S25" i="3"/>
  <c r="M26" i="3"/>
  <c r="O26" i="3"/>
  <c r="Q26" i="3"/>
  <c r="S26" i="3"/>
  <c r="M27" i="3"/>
  <c r="O27" i="3"/>
  <c r="Q27" i="3"/>
  <c r="S27" i="3"/>
  <c r="M28" i="3"/>
  <c r="O28" i="3"/>
  <c r="Q28" i="3"/>
  <c r="S28" i="3"/>
  <c r="M29" i="3"/>
  <c r="O29" i="3"/>
  <c r="Q29" i="3"/>
  <c r="S29" i="3"/>
  <c r="M30" i="3"/>
  <c r="O30" i="3"/>
  <c r="Q30" i="3"/>
  <c r="S30" i="3"/>
  <c r="M31" i="3"/>
  <c r="O31" i="3"/>
  <c r="Q31" i="3"/>
  <c r="S31" i="3"/>
  <c r="M32" i="3"/>
  <c r="O32" i="3"/>
  <c r="Q32" i="3"/>
  <c r="S32" i="3"/>
  <c r="M33" i="3"/>
  <c r="O33" i="3"/>
  <c r="Q33" i="3"/>
  <c r="S33" i="3"/>
  <c r="M34" i="3"/>
  <c r="O34" i="3"/>
  <c r="Q34" i="3"/>
  <c r="S34" i="3"/>
  <c r="M35" i="3"/>
  <c r="O35" i="3"/>
  <c r="Q35" i="3"/>
  <c r="S35" i="3"/>
  <c r="M36" i="3"/>
  <c r="O36" i="3"/>
  <c r="Q36" i="3"/>
  <c r="S36" i="3"/>
  <c r="M37" i="3"/>
  <c r="O37" i="3"/>
  <c r="Q37" i="3"/>
  <c r="S37" i="3"/>
  <c r="M6" i="3"/>
  <c r="O6" i="3"/>
  <c r="Q6" i="3"/>
  <c r="S6" i="3"/>
  <c r="G39" i="3" l="1"/>
  <c r="I39" i="3"/>
  <c r="K39" i="3"/>
  <c r="G40" i="3"/>
  <c r="I40" i="3"/>
  <c r="K40" i="3"/>
  <c r="G41" i="3"/>
  <c r="I41" i="3"/>
  <c r="K41" i="3"/>
  <c r="G42" i="3"/>
  <c r="I42" i="3"/>
  <c r="K42" i="3"/>
  <c r="G43" i="3"/>
  <c r="I43" i="3"/>
  <c r="K43" i="3"/>
  <c r="G44" i="3"/>
  <c r="I44" i="3"/>
  <c r="K44" i="3"/>
  <c r="G45" i="3"/>
  <c r="I45" i="3"/>
  <c r="K45" i="3"/>
  <c r="G46" i="3"/>
  <c r="I46" i="3"/>
  <c r="K46" i="3"/>
  <c r="G47" i="3"/>
  <c r="I47" i="3"/>
  <c r="K47" i="3"/>
  <c r="G48" i="3"/>
  <c r="I48" i="3"/>
  <c r="K48" i="3"/>
  <c r="G49" i="3"/>
  <c r="I49" i="3"/>
  <c r="K49" i="3"/>
  <c r="G50" i="3"/>
  <c r="I50" i="3"/>
  <c r="K50" i="3"/>
  <c r="G51" i="3"/>
  <c r="I51" i="3"/>
  <c r="K51" i="3"/>
  <c r="G52" i="3"/>
  <c r="I52" i="3"/>
  <c r="K52" i="3"/>
  <c r="G53" i="3"/>
  <c r="I53" i="3"/>
  <c r="K53" i="3"/>
  <c r="G54" i="3"/>
  <c r="I54" i="3"/>
  <c r="K54" i="3"/>
  <c r="G55" i="3"/>
  <c r="I55" i="3"/>
  <c r="K55" i="3"/>
  <c r="G56" i="3"/>
  <c r="I56" i="3"/>
  <c r="K56" i="3"/>
  <c r="G57" i="3"/>
  <c r="I57" i="3"/>
  <c r="K57" i="3"/>
  <c r="G58" i="3"/>
  <c r="I58" i="3"/>
  <c r="K58" i="3"/>
  <c r="G59" i="3"/>
  <c r="I59" i="3"/>
  <c r="K59" i="3"/>
  <c r="G60" i="3"/>
  <c r="I60" i="3"/>
  <c r="K60" i="3"/>
  <c r="G61" i="3"/>
  <c r="I61" i="3"/>
  <c r="K61" i="3"/>
  <c r="G62" i="3"/>
  <c r="I62" i="3"/>
  <c r="K62" i="3"/>
  <c r="G63" i="3"/>
  <c r="I63" i="3"/>
  <c r="K63" i="3"/>
  <c r="G64" i="3"/>
  <c r="I64" i="3"/>
  <c r="K64" i="3"/>
  <c r="G65" i="3"/>
  <c r="I65" i="3"/>
  <c r="K65" i="3"/>
  <c r="G66" i="3"/>
  <c r="I66" i="3"/>
  <c r="K66" i="3"/>
  <c r="G67" i="3"/>
  <c r="I67" i="3"/>
  <c r="K67" i="3"/>
  <c r="G68" i="3"/>
  <c r="I68" i="3"/>
  <c r="K68" i="3"/>
  <c r="G8" i="3"/>
  <c r="I8" i="3"/>
  <c r="K8" i="3"/>
  <c r="G9" i="3"/>
  <c r="I9" i="3"/>
  <c r="K9" i="3"/>
  <c r="G10" i="3"/>
  <c r="I10" i="3"/>
  <c r="K10" i="3"/>
  <c r="G11" i="3"/>
  <c r="I11" i="3"/>
  <c r="K11" i="3"/>
  <c r="G12" i="3"/>
  <c r="I12" i="3"/>
  <c r="K12" i="3"/>
  <c r="G13" i="3"/>
  <c r="I13" i="3"/>
  <c r="K13" i="3"/>
  <c r="G14" i="3"/>
  <c r="I14" i="3"/>
  <c r="K14" i="3"/>
  <c r="G15" i="3"/>
  <c r="I15" i="3"/>
  <c r="K15" i="3"/>
  <c r="G16" i="3"/>
  <c r="I16" i="3"/>
  <c r="K16" i="3"/>
  <c r="G17" i="3"/>
  <c r="I17" i="3"/>
  <c r="K17" i="3"/>
  <c r="G18" i="3"/>
  <c r="I18" i="3"/>
  <c r="K18" i="3"/>
  <c r="G19" i="3"/>
  <c r="I19" i="3"/>
  <c r="K19" i="3"/>
  <c r="G20" i="3"/>
  <c r="I20" i="3"/>
  <c r="K20" i="3"/>
  <c r="G21" i="3"/>
  <c r="I21" i="3"/>
  <c r="K21" i="3"/>
  <c r="G22" i="3"/>
  <c r="I22" i="3"/>
  <c r="K22" i="3"/>
  <c r="G23" i="3"/>
  <c r="I23" i="3"/>
  <c r="K23" i="3"/>
  <c r="G24" i="3"/>
  <c r="I24" i="3"/>
  <c r="K24" i="3"/>
  <c r="G25" i="3"/>
  <c r="I25" i="3"/>
  <c r="K25" i="3"/>
  <c r="G26" i="3"/>
  <c r="I26" i="3"/>
  <c r="K26" i="3"/>
  <c r="G27" i="3"/>
  <c r="I27" i="3"/>
  <c r="K27" i="3"/>
  <c r="G28" i="3"/>
  <c r="I28" i="3"/>
  <c r="K28" i="3"/>
  <c r="G29" i="3"/>
  <c r="I29" i="3"/>
  <c r="K29" i="3"/>
  <c r="G30" i="3"/>
  <c r="I30" i="3"/>
  <c r="K30" i="3"/>
  <c r="G31" i="3"/>
  <c r="I31" i="3"/>
  <c r="K31" i="3"/>
  <c r="G32" i="3"/>
  <c r="I32" i="3"/>
  <c r="K32" i="3"/>
  <c r="G33" i="3"/>
  <c r="I33" i="3"/>
  <c r="K33" i="3"/>
  <c r="G34" i="3"/>
  <c r="I34" i="3"/>
  <c r="K34" i="3"/>
  <c r="G35" i="3"/>
  <c r="I35" i="3"/>
  <c r="K35" i="3"/>
  <c r="G36" i="3"/>
  <c r="I36" i="3"/>
  <c r="K36" i="3"/>
  <c r="G37" i="3"/>
  <c r="I37" i="3"/>
  <c r="K37" i="3"/>
  <c r="G6" i="3"/>
  <c r="I6" i="3"/>
  <c r="K6" i="3"/>
  <c r="E40" i="3" l="1"/>
  <c r="U40" i="3" s="1"/>
  <c r="E41" i="3"/>
  <c r="U41" i="3" s="1"/>
  <c r="E42" i="3"/>
  <c r="U42" i="3" s="1"/>
  <c r="E43" i="3"/>
  <c r="U43" i="3" s="1"/>
  <c r="E44" i="3"/>
  <c r="U44" i="3" s="1"/>
  <c r="E45" i="3"/>
  <c r="U45" i="3" s="1"/>
  <c r="E46" i="3"/>
  <c r="U46" i="3" s="1"/>
  <c r="E47" i="3"/>
  <c r="U47" i="3" s="1"/>
  <c r="E48" i="3"/>
  <c r="U48" i="3" s="1"/>
  <c r="E49" i="3"/>
  <c r="U49" i="3" s="1"/>
  <c r="E50" i="3"/>
  <c r="U50" i="3" s="1"/>
  <c r="E51" i="3"/>
  <c r="U51" i="3" s="1"/>
  <c r="E52" i="3"/>
  <c r="U52" i="3" s="1"/>
  <c r="E53" i="3"/>
  <c r="U53" i="3" s="1"/>
  <c r="E54" i="3"/>
  <c r="U54" i="3" s="1"/>
  <c r="E55" i="3"/>
  <c r="U55" i="3" s="1"/>
  <c r="E56" i="3"/>
  <c r="U56" i="3" s="1"/>
  <c r="E57" i="3"/>
  <c r="U57" i="3" s="1"/>
  <c r="E58" i="3"/>
  <c r="U58" i="3" s="1"/>
  <c r="E59" i="3"/>
  <c r="U59" i="3" s="1"/>
  <c r="E60" i="3"/>
  <c r="U60" i="3" s="1"/>
  <c r="E61" i="3"/>
  <c r="U61" i="3" s="1"/>
  <c r="E62" i="3"/>
  <c r="U62" i="3" s="1"/>
  <c r="E63" i="3"/>
  <c r="U63" i="3" s="1"/>
  <c r="E64" i="3"/>
  <c r="U64" i="3" s="1"/>
  <c r="E65" i="3"/>
  <c r="U65" i="3" s="1"/>
  <c r="E66" i="3"/>
  <c r="U66" i="3" s="1"/>
  <c r="E67" i="3"/>
  <c r="U67" i="3" s="1"/>
  <c r="E68" i="3"/>
  <c r="U68" i="3" s="1"/>
  <c r="E9" i="3"/>
  <c r="U9" i="3" s="1"/>
  <c r="E10" i="3"/>
  <c r="U10" i="3" s="1"/>
  <c r="E11" i="3"/>
  <c r="U11" i="3" s="1"/>
  <c r="E12" i="3"/>
  <c r="U12" i="3" s="1"/>
  <c r="E13" i="3"/>
  <c r="U13" i="3" s="1"/>
  <c r="E14" i="3"/>
  <c r="U14" i="3" s="1"/>
  <c r="E15" i="3"/>
  <c r="U15" i="3" s="1"/>
  <c r="E16" i="3"/>
  <c r="U16" i="3" s="1"/>
  <c r="E17" i="3"/>
  <c r="U17" i="3" s="1"/>
  <c r="E18" i="3"/>
  <c r="U18" i="3" s="1"/>
  <c r="E19" i="3"/>
  <c r="U19" i="3" s="1"/>
  <c r="E20" i="3"/>
  <c r="U20" i="3" s="1"/>
  <c r="E21" i="3"/>
  <c r="U21" i="3" s="1"/>
  <c r="E22" i="3"/>
  <c r="U22" i="3" s="1"/>
  <c r="E23" i="3"/>
  <c r="U23" i="3" s="1"/>
  <c r="E24" i="3"/>
  <c r="U24" i="3" s="1"/>
  <c r="E25" i="3"/>
  <c r="U25" i="3" s="1"/>
  <c r="E26" i="3"/>
  <c r="U26" i="3" s="1"/>
  <c r="E27" i="3"/>
  <c r="U27" i="3" s="1"/>
  <c r="E28" i="3"/>
  <c r="U28" i="3" s="1"/>
  <c r="E29" i="3"/>
  <c r="U29" i="3" s="1"/>
  <c r="E30" i="3"/>
  <c r="U30" i="3" s="1"/>
  <c r="E31" i="3"/>
  <c r="U31" i="3" s="1"/>
  <c r="E32" i="3"/>
  <c r="U32" i="3" s="1"/>
  <c r="E33" i="3"/>
  <c r="U33" i="3" s="1"/>
  <c r="E34" i="3"/>
  <c r="U34" i="3" s="1"/>
  <c r="E35" i="3"/>
  <c r="U35" i="3" s="1"/>
  <c r="E36" i="3"/>
  <c r="U36" i="3" s="1"/>
  <c r="E37" i="3"/>
  <c r="U37" i="3" s="1"/>
  <c r="E6" i="3" l="1"/>
  <c r="E39" i="3" l="1"/>
  <c r="U39" i="3" s="1"/>
  <c r="E8" i="3"/>
  <c r="U8" i="3" s="1"/>
</calcChain>
</file>

<file path=xl/sharedStrings.xml><?xml version="1.0" encoding="utf-8"?>
<sst xmlns="http://schemas.openxmlformats.org/spreadsheetml/2006/main" count="301" uniqueCount="144">
  <si>
    <t>посещение</t>
  </si>
  <si>
    <t>0 – отсутствовал, 
1- присутствовал</t>
  </si>
  <si>
    <t>№</t>
  </si>
  <si>
    <t>ID студента 学号</t>
  </si>
  <si>
    <t xml:space="preserve"> 姓名</t>
  </si>
  <si>
    <t>Имя студента</t>
  </si>
  <si>
    <t>0-4 - неудовлетворительно
4-6 - удовлетворительно
6-8 - хорошо
8-10 - отлично</t>
  </si>
  <si>
    <t>тестирование</t>
  </si>
  <si>
    <t xml:space="preserve">Журнал успеваемости 学习日志 </t>
  </si>
  <si>
    <r>
      <t>于泓</t>
    </r>
    <r>
      <rPr>
        <sz val="10.5"/>
        <color theme="1"/>
        <rFont val="Microsoft JhengHei"/>
        <family val="2"/>
      </rPr>
      <t>远</t>
    </r>
  </si>
  <si>
    <t>Юй Хунъюань</t>
  </si>
  <si>
    <t>王妍妍</t>
  </si>
  <si>
    <t>Ван Яньянь</t>
  </si>
  <si>
    <t>王一</t>
  </si>
  <si>
    <t>Ван И</t>
  </si>
  <si>
    <t>车镜尧</t>
  </si>
  <si>
    <t>Чэ Цзинъяо</t>
  </si>
  <si>
    <t>付翔宇</t>
  </si>
  <si>
    <t>Фу Сянъюй</t>
  </si>
  <si>
    <t>史良友</t>
  </si>
  <si>
    <t>Ши Лянъю</t>
  </si>
  <si>
    <t>刘佩瑶</t>
  </si>
  <si>
    <t>Лю Пэйяо</t>
  </si>
  <si>
    <r>
      <t>刘</t>
    </r>
    <r>
      <rPr>
        <sz val="10.5"/>
        <color theme="1"/>
        <rFont val="Microsoft JhengHei"/>
        <family val="2"/>
      </rPr>
      <t>华</t>
    </r>
    <r>
      <rPr>
        <sz val="10.5"/>
        <color theme="1"/>
        <rFont val="MS Gothic"/>
        <family val="3"/>
        <charset val="204"/>
      </rPr>
      <t>森</t>
    </r>
  </si>
  <si>
    <t>Лю Хуасэнь</t>
  </si>
  <si>
    <t>刘蒙研</t>
  </si>
  <si>
    <t>Лю Мэнъянь</t>
  </si>
  <si>
    <r>
      <t>孙</t>
    </r>
    <r>
      <rPr>
        <sz val="10.5"/>
        <color theme="1"/>
        <rFont val="MS Gothic"/>
        <family val="3"/>
        <charset val="204"/>
      </rPr>
      <t>瑞阳</t>
    </r>
  </si>
  <si>
    <t>Сунь Жуйян</t>
  </si>
  <si>
    <r>
      <t>齐</t>
    </r>
    <r>
      <rPr>
        <sz val="10.5"/>
        <color theme="1"/>
        <rFont val="MS Gothic"/>
        <family val="3"/>
        <charset val="204"/>
      </rPr>
      <t>特</t>
    </r>
  </si>
  <si>
    <t>Ци Тэ</t>
  </si>
  <si>
    <t>吴行原</t>
  </si>
  <si>
    <t>У Синъюань</t>
  </si>
  <si>
    <t>张帅帅</t>
  </si>
  <si>
    <t>Чжан Шуайшуай</t>
  </si>
  <si>
    <r>
      <t>张</t>
    </r>
    <r>
      <rPr>
        <sz val="10.5"/>
        <color theme="1"/>
        <rFont val="MS Gothic"/>
        <family val="3"/>
        <charset val="204"/>
      </rPr>
      <t>羽</t>
    </r>
    <r>
      <rPr>
        <sz val="10.5"/>
        <color theme="1"/>
        <rFont val="Microsoft JhengHei"/>
        <family val="2"/>
      </rPr>
      <t>宽</t>
    </r>
  </si>
  <si>
    <t>Чжан Юйкуань</t>
  </si>
  <si>
    <r>
      <t>张长</t>
    </r>
    <r>
      <rPr>
        <sz val="10.5"/>
        <color theme="1"/>
        <rFont val="MS Gothic"/>
        <family val="3"/>
        <charset val="204"/>
      </rPr>
      <t>川</t>
    </r>
  </si>
  <si>
    <t>Чжан Чанчуань</t>
  </si>
  <si>
    <r>
      <t>李博</t>
    </r>
    <r>
      <rPr>
        <sz val="10.5"/>
        <color theme="1"/>
        <rFont val="Microsoft JhengHei"/>
        <family val="2"/>
      </rPr>
      <t>祎</t>
    </r>
  </si>
  <si>
    <t>Ли Бои</t>
  </si>
  <si>
    <r>
      <t>杨</t>
    </r>
    <r>
      <rPr>
        <sz val="10.5"/>
        <color theme="1"/>
        <rFont val="MS Gothic"/>
        <family val="3"/>
        <charset val="204"/>
      </rPr>
      <t>皓迪</t>
    </r>
  </si>
  <si>
    <t>Ян Хаоди</t>
  </si>
  <si>
    <t>周文博</t>
  </si>
  <si>
    <t>Чжоу Вэньбо</t>
  </si>
  <si>
    <r>
      <t>郑</t>
    </r>
    <r>
      <rPr>
        <sz val="10.5"/>
        <color theme="1"/>
        <rFont val="MS Gothic"/>
        <family val="3"/>
        <charset val="204"/>
      </rPr>
      <t>鑫煜</t>
    </r>
  </si>
  <si>
    <t>Чжэн Синьюй</t>
  </si>
  <si>
    <r>
      <t>娄康</t>
    </r>
    <r>
      <rPr>
        <sz val="10.5"/>
        <color theme="1"/>
        <rFont val="Microsoft JhengHei"/>
        <family val="2"/>
      </rPr>
      <t>飞</t>
    </r>
  </si>
  <si>
    <t>Лоу Канфэй</t>
  </si>
  <si>
    <t>胡斌瀚</t>
  </si>
  <si>
    <t>Ху Биньхань</t>
  </si>
  <si>
    <r>
      <t>赵</t>
    </r>
    <r>
      <rPr>
        <sz val="10.5"/>
        <color theme="1"/>
        <rFont val="MS Gothic"/>
        <family val="3"/>
        <charset val="204"/>
      </rPr>
      <t>森</t>
    </r>
  </si>
  <si>
    <t>Чжао Сэнь</t>
  </si>
  <si>
    <r>
      <t>夏精</t>
    </r>
    <r>
      <rPr>
        <sz val="10.5"/>
        <color theme="1"/>
        <rFont val="Microsoft JhengHei"/>
        <family val="2"/>
      </rPr>
      <t>诚</t>
    </r>
  </si>
  <si>
    <t>Ся Цзинчэн</t>
  </si>
  <si>
    <t>夏思成</t>
  </si>
  <si>
    <t>Ся Сычэн</t>
  </si>
  <si>
    <t>郭宇航</t>
  </si>
  <si>
    <t>Го Юйхан</t>
  </si>
  <si>
    <t>高鑫</t>
  </si>
  <si>
    <t>Гао Синь</t>
  </si>
  <si>
    <t>商梓菡</t>
  </si>
  <si>
    <t>Шан Цзыхань</t>
  </si>
  <si>
    <t>曹晨阳</t>
  </si>
  <si>
    <t>Цао Чэньян</t>
  </si>
  <si>
    <r>
      <t>马顺</t>
    </r>
    <r>
      <rPr>
        <sz val="10.5"/>
        <color theme="1"/>
        <rFont val="MS Gothic"/>
        <family val="3"/>
        <charset val="204"/>
      </rPr>
      <t>卿</t>
    </r>
  </si>
  <si>
    <t>Ма Шуньцин</t>
  </si>
  <si>
    <t>王雨菡</t>
  </si>
  <si>
    <t>Ван Юйхань</t>
  </si>
  <si>
    <r>
      <t>王</t>
    </r>
    <r>
      <rPr>
        <sz val="10.5"/>
        <color theme="1"/>
        <rFont val="Microsoft JhengHei"/>
        <family val="2"/>
      </rPr>
      <t>乐</t>
    </r>
    <r>
      <rPr>
        <sz val="10.5"/>
        <color theme="1"/>
        <rFont val="MS Gothic"/>
        <family val="3"/>
        <charset val="204"/>
      </rPr>
      <t>宇</t>
    </r>
  </si>
  <si>
    <t>Ван Лэюй</t>
  </si>
  <si>
    <t>付裕荣</t>
  </si>
  <si>
    <t>Фу Юйжун</t>
  </si>
  <si>
    <t>任俊豪</t>
  </si>
  <si>
    <t>Жэнь Цзюньхао</t>
  </si>
  <si>
    <r>
      <t>刘廷成</t>
    </r>
    <r>
      <rPr>
        <sz val="10.5"/>
        <color theme="1"/>
        <rFont val="Times New Roman"/>
        <family val="1"/>
        <charset val="204"/>
      </rPr>
      <t xml:space="preserve"> </t>
    </r>
  </si>
  <si>
    <t>Лю Тинчэн</t>
  </si>
  <si>
    <r>
      <t>刘</t>
    </r>
    <r>
      <rPr>
        <sz val="10.5"/>
        <color theme="1"/>
        <rFont val="Microsoft JhengHei"/>
        <family val="2"/>
      </rPr>
      <t>现</t>
    </r>
    <r>
      <rPr>
        <sz val="10.5"/>
        <color theme="1"/>
        <rFont val="MS Gothic"/>
        <family val="3"/>
        <charset val="204"/>
      </rPr>
      <t>章</t>
    </r>
    <r>
      <rPr>
        <sz val="10.5"/>
        <color theme="1"/>
        <rFont val="Times New Roman"/>
        <family val="1"/>
        <charset val="204"/>
      </rPr>
      <t xml:space="preserve"> </t>
    </r>
  </si>
  <si>
    <t>Лю Сяньчжан</t>
  </si>
  <si>
    <r>
      <t>刘豫印</t>
    </r>
    <r>
      <rPr>
        <sz val="10.5"/>
        <color theme="1"/>
        <rFont val="Times New Roman"/>
        <family val="1"/>
        <charset val="204"/>
      </rPr>
      <t xml:space="preserve"> </t>
    </r>
  </si>
  <si>
    <t>Лю Юйинь</t>
  </si>
  <si>
    <r>
      <t>孙</t>
    </r>
    <r>
      <rPr>
        <sz val="10.5"/>
        <color theme="1"/>
        <rFont val="MS Gothic"/>
        <family val="3"/>
        <charset val="204"/>
      </rPr>
      <t>世豪</t>
    </r>
    <r>
      <rPr>
        <sz val="10.5"/>
        <color theme="1"/>
        <rFont val="Times New Roman"/>
        <family val="1"/>
        <charset val="204"/>
      </rPr>
      <t xml:space="preserve"> </t>
    </r>
  </si>
  <si>
    <t>Сунь Шихао</t>
  </si>
  <si>
    <r>
      <t>闫</t>
    </r>
    <r>
      <rPr>
        <sz val="10.5"/>
        <color theme="1"/>
        <rFont val="MS Gothic"/>
        <family val="3"/>
        <charset val="204"/>
      </rPr>
      <t>开宸</t>
    </r>
    <r>
      <rPr>
        <sz val="10.5"/>
        <color theme="1"/>
        <rFont val="Times New Roman"/>
        <family val="1"/>
        <charset val="204"/>
      </rPr>
      <t xml:space="preserve"> </t>
    </r>
  </si>
  <si>
    <t>Янь Кайчэнь</t>
  </si>
  <si>
    <r>
      <t>张</t>
    </r>
    <r>
      <rPr>
        <sz val="10.5"/>
        <color theme="1"/>
        <rFont val="MS Gothic"/>
        <family val="3"/>
        <charset val="204"/>
      </rPr>
      <t>梓豪</t>
    </r>
    <r>
      <rPr>
        <sz val="10.5"/>
        <color theme="1"/>
        <rFont val="Times New Roman"/>
        <family val="1"/>
        <charset val="204"/>
      </rPr>
      <t xml:space="preserve"> </t>
    </r>
  </si>
  <si>
    <t>Чжан Цзыхао</t>
  </si>
  <si>
    <r>
      <t>李尚</t>
    </r>
    <r>
      <rPr>
        <sz val="10.5"/>
        <color theme="1"/>
        <rFont val="Microsoft JhengHei"/>
        <family val="2"/>
      </rPr>
      <t>锴</t>
    </r>
    <r>
      <rPr>
        <sz val="10.5"/>
        <color theme="1"/>
        <rFont val="Times New Roman"/>
        <family val="1"/>
        <charset val="204"/>
      </rPr>
      <t xml:space="preserve"> </t>
    </r>
  </si>
  <si>
    <t>Ли Шанкай</t>
  </si>
  <si>
    <r>
      <t>李振豪</t>
    </r>
    <r>
      <rPr>
        <sz val="10.5"/>
        <color theme="1"/>
        <rFont val="Times New Roman"/>
        <family val="1"/>
        <charset val="204"/>
      </rPr>
      <t xml:space="preserve"> </t>
    </r>
  </si>
  <si>
    <t>Ли Чжэньхао</t>
  </si>
  <si>
    <r>
      <t>李紫琦</t>
    </r>
    <r>
      <rPr>
        <sz val="10.5"/>
        <color theme="1"/>
        <rFont val="Times New Roman"/>
        <family val="1"/>
        <charset val="204"/>
      </rPr>
      <t xml:space="preserve"> </t>
    </r>
  </si>
  <si>
    <t>Ли Цзыци</t>
  </si>
  <si>
    <r>
      <t>李旭</t>
    </r>
    <r>
      <rPr>
        <sz val="10.5"/>
        <color theme="1"/>
        <rFont val="Times New Roman"/>
        <family val="1"/>
        <charset val="204"/>
      </rPr>
      <t xml:space="preserve"> </t>
    </r>
  </si>
  <si>
    <t>Ли Сюй</t>
  </si>
  <si>
    <r>
      <t>李易霖</t>
    </r>
    <r>
      <rPr>
        <sz val="10.5"/>
        <color theme="1"/>
        <rFont val="Times New Roman"/>
        <family val="1"/>
        <charset val="204"/>
      </rPr>
      <t xml:space="preserve"> </t>
    </r>
  </si>
  <si>
    <t>Ли Илинь</t>
  </si>
  <si>
    <r>
      <t>李</t>
    </r>
    <r>
      <rPr>
        <sz val="10.5"/>
        <color theme="1"/>
        <rFont val="Microsoft JhengHei"/>
        <family val="2"/>
      </rPr>
      <t>苏</t>
    </r>
    <r>
      <rPr>
        <sz val="10.5"/>
        <color theme="1"/>
        <rFont val="MS Gothic"/>
        <family val="3"/>
        <charset val="204"/>
      </rPr>
      <t>璇</t>
    </r>
    <r>
      <rPr>
        <sz val="10.5"/>
        <color theme="1"/>
        <rFont val="Times New Roman"/>
        <family val="1"/>
        <charset val="204"/>
      </rPr>
      <t xml:space="preserve"> </t>
    </r>
  </si>
  <si>
    <t>Ли Сусюань</t>
  </si>
  <si>
    <r>
      <t>杨</t>
    </r>
    <r>
      <rPr>
        <sz val="10.5"/>
        <color theme="1"/>
        <rFont val="MS Gothic"/>
        <family val="3"/>
        <charset val="204"/>
      </rPr>
      <t>家瑞</t>
    </r>
  </si>
  <si>
    <t>Ян Цзяжуй</t>
  </si>
  <si>
    <r>
      <t>陈</t>
    </r>
    <r>
      <rPr>
        <sz val="10.5"/>
        <color theme="1"/>
        <rFont val="MS Gothic"/>
        <family val="3"/>
        <charset val="204"/>
      </rPr>
      <t>梓雨</t>
    </r>
    <r>
      <rPr>
        <sz val="10.5"/>
        <color theme="1"/>
        <rFont val="Times New Roman"/>
        <family val="1"/>
        <charset val="204"/>
      </rPr>
      <t xml:space="preserve"> </t>
    </r>
  </si>
  <si>
    <t>Чэнь Цзыюй</t>
  </si>
  <si>
    <r>
      <t>陈</t>
    </r>
    <r>
      <rPr>
        <sz val="10.5"/>
        <color theme="1"/>
        <rFont val="MS Gothic"/>
        <family val="3"/>
        <charset val="204"/>
      </rPr>
      <t>巍</t>
    </r>
    <r>
      <rPr>
        <sz val="10.5"/>
        <color theme="1"/>
        <rFont val="Times New Roman"/>
        <family val="1"/>
        <charset val="204"/>
      </rPr>
      <t xml:space="preserve"> </t>
    </r>
  </si>
  <si>
    <t>Чэнь Вэй</t>
  </si>
  <si>
    <r>
      <t>罗艳</t>
    </r>
    <r>
      <rPr>
        <sz val="10.5"/>
        <color theme="1"/>
        <rFont val="MS Gothic"/>
        <family val="3"/>
        <charset val="204"/>
      </rPr>
      <t>婷</t>
    </r>
    <r>
      <rPr>
        <sz val="10.5"/>
        <color theme="1"/>
        <rFont val="Times New Roman"/>
        <family val="1"/>
        <charset val="204"/>
      </rPr>
      <t xml:space="preserve"> </t>
    </r>
  </si>
  <si>
    <t>Ло Яньтин</t>
  </si>
  <si>
    <r>
      <t>金言</t>
    </r>
    <r>
      <rPr>
        <sz val="10.5"/>
        <color theme="1"/>
        <rFont val="Microsoft JhengHei"/>
        <family val="2"/>
      </rPr>
      <t>诺</t>
    </r>
    <r>
      <rPr>
        <sz val="10.5"/>
        <color theme="1"/>
        <rFont val="Times New Roman"/>
        <family val="1"/>
        <charset val="204"/>
      </rPr>
      <t xml:space="preserve"> </t>
    </r>
  </si>
  <si>
    <t>Цзинь Яньно</t>
  </si>
  <si>
    <r>
      <t>胡昕杰</t>
    </r>
    <r>
      <rPr>
        <sz val="10.5"/>
        <color theme="1"/>
        <rFont val="Times New Roman"/>
        <family val="1"/>
        <charset val="204"/>
      </rPr>
      <t xml:space="preserve"> </t>
    </r>
  </si>
  <si>
    <t>Ху Синьцзе</t>
  </si>
  <si>
    <r>
      <t>郝宇航</t>
    </r>
    <r>
      <rPr>
        <sz val="10.5"/>
        <color theme="1"/>
        <rFont val="Times New Roman"/>
        <family val="1"/>
        <charset val="204"/>
      </rPr>
      <t xml:space="preserve"> </t>
    </r>
  </si>
  <si>
    <t>Хао Юйхан</t>
  </si>
  <si>
    <r>
      <t>钟</t>
    </r>
    <r>
      <rPr>
        <sz val="10.5"/>
        <color theme="1"/>
        <rFont val="MS Gothic"/>
        <family val="3"/>
        <charset val="204"/>
      </rPr>
      <t>佳</t>
    </r>
    <r>
      <rPr>
        <sz val="10.5"/>
        <color theme="1"/>
        <rFont val="Microsoft JhengHei"/>
        <family val="2"/>
      </rPr>
      <t>诺</t>
    </r>
    <r>
      <rPr>
        <sz val="10.5"/>
        <color theme="1"/>
        <rFont val="Times New Roman"/>
        <family val="1"/>
        <charset val="204"/>
      </rPr>
      <t xml:space="preserve"> </t>
    </r>
  </si>
  <si>
    <t>Чжун Цзяно</t>
  </si>
  <si>
    <r>
      <t>唐</t>
    </r>
    <r>
      <rPr>
        <sz val="10.5"/>
        <color theme="1"/>
        <rFont val="Microsoft JhengHei"/>
        <family val="2"/>
      </rPr>
      <t>灿</t>
    </r>
    <r>
      <rPr>
        <sz val="10.5"/>
        <color theme="1"/>
        <rFont val="MS Gothic"/>
        <family val="3"/>
        <charset val="204"/>
      </rPr>
      <t>宇</t>
    </r>
    <r>
      <rPr>
        <sz val="10.5"/>
        <color theme="1"/>
        <rFont val="Times New Roman"/>
        <family val="1"/>
        <charset val="204"/>
      </rPr>
      <t xml:space="preserve"> </t>
    </r>
  </si>
  <si>
    <t>Тан Цаньюй</t>
  </si>
  <si>
    <r>
      <t>高晨</t>
    </r>
    <r>
      <rPr>
        <sz val="10.5"/>
        <color theme="1"/>
        <rFont val="Microsoft JhengHei"/>
        <family val="2"/>
      </rPr>
      <t>凯</t>
    </r>
    <r>
      <rPr>
        <sz val="10.5"/>
        <color theme="1"/>
        <rFont val="Times New Roman"/>
        <family val="1"/>
        <charset val="204"/>
      </rPr>
      <t xml:space="preserve"> </t>
    </r>
  </si>
  <si>
    <t>Гао Чэнькай</t>
  </si>
  <si>
    <r>
      <t>康宝成</t>
    </r>
    <r>
      <rPr>
        <sz val="10.5"/>
        <color theme="1"/>
        <rFont val="Times New Roman"/>
        <family val="1"/>
        <charset val="204"/>
      </rPr>
      <t xml:space="preserve"> </t>
    </r>
  </si>
  <si>
    <t>Кан Баочэн</t>
  </si>
  <si>
    <r>
      <t>韩</t>
    </r>
    <r>
      <rPr>
        <sz val="10.5"/>
        <color theme="1"/>
        <rFont val="MS Gothic"/>
        <family val="3"/>
        <charset val="204"/>
      </rPr>
      <t>宛霖</t>
    </r>
    <r>
      <rPr>
        <sz val="10.5"/>
        <color theme="1"/>
        <rFont val="Times New Roman"/>
        <family val="1"/>
        <charset val="204"/>
      </rPr>
      <t xml:space="preserve"> </t>
    </r>
  </si>
  <si>
    <t>Хань Ваньлинь</t>
  </si>
  <si>
    <t>靳怡涵</t>
  </si>
  <si>
    <t>Цзинь Ихань</t>
  </si>
  <si>
    <t>Группа 2021239</t>
  </si>
  <si>
    <t>Группа 2021238</t>
  </si>
  <si>
    <t>任虹羽</t>
  </si>
  <si>
    <t>Жэнь Хуньюй</t>
  </si>
  <si>
    <t>董国政</t>
  </si>
  <si>
    <t>Дун Гочжэн</t>
  </si>
  <si>
    <t>Итоговые результаты
最终结果</t>
  </si>
  <si>
    <r>
      <t xml:space="preserve">Журнал успеваемости </t>
    </r>
    <r>
      <rPr>
        <sz val="16"/>
        <color theme="1"/>
        <rFont val="宋体"/>
        <family val="3"/>
        <charset val="134"/>
      </rPr>
      <t>学习日志</t>
    </r>
    <r>
      <rPr>
        <sz val="16"/>
        <color theme="1"/>
        <rFont val="Times New Roman"/>
        <family val="1"/>
        <charset val="204"/>
      </rPr>
      <t xml:space="preserve"> </t>
    </r>
    <phoneticPr fontId="26" type="noConversion"/>
  </si>
  <si>
    <r>
      <t xml:space="preserve">Занятие 1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1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</si>
  <si>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2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2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</si>
  <si>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3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3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</si>
  <si>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4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4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</si>
  <si>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5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5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</si>
  <si>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6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6 </t>
    </r>
    <r>
      <rPr>
        <sz val="11"/>
        <color theme="1"/>
        <rFont val="宋体"/>
        <family val="3"/>
        <charset val="134"/>
      </rPr>
      <t>课</t>
    </r>
    <phoneticPr fontId="26" type="noConversion"/>
  </si>
  <si>
    <r>
      <t xml:space="preserve">Занятие 7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7 </t>
    </r>
    <r>
      <rPr>
        <sz val="11"/>
        <color theme="1"/>
        <rFont val="宋体"/>
        <family val="3"/>
        <charset val="134"/>
      </rPr>
      <t>课</t>
    </r>
    <phoneticPr fontId="26" type="noConversion"/>
  </si>
  <si>
    <t>Весенний семестр 2025
春季学期 2025
Количество часов: 16
学习时数：16</t>
  </si>
  <si>
    <t>安全生产 Безопасность жизнедеятельности и основы промышленной безопасности</t>
  </si>
  <si>
    <t>Чекмарева Марина Аркадьевна</t>
  </si>
  <si>
    <r>
      <t xml:space="preserve">Занятие 8
</t>
    </r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  <charset val="204"/>
      </rPr>
      <t xml:space="preserve"> 8 </t>
    </r>
    <r>
      <rPr>
        <sz val="11"/>
        <color theme="1"/>
        <rFont val="宋体"/>
        <family val="3"/>
        <charset val="134"/>
      </rPr>
      <t>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</si>
</sst>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&quot; / 10&quot;"/>
    <numFmt numFmtId="166" formatCode="0&quot; / 100&quot;"/>
  </numFmts>
  <fonts count="2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sz val="10.5"/>
      <color theme="1"/>
      <name val="MS Gothic"/>
      <family val="3"/>
      <charset val="204"/>
    </font>
    <font>
      <sz val="10.5"/>
      <color theme="1"/>
      <name val="Microsoft JhengHei"/>
      <family val="2"/>
    </font>
    <font>
      <sz val="9"/>
      <name val="Calibri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4.9989318521683403E-2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0" tint="-4.9989318521683403E-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" fillId="0" borderId="0"/>
  </cellStyleXfs>
  <cellXfs count="119">
    <xf numFmtId="0" fontId="0" fillId="0" borderId="0" xfId="0"/>
    <xf numFmtId="0" fontId="6" fillId="3" borderId="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left" vertical="center" wrapText="1"/>
    </xf>
    <xf numFmtId="0" fontId="17" fillId="3" borderId="10" xfId="0" applyFont="1" applyFill="1" applyBorder="1" applyAlignment="1">
      <alignment horizontal="left" wrapText="1"/>
    </xf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 vertical="center"/>
    </xf>
    <xf numFmtId="1" fontId="13" fillId="3" borderId="9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/>
    </xf>
    <xf numFmtId="1" fontId="13" fillId="3" borderId="7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4" borderId="4" xfId="3" applyFont="1" applyFill="1" applyBorder="1" applyAlignment="1">
      <alignment vertical="center"/>
    </xf>
    <xf numFmtId="0" fontId="12" fillId="4" borderId="4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 wrapText="1"/>
    </xf>
    <xf numFmtId="1" fontId="20" fillId="3" borderId="0" xfId="3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3" applyFont="1" applyFill="1"/>
    <xf numFmtId="0" fontId="1" fillId="3" borderId="0" xfId="3" applyFill="1"/>
    <xf numFmtId="0" fontId="22" fillId="3" borderId="0" xfId="3" applyFont="1" applyFill="1" applyAlignment="1">
      <alignment vertical="center" wrapText="1"/>
    </xf>
    <xf numFmtId="0" fontId="5" fillId="3" borderId="0" xfId="3" applyFont="1" applyFill="1" applyAlignment="1">
      <alignment vertical="center" wrapText="1"/>
    </xf>
    <xf numFmtId="0" fontId="14" fillId="3" borderId="0" xfId="3" applyFont="1" applyFill="1" applyAlignment="1">
      <alignment horizontal="center" vertical="center" wrapText="1"/>
    </xf>
    <xf numFmtId="0" fontId="2" fillId="3" borderId="0" xfId="3" applyFont="1" applyFill="1"/>
    <xf numFmtId="0" fontId="18" fillId="3" borderId="0" xfId="3" applyFont="1" applyFill="1" applyAlignment="1">
      <alignment horizontal="center"/>
    </xf>
    <xf numFmtId="0" fontId="1" fillId="3" borderId="0" xfId="3" applyFill="1" applyAlignment="1">
      <alignment horizontal="center"/>
    </xf>
    <xf numFmtId="0" fontId="3" fillId="3" borderId="0" xfId="3" applyFont="1" applyFill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0" fontId="13" fillId="0" borderId="4" xfId="0" applyFont="1" applyFill="1" applyBorder="1" applyAlignment="1">
      <alignment horizontal="center" vertical="center"/>
    </xf>
    <xf numFmtId="0" fontId="1" fillId="3" borderId="0" xfId="3" applyFill="1" applyBorder="1"/>
    <xf numFmtId="0" fontId="23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left" vertical="center" wrapText="1"/>
    </xf>
    <xf numFmtId="0" fontId="17" fillId="3" borderId="0" xfId="0" applyFont="1" applyFill="1" applyBorder="1" applyAlignment="1">
      <alignment horizontal="left" wrapText="1"/>
    </xf>
    <xf numFmtId="1" fontId="13" fillId="3" borderId="0" xfId="0" applyNumberFormat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165" fontId="19" fillId="2" borderId="0" xfId="3" applyNumberFormat="1" applyFont="1" applyFill="1" applyBorder="1" applyAlignment="1">
      <alignment horizontal="center" wrapText="1"/>
    </xf>
    <xf numFmtId="165" fontId="19" fillId="2" borderId="12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" fontId="13" fillId="2" borderId="2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1" fontId="13" fillId="3" borderId="6" xfId="0" applyNumberFormat="1" applyFont="1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3" fillId="8" borderId="2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65" fontId="19" fillId="2" borderId="0" xfId="3" applyNumberFormat="1" applyFont="1" applyFill="1" applyBorder="1" applyAlignment="1">
      <alignment horizontal="center" wrapText="1"/>
    </xf>
    <xf numFmtId="1" fontId="13" fillId="8" borderId="7" xfId="0" applyNumberFormat="1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164" fontId="8" fillId="3" borderId="8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wrapText="1"/>
    </xf>
    <xf numFmtId="164" fontId="21" fillId="3" borderId="4" xfId="0" applyNumberFormat="1" applyFont="1" applyFill="1" applyBorder="1" applyAlignment="1">
      <alignment horizontal="center" vertical="center"/>
    </xf>
    <xf numFmtId="0" fontId="22" fillId="3" borderId="0" xfId="3" applyFont="1" applyFill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166" fontId="19" fillId="6" borderId="4" xfId="3" applyNumberFormat="1" applyFont="1" applyFill="1" applyBorder="1" applyAlignment="1">
      <alignment horizontal="center" wrapText="1"/>
    </xf>
    <xf numFmtId="165" fontId="19" fillId="5" borderId="9" xfId="3" applyNumberFormat="1" applyFont="1" applyFill="1" applyBorder="1" applyAlignment="1">
      <alignment horizontal="center" wrapText="1"/>
    </xf>
    <xf numFmtId="165" fontId="19" fillId="5" borderId="12" xfId="3" applyNumberFormat="1" applyFont="1" applyFill="1" applyBorder="1" applyAlignment="1">
      <alignment horizontal="center" wrapText="1"/>
    </xf>
    <xf numFmtId="165" fontId="19" fillId="2" borderId="0" xfId="3" applyNumberFormat="1" applyFont="1" applyFill="1" applyBorder="1" applyAlignment="1">
      <alignment horizontal="center" wrapText="1"/>
    </xf>
    <xf numFmtId="164" fontId="21" fillId="3" borderId="0" xfId="0" applyNumberFormat="1" applyFont="1" applyFill="1" applyBorder="1" applyAlignment="1">
      <alignment horizontal="center" vertical="center"/>
    </xf>
    <xf numFmtId="164" fontId="12" fillId="3" borderId="4" xfId="0" applyNumberFormat="1" applyFont="1" applyFill="1" applyBorder="1" applyAlignment="1">
      <alignment horizontal="center" vertical="center"/>
    </xf>
    <xf numFmtId="0" fontId="12" fillId="3" borderId="11" xfId="3" applyFont="1" applyFill="1" applyBorder="1" applyAlignment="1">
      <alignment horizontal="center" vertical="center" wrapText="1"/>
    </xf>
    <xf numFmtId="0" fontId="12" fillId="3" borderId="15" xfId="3" applyFont="1" applyFill="1" applyBorder="1" applyAlignment="1">
      <alignment horizontal="center" vertical="center" wrapText="1"/>
    </xf>
    <xf numFmtId="0" fontId="12" fillId="3" borderId="7" xfId="3" applyFont="1" applyFill="1" applyBorder="1" applyAlignment="1">
      <alignment horizontal="center" vertical="center" wrapText="1"/>
    </xf>
    <xf numFmtId="0" fontId="12" fillId="3" borderId="5" xfId="3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4" xfId="3" applyFont="1" applyFill="1" applyBorder="1" applyAlignment="1">
      <alignment horizontal="center" vertical="center" wrapText="1"/>
    </xf>
    <xf numFmtId="0" fontId="22" fillId="3" borderId="0" xfId="3" applyFont="1" applyFill="1" applyAlignment="1">
      <alignment horizontal="center" vertical="center"/>
    </xf>
    <xf numFmtId="0" fontId="14" fillId="3" borderId="0" xfId="3" applyFont="1" applyFill="1" applyAlignment="1">
      <alignment horizontal="center" vertical="center" wrapText="1"/>
    </xf>
    <xf numFmtId="0" fontId="12" fillId="3" borderId="13" xfId="3" applyFont="1" applyFill="1" applyBorder="1" applyAlignment="1">
      <alignment horizontal="center" vertical="center" wrapText="1"/>
    </xf>
    <xf numFmtId="0" fontId="12" fillId="3" borderId="14" xfId="3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 4" xfId="3" xr:uid="{00000000-0005-0000-0000-0000030000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0"/>
  <sheetViews>
    <sheetView zoomScale="70" zoomScaleNormal="70" workbookViewId="0">
      <pane xSplit="2" ySplit="5" topLeftCell="H54" activePane="bottomRight" state="frozen"/>
      <selection activeCell="H25" sqref="H25"/>
      <selection pane="topRight"/>
      <selection pane="bottomLeft"/>
      <selection pane="bottomRight" activeCell="H36" sqref="H36"/>
    </sheetView>
  </sheetViews>
  <sheetFormatPr defaultColWidth="9" defaultRowHeight="15.75"/>
  <cols>
    <col min="1" max="1" width="3.5703125" style="23" customWidth="1"/>
    <col min="2" max="2" width="16.42578125" style="27" bestFit="1" customWidth="1"/>
    <col min="3" max="3" width="7.5703125" style="28" bestFit="1" customWidth="1"/>
    <col min="4" max="4" width="19.85546875" style="27" customWidth="1"/>
    <col min="5" max="5" width="11.28515625" style="27" customWidth="1"/>
    <col min="6" max="6" width="11.28515625" style="29" customWidth="1"/>
    <col min="7" max="7" width="10.28515625" style="23" customWidth="1"/>
    <col min="8" max="8" width="11.140625" style="23" customWidth="1"/>
    <col min="9" max="9" width="10.5703125" style="23" customWidth="1"/>
    <col min="10" max="10" width="12" style="23" customWidth="1"/>
    <col min="11" max="11" width="10.7109375" style="23" customWidth="1"/>
    <col min="12" max="12" width="11.28515625" style="23" customWidth="1"/>
    <col min="13" max="13" width="9.85546875" style="23" customWidth="1"/>
    <col min="14" max="14" width="12" style="23" customWidth="1"/>
    <col min="15" max="15" width="11.140625" style="23" customWidth="1"/>
    <col min="16" max="16" width="11.28515625" style="23" customWidth="1"/>
    <col min="17" max="17" width="11.140625" style="23" customWidth="1"/>
    <col min="18" max="18" width="11.28515625" style="23" customWidth="1"/>
    <col min="19" max="19" width="9" style="23"/>
    <col min="20" max="20" width="12" style="23" customWidth="1"/>
    <col min="21" max="21" width="9" style="23"/>
    <col min="22" max="22" width="11.28515625" style="23" bestFit="1" customWidth="1"/>
    <col min="23" max="23" width="9" style="23"/>
    <col min="24" max="24" width="11.28515625" style="23" bestFit="1" customWidth="1"/>
    <col min="25" max="25" width="9" style="23"/>
    <col min="26" max="26" width="11.28515625" style="23" bestFit="1" customWidth="1"/>
    <col min="27" max="27" width="9" style="23"/>
    <col min="28" max="28" width="11.28515625" style="23" bestFit="1" customWidth="1"/>
    <col min="29" max="29" width="9" style="23"/>
    <col min="30" max="30" width="10.28515625" style="23" customWidth="1"/>
    <col min="31" max="31" width="9" style="23"/>
    <col min="32" max="32" width="10" style="23" customWidth="1"/>
    <col min="33" max="33" width="9" style="23"/>
    <col min="34" max="34" width="11.28515625" style="23" customWidth="1"/>
    <col min="35" max="35" width="9" style="23"/>
    <col min="36" max="36" width="10.42578125" style="23" customWidth="1"/>
    <col min="37" max="16384" width="9" style="23"/>
  </cols>
  <sheetData>
    <row r="1" spans="1:37" ht="23.25" customHeight="1">
      <c r="A1" s="88" t="s">
        <v>132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1:37" ht="23.45" customHeight="1">
      <c r="A2" s="91" t="s">
        <v>141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4"/>
      <c r="R2" s="24"/>
    </row>
    <row r="3" spans="1:37" ht="44.45" customHeight="1">
      <c r="A3" s="25"/>
      <c r="B3" s="89"/>
      <c r="C3" s="89"/>
      <c r="D3" s="26"/>
      <c r="E3" s="25"/>
      <c r="F3" s="25"/>
      <c r="G3" s="25"/>
      <c r="H3" s="25"/>
    </row>
    <row r="4" spans="1:37" ht="21" customHeight="1">
      <c r="A4" s="92" t="s">
        <v>140</v>
      </c>
      <c r="B4" s="93"/>
      <c r="C4" s="93"/>
      <c r="D4" s="94"/>
      <c r="E4" s="1" t="s">
        <v>0</v>
      </c>
      <c r="F4" s="2" t="s">
        <v>7</v>
      </c>
      <c r="G4" s="1" t="s">
        <v>0</v>
      </c>
      <c r="H4" s="2" t="s">
        <v>7</v>
      </c>
      <c r="I4" s="1" t="s">
        <v>0</v>
      </c>
      <c r="J4" s="2" t="s">
        <v>7</v>
      </c>
      <c r="K4" s="1" t="s">
        <v>0</v>
      </c>
      <c r="L4" s="2" t="s">
        <v>7</v>
      </c>
      <c r="M4" s="1" t="s">
        <v>0</v>
      </c>
      <c r="N4" s="2" t="s">
        <v>7</v>
      </c>
      <c r="O4" s="1" t="s">
        <v>0</v>
      </c>
      <c r="P4" s="2" t="s">
        <v>7</v>
      </c>
      <c r="Q4" s="1" t="s">
        <v>0</v>
      </c>
      <c r="R4" s="2" t="s">
        <v>7</v>
      </c>
      <c r="S4" s="1" t="s">
        <v>0</v>
      </c>
      <c r="T4" s="2" t="s">
        <v>7</v>
      </c>
      <c r="U4" s="55"/>
      <c r="V4" s="51"/>
      <c r="W4" s="50"/>
      <c r="X4" s="51"/>
      <c r="Y4" s="50"/>
      <c r="Z4" s="51"/>
      <c r="AA4" s="50"/>
      <c r="AB4" s="51"/>
      <c r="AC4" s="50"/>
      <c r="AD4" s="51"/>
      <c r="AE4" s="50"/>
      <c r="AF4" s="51"/>
      <c r="AG4" s="50"/>
      <c r="AH4" s="51"/>
      <c r="AI4" s="50"/>
      <c r="AJ4" s="51"/>
      <c r="AK4" s="49"/>
    </row>
    <row r="5" spans="1:37" ht="98.45" customHeight="1">
      <c r="A5" s="95"/>
      <c r="B5" s="96"/>
      <c r="C5" s="96"/>
      <c r="D5" s="97"/>
      <c r="E5" s="3" t="s">
        <v>1</v>
      </c>
      <c r="F5" s="4" t="s">
        <v>6</v>
      </c>
      <c r="G5" s="3" t="s">
        <v>1</v>
      </c>
      <c r="H5" s="4" t="s">
        <v>6</v>
      </c>
      <c r="I5" s="3" t="s">
        <v>1</v>
      </c>
      <c r="J5" s="4" t="s">
        <v>6</v>
      </c>
      <c r="K5" s="3" t="s">
        <v>1</v>
      </c>
      <c r="L5" s="4" t="s">
        <v>6</v>
      </c>
      <c r="M5" s="3" t="s">
        <v>1</v>
      </c>
      <c r="N5" s="4" t="s">
        <v>6</v>
      </c>
      <c r="O5" s="3" t="s">
        <v>1</v>
      </c>
      <c r="P5" s="4" t="s">
        <v>6</v>
      </c>
      <c r="Q5" s="3" t="s">
        <v>1</v>
      </c>
      <c r="R5" s="4" t="s">
        <v>6</v>
      </c>
      <c r="S5" s="3" t="s">
        <v>1</v>
      </c>
      <c r="T5" s="4" t="s">
        <v>6</v>
      </c>
      <c r="U5" s="56"/>
      <c r="V5" s="53"/>
      <c r="W5" s="52"/>
      <c r="X5" s="53"/>
      <c r="Y5" s="52"/>
      <c r="Z5" s="53"/>
      <c r="AA5" s="52"/>
      <c r="AB5" s="53"/>
      <c r="AC5" s="52"/>
      <c r="AD5" s="53"/>
      <c r="AE5" s="52"/>
      <c r="AF5" s="53"/>
      <c r="AG5" s="52"/>
      <c r="AH5" s="53"/>
      <c r="AI5" s="52"/>
      <c r="AJ5" s="53"/>
      <c r="AK5" s="49"/>
    </row>
    <row r="6" spans="1:37" ht="18.75" customHeight="1">
      <c r="A6" s="5" t="s">
        <v>2</v>
      </c>
      <c r="B6" s="6" t="s">
        <v>3</v>
      </c>
      <c r="C6" s="22" t="s">
        <v>4</v>
      </c>
      <c r="D6" s="7" t="s">
        <v>5</v>
      </c>
      <c r="E6" s="90">
        <v>45376</v>
      </c>
      <c r="F6" s="90"/>
      <c r="G6" s="90">
        <v>45377</v>
      </c>
      <c r="H6" s="90"/>
      <c r="I6" s="90">
        <v>45383</v>
      </c>
      <c r="J6" s="90"/>
      <c r="K6" s="90">
        <v>45384</v>
      </c>
      <c r="L6" s="90"/>
      <c r="M6" s="90">
        <v>45390</v>
      </c>
      <c r="N6" s="90"/>
      <c r="O6" s="90">
        <v>45391</v>
      </c>
      <c r="P6" s="90"/>
      <c r="Q6" s="90">
        <v>45397</v>
      </c>
      <c r="R6" s="90"/>
      <c r="S6" s="90">
        <v>45399</v>
      </c>
      <c r="T6" s="90"/>
      <c r="U6" s="87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49"/>
    </row>
    <row r="7" spans="1:37" ht="15" customHeight="1">
      <c r="A7" s="99" t="s">
        <v>126</v>
      </c>
      <c r="B7" s="99"/>
      <c r="C7" s="99"/>
      <c r="D7" s="99"/>
      <c r="E7" s="40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58"/>
      <c r="V7" s="9"/>
      <c r="W7" s="9"/>
      <c r="X7" s="9"/>
      <c r="Y7" s="8"/>
      <c r="Z7" s="9"/>
      <c r="AA7" s="9"/>
      <c r="AB7" s="9"/>
      <c r="AC7" s="9"/>
      <c r="AD7" s="9"/>
      <c r="AE7" s="9"/>
      <c r="AF7" s="9"/>
      <c r="AG7" s="8"/>
      <c r="AH7" s="9"/>
      <c r="AI7" s="9"/>
      <c r="AJ7" s="9"/>
      <c r="AK7" s="49"/>
    </row>
    <row r="8" spans="1:37" ht="15" customHeight="1">
      <c r="A8" s="68">
        <v>1</v>
      </c>
      <c r="B8" s="69">
        <v>202123801</v>
      </c>
      <c r="C8" s="70" t="s">
        <v>9</v>
      </c>
      <c r="D8" s="71" t="s">
        <v>10</v>
      </c>
      <c r="E8" s="10">
        <v>1</v>
      </c>
      <c r="F8" s="10">
        <v>9</v>
      </c>
      <c r="G8" s="10">
        <v>1</v>
      </c>
      <c r="H8" s="10">
        <v>2</v>
      </c>
      <c r="I8" s="10">
        <v>1</v>
      </c>
      <c r="J8" s="10">
        <v>4</v>
      </c>
      <c r="K8" s="10">
        <v>1</v>
      </c>
      <c r="L8" s="10">
        <v>4</v>
      </c>
      <c r="M8" s="10">
        <v>1</v>
      </c>
      <c r="N8" s="10">
        <v>10</v>
      </c>
      <c r="O8" s="10">
        <v>1</v>
      </c>
      <c r="P8" s="10">
        <v>10</v>
      </c>
      <c r="Q8" s="10">
        <v>1</v>
      </c>
      <c r="R8" s="11">
        <v>10</v>
      </c>
      <c r="S8" s="10">
        <v>1</v>
      </c>
      <c r="T8" s="10">
        <v>8</v>
      </c>
      <c r="U8" s="54"/>
      <c r="V8" s="54"/>
      <c r="W8" s="17"/>
      <c r="X8" s="54"/>
      <c r="Y8" s="54"/>
      <c r="Z8" s="54"/>
      <c r="AA8" s="54"/>
      <c r="AB8" s="54"/>
      <c r="AC8" s="54"/>
      <c r="AD8" s="54"/>
      <c r="AE8" s="17"/>
      <c r="AF8" s="54"/>
      <c r="AG8" s="54"/>
      <c r="AH8" s="54"/>
      <c r="AI8" s="49"/>
    </row>
    <row r="9" spans="1:37" ht="15" customHeight="1">
      <c r="A9" s="68">
        <v>2</v>
      </c>
      <c r="B9" s="69">
        <v>202123802</v>
      </c>
      <c r="C9" s="72" t="s">
        <v>11</v>
      </c>
      <c r="D9" s="69" t="s">
        <v>12</v>
      </c>
      <c r="E9" s="13">
        <v>1</v>
      </c>
      <c r="F9" s="13">
        <v>10</v>
      </c>
      <c r="G9" s="13">
        <v>1</v>
      </c>
      <c r="H9" s="13">
        <v>6</v>
      </c>
      <c r="I9" s="13">
        <v>1</v>
      </c>
      <c r="J9" s="13">
        <v>8</v>
      </c>
      <c r="K9" s="13">
        <v>1</v>
      </c>
      <c r="L9" s="13">
        <v>8</v>
      </c>
      <c r="M9" s="13">
        <v>1</v>
      </c>
      <c r="N9" s="13">
        <v>10</v>
      </c>
      <c r="O9" s="13">
        <v>1</v>
      </c>
      <c r="P9" s="13">
        <v>10</v>
      </c>
      <c r="Q9" s="13">
        <v>1</v>
      </c>
      <c r="R9" s="14">
        <v>10</v>
      </c>
      <c r="S9" s="13">
        <v>1</v>
      </c>
      <c r="T9" s="13">
        <v>10</v>
      </c>
      <c r="U9" s="54"/>
      <c r="V9" s="54"/>
      <c r="W9" s="17"/>
      <c r="X9" s="54"/>
      <c r="Y9" s="54"/>
      <c r="Z9" s="54"/>
      <c r="AA9" s="54"/>
      <c r="AB9" s="54"/>
      <c r="AC9" s="54"/>
      <c r="AD9" s="54"/>
      <c r="AE9" s="17"/>
      <c r="AF9" s="54"/>
      <c r="AG9" s="54"/>
      <c r="AH9" s="54"/>
      <c r="AI9" s="49"/>
    </row>
    <row r="10" spans="1:37" ht="15" customHeight="1">
      <c r="A10" s="68">
        <v>3</v>
      </c>
      <c r="B10" s="69">
        <v>202123803</v>
      </c>
      <c r="C10" s="72" t="s">
        <v>13</v>
      </c>
      <c r="D10" s="69" t="s">
        <v>14</v>
      </c>
      <c r="E10" s="10">
        <v>1</v>
      </c>
      <c r="F10" s="13">
        <v>10</v>
      </c>
      <c r="G10" s="10">
        <v>1</v>
      </c>
      <c r="H10" s="13">
        <v>6</v>
      </c>
      <c r="I10" s="10">
        <v>1</v>
      </c>
      <c r="J10" s="13">
        <v>8</v>
      </c>
      <c r="K10" s="10">
        <v>1</v>
      </c>
      <c r="L10" s="13">
        <v>8</v>
      </c>
      <c r="M10" s="10">
        <v>1</v>
      </c>
      <c r="N10" s="13">
        <v>10</v>
      </c>
      <c r="O10" s="10">
        <v>1</v>
      </c>
      <c r="P10" s="13">
        <v>10</v>
      </c>
      <c r="Q10" s="10">
        <v>1</v>
      </c>
      <c r="R10" s="14">
        <v>10</v>
      </c>
      <c r="S10" s="10">
        <v>1</v>
      </c>
      <c r="T10" s="13">
        <v>6</v>
      </c>
      <c r="U10" s="54"/>
      <c r="V10" s="54"/>
      <c r="W10" s="17"/>
      <c r="X10" s="54"/>
      <c r="Y10" s="54"/>
      <c r="Z10" s="54"/>
      <c r="AA10" s="54"/>
      <c r="AB10" s="54"/>
      <c r="AC10" s="54"/>
      <c r="AD10" s="54"/>
      <c r="AE10" s="17"/>
      <c r="AF10" s="54"/>
      <c r="AG10" s="54"/>
      <c r="AH10" s="54"/>
      <c r="AI10" s="49"/>
    </row>
    <row r="11" spans="1:37" ht="15" customHeight="1">
      <c r="A11" s="68">
        <v>4</v>
      </c>
      <c r="B11" s="69">
        <v>202123804</v>
      </c>
      <c r="C11" s="73" t="s">
        <v>15</v>
      </c>
      <c r="D11" s="69" t="s">
        <v>16</v>
      </c>
      <c r="E11" s="13">
        <v>1</v>
      </c>
      <c r="F11" s="13"/>
      <c r="G11" s="13">
        <v>1</v>
      </c>
      <c r="H11" s="13"/>
      <c r="I11" s="13">
        <v>1</v>
      </c>
      <c r="J11" s="13"/>
      <c r="K11" s="13">
        <v>1</v>
      </c>
      <c r="L11" s="13"/>
      <c r="M11" s="13">
        <v>1</v>
      </c>
      <c r="N11" s="13"/>
      <c r="O11" s="13">
        <v>1</v>
      </c>
      <c r="P11" s="13"/>
      <c r="Q11" s="13">
        <v>1</v>
      </c>
      <c r="R11" s="14"/>
      <c r="S11" s="13">
        <v>1</v>
      </c>
      <c r="T11" s="13"/>
      <c r="U11" s="54"/>
      <c r="V11" s="54"/>
      <c r="W11" s="17"/>
      <c r="X11" s="54"/>
      <c r="Y11" s="54"/>
      <c r="Z11" s="54"/>
      <c r="AA11" s="54"/>
      <c r="AB11" s="54"/>
      <c r="AC11" s="54"/>
      <c r="AD11" s="54"/>
      <c r="AE11" s="17"/>
      <c r="AF11" s="54"/>
      <c r="AG11" s="54"/>
      <c r="AH11" s="54"/>
      <c r="AI11" s="49"/>
    </row>
    <row r="12" spans="1:37" ht="15" customHeight="1">
      <c r="A12" s="68">
        <v>5</v>
      </c>
      <c r="B12" s="69">
        <v>202123805</v>
      </c>
      <c r="C12" s="72" t="s">
        <v>17</v>
      </c>
      <c r="D12" s="69" t="s">
        <v>18</v>
      </c>
      <c r="E12" s="10">
        <v>1</v>
      </c>
      <c r="F12" s="66">
        <v>10</v>
      </c>
      <c r="G12" s="10">
        <v>1</v>
      </c>
      <c r="H12" s="13">
        <v>6</v>
      </c>
      <c r="I12" s="10">
        <v>1</v>
      </c>
      <c r="J12" s="13">
        <v>8</v>
      </c>
      <c r="K12" s="10">
        <v>1</v>
      </c>
      <c r="L12" s="13">
        <v>2</v>
      </c>
      <c r="M12" s="10">
        <v>1</v>
      </c>
      <c r="N12" s="13">
        <v>10</v>
      </c>
      <c r="O12" s="10">
        <v>1</v>
      </c>
      <c r="P12" s="13">
        <v>10</v>
      </c>
      <c r="Q12" s="10">
        <v>1</v>
      </c>
      <c r="R12" s="14">
        <v>10</v>
      </c>
      <c r="S12" s="10">
        <v>1</v>
      </c>
      <c r="T12" s="13">
        <v>8</v>
      </c>
      <c r="U12" s="54"/>
      <c r="V12" s="54"/>
      <c r="W12" s="17"/>
      <c r="X12" s="54"/>
      <c r="Y12" s="54"/>
      <c r="Z12" s="54"/>
      <c r="AA12" s="54"/>
      <c r="AB12" s="54"/>
      <c r="AC12" s="54"/>
      <c r="AD12" s="54"/>
      <c r="AE12" s="17"/>
      <c r="AF12" s="54"/>
      <c r="AG12" s="54"/>
      <c r="AH12" s="54"/>
      <c r="AI12" s="49"/>
    </row>
    <row r="13" spans="1:37" ht="15" customHeight="1">
      <c r="A13" s="68">
        <v>6</v>
      </c>
      <c r="B13" s="69">
        <v>202123806</v>
      </c>
      <c r="C13" s="72" t="s">
        <v>19</v>
      </c>
      <c r="D13" s="69" t="s">
        <v>20</v>
      </c>
      <c r="E13" s="13">
        <v>1</v>
      </c>
      <c r="F13" s="66">
        <v>6</v>
      </c>
      <c r="G13" s="13">
        <v>1</v>
      </c>
      <c r="H13" s="13">
        <v>2</v>
      </c>
      <c r="I13" s="13">
        <v>1</v>
      </c>
      <c r="J13" s="13">
        <v>8</v>
      </c>
      <c r="K13" s="13">
        <v>1</v>
      </c>
      <c r="L13" s="13"/>
      <c r="M13" s="13">
        <v>1</v>
      </c>
      <c r="N13" s="13">
        <v>10</v>
      </c>
      <c r="O13" s="13">
        <v>1</v>
      </c>
      <c r="P13" s="13">
        <v>10</v>
      </c>
      <c r="Q13" s="13">
        <v>1</v>
      </c>
      <c r="R13" s="14">
        <v>10</v>
      </c>
      <c r="S13" s="13">
        <v>1</v>
      </c>
      <c r="T13" s="13">
        <v>8</v>
      </c>
      <c r="U13" s="54"/>
      <c r="V13" s="54"/>
      <c r="W13" s="17"/>
      <c r="X13" s="54"/>
      <c r="Y13" s="54"/>
      <c r="Z13" s="54"/>
      <c r="AA13" s="54"/>
      <c r="AB13" s="54"/>
      <c r="AC13" s="54"/>
      <c r="AD13" s="54"/>
      <c r="AE13" s="17"/>
      <c r="AF13" s="54"/>
      <c r="AG13" s="54"/>
      <c r="AH13" s="54"/>
      <c r="AI13" s="49"/>
    </row>
    <row r="14" spans="1:37" ht="15" customHeight="1">
      <c r="A14" s="68">
        <v>7</v>
      </c>
      <c r="B14" s="69">
        <v>202123807</v>
      </c>
      <c r="C14" s="72" t="s">
        <v>21</v>
      </c>
      <c r="D14" s="69" t="s">
        <v>22</v>
      </c>
      <c r="E14" s="10">
        <v>1</v>
      </c>
      <c r="F14" s="66">
        <v>10</v>
      </c>
      <c r="G14" s="10">
        <v>1</v>
      </c>
      <c r="H14" s="66">
        <v>10</v>
      </c>
      <c r="I14" s="10">
        <v>1</v>
      </c>
      <c r="J14" s="13">
        <v>8</v>
      </c>
      <c r="K14" s="10">
        <v>1</v>
      </c>
      <c r="L14" s="13">
        <v>8</v>
      </c>
      <c r="M14" s="10">
        <v>1</v>
      </c>
      <c r="N14" s="13">
        <v>10</v>
      </c>
      <c r="O14" s="10">
        <v>1</v>
      </c>
      <c r="P14" s="13">
        <v>10</v>
      </c>
      <c r="Q14" s="10">
        <v>1</v>
      </c>
      <c r="R14" s="14">
        <v>10</v>
      </c>
      <c r="S14" s="10">
        <v>1</v>
      </c>
      <c r="T14" s="13">
        <v>8</v>
      </c>
      <c r="U14" s="54"/>
      <c r="V14" s="54"/>
      <c r="W14" s="17"/>
      <c r="X14" s="54"/>
      <c r="Y14" s="54"/>
      <c r="Z14" s="54"/>
      <c r="AA14" s="54"/>
      <c r="AB14" s="54"/>
      <c r="AC14" s="54"/>
      <c r="AD14" s="54"/>
      <c r="AE14" s="17"/>
      <c r="AF14" s="54"/>
      <c r="AG14" s="54"/>
      <c r="AH14" s="54"/>
      <c r="AI14" s="49"/>
    </row>
    <row r="15" spans="1:37" ht="15" customHeight="1">
      <c r="A15" s="68">
        <v>8</v>
      </c>
      <c r="B15" s="69">
        <v>202123808</v>
      </c>
      <c r="C15" s="72" t="s">
        <v>23</v>
      </c>
      <c r="D15" s="69" t="s">
        <v>24</v>
      </c>
      <c r="E15" s="13">
        <v>1</v>
      </c>
      <c r="F15" s="66">
        <v>9</v>
      </c>
      <c r="G15" s="13">
        <v>1</v>
      </c>
      <c r="H15" s="66">
        <v>4</v>
      </c>
      <c r="I15" s="13">
        <v>1</v>
      </c>
      <c r="J15" s="13">
        <v>8</v>
      </c>
      <c r="K15" s="13">
        <v>1</v>
      </c>
      <c r="L15" s="13">
        <v>6</v>
      </c>
      <c r="M15" s="13">
        <v>1</v>
      </c>
      <c r="N15" s="13">
        <v>10</v>
      </c>
      <c r="O15" s="13">
        <v>1</v>
      </c>
      <c r="P15" s="13">
        <v>10</v>
      </c>
      <c r="Q15" s="13">
        <v>1</v>
      </c>
      <c r="R15" s="14">
        <v>10</v>
      </c>
      <c r="S15" s="13">
        <v>1</v>
      </c>
      <c r="T15" s="13">
        <v>10</v>
      </c>
      <c r="U15" s="54"/>
      <c r="V15" s="54"/>
      <c r="W15" s="17"/>
      <c r="X15" s="54"/>
      <c r="Y15" s="54"/>
      <c r="Z15" s="54"/>
      <c r="AA15" s="54"/>
      <c r="AB15" s="54"/>
      <c r="AC15" s="54"/>
      <c r="AD15" s="54"/>
      <c r="AE15" s="17"/>
      <c r="AF15" s="54"/>
      <c r="AG15" s="54"/>
      <c r="AH15" s="54"/>
      <c r="AI15" s="49"/>
    </row>
    <row r="16" spans="1:37" ht="15" customHeight="1">
      <c r="A16" s="68">
        <v>9</v>
      </c>
      <c r="B16" s="69">
        <v>202123809</v>
      </c>
      <c r="C16" s="72" t="s">
        <v>25</v>
      </c>
      <c r="D16" s="69" t="s">
        <v>26</v>
      </c>
      <c r="E16" s="10">
        <v>1</v>
      </c>
      <c r="F16" s="66"/>
      <c r="G16" s="10">
        <v>1</v>
      </c>
      <c r="H16" s="66"/>
      <c r="I16" s="10">
        <v>1</v>
      </c>
      <c r="J16" s="13"/>
      <c r="K16" s="10">
        <v>1</v>
      </c>
      <c r="L16" s="13"/>
      <c r="M16" s="10">
        <v>1</v>
      </c>
      <c r="N16" s="13"/>
      <c r="O16" s="10">
        <v>1</v>
      </c>
      <c r="P16" s="13"/>
      <c r="Q16" s="10">
        <v>1</v>
      </c>
      <c r="R16" s="14"/>
      <c r="S16" s="10">
        <v>1</v>
      </c>
      <c r="T16" s="13"/>
      <c r="U16" s="54"/>
      <c r="V16" s="54"/>
      <c r="W16" s="17"/>
      <c r="X16" s="54"/>
      <c r="Y16" s="54"/>
      <c r="Z16" s="54"/>
      <c r="AA16" s="54"/>
      <c r="AB16" s="54"/>
      <c r="AC16" s="54"/>
      <c r="AD16" s="54"/>
      <c r="AE16" s="17"/>
      <c r="AF16" s="54"/>
      <c r="AG16" s="54"/>
      <c r="AH16" s="54"/>
      <c r="AI16" s="49"/>
    </row>
    <row r="17" spans="1:35" ht="15" customHeight="1">
      <c r="A17" s="68">
        <v>10</v>
      </c>
      <c r="B17" s="69">
        <v>202123810</v>
      </c>
      <c r="C17" s="73" t="s">
        <v>27</v>
      </c>
      <c r="D17" s="69" t="s">
        <v>28</v>
      </c>
      <c r="E17" s="13">
        <v>1</v>
      </c>
      <c r="F17" s="66">
        <v>10</v>
      </c>
      <c r="G17" s="13">
        <v>1</v>
      </c>
      <c r="H17" s="66">
        <v>4</v>
      </c>
      <c r="I17" s="13">
        <v>1</v>
      </c>
      <c r="J17" s="13">
        <v>6</v>
      </c>
      <c r="K17" s="13">
        <v>1</v>
      </c>
      <c r="L17" s="13"/>
      <c r="M17" s="13">
        <v>1</v>
      </c>
      <c r="N17" s="13">
        <v>10</v>
      </c>
      <c r="O17" s="13">
        <v>1</v>
      </c>
      <c r="P17" s="13"/>
      <c r="Q17" s="13">
        <v>1</v>
      </c>
      <c r="R17" s="14"/>
      <c r="S17" s="13">
        <v>1</v>
      </c>
      <c r="T17" s="13">
        <v>6</v>
      </c>
      <c r="U17" s="54"/>
      <c r="V17" s="54"/>
      <c r="W17" s="17"/>
      <c r="X17" s="54"/>
      <c r="Y17" s="54"/>
      <c r="Z17" s="54"/>
      <c r="AA17" s="54"/>
      <c r="AB17" s="54"/>
      <c r="AC17" s="54"/>
      <c r="AD17" s="54"/>
      <c r="AE17" s="17"/>
      <c r="AF17" s="54"/>
      <c r="AG17" s="54"/>
      <c r="AH17" s="54"/>
      <c r="AI17" s="49"/>
    </row>
    <row r="18" spans="1:35" ht="15" customHeight="1">
      <c r="A18" s="68">
        <v>11</v>
      </c>
      <c r="B18" s="69">
        <v>202123811</v>
      </c>
      <c r="C18" s="73" t="s">
        <v>29</v>
      </c>
      <c r="D18" s="69" t="s">
        <v>30</v>
      </c>
      <c r="E18" s="10">
        <v>1</v>
      </c>
      <c r="F18" s="66">
        <v>10</v>
      </c>
      <c r="G18" s="10">
        <v>1</v>
      </c>
      <c r="H18" s="66">
        <v>10</v>
      </c>
      <c r="I18" s="10">
        <v>1</v>
      </c>
      <c r="J18" s="13">
        <v>6</v>
      </c>
      <c r="K18" s="10">
        <v>1</v>
      </c>
      <c r="L18" s="13">
        <v>4</v>
      </c>
      <c r="M18" s="10">
        <v>1</v>
      </c>
      <c r="N18" s="13">
        <v>10</v>
      </c>
      <c r="O18" s="10">
        <v>1</v>
      </c>
      <c r="P18" s="13">
        <v>10</v>
      </c>
      <c r="Q18" s="10">
        <v>1</v>
      </c>
      <c r="R18" s="14">
        <v>10</v>
      </c>
      <c r="S18" s="10">
        <v>1</v>
      </c>
      <c r="T18" s="13">
        <v>6</v>
      </c>
      <c r="U18" s="54"/>
      <c r="V18" s="54"/>
      <c r="W18" s="17"/>
      <c r="X18" s="54"/>
      <c r="Y18" s="54"/>
      <c r="Z18" s="54"/>
      <c r="AA18" s="54"/>
      <c r="AB18" s="54"/>
      <c r="AC18" s="54"/>
      <c r="AD18" s="54"/>
      <c r="AE18" s="17"/>
      <c r="AF18" s="54"/>
      <c r="AG18" s="54"/>
      <c r="AH18" s="54"/>
      <c r="AI18" s="49"/>
    </row>
    <row r="19" spans="1:35" ht="15" customHeight="1">
      <c r="A19" s="68">
        <v>12</v>
      </c>
      <c r="B19" s="69">
        <v>202123812</v>
      </c>
      <c r="C19" s="72" t="s">
        <v>31</v>
      </c>
      <c r="D19" s="69" t="s">
        <v>32</v>
      </c>
      <c r="E19" s="13">
        <v>1</v>
      </c>
      <c r="F19" s="66"/>
      <c r="G19" s="13">
        <v>1</v>
      </c>
      <c r="H19" s="66"/>
      <c r="I19" s="13">
        <v>1</v>
      </c>
      <c r="J19" s="66"/>
      <c r="K19" s="13">
        <v>1</v>
      </c>
      <c r="L19" s="13"/>
      <c r="M19" s="13">
        <v>1</v>
      </c>
      <c r="N19" s="13"/>
      <c r="O19" s="13">
        <v>1</v>
      </c>
      <c r="P19" s="13"/>
      <c r="Q19" s="13">
        <v>1</v>
      </c>
      <c r="R19" s="14"/>
      <c r="S19" s="13">
        <v>1</v>
      </c>
      <c r="T19" s="13"/>
      <c r="U19" s="54"/>
      <c r="V19" s="54"/>
      <c r="W19" s="17"/>
      <c r="X19" s="54"/>
      <c r="Y19" s="54"/>
      <c r="Z19" s="54"/>
      <c r="AA19" s="54"/>
      <c r="AB19" s="54"/>
      <c r="AC19" s="54"/>
      <c r="AD19" s="54"/>
      <c r="AE19" s="17"/>
      <c r="AF19" s="54"/>
      <c r="AG19" s="54"/>
      <c r="AH19" s="54"/>
      <c r="AI19" s="49"/>
    </row>
    <row r="20" spans="1:35" ht="15" customHeight="1">
      <c r="A20" s="68">
        <v>13</v>
      </c>
      <c r="B20" s="69">
        <v>202123813</v>
      </c>
      <c r="C20" s="73" t="s">
        <v>33</v>
      </c>
      <c r="D20" s="69" t="s">
        <v>34</v>
      </c>
      <c r="E20" s="10">
        <v>1</v>
      </c>
      <c r="F20" s="66">
        <v>10</v>
      </c>
      <c r="G20" s="10">
        <v>1</v>
      </c>
      <c r="H20" s="66">
        <v>8</v>
      </c>
      <c r="I20" s="10">
        <v>1</v>
      </c>
      <c r="J20" s="66">
        <v>6</v>
      </c>
      <c r="K20" s="10">
        <v>1</v>
      </c>
      <c r="L20" s="13">
        <v>8</v>
      </c>
      <c r="M20" s="10">
        <v>1</v>
      </c>
      <c r="N20" s="13">
        <v>10</v>
      </c>
      <c r="O20" s="10">
        <v>1</v>
      </c>
      <c r="P20" s="13">
        <v>10</v>
      </c>
      <c r="Q20" s="10">
        <v>1</v>
      </c>
      <c r="R20" s="14">
        <v>10</v>
      </c>
      <c r="S20" s="10">
        <v>1</v>
      </c>
      <c r="T20" s="13">
        <v>8</v>
      </c>
      <c r="U20" s="54"/>
      <c r="V20" s="54"/>
      <c r="W20" s="17"/>
      <c r="X20" s="54"/>
      <c r="Y20" s="54"/>
      <c r="Z20" s="54"/>
      <c r="AA20" s="54"/>
      <c r="AB20" s="54"/>
      <c r="AC20" s="54"/>
      <c r="AD20" s="54"/>
      <c r="AE20" s="17"/>
      <c r="AF20" s="54"/>
      <c r="AG20" s="54"/>
      <c r="AH20" s="54"/>
      <c r="AI20" s="49"/>
    </row>
    <row r="21" spans="1:35" ht="15" customHeight="1">
      <c r="A21" s="68">
        <v>14</v>
      </c>
      <c r="B21" s="69">
        <v>202123814</v>
      </c>
      <c r="C21" s="73" t="s">
        <v>35</v>
      </c>
      <c r="D21" s="69" t="s">
        <v>36</v>
      </c>
      <c r="E21" s="13">
        <v>1</v>
      </c>
      <c r="F21" s="66">
        <v>10</v>
      </c>
      <c r="G21" s="13">
        <v>1</v>
      </c>
      <c r="H21" s="66">
        <v>2</v>
      </c>
      <c r="I21" s="13">
        <v>1</v>
      </c>
      <c r="J21" s="66">
        <v>6</v>
      </c>
      <c r="K21" s="13">
        <v>1</v>
      </c>
      <c r="L21" s="13">
        <v>8</v>
      </c>
      <c r="M21" s="13">
        <v>1</v>
      </c>
      <c r="N21" s="13"/>
      <c r="O21" s="13">
        <v>1</v>
      </c>
      <c r="P21" s="13">
        <v>10</v>
      </c>
      <c r="Q21" s="13">
        <v>1</v>
      </c>
      <c r="R21" s="14">
        <v>6</v>
      </c>
      <c r="S21" s="13">
        <v>1</v>
      </c>
      <c r="T21" s="13"/>
      <c r="U21" s="54"/>
      <c r="V21" s="54"/>
      <c r="W21" s="17"/>
      <c r="X21" s="54"/>
      <c r="Y21" s="54"/>
      <c r="Z21" s="54"/>
      <c r="AA21" s="54"/>
      <c r="AB21" s="54"/>
      <c r="AC21" s="54"/>
      <c r="AD21" s="54"/>
      <c r="AE21" s="17"/>
      <c r="AF21" s="54"/>
      <c r="AG21" s="54"/>
      <c r="AH21" s="54"/>
      <c r="AI21" s="49"/>
    </row>
    <row r="22" spans="1:35" ht="15" customHeight="1">
      <c r="A22" s="68">
        <v>15</v>
      </c>
      <c r="B22" s="69">
        <v>202123815</v>
      </c>
      <c r="C22" s="73" t="s">
        <v>37</v>
      </c>
      <c r="D22" s="69" t="s">
        <v>38</v>
      </c>
      <c r="E22" s="10">
        <v>1</v>
      </c>
      <c r="F22" s="66">
        <v>10</v>
      </c>
      <c r="G22" s="10">
        <v>1</v>
      </c>
      <c r="H22" s="66">
        <v>10</v>
      </c>
      <c r="I22" s="10">
        <v>1</v>
      </c>
      <c r="J22" s="66">
        <v>4</v>
      </c>
      <c r="K22" s="10">
        <v>1</v>
      </c>
      <c r="L22" s="13">
        <v>8</v>
      </c>
      <c r="M22" s="10">
        <v>1</v>
      </c>
      <c r="N22" s="13">
        <v>10</v>
      </c>
      <c r="O22" s="10">
        <v>1</v>
      </c>
      <c r="P22" s="13">
        <v>10</v>
      </c>
      <c r="Q22" s="10">
        <v>1</v>
      </c>
      <c r="R22" s="14">
        <v>10</v>
      </c>
      <c r="S22" s="10">
        <v>1</v>
      </c>
      <c r="T22" s="13">
        <v>10</v>
      </c>
      <c r="U22" s="54"/>
      <c r="V22" s="54"/>
      <c r="W22" s="17"/>
      <c r="X22" s="54"/>
      <c r="Y22" s="54"/>
      <c r="Z22" s="54"/>
      <c r="AA22" s="54"/>
      <c r="AB22" s="54"/>
      <c r="AC22" s="54"/>
      <c r="AD22" s="54"/>
      <c r="AE22" s="17"/>
      <c r="AF22" s="54"/>
      <c r="AG22" s="54"/>
      <c r="AH22" s="54"/>
      <c r="AI22" s="49"/>
    </row>
    <row r="23" spans="1:35" ht="15" customHeight="1">
      <c r="A23" s="68">
        <v>16</v>
      </c>
      <c r="B23" s="69">
        <v>202123816</v>
      </c>
      <c r="C23" s="72" t="s">
        <v>39</v>
      </c>
      <c r="D23" s="69" t="s">
        <v>40</v>
      </c>
      <c r="E23" s="13">
        <v>1</v>
      </c>
      <c r="F23" s="66">
        <v>9</v>
      </c>
      <c r="G23" s="13">
        <v>1</v>
      </c>
      <c r="H23" s="66">
        <v>10</v>
      </c>
      <c r="I23" s="13">
        <v>1</v>
      </c>
      <c r="J23" s="66">
        <v>8</v>
      </c>
      <c r="K23" s="13">
        <v>1</v>
      </c>
      <c r="L23" s="13">
        <v>4</v>
      </c>
      <c r="M23" s="13">
        <v>1</v>
      </c>
      <c r="N23" s="13">
        <v>10</v>
      </c>
      <c r="O23" s="13">
        <v>1</v>
      </c>
      <c r="P23" s="13">
        <v>10</v>
      </c>
      <c r="Q23" s="13">
        <v>1</v>
      </c>
      <c r="R23" s="84"/>
      <c r="S23" s="13">
        <v>1</v>
      </c>
      <c r="T23" s="13">
        <v>6</v>
      </c>
      <c r="U23" s="54"/>
      <c r="V23" s="54"/>
      <c r="W23" s="17"/>
      <c r="X23" s="54"/>
      <c r="Y23" s="54"/>
      <c r="Z23" s="54"/>
      <c r="AA23" s="54"/>
      <c r="AB23" s="54"/>
      <c r="AC23" s="54"/>
      <c r="AD23" s="54"/>
      <c r="AE23" s="17"/>
      <c r="AF23" s="54"/>
      <c r="AG23" s="54"/>
      <c r="AH23" s="54"/>
      <c r="AI23" s="49"/>
    </row>
    <row r="24" spans="1:35" ht="15" customHeight="1">
      <c r="A24" s="68">
        <v>17</v>
      </c>
      <c r="B24" s="69">
        <v>202123817</v>
      </c>
      <c r="C24" s="73" t="s">
        <v>41</v>
      </c>
      <c r="D24" s="69" t="s">
        <v>42</v>
      </c>
      <c r="E24" s="10">
        <v>1</v>
      </c>
      <c r="F24" s="66"/>
      <c r="G24" s="10">
        <v>1</v>
      </c>
      <c r="H24" s="66"/>
      <c r="I24" s="10">
        <v>1</v>
      </c>
      <c r="J24" s="66"/>
      <c r="K24" s="10">
        <v>1</v>
      </c>
      <c r="L24" s="13"/>
      <c r="M24" s="10">
        <v>1</v>
      </c>
      <c r="N24" s="13"/>
      <c r="O24" s="10">
        <v>1</v>
      </c>
      <c r="P24" s="13"/>
      <c r="Q24" s="10">
        <v>1</v>
      </c>
      <c r="R24" s="14"/>
      <c r="S24" s="10">
        <v>1</v>
      </c>
      <c r="T24" s="13"/>
      <c r="U24" s="54"/>
      <c r="V24" s="54"/>
      <c r="W24" s="17"/>
      <c r="X24" s="54"/>
      <c r="Y24" s="54"/>
      <c r="Z24" s="54"/>
      <c r="AA24" s="54"/>
      <c r="AB24" s="54"/>
      <c r="AC24" s="54"/>
      <c r="AD24" s="54"/>
      <c r="AE24" s="17"/>
      <c r="AF24" s="54"/>
      <c r="AG24" s="54"/>
      <c r="AH24" s="54"/>
      <c r="AI24" s="49"/>
    </row>
    <row r="25" spans="1:35" ht="15" customHeight="1">
      <c r="A25" s="68">
        <v>18</v>
      </c>
      <c r="B25" s="69">
        <v>202123818</v>
      </c>
      <c r="C25" s="72" t="s">
        <v>43</v>
      </c>
      <c r="D25" s="69" t="s">
        <v>44</v>
      </c>
      <c r="E25" s="13">
        <v>1</v>
      </c>
      <c r="F25" s="66">
        <v>8</v>
      </c>
      <c r="G25" s="13">
        <v>1</v>
      </c>
      <c r="H25" s="66">
        <v>6</v>
      </c>
      <c r="I25" s="13">
        <v>1</v>
      </c>
      <c r="J25" s="66">
        <v>8</v>
      </c>
      <c r="K25" s="13">
        <v>1</v>
      </c>
      <c r="L25" s="13"/>
      <c r="M25" s="13">
        <v>1</v>
      </c>
      <c r="N25" s="13">
        <v>10</v>
      </c>
      <c r="O25" s="13">
        <v>1</v>
      </c>
      <c r="P25" s="13"/>
      <c r="Q25" s="13">
        <v>1</v>
      </c>
      <c r="R25" s="84"/>
      <c r="S25" s="13">
        <v>1</v>
      </c>
      <c r="T25" s="13"/>
      <c r="U25" s="54"/>
      <c r="V25" s="54"/>
      <c r="W25" s="17"/>
      <c r="X25" s="54"/>
      <c r="Y25" s="54"/>
      <c r="Z25" s="54"/>
      <c r="AA25" s="54"/>
      <c r="AB25" s="54"/>
      <c r="AC25" s="54"/>
      <c r="AD25" s="54"/>
      <c r="AE25" s="17"/>
      <c r="AF25" s="54"/>
      <c r="AG25" s="54"/>
      <c r="AH25" s="54"/>
      <c r="AI25" s="49"/>
    </row>
    <row r="26" spans="1:35" ht="15" customHeight="1">
      <c r="A26" s="68">
        <v>19</v>
      </c>
      <c r="B26" s="69">
        <v>202123819</v>
      </c>
      <c r="C26" s="73" t="s">
        <v>45</v>
      </c>
      <c r="D26" s="69" t="s">
        <v>46</v>
      </c>
      <c r="E26" s="10">
        <v>1</v>
      </c>
      <c r="F26" s="66">
        <v>6</v>
      </c>
      <c r="G26" s="10">
        <v>1</v>
      </c>
      <c r="H26" s="80"/>
      <c r="I26" s="10">
        <v>1</v>
      </c>
      <c r="J26" s="66">
        <v>8</v>
      </c>
      <c r="K26" s="10">
        <v>1</v>
      </c>
      <c r="L26" s="13">
        <v>6</v>
      </c>
      <c r="M26" s="10">
        <v>1</v>
      </c>
      <c r="N26" s="13">
        <v>10</v>
      </c>
      <c r="O26" s="10">
        <v>1</v>
      </c>
      <c r="P26" s="81"/>
      <c r="Q26" s="10">
        <v>1</v>
      </c>
      <c r="R26" s="84"/>
      <c r="S26" s="10">
        <v>1</v>
      </c>
      <c r="T26" s="81"/>
      <c r="U26" s="54"/>
      <c r="V26" s="54"/>
      <c r="W26" s="17"/>
      <c r="X26" s="54"/>
      <c r="Y26" s="54"/>
      <c r="Z26" s="54"/>
      <c r="AA26" s="54"/>
      <c r="AB26" s="54"/>
      <c r="AC26" s="54"/>
      <c r="AD26" s="54"/>
      <c r="AE26" s="17"/>
      <c r="AF26" s="54"/>
      <c r="AG26" s="54"/>
      <c r="AH26" s="54"/>
      <c r="AI26" s="49"/>
    </row>
    <row r="27" spans="1:35" ht="15" customHeight="1">
      <c r="A27" s="68">
        <v>20</v>
      </c>
      <c r="B27" s="69">
        <v>202123820</v>
      </c>
      <c r="C27" s="72" t="s">
        <v>47</v>
      </c>
      <c r="D27" s="69" t="s">
        <v>48</v>
      </c>
      <c r="E27" s="13">
        <v>1</v>
      </c>
      <c r="F27" s="66">
        <v>9</v>
      </c>
      <c r="G27" s="13">
        <v>1</v>
      </c>
      <c r="H27" s="66">
        <v>6</v>
      </c>
      <c r="I27" s="13">
        <v>1</v>
      </c>
      <c r="J27" s="66">
        <v>8</v>
      </c>
      <c r="K27" s="13">
        <v>1</v>
      </c>
      <c r="L27" s="13"/>
      <c r="M27" s="13">
        <v>1</v>
      </c>
      <c r="N27" s="13">
        <v>10</v>
      </c>
      <c r="O27" s="13">
        <v>1</v>
      </c>
      <c r="P27" s="13">
        <v>10</v>
      </c>
      <c r="Q27" s="13">
        <v>1</v>
      </c>
      <c r="R27" s="14">
        <v>9</v>
      </c>
      <c r="S27" s="13">
        <v>1</v>
      </c>
      <c r="T27" s="13">
        <v>10</v>
      </c>
      <c r="U27" s="54"/>
      <c r="V27" s="54"/>
      <c r="W27" s="17"/>
      <c r="X27" s="54"/>
      <c r="Y27" s="54"/>
      <c r="Z27" s="54"/>
      <c r="AA27" s="54"/>
      <c r="AB27" s="54"/>
      <c r="AC27" s="54"/>
      <c r="AD27" s="54"/>
      <c r="AE27" s="17"/>
      <c r="AF27" s="54"/>
      <c r="AG27" s="54"/>
      <c r="AH27" s="54"/>
      <c r="AI27" s="49"/>
    </row>
    <row r="28" spans="1:35" ht="15" customHeight="1">
      <c r="A28" s="68">
        <v>21</v>
      </c>
      <c r="B28" s="69">
        <v>202123821</v>
      </c>
      <c r="C28" s="72" t="s">
        <v>49</v>
      </c>
      <c r="D28" s="69" t="s">
        <v>50</v>
      </c>
      <c r="E28" s="10">
        <v>1</v>
      </c>
      <c r="F28" s="66"/>
      <c r="G28" s="10">
        <v>1</v>
      </c>
      <c r="H28" s="66"/>
      <c r="I28" s="10">
        <v>1</v>
      </c>
      <c r="J28" s="66"/>
      <c r="K28" s="10">
        <v>1</v>
      </c>
      <c r="L28" s="13"/>
      <c r="M28" s="10">
        <v>1</v>
      </c>
      <c r="N28" s="13"/>
      <c r="O28" s="10">
        <v>1</v>
      </c>
      <c r="P28" s="13"/>
      <c r="Q28" s="10">
        <v>1</v>
      </c>
      <c r="R28" s="14"/>
      <c r="S28" s="10">
        <v>1</v>
      </c>
      <c r="T28" s="13"/>
      <c r="U28" s="54"/>
      <c r="V28" s="54"/>
      <c r="W28" s="17"/>
      <c r="X28" s="54"/>
      <c r="Y28" s="54"/>
      <c r="Z28" s="54"/>
      <c r="AA28" s="54"/>
      <c r="AB28" s="54"/>
      <c r="AC28" s="54"/>
      <c r="AD28" s="54"/>
      <c r="AE28" s="17"/>
      <c r="AF28" s="54"/>
      <c r="AG28" s="54"/>
      <c r="AH28" s="54"/>
      <c r="AI28" s="49"/>
    </row>
    <row r="29" spans="1:35" ht="15" customHeight="1">
      <c r="A29" s="68">
        <v>22</v>
      </c>
      <c r="B29" s="69">
        <v>202123822</v>
      </c>
      <c r="C29" s="73" t="s">
        <v>51</v>
      </c>
      <c r="D29" s="69" t="s">
        <v>52</v>
      </c>
      <c r="E29" s="13">
        <v>1</v>
      </c>
      <c r="F29" s="66">
        <v>8</v>
      </c>
      <c r="G29" s="13">
        <v>1</v>
      </c>
      <c r="H29" s="66">
        <v>8</v>
      </c>
      <c r="I29" s="13">
        <v>1</v>
      </c>
      <c r="J29" s="66">
        <v>4</v>
      </c>
      <c r="K29" s="13">
        <v>1</v>
      </c>
      <c r="L29" s="13">
        <v>2</v>
      </c>
      <c r="M29" s="13">
        <v>1</v>
      </c>
      <c r="N29" s="13">
        <v>10</v>
      </c>
      <c r="O29" s="13">
        <v>1</v>
      </c>
      <c r="P29" s="13">
        <v>10</v>
      </c>
      <c r="Q29" s="13">
        <v>1</v>
      </c>
      <c r="R29" s="14">
        <v>10</v>
      </c>
      <c r="S29" s="13">
        <v>1</v>
      </c>
      <c r="T29" s="81"/>
      <c r="U29" s="54"/>
      <c r="V29" s="54"/>
      <c r="W29" s="17"/>
      <c r="X29" s="54"/>
      <c r="Y29" s="54"/>
      <c r="Z29" s="54"/>
      <c r="AA29" s="54"/>
      <c r="AB29" s="54"/>
      <c r="AC29" s="54"/>
      <c r="AD29" s="54"/>
      <c r="AE29" s="17"/>
      <c r="AF29" s="54"/>
      <c r="AG29" s="54"/>
      <c r="AH29" s="54"/>
      <c r="AI29" s="49"/>
    </row>
    <row r="30" spans="1:35" ht="15" customHeight="1">
      <c r="A30" s="68">
        <v>23</v>
      </c>
      <c r="B30" s="69">
        <v>202123824</v>
      </c>
      <c r="C30" s="72" t="s">
        <v>53</v>
      </c>
      <c r="D30" s="69" t="s">
        <v>54</v>
      </c>
      <c r="E30" s="10">
        <v>1</v>
      </c>
      <c r="F30" s="66"/>
      <c r="G30" s="10">
        <v>1</v>
      </c>
      <c r="H30" s="66">
        <v>8</v>
      </c>
      <c r="I30" s="10">
        <v>1</v>
      </c>
      <c r="J30" s="66">
        <v>8</v>
      </c>
      <c r="K30" s="10">
        <v>1</v>
      </c>
      <c r="L30" s="13">
        <v>6</v>
      </c>
      <c r="M30" s="10">
        <v>1</v>
      </c>
      <c r="N30" s="13"/>
      <c r="O30" s="10">
        <v>1</v>
      </c>
      <c r="P30" s="13">
        <v>10</v>
      </c>
      <c r="Q30" s="10">
        <v>1</v>
      </c>
      <c r="R30" s="14">
        <v>10</v>
      </c>
      <c r="S30" s="10">
        <v>1</v>
      </c>
      <c r="T30" s="13">
        <v>8</v>
      </c>
      <c r="U30" s="54"/>
      <c r="V30" s="54"/>
      <c r="W30" s="17"/>
      <c r="X30" s="54"/>
      <c r="Y30" s="54"/>
      <c r="Z30" s="54"/>
      <c r="AA30" s="54"/>
      <c r="AB30" s="54"/>
      <c r="AC30" s="54"/>
      <c r="AD30" s="54"/>
      <c r="AE30" s="17"/>
      <c r="AF30" s="54"/>
      <c r="AG30" s="54"/>
      <c r="AH30" s="54"/>
      <c r="AI30" s="49"/>
    </row>
    <row r="31" spans="1:35" ht="15" customHeight="1">
      <c r="A31" s="68">
        <v>24</v>
      </c>
      <c r="B31" s="69">
        <v>202123825</v>
      </c>
      <c r="C31" s="72" t="s">
        <v>55</v>
      </c>
      <c r="D31" s="69" t="s">
        <v>56</v>
      </c>
      <c r="E31" s="13">
        <v>1</v>
      </c>
      <c r="F31" s="66">
        <v>8</v>
      </c>
      <c r="G31" s="13">
        <v>1</v>
      </c>
      <c r="H31" s="66">
        <v>8</v>
      </c>
      <c r="I31" s="13">
        <v>1</v>
      </c>
      <c r="J31" s="66">
        <v>8</v>
      </c>
      <c r="K31" s="13">
        <v>1</v>
      </c>
      <c r="L31" s="13">
        <v>10</v>
      </c>
      <c r="M31" s="13">
        <v>1</v>
      </c>
      <c r="N31" s="13">
        <v>10</v>
      </c>
      <c r="O31" s="13">
        <v>1</v>
      </c>
      <c r="P31" s="13">
        <v>10</v>
      </c>
      <c r="Q31" s="13">
        <v>1</v>
      </c>
      <c r="R31" s="14">
        <v>10</v>
      </c>
      <c r="S31" s="13">
        <v>1</v>
      </c>
      <c r="T31" s="13">
        <v>6</v>
      </c>
      <c r="U31" s="54"/>
      <c r="V31" s="54"/>
      <c r="W31" s="17"/>
      <c r="X31" s="54"/>
      <c r="Y31" s="54"/>
      <c r="Z31" s="54"/>
      <c r="AA31" s="54"/>
      <c r="AB31" s="54"/>
      <c r="AC31" s="54"/>
      <c r="AD31" s="54"/>
      <c r="AE31" s="17"/>
      <c r="AF31" s="54"/>
      <c r="AG31" s="54"/>
      <c r="AH31" s="54"/>
      <c r="AI31" s="49"/>
    </row>
    <row r="32" spans="1:35" ht="15" customHeight="1">
      <c r="A32" s="68">
        <v>25</v>
      </c>
      <c r="B32" s="69">
        <v>202123827</v>
      </c>
      <c r="C32" s="72" t="s">
        <v>57</v>
      </c>
      <c r="D32" s="69" t="s">
        <v>58</v>
      </c>
      <c r="E32" s="10">
        <v>1</v>
      </c>
      <c r="F32" s="66">
        <v>9</v>
      </c>
      <c r="G32" s="10">
        <v>1</v>
      </c>
      <c r="H32" s="66"/>
      <c r="I32" s="10">
        <v>1</v>
      </c>
      <c r="J32" s="66">
        <v>10</v>
      </c>
      <c r="K32" s="10">
        <v>1</v>
      </c>
      <c r="L32" s="13">
        <v>6</v>
      </c>
      <c r="M32" s="10">
        <v>1</v>
      </c>
      <c r="N32" s="13"/>
      <c r="O32" s="10">
        <v>1</v>
      </c>
      <c r="P32" s="13">
        <v>10</v>
      </c>
      <c r="Q32" s="10">
        <v>1</v>
      </c>
      <c r="R32" s="14"/>
      <c r="S32" s="10">
        <v>1</v>
      </c>
      <c r="T32" s="13">
        <v>8</v>
      </c>
      <c r="U32" s="54"/>
      <c r="V32" s="54"/>
      <c r="W32" s="17"/>
      <c r="X32" s="54"/>
      <c r="Y32" s="54"/>
      <c r="Z32" s="54"/>
      <c r="AA32" s="54"/>
      <c r="AB32" s="54"/>
      <c r="AC32" s="54"/>
      <c r="AD32" s="54"/>
      <c r="AE32" s="17"/>
      <c r="AF32" s="54"/>
      <c r="AG32" s="54"/>
      <c r="AH32" s="54"/>
      <c r="AI32" s="49"/>
    </row>
    <row r="33" spans="1:37" ht="15" customHeight="1">
      <c r="A33" s="68">
        <v>26</v>
      </c>
      <c r="B33" s="69">
        <v>202123828</v>
      </c>
      <c r="C33" s="72" t="s">
        <v>59</v>
      </c>
      <c r="D33" s="69" t="s">
        <v>60</v>
      </c>
      <c r="E33" s="13">
        <v>1</v>
      </c>
      <c r="F33" s="13">
        <v>10</v>
      </c>
      <c r="G33" s="13">
        <v>1</v>
      </c>
      <c r="H33" s="13">
        <v>10</v>
      </c>
      <c r="I33" s="13">
        <v>1</v>
      </c>
      <c r="J33" s="13">
        <v>10</v>
      </c>
      <c r="K33" s="13">
        <v>1</v>
      </c>
      <c r="L33" s="13">
        <v>8</v>
      </c>
      <c r="M33" s="13">
        <v>1</v>
      </c>
      <c r="N33" s="13">
        <v>10</v>
      </c>
      <c r="O33" s="13">
        <v>1</v>
      </c>
      <c r="P33" s="13">
        <v>10</v>
      </c>
      <c r="Q33" s="13">
        <v>1</v>
      </c>
      <c r="R33" s="14">
        <v>10</v>
      </c>
      <c r="S33" s="13">
        <v>1</v>
      </c>
      <c r="T33" s="13">
        <v>6</v>
      </c>
      <c r="U33" s="54"/>
      <c r="V33" s="54"/>
      <c r="W33" s="17"/>
      <c r="X33" s="54"/>
      <c r="Y33" s="54"/>
      <c r="Z33" s="54"/>
      <c r="AA33" s="54"/>
      <c r="AB33" s="54"/>
      <c r="AC33" s="54"/>
      <c r="AD33" s="54"/>
      <c r="AE33" s="17"/>
      <c r="AF33" s="54"/>
      <c r="AG33" s="54"/>
      <c r="AH33" s="54"/>
      <c r="AI33" s="49"/>
    </row>
    <row r="34" spans="1:37" ht="15" customHeight="1">
      <c r="A34" s="68">
        <v>27</v>
      </c>
      <c r="B34" s="69">
        <v>202123829</v>
      </c>
      <c r="C34" s="72" t="s">
        <v>61</v>
      </c>
      <c r="D34" s="69" t="s">
        <v>62</v>
      </c>
      <c r="E34" s="10">
        <v>1</v>
      </c>
      <c r="F34" s="13"/>
      <c r="G34" s="10">
        <v>1</v>
      </c>
      <c r="H34" s="13"/>
      <c r="I34" s="10">
        <v>1</v>
      </c>
      <c r="J34" s="13"/>
      <c r="K34" s="10">
        <v>1</v>
      </c>
      <c r="L34" s="13"/>
      <c r="M34" s="10">
        <v>1</v>
      </c>
      <c r="N34" s="13"/>
      <c r="O34" s="10">
        <v>1</v>
      </c>
      <c r="P34" s="13"/>
      <c r="Q34" s="10">
        <v>1</v>
      </c>
      <c r="R34" s="14"/>
      <c r="S34" s="10">
        <v>1</v>
      </c>
      <c r="T34" s="13"/>
      <c r="U34" s="54"/>
      <c r="V34" s="54"/>
      <c r="W34" s="17"/>
      <c r="X34" s="54"/>
      <c r="Y34" s="54"/>
      <c r="Z34" s="54"/>
      <c r="AA34" s="54"/>
      <c r="AB34" s="54"/>
      <c r="AC34" s="54"/>
      <c r="AD34" s="54"/>
      <c r="AE34" s="17"/>
      <c r="AF34" s="54"/>
      <c r="AG34" s="54"/>
      <c r="AH34" s="54"/>
      <c r="AI34" s="49"/>
    </row>
    <row r="35" spans="1:37" ht="15" customHeight="1">
      <c r="A35" s="68">
        <v>28</v>
      </c>
      <c r="B35" s="69">
        <v>202123830</v>
      </c>
      <c r="C35" s="72" t="s">
        <v>63</v>
      </c>
      <c r="D35" s="69" t="s">
        <v>64</v>
      </c>
      <c r="E35" s="13">
        <v>1</v>
      </c>
      <c r="F35" s="13">
        <v>9</v>
      </c>
      <c r="G35" s="13">
        <v>1</v>
      </c>
      <c r="H35" s="81"/>
      <c r="I35" s="13">
        <v>1</v>
      </c>
      <c r="J35" s="13">
        <v>8</v>
      </c>
      <c r="K35" s="13">
        <v>1</v>
      </c>
      <c r="L35" s="13">
        <v>4</v>
      </c>
      <c r="M35" s="13">
        <v>1</v>
      </c>
      <c r="N35" s="81"/>
      <c r="O35" s="13">
        <v>1</v>
      </c>
      <c r="P35" s="13">
        <v>10</v>
      </c>
      <c r="Q35" s="13">
        <v>1</v>
      </c>
      <c r="R35" s="14">
        <v>10</v>
      </c>
      <c r="S35" s="13">
        <v>1</v>
      </c>
      <c r="T35" s="13">
        <v>4</v>
      </c>
      <c r="U35" s="54"/>
      <c r="V35" s="54"/>
      <c r="W35" s="17"/>
      <c r="X35" s="54"/>
      <c r="Y35" s="54"/>
      <c r="Z35" s="54"/>
      <c r="AA35" s="54"/>
      <c r="AB35" s="54"/>
      <c r="AC35" s="54"/>
      <c r="AD35" s="54"/>
      <c r="AE35" s="17"/>
      <c r="AF35" s="54"/>
      <c r="AG35" s="54"/>
      <c r="AH35" s="54"/>
      <c r="AI35" s="49"/>
    </row>
    <row r="36" spans="1:37" ht="15" customHeight="1">
      <c r="A36" s="68">
        <v>29</v>
      </c>
      <c r="B36" s="69">
        <v>202024025</v>
      </c>
      <c r="C36" s="72" t="s">
        <v>129</v>
      </c>
      <c r="D36" s="69" t="s">
        <v>130</v>
      </c>
      <c r="E36" s="13">
        <v>1</v>
      </c>
      <c r="F36" s="13">
        <v>9</v>
      </c>
      <c r="G36" s="13">
        <v>1</v>
      </c>
      <c r="H36" s="13">
        <v>6</v>
      </c>
      <c r="I36" s="13">
        <v>1</v>
      </c>
      <c r="J36" s="13">
        <v>8</v>
      </c>
      <c r="K36" s="13">
        <v>1</v>
      </c>
      <c r="L36" s="10">
        <v>6</v>
      </c>
      <c r="M36" s="13">
        <v>1</v>
      </c>
      <c r="N36" s="10">
        <v>10</v>
      </c>
      <c r="O36" s="13">
        <v>1</v>
      </c>
      <c r="P36" s="10">
        <v>10</v>
      </c>
      <c r="Q36" s="13">
        <v>1</v>
      </c>
      <c r="R36" s="10">
        <v>10</v>
      </c>
      <c r="S36" s="13">
        <v>1</v>
      </c>
      <c r="T36" s="10">
        <v>2</v>
      </c>
      <c r="U36" s="54"/>
      <c r="V36" s="54"/>
      <c r="W36" s="17"/>
      <c r="X36" s="54"/>
      <c r="Y36" s="54"/>
      <c r="Z36" s="54"/>
      <c r="AA36" s="54"/>
      <c r="AB36" s="54"/>
      <c r="AC36" s="54"/>
      <c r="AD36" s="54"/>
      <c r="AE36" s="17"/>
      <c r="AF36" s="54"/>
      <c r="AG36" s="54"/>
      <c r="AH36" s="54"/>
      <c r="AI36" s="49"/>
    </row>
    <row r="37" spans="1:37" ht="15" customHeight="1">
      <c r="A37" s="68">
        <v>30</v>
      </c>
      <c r="B37" s="74">
        <v>202123111</v>
      </c>
      <c r="C37" s="75" t="s">
        <v>127</v>
      </c>
      <c r="D37" s="74" t="s">
        <v>128</v>
      </c>
      <c r="E37" s="10">
        <v>1</v>
      </c>
      <c r="F37" s="13">
        <v>10</v>
      </c>
      <c r="G37" s="10">
        <v>1</v>
      </c>
      <c r="H37" s="13">
        <v>10</v>
      </c>
      <c r="I37" s="10">
        <v>1</v>
      </c>
      <c r="J37" s="13">
        <v>8</v>
      </c>
      <c r="K37" s="10">
        <v>1</v>
      </c>
      <c r="L37" s="10">
        <v>10</v>
      </c>
      <c r="M37" s="10">
        <v>1</v>
      </c>
      <c r="N37" s="10">
        <v>10</v>
      </c>
      <c r="O37" s="10">
        <v>1</v>
      </c>
      <c r="P37" s="10">
        <v>10</v>
      </c>
      <c r="Q37" s="10">
        <v>1</v>
      </c>
      <c r="R37" s="10">
        <v>10</v>
      </c>
      <c r="S37" s="10">
        <v>1</v>
      </c>
      <c r="T37" s="10">
        <v>8</v>
      </c>
      <c r="U37" s="54"/>
      <c r="V37" s="54"/>
      <c r="W37" s="17"/>
      <c r="X37" s="54"/>
      <c r="Y37" s="54"/>
      <c r="Z37" s="54"/>
      <c r="AA37" s="54"/>
      <c r="AB37" s="54"/>
      <c r="AC37" s="54"/>
      <c r="AD37" s="54"/>
      <c r="AE37" s="17"/>
      <c r="AF37" s="54"/>
      <c r="AG37" s="54"/>
      <c r="AH37" s="54"/>
      <c r="AI37" s="49"/>
    </row>
    <row r="38" spans="1:37" ht="15" customHeight="1">
      <c r="A38" s="98" t="s">
        <v>125</v>
      </c>
      <c r="B38" s="98"/>
      <c r="C38" s="98"/>
      <c r="D38" s="98"/>
      <c r="E38" s="76"/>
      <c r="F38" s="17"/>
      <c r="G38" s="76"/>
      <c r="H38" s="17"/>
      <c r="I38" s="76"/>
      <c r="J38" s="17"/>
      <c r="K38" s="76"/>
      <c r="L38" s="17"/>
      <c r="M38" s="76"/>
      <c r="N38" s="17"/>
      <c r="O38" s="76"/>
      <c r="P38" s="17"/>
      <c r="Q38" s="76"/>
      <c r="R38" s="17"/>
      <c r="S38" s="76"/>
      <c r="T38" s="17"/>
      <c r="U38" s="5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49"/>
    </row>
    <row r="39" spans="1:37" ht="15" customHeight="1">
      <c r="A39" s="68">
        <v>1</v>
      </c>
      <c r="B39" s="69">
        <v>202123901</v>
      </c>
      <c r="C39" s="73" t="s">
        <v>65</v>
      </c>
      <c r="D39" s="69" t="s">
        <v>66</v>
      </c>
      <c r="E39" s="10">
        <v>1</v>
      </c>
      <c r="F39" s="67"/>
      <c r="G39" s="10">
        <v>1</v>
      </c>
      <c r="H39" s="67">
        <v>8</v>
      </c>
      <c r="I39" s="10">
        <v>1</v>
      </c>
      <c r="J39" s="67"/>
      <c r="K39" s="10">
        <v>1</v>
      </c>
      <c r="L39" s="15"/>
      <c r="M39" s="10">
        <v>1</v>
      </c>
      <c r="N39" s="15">
        <v>10</v>
      </c>
      <c r="O39" s="10">
        <v>1</v>
      </c>
      <c r="P39" s="15"/>
      <c r="Q39" s="10">
        <v>1</v>
      </c>
      <c r="R39" s="85"/>
      <c r="S39" s="10">
        <v>1</v>
      </c>
      <c r="T39" s="15">
        <v>8</v>
      </c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49"/>
    </row>
    <row r="40" spans="1:37" ht="15" customHeight="1">
      <c r="A40" s="68">
        <v>2</v>
      </c>
      <c r="B40" s="69">
        <v>202123902</v>
      </c>
      <c r="C40" s="72" t="s">
        <v>67</v>
      </c>
      <c r="D40" s="69" t="s">
        <v>68</v>
      </c>
      <c r="E40" s="10">
        <v>1</v>
      </c>
      <c r="F40" s="67">
        <v>9</v>
      </c>
      <c r="G40" s="10">
        <v>1</v>
      </c>
      <c r="H40" s="15">
        <v>8</v>
      </c>
      <c r="I40" s="10">
        <v>1</v>
      </c>
      <c r="J40" s="67">
        <v>10</v>
      </c>
      <c r="K40" s="10">
        <v>1</v>
      </c>
      <c r="L40" s="15">
        <v>4</v>
      </c>
      <c r="M40" s="10">
        <v>1</v>
      </c>
      <c r="N40" s="15">
        <v>10</v>
      </c>
      <c r="O40" s="10">
        <v>1</v>
      </c>
      <c r="P40" s="15">
        <v>10</v>
      </c>
      <c r="Q40" s="10">
        <v>1</v>
      </c>
      <c r="R40" s="16">
        <v>10</v>
      </c>
      <c r="S40" s="10">
        <v>1</v>
      </c>
      <c r="T40" s="15">
        <v>8</v>
      </c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49"/>
    </row>
    <row r="41" spans="1:37" ht="15" customHeight="1">
      <c r="A41" s="68">
        <v>3</v>
      </c>
      <c r="B41" s="69">
        <v>202123903</v>
      </c>
      <c r="C41" s="72" t="s">
        <v>69</v>
      </c>
      <c r="D41" s="69" t="s">
        <v>70</v>
      </c>
      <c r="E41" s="10">
        <v>1</v>
      </c>
      <c r="F41" s="67">
        <v>6</v>
      </c>
      <c r="G41" s="10">
        <v>1</v>
      </c>
      <c r="H41" s="15">
        <v>6</v>
      </c>
      <c r="I41" s="10">
        <v>1</v>
      </c>
      <c r="J41" s="67">
        <v>10</v>
      </c>
      <c r="K41" s="10">
        <v>1</v>
      </c>
      <c r="L41" s="15">
        <v>6</v>
      </c>
      <c r="M41" s="10">
        <v>1</v>
      </c>
      <c r="N41" s="15">
        <v>10</v>
      </c>
      <c r="O41" s="10">
        <v>1</v>
      </c>
      <c r="P41" s="15">
        <v>10</v>
      </c>
      <c r="Q41" s="10">
        <v>1</v>
      </c>
      <c r="R41" s="16">
        <v>10</v>
      </c>
      <c r="S41" s="10">
        <v>1</v>
      </c>
      <c r="T41" s="15">
        <v>10</v>
      </c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49"/>
    </row>
    <row r="42" spans="1:37" ht="15" customHeight="1">
      <c r="A42" s="68">
        <v>4</v>
      </c>
      <c r="B42" s="69">
        <v>202123904</v>
      </c>
      <c r="C42" s="72" t="s">
        <v>71</v>
      </c>
      <c r="D42" s="69" t="s">
        <v>72</v>
      </c>
      <c r="E42" s="10">
        <v>1</v>
      </c>
      <c r="F42" s="67">
        <v>10</v>
      </c>
      <c r="G42" s="10">
        <v>1</v>
      </c>
      <c r="H42" s="78"/>
      <c r="I42" s="10">
        <v>1</v>
      </c>
      <c r="J42" s="67">
        <v>6</v>
      </c>
      <c r="K42" s="10">
        <v>1</v>
      </c>
      <c r="L42" s="15">
        <v>2</v>
      </c>
      <c r="M42" s="10">
        <v>1</v>
      </c>
      <c r="N42" s="15">
        <v>10</v>
      </c>
      <c r="O42" s="10">
        <v>1</v>
      </c>
      <c r="P42" s="15">
        <v>10</v>
      </c>
      <c r="Q42" s="10">
        <v>1</v>
      </c>
      <c r="R42" s="85"/>
      <c r="S42" s="10">
        <v>1</v>
      </c>
      <c r="T42" s="15">
        <v>6</v>
      </c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49"/>
    </row>
    <row r="43" spans="1:37" ht="15" customHeight="1">
      <c r="A43" s="68">
        <v>5</v>
      </c>
      <c r="B43" s="69">
        <v>202123905</v>
      </c>
      <c r="C43" s="72" t="s">
        <v>73</v>
      </c>
      <c r="D43" s="69" t="s">
        <v>74</v>
      </c>
      <c r="E43" s="10">
        <v>1</v>
      </c>
      <c r="F43" s="67">
        <v>9</v>
      </c>
      <c r="G43" s="10">
        <v>1</v>
      </c>
      <c r="H43" s="15">
        <v>10</v>
      </c>
      <c r="I43" s="10">
        <v>1</v>
      </c>
      <c r="J43" s="67">
        <v>10</v>
      </c>
      <c r="K43" s="10">
        <v>1</v>
      </c>
      <c r="L43" s="15"/>
      <c r="M43" s="10">
        <v>1</v>
      </c>
      <c r="N43" s="15">
        <v>10</v>
      </c>
      <c r="O43" s="10">
        <v>1</v>
      </c>
      <c r="P43" s="15">
        <v>10</v>
      </c>
      <c r="Q43" s="10">
        <v>1</v>
      </c>
      <c r="R43" s="16">
        <v>9</v>
      </c>
      <c r="S43" s="10">
        <v>1</v>
      </c>
      <c r="T43" s="15">
        <v>6</v>
      </c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49"/>
    </row>
    <row r="44" spans="1:37" ht="15" customHeight="1">
      <c r="A44" s="68">
        <v>6</v>
      </c>
      <c r="B44" s="69">
        <v>202123906</v>
      </c>
      <c r="C44" s="72" t="s">
        <v>75</v>
      </c>
      <c r="D44" s="69" t="s">
        <v>76</v>
      </c>
      <c r="E44" s="10">
        <v>1</v>
      </c>
      <c r="F44" s="67">
        <v>6</v>
      </c>
      <c r="G44" s="10">
        <v>1</v>
      </c>
      <c r="H44" s="15">
        <v>4</v>
      </c>
      <c r="I44" s="10">
        <v>1</v>
      </c>
      <c r="J44" s="67"/>
      <c r="K44" s="10">
        <v>1</v>
      </c>
      <c r="L44" s="15">
        <v>6</v>
      </c>
      <c r="M44" s="10">
        <v>1</v>
      </c>
      <c r="N44" s="15">
        <v>10</v>
      </c>
      <c r="O44" s="10">
        <v>1</v>
      </c>
      <c r="P44" s="15">
        <v>9</v>
      </c>
      <c r="Q44" s="10">
        <v>1</v>
      </c>
      <c r="R44" s="16">
        <v>7</v>
      </c>
      <c r="S44" s="10">
        <v>1</v>
      </c>
      <c r="T44" s="15">
        <v>6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49"/>
    </row>
    <row r="45" spans="1:37" ht="15" customHeight="1">
      <c r="A45" s="68">
        <v>7</v>
      </c>
      <c r="B45" s="69">
        <v>202123907</v>
      </c>
      <c r="C45" s="72" t="s">
        <v>77</v>
      </c>
      <c r="D45" s="69" t="s">
        <v>78</v>
      </c>
      <c r="E45" s="10">
        <v>1</v>
      </c>
      <c r="F45" s="67">
        <v>6</v>
      </c>
      <c r="G45" s="10">
        <v>1</v>
      </c>
      <c r="H45" s="82"/>
      <c r="I45" s="10">
        <v>1</v>
      </c>
      <c r="J45" s="67">
        <v>8</v>
      </c>
      <c r="K45" s="10">
        <v>1</v>
      </c>
      <c r="L45" s="15">
        <v>8</v>
      </c>
      <c r="M45" s="10">
        <v>1</v>
      </c>
      <c r="N45" s="15">
        <v>10</v>
      </c>
      <c r="O45" s="10">
        <v>1</v>
      </c>
      <c r="P45" s="15"/>
      <c r="Q45" s="10">
        <v>1</v>
      </c>
      <c r="R45" s="16">
        <v>10</v>
      </c>
      <c r="S45" s="10">
        <v>1</v>
      </c>
      <c r="T45" s="78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49"/>
    </row>
    <row r="46" spans="1:37" ht="15" customHeight="1">
      <c r="A46" s="68">
        <v>8</v>
      </c>
      <c r="B46" s="69">
        <v>202123908</v>
      </c>
      <c r="C46" s="72" t="s">
        <v>79</v>
      </c>
      <c r="D46" s="69" t="s">
        <v>80</v>
      </c>
      <c r="E46" s="10">
        <v>1</v>
      </c>
      <c r="F46" s="15">
        <v>7</v>
      </c>
      <c r="G46" s="10">
        <v>1</v>
      </c>
      <c r="H46" s="15">
        <v>8</v>
      </c>
      <c r="I46" s="10">
        <v>1</v>
      </c>
      <c r="J46" s="15">
        <v>6</v>
      </c>
      <c r="K46" s="10">
        <v>1</v>
      </c>
      <c r="L46" s="15">
        <v>4</v>
      </c>
      <c r="M46" s="10">
        <v>1</v>
      </c>
      <c r="N46" s="15">
        <v>10</v>
      </c>
      <c r="O46" s="10">
        <v>1</v>
      </c>
      <c r="P46" s="15">
        <v>10</v>
      </c>
      <c r="Q46" s="10">
        <v>1</v>
      </c>
      <c r="R46" s="16">
        <v>10</v>
      </c>
      <c r="S46" s="10">
        <v>1</v>
      </c>
      <c r="T46" s="15">
        <v>4</v>
      </c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49"/>
    </row>
    <row r="47" spans="1:37" ht="15" customHeight="1">
      <c r="A47" s="68">
        <v>9</v>
      </c>
      <c r="B47" s="69">
        <v>202123909</v>
      </c>
      <c r="C47" s="73" t="s">
        <v>81</v>
      </c>
      <c r="D47" s="69" t="s">
        <v>82</v>
      </c>
      <c r="E47" s="10">
        <v>1</v>
      </c>
      <c r="F47" s="15">
        <v>10</v>
      </c>
      <c r="G47" s="10">
        <v>1</v>
      </c>
      <c r="H47" s="15">
        <v>6</v>
      </c>
      <c r="I47" s="10">
        <v>1</v>
      </c>
      <c r="J47" s="15">
        <v>10</v>
      </c>
      <c r="K47" s="10">
        <v>1</v>
      </c>
      <c r="L47" s="15">
        <v>8</v>
      </c>
      <c r="M47" s="10">
        <v>1</v>
      </c>
      <c r="N47" s="15">
        <v>10</v>
      </c>
      <c r="O47" s="10">
        <v>1</v>
      </c>
      <c r="P47" s="15">
        <v>10</v>
      </c>
      <c r="Q47" s="10">
        <v>1</v>
      </c>
      <c r="R47" s="16">
        <v>10</v>
      </c>
      <c r="S47" s="10">
        <v>1</v>
      </c>
      <c r="T47" s="15">
        <v>8</v>
      </c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49"/>
    </row>
    <row r="48" spans="1:37" ht="15" customHeight="1">
      <c r="A48" s="68">
        <v>10</v>
      </c>
      <c r="B48" s="69">
        <v>202123910</v>
      </c>
      <c r="C48" s="73" t="s">
        <v>83</v>
      </c>
      <c r="D48" s="69" t="s">
        <v>84</v>
      </c>
      <c r="E48" s="10">
        <v>1</v>
      </c>
      <c r="F48" s="15">
        <v>10</v>
      </c>
      <c r="G48" s="10">
        <v>1</v>
      </c>
      <c r="H48" s="15">
        <v>10</v>
      </c>
      <c r="I48" s="10">
        <v>1</v>
      </c>
      <c r="J48" s="15">
        <v>10</v>
      </c>
      <c r="K48" s="10">
        <v>1</v>
      </c>
      <c r="L48" s="15">
        <v>8</v>
      </c>
      <c r="M48" s="10">
        <v>1</v>
      </c>
      <c r="N48" s="15">
        <v>10</v>
      </c>
      <c r="O48" s="10">
        <v>1</v>
      </c>
      <c r="P48" s="15">
        <v>10</v>
      </c>
      <c r="Q48" s="10">
        <v>1</v>
      </c>
      <c r="R48" s="16">
        <v>10</v>
      </c>
      <c r="S48" s="10">
        <v>1</v>
      </c>
      <c r="T48" s="15">
        <v>8</v>
      </c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49"/>
    </row>
    <row r="49" spans="1:35" ht="15" customHeight="1">
      <c r="A49" s="68">
        <v>11</v>
      </c>
      <c r="B49" s="69">
        <v>202123911</v>
      </c>
      <c r="C49" s="73" t="s">
        <v>85</v>
      </c>
      <c r="D49" s="69" t="s">
        <v>86</v>
      </c>
      <c r="E49" s="10">
        <v>1</v>
      </c>
      <c r="F49" s="15">
        <v>9</v>
      </c>
      <c r="G49" s="10">
        <v>1</v>
      </c>
      <c r="H49" s="15">
        <v>10</v>
      </c>
      <c r="I49" s="10">
        <v>1</v>
      </c>
      <c r="J49" s="15">
        <v>10</v>
      </c>
      <c r="K49" s="10">
        <v>1</v>
      </c>
      <c r="L49" s="15">
        <v>8</v>
      </c>
      <c r="M49" s="10">
        <v>1</v>
      </c>
      <c r="N49" s="15">
        <v>10</v>
      </c>
      <c r="O49" s="10">
        <v>1</v>
      </c>
      <c r="P49" s="15">
        <v>10</v>
      </c>
      <c r="Q49" s="10">
        <v>1</v>
      </c>
      <c r="R49" s="16">
        <v>10</v>
      </c>
      <c r="S49" s="10">
        <v>1</v>
      </c>
      <c r="T49" s="15">
        <v>6</v>
      </c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49"/>
    </row>
    <row r="50" spans="1:35" ht="15" customHeight="1">
      <c r="A50" s="68">
        <v>12</v>
      </c>
      <c r="B50" s="69">
        <v>202123912</v>
      </c>
      <c r="C50" s="72" t="s">
        <v>87</v>
      </c>
      <c r="D50" s="69" t="s">
        <v>88</v>
      </c>
      <c r="E50" s="10">
        <v>1</v>
      </c>
      <c r="F50" s="15">
        <v>9</v>
      </c>
      <c r="G50" s="10">
        <v>1</v>
      </c>
      <c r="H50" s="15">
        <v>10</v>
      </c>
      <c r="I50" s="10">
        <v>1</v>
      </c>
      <c r="J50" s="15">
        <v>10</v>
      </c>
      <c r="K50" s="10">
        <v>1</v>
      </c>
      <c r="L50" s="15">
        <v>10</v>
      </c>
      <c r="M50" s="10">
        <v>1</v>
      </c>
      <c r="N50" s="15">
        <v>10</v>
      </c>
      <c r="O50" s="10">
        <v>1</v>
      </c>
      <c r="P50" s="15">
        <v>10</v>
      </c>
      <c r="Q50" s="10">
        <v>1</v>
      </c>
      <c r="R50" s="16">
        <v>10</v>
      </c>
      <c r="S50" s="10">
        <v>1</v>
      </c>
      <c r="T50" s="15">
        <v>8</v>
      </c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49"/>
    </row>
    <row r="51" spans="1:35" ht="15" customHeight="1">
      <c r="A51" s="68">
        <v>13</v>
      </c>
      <c r="B51" s="69">
        <v>202123913</v>
      </c>
      <c r="C51" s="72" t="s">
        <v>89</v>
      </c>
      <c r="D51" s="69" t="s">
        <v>90</v>
      </c>
      <c r="E51" s="10">
        <v>1</v>
      </c>
      <c r="F51" s="15">
        <v>10</v>
      </c>
      <c r="G51" s="10">
        <v>1</v>
      </c>
      <c r="H51" s="15">
        <v>6</v>
      </c>
      <c r="I51" s="10">
        <v>1</v>
      </c>
      <c r="J51" s="15">
        <v>8</v>
      </c>
      <c r="K51" s="10">
        <v>1</v>
      </c>
      <c r="L51" s="15">
        <v>10</v>
      </c>
      <c r="M51" s="10">
        <v>1</v>
      </c>
      <c r="N51" s="15">
        <v>9</v>
      </c>
      <c r="O51" s="10">
        <v>1</v>
      </c>
      <c r="P51" s="15">
        <v>10</v>
      </c>
      <c r="Q51" s="10">
        <v>1</v>
      </c>
      <c r="R51" s="16">
        <v>10</v>
      </c>
      <c r="S51" s="10">
        <v>1</v>
      </c>
      <c r="T51" s="15">
        <v>8</v>
      </c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9"/>
    </row>
    <row r="52" spans="1:35" ht="15" customHeight="1">
      <c r="A52" s="68">
        <v>14</v>
      </c>
      <c r="B52" s="69">
        <v>202123914</v>
      </c>
      <c r="C52" s="72" t="s">
        <v>91</v>
      </c>
      <c r="D52" s="69" t="s">
        <v>92</v>
      </c>
      <c r="E52" s="10">
        <v>1</v>
      </c>
      <c r="F52" s="15"/>
      <c r="G52" s="10">
        <v>1</v>
      </c>
      <c r="H52" s="15"/>
      <c r="I52" s="10">
        <v>1</v>
      </c>
      <c r="J52" s="15"/>
      <c r="K52" s="10">
        <v>1</v>
      </c>
      <c r="L52" s="15"/>
      <c r="M52" s="10">
        <v>1</v>
      </c>
      <c r="N52" s="15"/>
      <c r="O52" s="10">
        <v>1</v>
      </c>
      <c r="P52" s="15"/>
      <c r="Q52" s="10">
        <v>1</v>
      </c>
      <c r="R52" s="16"/>
      <c r="S52" s="10">
        <v>1</v>
      </c>
      <c r="T52" s="1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9"/>
    </row>
    <row r="53" spans="1:35" ht="15" customHeight="1">
      <c r="A53" s="68">
        <v>15</v>
      </c>
      <c r="B53" s="69">
        <v>202123915</v>
      </c>
      <c r="C53" s="72" t="s">
        <v>93</v>
      </c>
      <c r="D53" s="69" t="s">
        <v>94</v>
      </c>
      <c r="E53" s="10">
        <v>1</v>
      </c>
      <c r="F53" s="15">
        <v>5</v>
      </c>
      <c r="G53" s="10">
        <v>1</v>
      </c>
      <c r="H53" s="15">
        <v>2</v>
      </c>
      <c r="I53" s="10">
        <v>1</v>
      </c>
      <c r="J53" s="67">
        <v>6</v>
      </c>
      <c r="K53" s="10">
        <v>1</v>
      </c>
      <c r="L53" s="15">
        <v>6</v>
      </c>
      <c r="M53" s="10">
        <v>1</v>
      </c>
      <c r="N53" s="15">
        <v>5</v>
      </c>
      <c r="O53" s="10">
        <v>1</v>
      </c>
      <c r="P53" s="15">
        <v>7</v>
      </c>
      <c r="Q53" s="10">
        <v>1</v>
      </c>
      <c r="R53" s="16">
        <v>9</v>
      </c>
      <c r="S53" s="10">
        <v>1</v>
      </c>
      <c r="T53" s="15">
        <v>2</v>
      </c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49"/>
    </row>
    <row r="54" spans="1:35" ht="15" customHeight="1">
      <c r="A54" s="68">
        <v>16</v>
      </c>
      <c r="B54" s="69">
        <v>202123916</v>
      </c>
      <c r="C54" s="72" t="s">
        <v>95</v>
      </c>
      <c r="D54" s="69" t="s">
        <v>96</v>
      </c>
      <c r="E54" s="10">
        <v>1</v>
      </c>
      <c r="F54" s="15">
        <v>10</v>
      </c>
      <c r="G54" s="10">
        <v>1</v>
      </c>
      <c r="H54" s="15">
        <v>10</v>
      </c>
      <c r="I54" s="10">
        <v>1</v>
      </c>
      <c r="J54" s="67">
        <v>8</v>
      </c>
      <c r="K54" s="10">
        <v>1</v>
      </c>
      <c r="L54" s="15">
        <v>10</v>
      </c>
      <c r="M54" s="10">
        <v>1</v>
      </c>
      <c r="N54" s="15">
        <v>10</v>
      </c>
      <c r="O54" s="10">
        <v>1</v>
      </c>
      <c r="P54" s="15">
        <v>10</v>
      </c>
      <c r="Q54" s="10">
        <v>1</v>
      </c>
      <c r="R54" s="16">
        <v>10</v>
      </c>
      <c r="S54" s="10">
        <v>1</v>
      </c>
      <c r="T54" s="15">
        <v>10</v>
      </c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49"/>
    </row>
    <row r="55" spans="1:35" ht="15" customHeight="1">
      <c r="A55" s="68">
        <v>17</v>
      </c>
      <c r="B55" s="69">
        <v>202123917</v>
      </c>
      <c r="C55" s="72" t="s">
        <v>97</v>
      </c>
      <c r="D55" s="69" t="s">
        <v>98</v>
      </c>
      <c r="E55" s="10">
        <v>1</v>
      </c>
      <c r="F55" s="15">
        <v>10</v>
      </c>
      <c r="G55" s="10">
        <v>1</v>
      </c>
      <c r="H55" s="15">
        <v>6</v>
      </c>
      <c r="I55" s="10">
        <v>1</v>
      </c>
      <c r="J55" s="67">
        <v>10</v>
      </c>
      <c r="K55" s="10">
        <v>1</v>
      </c>
      <c r="L55" s="15">
        <v>8</v>
      </c>
      <c r="M55" s="10">
        <v>1</v>
      </c>
      <c r="N55" s="15">
        <v>10</v>
      </c>
      <c r="O55" s="10">
        <v>1</v>
      </c>
      <c r="P55" s="15">
        <v>10</v>
      </c>
      <c r="Q55" s="10">
        <v>1</v>
      </c>
      <c r="R55" s="16">
        <v>10</v>
      </c>
      <c r="S55" s="10">
        <v>1</v>
      </c>
      <c r="T55" s="15">
        <v>8</v>
      </c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49"/>
    </row>
    <row r="56" spans="1:35" ht="15" customHeight="1">
      <c r="A56" s="68">
        <v>18</v>
      </c>
      <c r="B56" s="69">
        <v>202123918</v>
      </c>
      <c r="C56" s="73" t="s">
        <v>99</v>
      </c>
      <c r="D56" s="69" t="s">
        <v>100</v>
      </c>
      <c r="E56" s="10">
        <v>1</v>
      </c>
      <c r="F56" s="15"/>
      <c r="G56" s="10">
        <v>1</v>
      </c>
      <c r="H56" s="67">
        <v>4</v>
      </c>
      <c r="I56" s="10">
        <v>1</v>
      </c>
      <c r="J56" s="67"/>
      <c r="K56" s="10">
        <v>1</v>
      </c>
      <c r="L56" s="15"/>
      <c r="M56" s="10">
        <v>1</v>
      </c>
      <c r="N56" s="78"/>
      <c r="O56" s="10">
        <v>1</v>
      </c>
      <c r="P56" s="15">
        <v>10</v>
      </c>
      <c r="Q56" s="10">
        <v>1</v>
      </c>
      <c r="R56" s="16">
        <v>10</v>
      </c>
      <c r="S56" s="10">
        <v>1</v>
      </c>
      <c r="T56" s="15">
        <v>4</v>
      </c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9"/>
    </row>
    <row r="57" spans="1:35" ht="15" customHeight="1">
      <c r="A57" s="68">
        <v>19</v>
      </c>
      <c r="B57" s="69">
        <v>202123919</v>
      </c>
      <c r="C57" s="73" t="s">
        <v>101</v>
      </c>
      <c r="D57" s="69" t="s">
        <v>102</v>
      </c>
      <c r="E57" s="10">
        <v>1</v>
      </c>
      <c r="F57" s="15"/>
      <c r="G57" s="10">
        <v>1</v>
      </c>
      <c r="H57" s="15"/>
      <c r="I57" s="10">
        <v>1</v>
      </c>
      <c r="J57" s="67"/>
      <c r="K57" s="10">
        <v>1</v>
      </c>
      <c r="L57" s="15"/>
      <c r="M57" s="10">
        <v>1</v>
      </c>
      <c r="N57" s="15"/>
      <c r="O57" s="10">
        <v>1</v>
      </c>
      <c r="P57" s="15"/>
      <c r="Q57" s="10">
        <v>1</v>
      </c>
      <c r="R57" s="16"/>
      <c r="S57" s="10">
        <v>1</v>
      </c>
      <c r="T57" s="15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9"/>
    </row>
    <row r="58" spans="1:35" ht="15" customHeight="1">
      <c r="A58" s="68">
        <v>20</v>
      </c>
      <c r="B58" s="69">
        <v>202123920</v>
      </c>
      <c r="C58" s="73" t="s">
        <v>103</v>
      </c>
      <c r="D58" s="69" t="s">
        <v>104</v>
      </c>
      <c r="E58" s="10">
        <v>1</v>
      </c>
      <c r="F58" s="78"/>
      <c r="G58" s="10">
        <v>1</v>
      </c>
      <c r="H58" s="15">
        <v>10</v>
      </c>
      <c r="I58" s="10">
        <v>1</v>
      </c>
      <c r="J58" s="67">
        <v>10</v>
      </c>
      <c r="K58" s="10">
        <v>1</v>
      </c>
      <c r="L58" s="15">
        <v>8</v>
      </c>
      <c r="M58" s="10">
        <v>1</v>
      </c>
      <c r="N58" s="15">
        <v>10</v>
      </c>
      <c r="O58" s="10">
        <v>1</v>
      </c>
      <c r="P58" s="15">
        <v>10</v>
      </c>
      <c r="Q58" s="10">
        <v>1</v>
      </c>
      <c r="R58" s="16">
        <v>10</v>
      </c>
      <c r="S58" s="10">
        <v>1</v>
      </c>
      <c r="T58" s="15">
        <v>4</v>
      </c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49"/>
    </row>
    <row r="59" spans="1:35" ht="15" customHeight="1">
      <c r="A59" s="68">
        <v>21</v>
      </c>
      <c r="B59" s="69">
        <v>202123921</v>
      </c>
      <c r="C59" s="73" t="s">
        <v>105</v>
      </c>
      <c r="D59" s="69" t="s">
        <v>106</v>
      </c>
      <c r="E59" s="10">
        <v>1</v>
      </c>
      <c r="F59" s="15">
        <v>10</v>
      </c>
      <c r="G59" s="10">
        <v>1</v>
      </c>
      <c r="H59" s="15">
        <v>6</v>
      </c>
      <c r="I59" s="10">
        <v>1</v>
      </c>
      <c r="J59" s="67">
        <v>8</v>
      </c>
      <c r="K59" s="10">
        <v>1</v>
      </c>
      <c r="L59" s="15">
        <v>8</v>
      </c>
      <c r="M59" s="10">
        <v>1</v>
      </c>
      <c r="N59" s="15">
        <v>10</v>
      </c>
      <c r="O59" s="10">
        <v>1</v>
      </c>
      <c r="P59" s="15">
        <v>10</v>
      </c>
      <c r="Q59" s="10">
        <v>1</v>
      </c>
      <c r="R59" s="16">
        <v>10</v>
      </c>
      <c r="S59" s="10">
        <v>1</v>
      </c>
      <c r="T59" s="15">
        <v>10</v>
      </c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9"/>
    </row>
    <row r="60" spans="1:35" ht="15" customHeight="1">
      <c r="A60" s="68">
        <v>22</v>
      </c>
      <c r="B60" s="69">
        <v>202123922</v>
      </c>
      <c r="C60" s="72" t="s">
        <v>107</v>
      </c>
      <c r="D60" s="69" t="s">
        <v>108</v>
      </c>
      <c r="E60" s="10">
        <v>1</v>
      </c>
      <c r="F60" s="79"/>
      <c r="G60" s="10">
        <v>1</v>
      </c>
      <c r="H60" s="79"/>
      <c r="I60" s="10">
        <v>1</v>
      </c>
      <c r="J60" s="68"/>
      <c r="K60" s="10">
        <v>1</v>
      </c>
      <c r="L60" s="12"/>
      <c r="M60" s="10">
        <v>1</v>
      </c>
      <c r="N60" s="12"/>
      <c r="O60" s="10">
        <v>1</v>
      </c>
      <c r="P60" s="12">
        <v>7</v>
      </c>
      <c r="Q60" s="10">
        <v>1</v>
      </c>
      <c r="R60" s="16">
        <v>5</v>
      </c>
      <c r="S60" s="10">
        <v>1</v>
      </c>
      <c r="T60" s="12">
        <v>2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9"/>
    </row>
    <row r="61" spans="1:35" ht="15" customHeight="1">
      <c r="A61" s="68">
        <v>23</v>
      </c>
      <c r="B61" s="69">
        <v>202123923</v>
      </c>
      <c r="C61" s="72" t="s">
        <v>109</v>
      </c>
      <c r="D61" s="69" t="s">
        <v>110</v>
      </c>
      <c r="E61" s="10">
        <v>1</v>
      </c>
      <c r="F61" s="68">
        <v>3</v>
      </c>
      <c r="G61" s="10">
        <v>1</v>
      </c>
      <c r="H61" s="12">
        <v>6</v>
      </c>
      <c r="I61" s="10">
        <v>1</v>
      </c>
      <c r="J61" s="68"/>
      <c r="K61" s="10">
        <v>1</v>
      </c>
      <c r="L61" s="12"/>
      <c r="M61" s="10">
        <v>1</v>
      </c>
      <c r="N61" s="12"/>
      <c r="O61" s="10">
        <v>1</v>
      </c>
      <c r="P61" s="12">
        <v>10</v>
      </c>
      <c r="Q61" s="10">
        <v>1</v>
      </c>
      <c r="R61" s="16">
        <v>10</v>
      </c>
      <c r="S61" s="10">
        <v>1</v>
      </c>
      <c r="T61" s="12">
        <v>6</v>
      </c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49"/>
    </row>
    <row r="62" spans="1:35" ht="15" customHeight="1">
      <c r="A62" s="68">
        <v>24</v>
      </c>
      <c r="B62" s="69">
        <v>202123924</v>
      </c>
      <c r="C62" s="72" t="s">
        <v>111</v>
      </c>
      <c r="D62" s="69" t="s">
        <v>112</v>
      </c>
      <c r="E62" s="10">
        <v>1</v>
      </c>
      <c r="F62" s="68">
        <v>10</v>
      </c>
      <c r="G62" s="10">
        <v>1</v>
      </c>
      <c r="H62" s="12">
        <v>10</v>
      </c>
      <c r="I62" s="10">
        <v>1</v>
      </c>
      <c r="J62" s="68">
        <v>10</v>
      </c>
      <c r="K62" s="10">
        <v>1</v>
      </c>
      <c r="L62" s="12">
        <v>8</v>
      </c>
      <c r="M62" s="10">
        <v>1</v>
      </c>
      <c r="N62" s="12">
        <v>10</v>
      </c>
      <c r="O62" s="10">
        <v>1</v>
      </c>
      <c r="P62" s="12">
        <v>10</v>
      </c>
      <c r="Q62" s="10">
        <v>1</v>
      </c>
      <c r="R62" s="16">
        <v>10</v>
      </c>
      <c r="S62" s="10">
        <v>1</v>
      </c>
      <c r="T62" s="12">
        <v>8</v>
      </c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49"/>
    </row>
    <row r="63" spans="1:35" ht="15" customHeight="1">
      <c r="A63" s="68">
        <v>25</v>
      </c>
      <c r="B63" s="69">
        <v>202123925</v>
      </c>
      <c r="C63" s="73" t="s">
        <v>113</v>
      </c>
      <c r="D63" s="69" t="s">
        <v>114</v>
      </c>
      <c r="E63" s="10">
        <v>1</v>
      </c>
      <c r="F63" s="67">
        <v>3</v>
      </c>
      <c r="G63" s="10">
        <v>1</v>
      </c>
      <c r="H63" s="67"/>
      <c r="I63" s="10">
        <v>1</v>
      </c>
      <c r="J63" s="67">
        <v>6</v>
      </c>
      <c r="K63" s="10">
        <v>1</v>
      </c>
      <c r="L63" s="15">
        <v>8</v>
      </c>
      <c r="M63" s="10">
        <v>1</v>
      </c>
      <c r="N63" s="15">
        <v>10</v>
      </c>
      <c r="O63" s="10">
        <v>1</v>
      </c>
      <c r="P63" s="15">
        <v>10</v>
      </c>
      <c r="Q63" s="10">
        <v>1</v>
      </c>
      <c r="R63" s="16">
        <v>9</v>
      </c>
      <c r="S63" s="10">
        <v>1</v>
      </c>
      <c r="T63" s="15">
        <v>4</v>
      </c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49"/>
    </row>
    <row r="64" spans="1:35" ht="15" customHeight="1">
      <c r="A64" s="68">
        <v>26</v>
      </c>
      <c r="B64" s="69">
        <v>202123926</v>
      </c>
      <c r="C64" s="72" t="s">
        <v>115</v>
      </c>
      <c r="D64" s="69" t="s">
        <v>116</v>
      </c>
      <c r="E64" s="10">
        <v>1</v>
      </c>
      <c r="F64" s="67"/>
      <c r="G64" s="10">
        <v>1</v>
      </c>
      <c r="H64" s="67"/>
      <c r="I64" s="10">
        <v>1</v>
      </c>
      <c r="J64" s="67"/>
      <c r="K64" s="10">
        <v>1</v>
      </c>
      <c r="L64" s="15"/>
      <c r="M64" s="10">
        <v>1</v>
      </c>
      <c r="N64" s="15"/>
      <c r="O64" s="10">
        <v>1</v>
      </c>
      <c r="P64" s="15"/>
      <c r="Q64" s="10">
        <v>1</v>
      </c>
      <c r="R64" s="16"/>
      <c r="S64" s="10">
        <v>1</v>
      </c>
      <c r="T64" s="15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9"/>
    </row>
    <row r="65" spans="1:35" ht="15" customHeight="1">
      <c r="A65" s="68">
        <v>27</v>
      </c>
      <c r="B65" s="69">
        <v>202123927</v>
      </c>
      <c r="C65" s="72" t="s">
        <v>117</v>
      </c>
      <c r="D65" s="69" t="s">
        <v>118</v>
      </c>
      <c r="E65" s="10">
        <v>1</v>
      </c>
      <c r="F65" s="67"/>
      <c r="G65" s="10">
        <v>1</v>
      </c>
      <c r="H65" s="67"/>
      <c r="I65" s="10">
        <v>1</v>
      </c>
      <c r="J65" s="67"/>
      <c r="K65" s="10">
        <v>1</v>
      </c>
      <c r="L65" s="15"/>
      <c r="M65" s="10">
        <v>1</v>
      </c>
      <c r="N65" s="15"/>
      <c r="O65" s="10">
        <v>1</v>
      </c>
      <c r="P65" s="15"/>
      <c r="Q65" s="10">
        <v>1</v>
      </c>
      <c r="R65" s="16"/>
      <c r="S65" s="10">
        <v>1</v>
      </c>
      <c r="T65" s="15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9"/>
    </row>
    <row r="66" spans="1:35" ht="15">
      <c r="A66" s="68">
        <v>28</v>
      </c>
      <c r="B66" s="69">
        <v>202123928</v>
      </c>
      <c r="C66" s="72" t="s">
        <v>119</v>
      </c>
      <c r="D66" s="69" t="s">
        <v>120</v>
      </c>
      <c r="E66" s="10">
        <v>1</v>
      </c>
      <c r="F66" s="67">
        <v>5</v>
      </c>
      <c r="G66" s="10">
        <v>1</v>
      </c>
      <c r="H66" s="67">
        <v>2</v>
      </c>
      <c r="I66" s="10">
        <v>1</v>
      </c>
      <c r="J66" s="67">
        <v>6</v>
      </c>
      <c r="K66" s="10">
        <v>1</v>
      </c>
      <c r="L66" s="15"/>
      <c r="M66" s="10">
        <v>1</v>
      </c>
      <c r="N66" s="15">
        <v>10</v>
      </c>
      <c r="O66" s="10">
        <v>1</v>
      </c>
      <c r="P66" s="15">
        <v>6</v>
      </c>
      <c r="Q66" s="10">
        <v>1</v>
      </c>
      <c r="R66" s="16">
        <v>3</v>
      </c>
      <c r="S66" s="10">
        <v>1</v>
      </c>
      <c r="T66" s="15">
        <v>2</v>
      </c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5" ht="15">
      <c r="A67" s="68">
        <v>29</v>
      </c>
      <c r="B67" s="69">
        <v>202123929</v>
      </c>
      <c r="C67" s="73" t="s">
        <v>121</v>
      </c>
      <c r="D67" s="69" t="s">
        <v>122</v>
      </c>
      <c r="E67" s="10">
        <v>1</v>
      </c>
      <c r="F67" s="15">
        <v>9</v>
      </c>
      <c r="G67" s="10">
        <v>1</v>
      </c>
      <c r="H67" s="15">
        <v>2</v>
      </c>
      <c r="I67" s="10">
        <v>1</v>
      </c>
      <c r="J67" s="15">
        <v>4</v>
      </c>
      <c r="K67" s="10">
        <v>1</v>
      </c>
      <c r="L67" s="15">
        <v>4</v>
      </c>
      <c r="M67" s="10">
        <v>1</v>
      </c>
      <c r="N67" s="15">
        <v>6</v>
      </c>
      <c r="O67" s="10">
        <v>1</v>
      </c>
      <c r="P67" s="15">
        <v>7</v>
      </c>
      <c r="Q67" s="10">
        <v>1</v>
      </c>
      <c r="R67" s="16">
        <v>5</v>
      </c>
      <c r="S67" s="10">
        <v>1</v>
      </c>
      <c r="T67" s="15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5" ht="15">
      <c r="A68" s="68">
        <v>30</v>
      </c>
      <c r="B68" s="69">
        <v>202123930</v>
      </c>
      <c r="C68" s="72" t="s">
        <v>123</v>
      </c>
      <c r="D68" s="69" t="s">
        <v>124</v>
      </c>
      <c r="E68" s="10">
        <v>1</v>
      </c>
      <c r="F68" s="15">
        <v>10</v>
      </c>
      <c r="G68" s="10">
        <v>1</v>
      </c>
      <c r="H68" s="15">
        <v>10</v>
      </c>
      <c r="I68" s="10">
        <v>1</v>
      </c>
      <c r="J68" s="15">
        <v>10</v>
      </c>
      <c r="K68" s="10">
        <v>1</v>
      </c>
      <c r="L68" s="15">
        <v>10</v>
      </c>
      <c r="M68" s="10">
        <v>1</v>
      </c>
      <c r="N68" s="15">
        <v>10</v>
      </c>
      <c r="O68" s="10">
        <v>1</v>
      </c>
      <c r="P68" s="15">
        <v>10</v>
      </c>
      <c r="Q68" s="10">
        <v>1</v>
      </c>
      <c r="R68" s="16">
        <v>10</v>
      </c>
      <c r="S68" s="10">
        <v>1</v>
      </c>
      <c r="T68" s="15">
        <v>10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70" spans="1:35">
      <c r="D70" s="36" t="s">
        <v>142</v>
      </c>
    </row>
  </sheetData>
  <mergeCells count="22">
    <mergeCell ref="Q6:R6"/>
    <mergeCell ref="A2:P2"/>
    <mergeCell ref="A4:D5"/>
    <mergeCell ref="A38:D38"/>
    <mergeCell ref="A7:D7"/>
    <mergeCell ref="A1:P1"/>
    <mergeCell ref="B3:C3"/>
    <mergeCell ref="E6:F6"/>
    <mergeCell ref="G6:H6"/>
    <mergeCell ref="I6:J6"/>
    <mergeCell ref="K6:L6"/>
    <mergeCell ref="M6:N6"/>
    <mergeCell ref="O6:P6"/>
    <mergeCell ref="AC6:AD6"/>
    <mergeCell ref="AE6:AF6"/>
    <mergeCell ref="AG6:AH6"/>
    <mergeCell ref="AI6:AJ6"/>
    <mergeCell ref="S6:T6"/>
    <mergeCell ref="U6:V6"/>
    <mergeCell ref="W6:X6"/>
    <mergeCell ref="Y6:Z6"/>
    <mergeCell ref="AA6:AB6"/>
  </mergeCells>
  <phoneticPr fontId="26" type="noConversion"/>
  <pageMargins left="0.23622047244094502" right="0.23622047244094502" top="0.35433070866141708" bottom="0.35433070866141708" header="0" footer="0"/>
  <pageSetup paperSize="9" scale="44" firstPageNumber="214748364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70"/>
  <sheetViews>
    <sheetView tabSelected="1" zoomScale="85" zoomScaleNormal="85" workbookViewId="0">
      <pane xSplit="2" ySplit="5" topLeftCell="C6" activePane="bottomRight" state="frozen"/>
      <selection sqref="A1:XFD1048576"/>
      <selection pane="topRight" sqref="A1:XFD1048576"/>
      <selection pane="bottomLeft" sqref="A1:XFD1048576"/>
      <selection pane="bottomRight" activeCell="A2" sqref="A2:P2"/>
    </sheetView>
  </sheetViews>
  <sheetFormatPr defaultColWidth="9" defaultRowHeight="15.75"/>
  <cols>
    <col min="1" max="1" width="3.5703125" style="31" customWidth="1"/>
    <col min="2" max="2" width="17" style="31" customWidth="1"/>
    <col min="3" max="3" width="7.5703125" style="35" bestFit="1" customWidth="1"/>
    <col min="4" max="4" width="19.85546875" style="37" customWidth="1"/>
    <col min="5" max="5" width="11.28515625" style="37" customWidth="1"/>
    <col min="6" max="6" width="5" style="38" customWidth="1"/>
    <col min="7" max="7" width="11" style="31" customWidth="1"/>
    <col min="8" max="8" width="5.42578125" style="31" customWidth="1"/>
    <col min="9" max="9" width="11.5703125" style="31" customWidth="1"/>
    <col min="10" max="10" width="5.42578125" style="31" customWidth="1"/>
    <col min="11" max="11" width="10.7109375" style="31" customWidth="1"/>
    <col min="12" max="12" width="6" style="31" customWidth="1"/>
    <col min="13" max="13" width="10.85546875" style="31" customWidth="1"/>
    <col min="14" max="14" width="4.85546875" style="31" customWidth="1"/>
    <col min="15" max="15" width="11.140625" style="31" customWidth="1"/>
    <col min="16" max="16" width="5.140625" style="31" customWidth="1"/>
    <col min="17" max="17" width="11.140625" style="31" customWidth="1"/>
    <col min="18" max="18" width="5.140625" style="31" customWidth="1"/>
    <col min="19" max="19" width="11.140625" style="31" customWidth="1"/>
    <col min="20" max="20" width="5.140625" style="31" customWidth="1"/>
    <col min="21" max="21" width="11" style="31" customWidth="1"/>
    <col min="22" max="22" width="5.28515625" style="31" customWidth="1"/>
    <col min="23" max="23" width="10.140625" style="31" customWidth="1"/>
    <col min="24" max="24" width="11.42578125" style="31" customWidth="1"/>
    <col min="25" max="25" width="10.42578125" style="31" customWidth="1"/>
    <col min="26" max="26" width="11.7109375" style="31" customWidth="1"/>
    <col min="27" max="27" width="10.140625" style="31" customWidth="1"/>
    <col min="28" max="28" width="11.140625" style="31" customWidth="1"/>
    <col min="29" max="29" width="10.5703125" style="31" customWidth="1"/>
    <col min="30" max="30" width="11.7109375" style="31" customWidth="1"/>
    <col min="31" max="31" width="9" style="31"/>
    <col min="32" max="32" width="11.42578125" style="31" customWidth="1"/>
    <col min="33" max="33" width="9" style="31"/>
    <col min="34" max="34" width="12" style="31" customWidth="1"/>
    <col min="35" max="35" width="9" style="31"/>
    <col min="36" max="36" width="11.28515625" style="31" customWidth="1"/>
    <col min="37" max="37" width="9" style="31"/>
    <col min="38" max="38" width="11.140625" style="31" customWidth="1"/>
    <col min="39" max="16384" width="9" style="31"/>
  </cols>
  <sheetData>
    <row r="1" spans="1:37" ht="23.25" customHeight="1">
      <c r="A1" s="112" t="s">
        <v>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30"/>
      <c r="R1" s="30"/>
      <c r="S1" s="30"/>
      <c r="T1" s="30"/>
      <c r="U1" s="30"/>
      <c r="V1" s="30"/>
    </row>
    <row r="2" spans="1:37" ht="23.45" customHeight="1">
      <c r="A2" s="91" t="s">
        <v>141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32"/>
      <c r="R2" s="32"/>
      <c r="S2" s="32"/>
      <c r="T2" s="32"/>
      <c r="U2" s="30"/>
      <c r="V2" s="30"/>
    </row>
    <row r="3" spans="1:37" ht="44.45" customHeight="1">
      <c r="A3" s="33"/>
      <c r="B3" s="113"/>
      <c r="C3" s="113"/>
      <c r="D3" s="34"/>
      <c r="E3" s="33"/>
      <c r="F3" s="33"/>
      <c r="G3" s="33"/>
      <c r="H3" s="33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37" ht="31.5" customHeight="1">
      <c r="A4" s="116" t="s">
        <v>140</v>
      </c>
      <c r="B4" s="116"/>
      <c r="C4" s="116"/>
      <c r="D4" s="116"/>
      <c r="E4" s="106" t="s">
        <v>133</v>
      </c>
      <c r="F4" s="114"/>
      <c r="G4" s="106" t="s">
        <v>134</v>
      </c>
      <c r="H4" s="114"/>
      <c r="I4" s="106" t="s">
        <v>135</v>
      </c>
      <c r="J4" s="114"/>
      <c r="K4" s="106" t="s">
        <v>136</v>
      </c>
      <c r="L4" s="114"/>
      <c r="M4" s="106" t="s">
        <v>137</v>
      </c>
      <c r="N4" s="114"/>
      <c r="O4" s="106" t="s">
        <v>138</v>
      </c>
      <c r="P4" s="114"/>
      <c r="Q4" s="106" t="s">
        <v>139</v>
      </c>
      <c r="R4" s="107"/>
      <c r="S4" s="106" t="s">
        <v>143</v>
      </c>
      <c r="T4" s="107"/>
      <c r="U4" s="111" t="s">
        <v>131</v>
      </c>
      <c r="V4" s="111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43"/>
    </row>
    <row r="5" spans="1:37" ht="98.45" customHeight="1">
      <c r="A5" s="116"/>
      <c r="B5" s="116"/>
      <c r="C5" s="116"/>
      <c r="D5" s="116"/>
      <c r="E5" s="108"/>
      <c r="F5" s="115"/>
      <c r="G5" s="108"/>
      <c r="H5" s="115"/>
      <c r="I5" s="108"/>
      <c r="J5" s="115"/>
      <c r="K5" s="108"/>
      <c r="L5" s="115"/>
      <c r="M5" s="108"/>
      <c r="N5" s="115"/>
      <c r="O5" s="108"/>
      <c r="P5" s="115"/>
      <c r="Q5" s="108"/>
      <c r="R5" s="109"/>
      <c r="S5" s="108"/>
      <c r="T5" s="109"/>
      <c r="U5" s="111"/>
      <c r="V5" s="111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43"/>
    </row>
    <row r="6" spans="1:37" ht="18.75" customHeight="1">
      <c r="A6" s="18" t="s">
        <v>2</v>
      </c>
      <c r="B6" s="19" t="s">
        <v>3</v>
      </c>
      <c r="C6" s="20" t="s">
        <v>4</v>
      </c>
      <c r="D6" s="20" t="s">
        <v>5</v>
      </c>
      <c r="E6" s="105">
        <f>'Архитектура 2021'!E6:F6</f>
        <v>45376</v>
      </c>
      <c r="F6" s="105"/>
      <c r="G6" s="105">
        <f>'Архитектура 2021'!G6:H6</f>
        <v>45377</v>
      </c>
      <c r="H6" s="105"/>
      <c r="I6" s="105">
        <f>'Архитектура 2021'!I6:J6</f>
        <v>45383</v>
      </c>
      <c r="J6" s="105"/>
      <c r="K6" s="105">
        <f>'Архитектура 2021'!K6:L6</f>
        <v>45384</v>
      </c>
      <c r="L6" s="105"/>
      <c r="M6" s="105">
        <f>'Архитектура 2021'!M6:N6</f>
        <v>45390</v>
      </c>
      <c r="N6" s="105"/>
      <c r="O6" s="105">
        <f>'Архитектура 2021'!O6:P6</f>
        <v>45391</v>
      </c>
      <c r="P6" s="105"/>
      <c r="Q6" s="105">
        <f>'Архитектура 2021'!Q6:R6</f>
        <v>45397</v>
      </c>
      <c r="R6" s="105"/>
      <c r="S6" s="105">
        <f>'Архитектура 2021'!S6:T6</f>
        <v>45399</v>
      </c>
      <c r="T6" s="105"/>
      <c r="U6" s="90"/>
      <c r="V6" s="90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43"/>
    </row>
    <row r="7" spans="1:37" ht="15" customHeight="1">
      <c r="A7" s="117" t="s">
        <v>126</v>
      </c>
      <c r="B7" s="117"/>
      <c r="C7" s="117"/>
      <c r="D7" s="117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43"/>
    </row>
    <row r="8" spans="1:37" ht="15" customHeight="1">
      <c r="A8" s="42">
        <v>1</v>
      </c>
      <c r="B8" s="44">
        <v>202123801</v>
      </c>
      <c r="C8" s="45" t="s">
        <v>9</v>
      </c>
      <c r="D8" s="46" t="s">
        <v>10</v>
      </c>
      <c r="E8" s="101">
        <f>IF(ISBLANK('Архитектура 2021'!F8),"",'Архитектура 2021'!E8*'Архитектура 2021'!F8)</f>
        <v>9</v>
      </c>
      <c r="F8" s="102"/>
      <c r="G8" s="101">
        <f>IF(ISBLANK('Архитектура 2021'!H8),"",'Архитектура 2021'!G8*'Архитектура 2021'!H8)</f>
        <v>2</v>
      </c>
      <c r="H8" s="102"/>
      <c r="I8" s="101">
        <f>IF(ISBLANK('Архитектура 2021'!J8),"",'Архитектура 2021'!I8*'Архитектура 2021'!J8)</f>
        <v>4</v>
      </c>
      <c r="J8" s="102"/>
      <c r="K8" s="101">
        <f>IF(ISBLANK('Архитектура 2021'!L8),"",'Архитектура 2021'!K8*'Архитектура 2021'!L8)</f>
        <v>4</v>
      </c>
      <c r="L8" s="102"/>
      <c r="M8" s="101">
        <f>IF(ISBLANK('Архитектура 2021'!N8),"",'Архитектура 2021'!M8*'Архитектура 2021'!N8)</f>
        <v>10</v>
      </c>
      <c r="N8" s="102"/>
      <c r="O8" s="101">
        <f>IF(ISBLANK('Архитектура 2021'!P8),"",'Архитектура 2021'!O8*'Архитектура 2021'!P8)</f>
        <v>10</v>
      </c>
      <c r="P8" s="102"/>
      <c r="Q8" s="101">
        <f>IF(ISBLANK('Архитектура 2021'!R8),"",'Архитектура 2021'!Q8*'Архитектура 2021'!R8)</f>
        <v>10</v>
      </c>
      <c r="R8" s="102"/>
      <c r="S8" s="101">
        <f>IF(ISBLANK('Архитектура 2021'!T8),"",'Архитектура 2021'!S8*'Архитектура 2021'!T8)</f>
        <v>8</v>
      </c>
      <c r="T8" s="102"/>
      <c r="U8" s="100">
        <f>SUM(E8:R8)/7 * 10</f>
        <v>70</v>
      </c>
      <c r="V8" s="100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43"/>
    </row>
    <row r="9" spans="1:37" ht="15" customHeight="1">
      <c r="A9" s="42">
        <v>2</v>
      </c>
      <c r="B9" s="44">
        <v>202123802</v>
      </c>
      <c r="C9" s="47" t="s">
        <v>11</v>
      </c>
      <c r="D9" s="44" t="s">
        <v>12</v>
      </c>
      <c r="E9" s="101">
        <f>IF(ISBLANK('Архитектура 2021'!F9),"",'Архитектура 2021'!E9*'Архитектура 2021'!F9)</f>
        <v>10</v>
      </c>
      <c r="F9" s="102"/>
      <c r="G9" s="101">
        <f>IF(ISBLANK('Архитектура 2021'!H9),"",'Архитектура 2021'!G9*'Архитектура 2021'!H9)</f>
        <v>6</v>
      </c>
      <c r="H9" s="102"/>
      <c r="I9" s="101">
        <f>IF(ISBLANK('Архитектура 2021'!J9),"",'Архитектура 2021'!I9*'Архитектура 2021'!J9)</f>
        <v>8</v>
      </c>
      <c r="J9" s="102"/>
      <c r="K9" s="101">
        <f>IF(ISBLANK('Архитектура 2021'!L9),"",'Архитектура 2021'!K9*'Архитектура 2021'!L9)</f>
        <v>8</v>
      </c>
      <c r="L9" s="102"/>
      <c r="M9" s="101">
        <f>IF(ISBLANK('Архитектура 2021'!N9),"",'Архитектура 2021'!M9*'Архитектура 2021'!N9)</f>
        <v>10</v>
      </c>
      <c r="N9" s="102"/>
      <c r="O9" s="101">
        <f>IF(ISBLANK('Архитектура 2021'!P9),"",'Архитектура 2021'!O9*'Архитектура 2021'!P9)</f>
        <v>10</v>
      </c>
      <c r="P9" s="102"/>
      <c r="Q9" s="101">
        <f>IF(ISBLANK('Архитектура 2021'!R9),"",'Архитектура 2021'!Q9*'Архитектура 2021'!R9)</f>
        <v>10</v>
      </c>
      <c r="R9" s="102"/>
      <c r="S9" s="101">
        <f>IF(ISBLANK('Архитектура 2021'!T9),"",'Архитектура 2021'!S9*'Архитектура 2021'!T9)</f>
        <v>10</v>
      </c>
      <c r="T9" s="102"/>
      <c r="U9" s="100">
        <f t="shared" ref="U9:U37" si="0">SUM(E9:R9)/7 * 10</f>
        <v>88.571428571428584</v>
      </c>
      <c r="V9" s="100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43"/>
    </row>
    <row r="10" spans="1:37" ht="15" customHeight="1">
      <c r="A10" s="42">
        <v>3</v>
      </c>
      <c r="B10" s="44">
        <v>202123803</v>
      </c>
      <c r="C10" s="47" t="s">
        <v>13</v>
      </c>
      <c r="D10" s="44" t="s">
        <v>14</v>
      </c>
      <c r="E10" s="101">
        <f>IF(ISBLANK('Архитектура 2021'!F10),"",'Архитектура 2021'!E10*'Архитектура 2021'!F10)</f>
        <v>10</v>
      </c>
      <c r="F10" s="102"/>
      <c r="G10" s="101">
        <f>IF(ISBLANK('Архитектура 2021'!H10),"",'Архитектура 2021'!G10*'Архитектура 2021'!H10)</f>
        <v>6</v>
      </c>
      <c r="H10" s="102"/>
      <c r="I10" s="101">
        <f>IF(ISBLANK('Архитектура 2021'!J10),"",'Архитектура 2021'!I10*'Архитектура 2021'!J10)</f>
        <v>8</v>
      </c>
      <c r="J10" s="102"/>
      <c r="K10" s="101">
        <f>IF(ISBLANK('Архитектура 2021'!L10),"",'Архитектура 2021'!K10*'Архитектура 2021'!L10)</f>
        <v>8</v>
      </c>
      <c r="L10" s="102"/>
      <c r="M10" s="101">
        <f>IF(ISBLANK('Архитектура 2021'!N10),"",'Архитектура 2021'!M10*'Архитектура 2021'!N10)</f>
        <v>10</v>
      </c>
      <c r="N10" s="102"/>
      <c r="O10" s="101">
        <f>IF(ISBLANK('Архитектура 2021'!P10),"",'Архитектура 2021'!O10*'Архитектура 2021'!P10)</f>
        <v>10</v>
      </c>
      <c r="P10" s="102"/>
      <c r="Q10" s="101">
        <f>IF(ISBLANK('Архитектура 2021'!R10),"",'Архитектура 2021'!Q10*'Архитектура 2021'!R10)</f>
        <v>10</v>
      </c>
      <c r="R10" s="102"/>
      <c r="S10" s="101">
        <f>IF(ISBLANK('Архитектура 2021'!T10),"",'Архитектура 2021'!S10*'Архитектура 2021'!T10)</f>
        <v>6</v>
      </c>
      <c r="T10" s="102"/>
      <c r="U10" s="100">
        <f t="shared" si="0"/>
        <v>88.571428571428584</v>
      </c>
      <c r="V10" s="100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43"/>
    </row>
    <row r="11" spans="1:37" ht="15" customHeight="1">
      <c r="A11" s="42">
        <v>4</v>
      </c>
      <c r="B11" s="44">
        <v>202123804</v>
      </c>
      <c r="C11" s="48" t="s">
        <v>15</v>
      </c>
      <c r="D11" s="44" t="s">
        <v>16</v>
      </c>
      <c r="E11" s="101" t="str">
        <f>IF(ISBLANK('Архитектура 2021'!F11),"",'Архитектура 2021'!E11*'Архитектура 2021'!F11)</f>
        <v/>
      </c>
      <c r="F11" s="102"/>
      <c r="G11" s="101" t="str">
        <f>IF(ISBLANK('Архитектура 2021'!H11),"",'Архитектура 2021'!G11*'Архитектура 2021'!H11)</f>
        <v/>
      </c>
      <c r="H11" s="102"/>
      <c r="I11" s="101" t="str">
        <f>IF(ISBLANK('Архитектура 2021'!J11),"",'Архитектура 2021'!I11*'Архитектура 2021'!J11)</f>
        <v/>
      </c>
      <c r="J11" s="102"/>
      <c r="K11" s="101" t="str">
        <f>IF(ISBLANK('Архитектура 2021'!L11),"",'Архитектура 2021'!K11*'Архитектура 2021'!L11)</f>
        <v/>
      </c>
      <c r="L11" s="102"/>
      <c r="M11" s="101" t="str">
        <f>IF(ISBLANK('Архитектура 2021'!N11),"",'Архитектура 2021'!M11*'Архитектура 2021'!N11)</f>
        <v/>
      </c>
      <c r="N11" s="102"/>
      <c r="O11" s="101" t="str">
        <f>IF(ISBLANK('Архитектура 2021'!P11),"",'Архитектура 2021'!O11*'Архитектура 2021'!P11)</f>
        <v/>
      </c>
      <c r="P11" s="102"/>
      <c r="Q11" s="101" t="str">
        <f>IF(ISBLANK('Архитектура 2021'!R11),"",'Архитектура 2021'!Q11*'Архитектура 2021'!R11)</f>
        <v/>
      </c>
      <c r="R11" s="102"/>
      <c r="S11" s="101" t="str">
        <f>IF(ISBLANK('Архитектура 2021'!T11),"",'Архитектура 2021'!S11*'Архитектура 2021'!T11)</f>
        <v/>
      </c>
      <c r="T11" s="102"/>
      <c r="U11" s="100">
        <f t="shared" si="0"/>
        <v>0</v>
      </c>
      <c r="V11" s="100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43"/>
    </row>
    <row r="12" spans="1:37" ht="15" customHeight="1">
      <c r="A12" s="42">
        <v>5</v>
      </c>
      <c r="B12" s="44">
        <v>202123805</v>
      </c>
      <c r="C12" s="47" t="s">
        <v>17</v>
      </c>
      <c r="D12" s="44" t="s">
        <v>18</v>
      </c>
      <c r="E12" s="101">
        <f>IF(ISBLANK('Архитектура 2021'!F12),"",'Архитектура 2021'!E12*'Архитектура 2021'!F12)</f>
        <v>10</v>
      </c>
      <c r="F12" s="102"/>
      <c r="G12" s="101">
        <f>IF(ISBLANK('Архитектура 2021'!H12),"",'Архитектура 2021'!G12*'Архитектура 2021'!H12)</f>
        <v>6</v>
      </c>
      <c r="H12" s="102"/>
      <c r="I12" s="101">
        <f>IF(ISBLANK('Архитектура 2021'!J12),"",'Архитектура 2021'!I12*'Архитектура 2021'!J12)</f>
        <v>8</v>
      </c>
      <c r="J12" s="102"/>
      <c r="K12" s="101">
        <f>IF(ISBLANK('Архитектура 2021'!L12),"",'Архитектура 2021'!K12*'Архитектура 2021'!L12)</f>
        <v>2</v>
      </c>
      <c r="L12" s="102"/>
      <c r="M12" s="101">
        <f>IF(ISBLANK('Архитектура 2021'!N12),"",'Архитектура 2021'!M12*'Архитектура 2021'!N12)</f>
        <v>10</v>
      </c>
      <c r="N12" s="102"/>
      <c r="O12" s="101">
        <f>IF(ISBLANK('Архитектура 2021'!P12),"",'Архитектура 2021'!O12*'Архитектура 2021'!P12)</f>
        <v>10</v>
      </c>
      <c r="P12" s="102"/>
      <c r="Q12" s="101">
        <f>IF(ISBLANK('Архитектура 2021'!R12),"",'Архитектура 2021'!Q12*'Архитектура 2021'!R12)</f>
        <v>10</v>
      </c>
      <c r="R12" s="102"/>
      <c r="S12" s="101">
        <f>IF(ISBLANK('Архитектура 2021'!T12),"",'Архитектура 2021'!S12*'Архитектура 2021'!T12)</f>
        <v>8</v>
      </c>
      <c r="T12" s="102"/>
      <c r="U12" s="100">
        <f t="shared" si="0"/>
        <v>80</v>
      </c>
      <c r="V12" s="100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43"/>
    </row>
    <row r="13" spans="1:37" ht="15" customHeight="1">
      <c r="A13" s="42">
        <v>6</v>
      </c>
      <c r="B13" s="44">
        <v>202123806</v>
      </c>
      <c r="C13" s="47" t="s">
        <v>19</v>
      </c>
      <c r="D13" s="44" t="s">
        <v>20</v>
      </c>
      <c r="E13" s="101">
        <f>IF(ISBLANK('Архитектура 2021'!F13),"",'Архитектура 2021'!E13*'Архитектура 2021'!F13)</f>
        <v>6</v>
      </c>
      <c r="F13" s="102"/>
      <c r="G13" s="101">
        <f>IF(ISBLANK('Архитектура 2021'!H13),"",'Архитектура 2021'!G13*'Архитектура 2021'!H13)</f>
        <v>2</v>
      </c>
      <c r="H13" s="102"/>
      <c r="I13" s="101">
        <f>IF(ISBLANK('Архитектура 2021'!J13),"",'Архитектура 2021'!I13*'Архитектура 2021'!J13)</f>
        <v>8</v>
      </c>
      <c r="J13" s="102"/>
      <c r="K13" s="101" t="str">
        <f>IF(ISBLANK('Архитектура 2021'!L13),"",'Архитектура 2021'!K13*'Архитектура 2021'!L13)</f>
        <v/>
      </c>
      <c r="L13" s="102"/>
      <c r="M13" s="101">
        <f>IF(ISBLANK('Архитектура 2021'!N13),"",'Архитектура 2021'!M13*'Архитектура 2021'!N13)</f>
        <v>10</v>
      </c>
      <c r="N13" s="102"/>
      <c r="O13" s="101">
        <f>IF(ISBLANK('Архитектура 2021'!P13),"",'Архитектура 2021'!O13*'Архитектура 2021'!P13)</f>
        <v>10</v>
      </c>
      <c r="P13" s="102"/>
      <c r="Q13" s="101">
        <f>IF(ISBLANK('Архитектура 2021'!R13),"",'Архитектура 2021'!Q13*'Архитектура 2021'!R13)</f>
        <v>10</v>
      </c>
      <c r="R13" s="102"/>
      <c r="S13" s="101">
        <f>IF(ISBLANK('Архитектура 2021'!T13),"",'Архитектура 2021'!S13*'Архитектура 2021'!T13)</f>
        <v>8</v>
      </c>
      <c r="T13" s="102"/>
      <c r="U13" s="100">
        <f t="shared" si="0"/>
        <v>65.714285714285708</v>
      </c>
      <c r="V13" s="100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43"/>
    </row>
    <row r="14" spans="1:37" ht="15" customHeight="1">
      <c r="A14" s="42">
        <v>7</v>
      </c>
      <c r="B14" s="44">
        <v>202123807</v>
      </c>
      <c r="C14" s="47" t="s">
        <v>21</v>
      </c>
      <c r="D14" s="44" t="s">
        <v>22</v>
      </c>
      <c r="E14" s="101">
        <f>IF(ISBLANK('Архитектура 2021'!F14),"",'Архитектура 2021'!E14*'Архитектура 2021'!F14)</f>
        <v>10</v>
      </c>
      <c r="F14" s="102"/>
      <c r="G14" s="101">
        <f>IF(ISBLANK('Архитектура 2021'!H14),"",'Архитектура 2021'!G14*'Архитектура 2021'!H14)</f>
        <v>10</v>
      </c>
      <c r="H14" s="102"/>
      <c r="I14" s="101">
        <f>IF(ISBLANK('Архитектура 2021'!J14),"",'Архитектура 2021'!I14*'Архитектура 2021'!J14)</f>
        <v>8</v>
      </c>
      <c r="J14" s="102"/>
      <c r="K14" s="101">
        <f>IF(ISBLANK('Архитектура 2021'!L14),"",'Архитектура 2021'!K14*'Архитектура 2021'!L14)</f>
        <v>8</v>
      </c>
      <c r="L14" s="102"/>
      <c r="M14" s="101">
        <f>IF(ISBLANK('Архитектура 2021'!N14),"",'Архитектура 2021'!M14*'Архитектура 2021'!N14)</f>
        <v>10</v>
      </c>
      <c r="N14" s="102"/>
      <c r="O14" s="101">
        <f>IF(ISBLANK('Архитектура 2021'!P14),"",'Архитектура 2021'!O14*'Архитектура 2021'!P14)</f>
        <v>10</v>
      </c>
      <c r="P14" s="102"/>
      <c r="Q14" s="101">
        <f>IF(ISBLANK('Архитектура 2021'!R14),"",'Архитектура 2021'!Q14*'Архитектура 2021'!R14)</f>
        <v>10</v>
      </c>
      <c r="R14" s="102"/>
      <c r="S14" s="101">
        <f>IF(ISBLANK('Архитектура 2021'!T14),"",'Архитектура 2021'!S14*'Архитектура 2021'!T14)</f>
        <v>8</v>
      </c>
      <c r="T14" s="102"/>
      <c r="U14" s="100">
        <f t="shared" si="0"/>
        <v>94.285714285714292</v>
      </c>
      <c r="V14" s="100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43"/>
    </row>
    <row r="15" spans="1:37" ht="15" customHeight="1">
      <c r="A15" s="42">
        <v>8</v>
      </c>
      <c r="B15" s="44">
        <v>202123808</v>
      </c>
      <c r="C15" s="47" t="s">
        <v>23</v>
      </c>
      <c r="D15" s="44" t="s">
        <v>24</v>
      </c>
      <c r="E15" s="101">
        <f>IF(ISBLANK('Архитектура 2021'!F15),"",'Архитектура 2021'!E15*'Архитектура 2021'!F15)</f>
        <v>9</v>
      </c>
      <c r="F15" s="102"/>
      <c r="G15" s="101">
        <f>IF(ISBLANK('Архитектура 2021'!H15),"",'Архитектура 2021'!G15*'Архитектура 2021'!H15)</f>
        <v>4</v>
      </c>
      <c r="H15" s="102"/>
      <c r="I15" s="101">
        <f>IF(ISBLANK('Архитектура 2021'!J15),"",'Архитектура 2021'!I15*'Архитектура 2021'!J15)</f>
        <v>8</v>
      </c>
      <c r="J15" s="102"/>
      <c r="K15" s="101">
        <f>IF(ISBLANK('Архитектура 2021'!L15),"",'Архитектура 2021'!K15*'Архитектура 2021'!L15)</f>
        <v>6</v>
      </c>
      <c r="L15" s="102"/>
      <c r="M15" s="101">
        <f>IF(ISBLANK('Архитектура 2021'!N15),"",'Архитектура 2021'!M15*'Архитектура 2021'!N15)</f>
        <v>10</v>
      </c>
      <c r="N15" s="102"/>
      <c r="O15" s="101">
        <f>IF(ISBLANK('Архитектура 2021'!P15),"",'Архитектура 2021'!O15*'Архитектура 2021'!P15)</f>
        <v>10</v>
      </c>
      <c r="P15" s="102"/>
      <c r="Q15" s="101">
        <f>IF(ISBLANK('Архитектура 2021'!R15),"",'Архитектура 2021'!Q15*'Архитектура 2021'!R15)</f>
        <v>10</v>
      </c>
      <c r="R15" s="102"/>
      <c r="S15" s="101">
        <f>IF(ISBLANK('Архитектура 2021'!T15),"",'Архитектура 2021'!S15*'Архитектура 2021'!T15)</f>
        <v>10</v>
      </c>
      <c r="T15" s="102"/>
      <c r="U15" s="100">
        <f t="shared" si="0"/>
        <v>81.428571428571416</v>
      </c>
      <c r="V15" s="100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43"/>
    </row>
    <row r="16" spans="1:37" ht="15" customHeight="1">
      <c r="A16" s="42">
        <v>9</v>
      </c>
      <c r="B16" s="44">
        <v>202123809</v>
      </c>
      <c r="C16" s="47" t="s">
        <v>25</v>
      </c>
      <c r="D16" s="44" t="s">
        <v>26</v>
      </c>
      <c r="E16" s="101" t="str">
        <f>IF(ISBLANK('Архитектура 2021'!F16),"",'Архитектура 2021'!E16*'Архитектура 2021'!F16)</f>
        <v/>
      </c>
      <c r="F16" s="102"/>
      <c r="G16" s="101" t="str">
        <f>IF(ISBLANK('Архитектура 2021'!H16),"",'Архитектура 2021'!G16*'Архитектура 2021'!H16)</f>
        <v/>
      </c>
      <c r="H16" s="102"/>
      <c r="I16" s="101" t="str">
        <f>IF(ISBLANK('Архитектура 2021'!J16),"",'Архитектура 2021'!I16*'Архитектура 2021'!J16)</f>
        <v/>
      </c>
      <c r="J16" s="102"/>
      <c r="K16" s="101" t="str">
        <f>IF(ISBLANK('Архитектура 2021'!L16),"",'Архитектура 2021'!K16*'Архитектура 2021'!L16)</f>
        <v/>
      </c>
      <c r="L16" s="102"/>
      <c r="M16" s="101" t="str">
        <f>IF(ISBLANK('Архитектура 2021'!N16),"",'Архитектура 2021'!M16*'Архитектура 2021'!N16)</f>
        <v/>
      </c>
      <c r="N16" s="102"/>
      <c r="O16" s="101" t="str">
        <f>IF(ISBLANK('Архитектура 2021'!P16),"",'Архитектура 2021'!O16*'Архитектура 2021'!P16)</f>
        <v/>
      </c>
      <c r="P16" s="102"/>
      <c r="Q16" s="101" t="str">
        <f>IF(ISBLANK('Архитектура 2021'!R16),"",'Архитектура 2021'!Q16*'Архитектура 2021'!R16)</f>
        <v/>
      </c>
      <c r="R16" s="102"/>
      <c r="S16" s="101" t="str">
        <f>IF(ISBLANK('Архитектура 2021'!T16),"",'Архитектура 2021'!S16*'Архитектура 2021'!T16)</f>
        <v/>
      </c>
      <c r="T16" s="102"/>
      <c r="U16" s="100">
        <f t="shared" si="0"/>
        <v>0</v>
      </c>
      <c r="V16" s="100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43"/>
    </row>
    <row r="17" spans="1:37" ht="15" customHeight="1">
      <c r="A17" s="42">
        <v>10</v>
      </c>
      <c r="B17" s="44">
        <v>202123810</v>
      </c>
      <c r="C17" s="48" t="s">
        <v>27</v>
      </c>
      <c r="D17" s="44" t="s">
        <v>28</v>
      </c>
      <c r="E17" s="101">
        <f>IF(ISBLANK('Архитектура 2021'!F17),"",'Архитектура 2021'!E17*'Архитектура 2021'!F17)</f>
        <v>10</v>
      </c>
      <c r="F17" s="102"/>
      <c r="G17" s="101">
        <f>IF(ISBLANK('Архитектура 2021'!H17),"",'Архитектура 2021'!G17*'Архитектура 2021'!H17)</f>
        <v>4</v>
      </c>
      <c r="H17" s="102"/>
      <c r="I17" s="101">
        <f>IF(ISBLANK('Архитектура 2021'!J17),"",'Архитектура 2021'!I17*'Архитектура 2021'!J17)</f>
        <v>6</v>
      </c>
      <c r="J17" s="102"/>
      <c r="K17" s="101" t="str">
        <f>IF(ISBLANK('Архитектура 2021'!L17),"",'Архитектура 2021'!K17*'Архитектура 2021'!L17)</f>
        <v/>
      </c>
      <c r="L17" s="102"/>
      <c r="M17" s="101">
        <f>IF(ISBLANK('Архитектура 2021'!N17),"",'Архитектура 2021'!M17*'Архитектура 2021'!N17)</f>
        <v>10</v>
      </c>
      <c r="N17" s="102"/>
      <c r="O17" s="101" t="str">
        <f>IF(ISBLANK('Архитектура 2021'!P17),"",'Архитектура 2021'!O17*'Архитектура 2021'!P17)</f>
        <v/>
      </c>
      <c r="P17" s="102"/>
      <c r="Q17" s="101" t="str">
        <f>IF(ISBLANK('Архитектура 2021'!R17),"",'Архитектура 2021'!Q17*'Архитектура 2021'!R17)</f>
        <v/>
      </c>
      <c r="R17" s="102"/>
      <c r="S17" s="101">
        <f>IF(ISBLANK('Архитектура 2021'!T17),"",'Архитектура 2021'!S17*'Архитектура 2021'!T17)</f>
        <v>6</v>
      </c>
      <c r="T17" s="102"/>
      <c r="U17" s="100">
        <f t="shared" si="0"/>
        <v>42.857142857142854</v>
      </c>
      <c r="V17" s="100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43"/>
    </row>
    <row r="18" spans="1:37" ht="15" customHeight="1">
      <c r="A18" s="42">
        <v>11</v>
      </c>
      <c r="B18" s="44">
        <v>202123811</v>
      </c>
      <c r="C18" s="48" t="s">
        <v>29</v>
      </c>
      <c r="D18" s="44" t="s">
        <v>30</v>
      </c>
      <c r="E18" s="101">
        <f>IF(ISBLANK('Архитектура 2021'!F18),"",'Архитектура 2021'!E18*'Архитектура 2021'!F18)</f>
        <v>10</v>
      </c>
      <c r="F18" s="102"/>
      <c r="G18" s="101">
        <f>IF(ISBLANK('Архитектура 2021'!H18),"",'Архитектура 2021'!G18*'Архитектура 2021'!H18)</f>
        <v>10</v>
      </c>
      <c r="H18" s="102"/>
      <c r="I18" s="101">
        <f>IF(ISBLANK('Архитектура 2021'!J18),"",'Архитектура 2021'!I18*'Архитектура 2021'!J18)</f>
        <v>6</v>
      </c>
      <c r="J18" s="102"/>
      <c r="K18" s="101">
        <f>IF(ISBLANK('Архитектура 2021'!L18),"",'Архитектура 2021'!K18*'Архитектура 2021'!L18)</f>
        <v>4</v>
      </c>
      <c r="L18" s="102"/>
      <c r="M18" s="101">
        <f>IF(ISBLANK('Архитектура 2021'!N18),"",'Архитектура 2021'!M18*'Архитектура 2021'!N18)</f>
        <v>10</v>
      </c>
      <c r="N18" s="102"/>
      <c r="O18" s="101">
        <f>IF(ISBLANK('Архитектура 2021'!P18),"",'Архитектура 2021'!O18*'Архитектура 2021'!P18)</f>
        <v>10</v>
      </c>
      <c r="P18" s="102"/>
      <c r="Q18" s="101">
        <f>IF(ISBLANK('Архитектура 2021'!R18),"",'Архитектура 2021'!Q18*'Архитектура 2021'!R18)</f>
        <v>10</v>
      </c>
      <c r="R18" s="102"/>
      <c r="S18" s="101">
        <f>IF(ISBLANK('Архитектура 2021'!T18),"",'Архитектура 2021'!S18*'Архитектура 2021'!T18)</f>
        <v>6</v>
      </c>
      <c r="T18" s="102"/>
      <c r="U18" s="100">
        <f t="shared" si="0"/>
        <v>85.714285714285708</v>
      </c>
      <c r="V18" s="100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43"/>
    </row>
    <row r="19" spans="1:37" ht="15" customHeight="1">
      <c r="A19" s="42">
        <v>12</v>
      </c>
      <c r="B19" s="44">
        <v>202123812</v>
      </c>
      <c r="C19" s="47" t="s">
        <v>31</v>
      </c>
      <c r="D19" s="44" t="s">
        <v>32</v>
      </c>
      <c r="E19" s="101" t="str">
        <f>IF(ISBLANK('Архитектура 2021'!F19),"",'Архитектура 2021'!E19*'Архитектура 2021'!F19)</f>
        <v/>
      </c>
      <c r="F19" s="102"/>
      <c r="G19" s="101" t="str">
        <f>IF(ISBLANK('Архитектура 2021'!H19),"",'Архитектура 2021'!G19*'Архитектура 2021'!H19)</f>
        <v/>
      </c>
      <c r="H19" s="102"/>
      <c r="I19" s="101" t="str">
        <f>IF(ISBLANK('Архитектура 2021'!J19),"",'Архитектура 2021'!I19*'Архитектура 2021'!J19)</f>
        <v/>
      </c>
      <c r="J19" s="102"/>
      <c r="K19" s="101" t="str">
        <f>IF(ISBLANK('Архитектура 2021'!L19),"",'Архитектура 2021'!K19*'Архитектура 2021'!L19)</f>
        <v/>
      </c>
      <c r="L19" s="102"/>
      <c r="M19" s="101" t="str">
        <f>IF(ISBLANK('Архитектура 2021'!N19),"",'Архитектура 2021'!M19*'Архитектура 2021'!N19)</f>
        <v/>
      </c>
      <c r="N19" s="102"/>
      <c r="O19" s="101" t="str">
        <f>IF(ISBLANK('Архитектура 2021'!P19),"",'Архитектура 2021'!O19*'Архитектура 2021'!P19)</f>
        <v/>
      </c>
      <c r="P19" s="102"/>
      <c r="Q19" s="101" t="str">
        <f>IF(ISBLANK('Архитектура 2021'!R19),"",'Архитектура 2021'!Q19*'Архитектура 2021'!R19)</f>
        <v/>
      </c>
      <c r="R19" s="102"/>
      <c r="S19" s="101" t="str">
        <f>IF(ISBLANK('Архитектура 2021'!T19),"",'Архитектура 2021'!S19*'Архитектура 2021'!T19)</f>
        <v/>
      </c>
      <c r="T19" s="102"/>
      <c r="U19" s="100">
        <f t="shared" si="0"/>
        <v>0</v>
      </c>
      <c r="V19" s="100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43"/>
    </row>
    <row r="20" spans="1:37" ht="15" customHeight="1">
      <c r="A20" s="42">
        <v>13</v>
      </c>
      <c r="B20" s="44">
        <v>202123813</v>
      </c>
      <c r="C20" s="48" t="s">
        <v>33</v>
      </c>
      <c r="D20" s="44" t="s">
        <v>34</v>
      </c>
      <c r="E20" s="101">
        <f>IF(ISBLANK('Архитектура 2021'!F20),"",'Архитектура 2021'!E20*'Архитектура 2021'!F20)</f>
        <v>10</v>
      </c>
      <c r="F20" s="102"/>
      <c r="G20" s="101">
        <f>IF(ISBLANK('Архитектура 2021'!H20),"",'Архитектура 2021'!G20*'Архитектура 2021'!H20)</f>
        <v>8</v>
      </c>
      <c r="H20" s="102"/>
      <c r="I20" s="101">
        <f>IF(ISBLANK('Архитектура 2021'!J20),"",'Архитектура 2021'!I20*'Архитектура 2021'!J20)</f>
        <v>6</v>
      </c>
      <c r="J20" s="102"/>
      <c r="K20" s="101">
        <f>IF(ISBLANK('Архитектура 2021'!L20),"",'Архитектура 2021'!K20*'Архитектура 2021'!L20)</f>
        <v>8</v>
      </c>
      <c r="L20" s="102"/>
      <c r="M20" s="101">
        <f>IF(ISBLANK('Архитектура 2021'!N20),"",'Архитектура 2021'!M20*'Архитектура 2021'!N20)</f>
        <v>10</v>
      </c>
      <c r="N20" s="102"/>
      <c r="O20" s="101">
        <f>IF(ISBLANK('Архитектура 2021'!P20),"",'Архитектура 2021'!O20*'Архитектура 2021'!P20)</f>
        <v>10</v>
      </c>
      <c r="P20" s="102"/>
      <c r="Q20" s="101">
        <f>IF(ISBLANK('Архитектура 2021'!R20),"",'Архитектура 2021'!Q20*'Архитектура 2021'!R20)</f>
        <v>10</v>
      </c>
      <c r="R20" s="102"/>
      <c r="S20" s="101">
        <f>IF(ISBLANK('Архитектура 2021'!T20),"",'Архитектура 2021'!S20*'Архитектура 2021'!T20)</f>
        <v>8</v>
      </c>
      <c r="T20" s="102"/>
      <c r="U20" s="100">
        <f t="shared" si="0"/>
        <v>88.571428571428584</v>
      </c>
      <c r="V20" s="100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43"/>
    </row>
    <row r="21" spans="1:37" ht="15" customHeight="1">
      <c r="A21" s="42">
        <v>14</v>
      </c>
      <c r="B21" s="44">
        <v>202123814</v>
      </c>
      <c r="C21" s="48" t="s">
        <v>35</v>
      </c>
      <c r="D21" s="44" t="s">
        <v>36</v>
      </c>
      <c r="E21" s="101">
        <f>IF(ISBLANK('Архитектура 2021'!F21),"",'Архитектура 2021'!E21*'Архитектура 2021'!F21)</f>
        <v>10</v>
      </c>
      <c r="F21" s="102"/>
      <c r="G21" s="101">
        <f>IF(ISBLANK('Архитектура 2021'!H21),"",'Архитектура 2021'!G21*'Архитектура 2021'!H21)</f>
        <v>2</v>
      </c>
      <c r="H21" s="102"/>
      <c r="I21" s="101">
        <f>IF(ISBLANK('Архитектура 2021'!J21),"",'Архитектура 2021'!I21*'Архитектура 2021'!J21)</f>
        <v>6</v>
      </c>
      <c r="J21" s="102"/>
      <c r="K21" s="101">
        <f>IF(ISBLANK('Архитектура 2021'!L21),"",'Архитектура 2021'!K21*'Архитектура 2021'!L21)</f>
        <v>8</v>
      </c>
      <c r="L21" s="102"/>
      <c r="M21" s="101" t="str">
        <f>IF(ISBLANK('Архитектура 2021'!N21),"",'Архитектура 2021'!M21*'Архитектура 2021'!N21)</f>
        <v/>
      </c>
      <c r="N21" s="102"/>
      <c r="O21" s="101">
        <f>IF(ISBLANK('Архитектура 2021'!P21),"",'Архитектура 2021'!O21*'Архитектура 2021'!P21)</f>
        <v>10</v>
      </c>
      <c r="P21" s="102"/>
      <c r="Q21" s="101">
        <f>IF(ISBLANK('Архитектура 2021'!R21),"",'Архитектура 2021'!Q21*'Архитектура 2021'!R21)</f>
        <v>6</v>
      </c>
      <c r="R21" s="102"/>
      <c r="S21" s="101" t="str">
        <f>IF(ISBLANK('Архитектура 2021'!T21),"",'Архитектура 2021'!S21*'Архитектура 2021'!T21)</f>
        <v/>
      </c>
      <c r="T21" s="102"/>
      <c r="U21" s="100">
        <f t="shared" si="0"/>
        <v>60</v>
      </c>
      <c r="V21" s="100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43"/>
    </row>
    <row r="22" spans="1:37" ht="15" customHeight="1">
      <c r="A22" s="42">
        <v>15</v>
      </c>
      <c r="B22" s="44">
        <v>202123815</v>
      </c>
      <c r="C22" s="48" t="s">
        <v>37</v>
      </c>
      <c r="D22" s="44" t="s">
        <v>38</v>
      </c>
      <c r="E22" s="101">
        <f>IF(ISBLANK('Архитектура 2021'!F22),"",'Архитектура 2021'!E22*'Архитектура 2021'!F22)</f>
        <v>10</v>
      </c>
      <c r="F22" s="102"/>
      <c r="G22" s="101">
        <f>IF(ISBLANK('Архитектура 2021'!H22),"",'Архитектура 2021'!G22*'Архитектура 2021'!H22)</f>
        <v>10</v>
      </c>
      <c r="H22" s="102"/>
      <c r="I22" s="101">
        <f>IF(ISBLANK('Архитектура 2021'!J22),"",'Архитектура 2021'!I22*'Архитектура 2021'!J22)</f>
        <v>4</v>
      </c>
      <c r="J22" s="102"/>
      <c r="K22" s="101">
        <f>IF(ISBLANK('Архитектура 2021'!L22),"",'Архитектура 2021'!K22*'Архитектура 2021'!L22)</f>
        <v>8</v>
      </c>
      <c r="L22" s="102"/>
      <c r="M22" s="101">
        <f>IF(ISBLANK('Архитектура 2021'!N22),"",'Архитектура 2021'!M22*'Архитектура 2021'!N22)</f>
        <v>10</v>
      </c>
      <c r="N22" s="102"/>
      <c r="O22" s="101">
        <f>IF(ISBLANK('Архитектура 2021'!P22),"",'Архитектура 2021'!O22*'Архитектура 2021'!P22)</f>
        <v>10</v>
      </c>
      <c r="P22" s="102"/>
      <c r="Q22" s="101">
        <f>IF(ISBLANK('Архитектура 2021'!R22),"",'Архитектура 2021'!Q22*'Архитектура 2021'!R22)</f>
        <v>10</v>
      </c>
      <c r="R22" s="102"/>
      <c r="S22" s="101">
        <f>IF(ISBLANK('Архитектура 2021'!T22),"",'Архитектура 2021'!S22*'Архитектура 2021'!T22)</f>
        <v>10</v>
      </c>
      <c r="T22" s="102"/>
      <c r="U22" s="100">
        <f t="shared" si="0"/>
        <v>88.571428571428584</v>
      </c>
      <c r="V22" s="100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43"/>
    </row>
    <row r="23" spans="1:37" ht="15" customHeight="1">
      <c r="A23" s="42">
        <v>16</v>
      </c>
      <c r="B23" s="44">
        <v>202123816</v>
      </c>
      <c r="C23" s="47" t="s">
        <v>39</v>
      </c>
      <c r="D23" s="44" t="s">
        <v>40</v>
      </c>
      <c r="E23" s="101">
        <f>IF(ISBLANK('Архитектура 2021'!F23),"",'Архитектура 2021'!E23*'Архитектура 2021'!F23)</f>
        <v>9</v>
      </c>
      <c r="F23" s="102"/>
      <c r="G23" s="101">
        <f>IF(ISBLANK('Архитектура 2021'!H23),"",'Архитектура 2021'!G23*'Архитектура 2021'!H23)</f>
        <v>10</v>
      </c>
      <c r="H23" s="102"/>
      <c r="I23" s="101">
        <f>IF(ISBLANK('Архитектура 2021'!J23),"",'Архитектура 2021'!I23*'Архитектура 2021'!J23)</f>
        <v>8</v>
      </c>
      <c r="J23" s="102"/>
      <c r="K23" s="101">
        <f>IF(ISBLANK('Архитектура 2021'!L23),"",'Архитектура 2021'!K23*'Архитектура 2021'!L23)</f>
        <v>4</v>
      </c>
      <c r="L23" s="102"/>
      <c r="M23" s="101">
        <f>IF(ISBLANK('Архитектура 2021'!N23),"",'Архитектура 2021'!M23*'Архитектура 2021'!N23)</f>
        <v>10</v>
      </c>
      <c r="N23" s="102"/>
      <c r="O23" s="101">
        <f>IF(ISBLANK('Архитектура 2021'!P23),"",'Архитектура 2021'!O23*'Архитектура 2021'!P23)</f>
        <v>10</v>
      </c>
      <c r="P23" s="102"/>
      <c r="Q23" s="101" t="str">
        <f>IF(ISBLANK('Архитектура 2021'!R23),"",'Архитектура 2021'!Q23*'Архитектура 2021'!R23)</f>
        <v/>
      </c>
      <c r="R23" s="102"/>
      <c r="S23" s="101">
        <f>IF(ISBLANK('Архитектура 2021'!T23),"",'Архитектура 2021'!S23*'Архитектура 2021'!T23)</f>
        <v>6</v>
      </c>
      <c r="T23" s="102"/>
      <c r="U23" s="100">
        <f t="shared" si="0"/>
        <v>72.857142857142861</v>
      </c>
      <c r="V23" s="100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43"/>
    </row>
    <row r="24" spans="1:37" ht="15" customHeight="1">
      <c r="A24" s="42">
        <v>17</v>
      </c>
      <c r="B24" s="44">
        <v>202123817</v>
      </c>
      <c r="C24" s="48" t="s">
        <v>41</v>
      </c>
      <c r="D24" s="44" t="s">
        <v>42</v>
      </c>
      <c r="E24" s="101" t="str">
        <f>IF(ISBLANK('Архитектура 2021'!F24),"",'Архитектура 2021'!E24*'Архитектура 2021'!F24)</f>
        <v/>
      </c>
      <c r="F24" s="102"/>
      <c r="G24" s="101" t="str">
        <f>IF(ISBLANK('Архитектура 2021'!H24),"",'Архитектура 2021'!G24*'Архитектура 2021'!H24)</f>
        <v/>
      </c>
      <c r="H24" s="102"/>
      <c r="I24" s="101" t="str">
        <f>IF(ISBLANK('Архитектура 2021'!J24),"",'Архитектура 2021'!I24*'Архитектура 2021'!J24)</f>
        <v/>
      </c>
      <c r="J24" s="102"/>
      <c r="K24" s="101" t="str">
        <f>IF(ISBLANK('Архитектура 2021'!L24),"",'Архитектура 2021'!K24*'Архитектура 2021'!L24)</f>
        <v/>
      </c>
      <c r="L24" s="102"/>
      <c r="M24" s="101" t="str">
        <f>IF(ISBLANK('Архитектура 2021'!N24),"",'Архитектура 2021'!M24*'Архитектура 2021'!N24)</f>
        <v/>
      </c>
      <c r="N24" s="102"/>
      <c r="O24" s="101" t="str">
        <f>IF(ISBLANK('Архитектура 2021'!P24),"",'Архитектура 2021'!O24*'Архитектура 2021'!P24)</f>
        <v/>
      </c>
      <c r="P24" s="102"/>
      <c r="Q24" s="101" t="str">
        <f>IF(ISBLANK('Архитектура 2021'!R24),"",'Архитектура 2021'!Q24*'Архитектура 2021'!R24)</f>
        <v/>
      </c>
      <c r="R24" s="102"/>
      <c r="S24" s="101" t="str">
        <f>IF(ISBLANK('Архитектура 2021'!T24),"",'Архитектура 2021'!S24*'Архитектура 2021'!T24)</f>
        <v/>
      </c>
      <c r="T24" s="102"/>
      <c r="U24" s="100">
        <f t="shared" si="0"/>
        <v>0</v>
      </c>
      <c r="V24" s="100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43"/>
    </row>
    <row r="25" spans="1:37" ht="15" customHeight="1">
      <c r="A25" s="42">
        <v>18</v>
      </c>
      <c r="B25" s="44">
        <v>202123818</v>
      </c>
      <c r="C25" s="47" t="s">
        <v>43</v>
      </c>
      <c r="D25" s="44" t="s">
        <v>44</v>
      </c>
      <c r="E25" s="101">
        <f>IF(ISBLANK('Архитектура 2021'!F25),"",'Архитектура 2021'!E25*'Архитектура 2021'!F25)</f>
        <v>8</v>
      </c>
      <c r="F25" s="102"/>
      <c r="G25" s="101">
        <f>IF(ISBLANK('Архитектура 2021'!H25),"",'Архитектура 2021'!G25*'Архитектура 2021'!H25)</f>
        <v>6</v>
      </c>
      <c r="H25" s="102"/>
      <c r="I25" s="101">
        <f>IF(ISBLANK('Архитектура 2021'!J25),"",'Архитектура 2021'!I25*'Архитектура 2021'!J25)</f>
        <v>8</v>
      </c>
      <c r="J25" s="102"/>
      <c r="K25" s="101" t="str">
        <f>IF(ISBLANK('Архитектура 2021'!L25),"",'Архитектура 2021'!K25*'Архитектура 2021'!L25)</f>
        <v/>
      </c>
      <c r="L25" s="102"/>
      <c r="M25" s="101">
        <f>IF(ISBLANK('Архитектура 2021'!N25),"",'Архитектура 2021'!M25*'Архитектура 2021'!N25)</f>
        <v>10</v>
      </c>
      <c r="N25" s="102"/>
      <c r="O25" s="101" t="str">
        <f>IF(ISBLANK('Архитектура 2021'!P25),"",'Архитектура 2021'!O25*'Архитектура 2021'!P25)</f>
        <v/>
      </c>
      <c r="P25" s="102"/>
      <c r="Q25" s="101" t="str">
        <f>IF(ISBLANK('Архитектура 2021'!R25),"",'Архитектура 2021'!Q25*'Архитектура 2021'!R25)</f>
        <v/>
      </c>
      <c r="R25" s="102"/>
      <c r="S25" s="101" t="str">
        <f>IF(ISBLANK('Архитектура 2021'!T25),"",'Архитектура 2021'!S25*'Архитектура 2021'!T25)</f>
        <v/>
      </c>
      <c r="T25" s="102"/>
      <c r="U25" s="100">
        <f t="shared" si="0"/>
        <v>45.714285714285708</v>
      </c>
      <c r="V25" s="100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43"/>
    </row>
    <row r="26" spans="1:37" ht="15" customHeight="1">
      <c r="A26" s="42">
        <v>19</v>
      </c>
      <c r="B26" s="44">
        <v>202123819</v>
      </c>
      <c r="C26" s="48" t="s">
        <v>45</v>
      </c>
      <c r="D26" s="44" t="s">
        <v>46</v>
      </c>
      <c r="E26" s="101">
        <f>IF(ISBLANK('Архитектура 2021'!F26),"",'Архитектура 2021'!E26*'Архитектура 2021'!F26)</f>
        <v>6</v>
      </c>
      <c r="F26" s="102"/>
      <c r="G26" s="101" t="str">
        <f>IF(ISBLANK('Архитектура 2021'!H26),"",'Архитектура 2021'!G26*'Архитектура 2021'!H26)</f>
        <v/>
      </c>
      <c r="H26" s="102"/>
      <c r="I26" s="101">
        <f>IF(ISBLANK('Архитектура 2021'!J26),"",'Архитектура 2021'!I26*'Архитектура 2021'!J26)</f>
        <v>8</v>
      </c>
      <c r="J26" s="102"/>
      <c r="K26" s="101">
        <f>IF(ISBLANK('Архитектура 2021'!L26),"",'Архитектура 2021'!K26*'Архитектура 2021'!L26)</f>
        <v>6</v>
      </c>
      <c r="L26" s="102"/>
      <c r="M26" s="101">
        <f>IF(ISBLANK('Архитектура 2021'!N26),"",'Архитектура 2021'!M26*'Архитектура 2021'!N26)</f>
        <v>10</v>
      </c>
      <c r="N26" s="102"/>
      <c r="O26" s="101" t="str">
        <f>IF(ISBLANK('Архитектура 2021'!P26),"",'Архитектура 2021'!O26*'Архитектура 2021'!P26)</f>
        <v/>
      </c>
      <c r="P26" s="102"/>
      <c r="Q26" s="101" t="str">
        <f>IF(ISBLANK('Архитектура 2021'!R26),"",'Архитектура 2021'!Q26*'Архитектура 2021'!R26)</f>
        <v/>
      </c>
      <c r="R26" s="102"/>
      <c r="S26" s="101" t="str">
        <f>IF(ISBLANK('Архитектура 2021'!T26),"",'Архитектура 2021'!S26*'Архитектура 2021'!T26)</f>
        <v/>
      </c>
      <c r="T26" s="102"/>
      <c r="U26" s="100">
        <f t="shared" si="0"/>
        <v>42.857142857142854</v>
      </c>
      <c r="V26" s="100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43"/>
    </row>
    <row r="27" spans="1:37" ht="15" customHeight="1">
      <c r="A27" s="42">
        <v>20</v>
      </c>
      <c r="B27" s="44">
        <v>202123820</v>
      </c>
      <c r="C27" s="47" t="s">
        <v>47</v>
      </c>
      <c r="D27" s="44" t="s">
        <v>48</v>
      </c>
      <c r="E27" s="101">
        <f>IF(ISBLANK('Архитектура 2021'!F27),"",'Архитектура 2021'!E27*'Архитектура 2021'!F27)</f>
        <v>9</v>
      </c>
      <c r="F27" s="102"/>
      <c r="G27" s="101">
        <f>IF(ISBLANK('Архитектура 2021'!H27),"",'Архитектура 2021'!G27*'Архитектура 2021'!H27)</f>
        <v>6</v>
      </c>
      <c r="H27" s="102"/>
      <c r="I27" s="101">
        <f>IF(ISBLANK('Архитектура 2021'!J27),"",'Архитектура 2021'!I27*'Архитектура 2021'!J27)</f>
        <v>8</v>
      </c>
      <c r="J27" s="102"/>
      <c r="K27" s="101" t="str">
        <f>IF(ISBLANK('Архитектура 2021'!L27),"",'Архитектура 2021'!K27*'Архитектура 2021'!L27)</f>
        <v/>
      </c>
      <c r="L27" s="102"/>
      <c r="M27" s="101">
        <f>IF(ISBLANK('Архитектура 2021'!N27),"",'Архитектура 2021'!M27*'Архитектура 2021'!N27)</f>
        <v>10</v>
      </c>
      <c r="N27" s="102"/>
      <c r="O27" s="101">
        <f>IF(ISBLANK('Архитектура 2021'!P27),"",'Архитектура 2021'!O27*'Архитектура 2021'!P27)</f>
        <v>10</v>
      </c>
      <c r="P27" s="102"/>
      <c r="Q27" s="101">
        <f>IF(ISBLANK('Архитектура 2021'!R27),"",'Архитектура 2021'!Q27*'Архитектура 2021'!R27)</f>
        <v>9</v>
      </c>
      <c r="R27" s="102"/>
      <c r="S27" s="101">
        <f>IF(ISBLANK('Архитектура 2021'!T27),"",'Архитектура 2021'!S27*'Архитектура 2021'!T27)</f>
        <v>10</v>
      </c>
      <c r="T27" s="102"/>
      <c r="U27" s="100">
        <f t="shared" si="0"/>
        <v>74.285714285714292</v>
      </c>
      <c r="V27" s="100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43"/>
    </row>
    <row r="28" spans="1:37" ht="15" customHeight="1">
      <c r="A28" s="42">
        <v>21</v>
      </c>
      <c r="B28" s="44">
        <v>202123821</v>
      </c>
      <c r="C28" s="47" t="s">
        <v>49</v>
      </c>
      <c r="D28" s="44" t="s">
        <v>50</v>
      </c>
      <c r="E28" s="101" t="str">
        <f>IF(ISBLANK('Архитектура 2021'!F28),"",'Архитектура 2021'!E28*'Архитектура 2021'!F28)</f>
        <v/>
      </c>
      <c r="F28" s="102"/>
      <c r="G28" s="101" t="str">
        <f>IF(ISBLANK('Архитектура 2021'!H28),"",'Архитектура 2021'!G28*'Архитектура 2021'!H28)</f>
        <v/>
      </c>
      <c r="H28" s="102"/>
      <c r="I28" s="101" t="str">
        <f>IF(ISBLANK('Архитектура 2021'!J28),"",'Архитектура 2021'!I28*'Архитектура 2021'!J28)</f>
        <v/>
      </c>
      <c r="J28" s="102"/>
      <c r="K28" s="101" t="str">
        <f>IF(ISBLANK('Архитектура 2021'!L28),"",'Архитектура 2021'!K28*'Архитектура 2021'!L28)</f>
        <v/>
      </c>
      <c r="L28" s="102"/>
      <c r="M28" s="101" t="str">
        <f>IF(ISBLANK('Архитектура 2021'!N28),"",'Архитектура 2021'!M28*'Архитектура 2021'!N28)</f>
        <v/>
      </c>
      <c r="N28" s="102"/>
      <c r="O28" s="101" t="str">
        <f>IF(ISBLANK('Архитектура 2021'!P28),"",'Архитектура 2021'!O28*'Архитектура 2021'!P28)</f>
        <v/>
      </c>
      <c r="P28" s="102"/>
      <c r="Q28" s="101" t="str">
        <f>IF(ISBLANK('Архитектура 2021'!R28),"",'Архитектура 2021'!Q28*'Архитектура 2021'!R28)</f>
        <v/>
      </c>
      <c r="R28" s="102"/>
      <c r="S28" s="101" t="str">
        <f>IF(ISBLANK('Архитектура 2021'!T28),"",'Архитектура 2021'!S28*'Архитектура 2021'!T28)</f>
        <v/>
      </c>
      <c r="T28" s="102"/>
      <c r="U28" s="100">
        <f t="shared" si="0"/>
        <v>0</v>
      </c>
      <c r="V28" s="100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43"/>
    </row>
    <row r="29" spans="1:37" ht="15" customHeight="1">
      <c r="A29" s="42">
        <v>22</v>
      </c>
      <c r="B29" s="44">
        <v>202123822</v>
      </c>
      <c r="C29" s="48" t="s">
        <v>51</v>
      </c>
      <c r="D29" s="44" t="s">
        <v>52</v>
      </c>
      <c r="E29" s="101">
        <f>IF(ISBLANK('Архитектура 2021'!F29),"",'Архитектура 2021'!E29*'Архитектура 2021'!F29)</f>
        <v>8</v>
      </c>
      <c r="F29" s="102"/>
      <c r="G29" s="101">
        <f>IF(ISBLANK('Архитектура 2021'!H29),"",'Архитектура 2021'!G29*'Архитектура 2021'!H29)</f>
        <v>8</v>
      </c>
      <c r="H29" s="102"/>
      <c r="I29" s="101">
        <f>IF(ISBLANK('Архитектура 2021'!J29),"",'Архитектура 2021'!I29*'Архитектура 2021'!J29)</f>
        <v>4</v>
      </c>
      <c r="J29" s="102"/>
      <c r="K29" s="101">
        <f>IF(ISBLANK('Архитектура 2021'!L29),"",'Архитектура 2021'!K29*'Архитектура 2021'!L29)</f>
        <v>2</v>
      </c>
      <c r="L29" s="102"/>
      <c r="M29" s="101">
        <f>IF(ISBLANK('Архитектура 2021'!N29),"",'Архитектура 2021'!M29*'Архитектура 2021'!N29)</f>
        <v>10</v>
      </c>
      <c r="N29" s="102"/>
      <c r="O29" s="101">
        <f>IF(ISBLANK('Архитектура 2021'!P29),"",'Архитектура 2021'!O29*'Архитектура 2021'!P29)</f>
        <v>10</v>
      </c>
      <c r="P29" s="102"/>
      <c r="Q29" s="101">
        <f>IF(ISBLANK('Архитектура 2021'!R29),"",'Архитектура 2021'!Q29*'Архитектура 2021'!R29)</f>
        <v>10</v>
      </c>
      <c r="R29" s="102"/>
      <c r="S29" s="101" t="str">
        <f>IF(ISBLANK('Архитектура 2021'!T29),"",'Архитектура 2021'!S29*'Архитектура 2021'!T29)</f>
        <v/>
      </c>
      <c r="T29" s="102"/>
      <c r="U29" s="100">
        <f t="shared" si="0"/>
        <v>74.285714285714292</v>
      </c>
      <c r="V29" s="100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43"/>
    </row>
    <row r="30" spans="1:37" ht="15" customHeight="1">
      <c r="A30" s="42">
        <v>23</v>
      </c>
      <c r="B30" s="44">
        <v>202123824</v>
      </c>
      <c r="C30" s="47" t="s">
        <v>53</v>
      </c>
      <c r="D30" s="44" t="s">
        <v>54</v>
      </c>
      <c r="E30" s="101" t="str">
        <f>IF(ISBLANK('Архитектура 2021'!F30),"",'Архитектура 2021'!E30*'Архитектура 2021'!F30)</f>
        <v/>
      </c>
      <c r="F30" s="102"/>
      <c r="G30" s="101">
        <f>IF(ISBLANK('Архитектура 2021'!H30),"",'Архитектура 2021'!G30*'Архитектура 2021'!H30)</f>
        <v>8</v>
      </c>
      <c r="H30" s="102"/>
      <c r="I30" s="101">
        <f>IF(ISBLANK('Архитектура 2021'!J30),"",'Архитектура 2021'!I30*'Архитектура 2021'!J30)</f>
        <v>8</v>
      </c>
      <c r="J30" s="102"/>
      <c r="K30" s="101">
        <f>IF(ISBLANK('Архитектура 2021'!L30),"",'Архитектура 2021'!K30*'Архитектура 2021'!L30)</f>
        <v>6</v>
      </c>
      <c r="L30" s="102"/>
      <c r="M30" s="101" t="str">
        <f>IF(ISBLANK('Архитектура 2021'!N30),"",'Архитектура 2021'!M30*'Архитектура 2021'!N30)</f>
        <v/>
      </c>
      <c r="N30" s="102"/>
      <c r="O30" s="101">
        <f>IF(ISBLANK('Архитектура 2021'!P30),"",'Архитектура 2021'!O30*'Архитектура 2021'!P30)</f>
        <v>10</v>
      </c>
      <c r="P30" s="102"/>
      <c r="Q30" s="101">
        <f>IF(ISBLANK('Архитектура 2021'!R30),"",'Архитектура 2021'!Q30*'Архитектура 2021'!R30)</f>
        <v>10</v>
      </c>
      <c r="R30" s="102"/>
      <c r="S30" s="101">
        <f>IF(ISBLANK('Архитектура 2021'!T30),"",'Архитектура 2021'!S30*'Архитектура 2021'!T30)</f>
        <v>8</v>
      </c>
      <c r="T30" s="102"/>
      <c r="U30" s="100">
        <f t="shared" si="0"/>
        <v>60</v>
      </c>
      <c r="V30" s="100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43"/>
    </row>
    <row r="31" spans="1:37" ht="15" customHeight="1">
      <c r="A31" s="42">
        <v>24</v>
      </c>
      <c r="B31" s="44">
        <v>202123825</v>
      </c>
      <c r="C31" s="47" t="s">
        <v>55</v>
      </c>
      <c r="D31" s="44" t="s">
        <v>56</v>
      </c>
      <c r="E31" s="101">
        <f>IF(ISBLANK('Архитектура 2021'!F31),"",'Архитектура 2021'!E31*'Архитектура 2021'!F31)</f>
        <v>8</v>
      </c>
      <c r="F31" s="102"/>
      <c r="G31" s="101">
        <f>IF(ISBLANK('Архитектура 2021'!H31),"",'Архитектура 2021'!G31*'Архитектура 2021'!H31)</f>
        <v>8</v>
      </c>
      <c r="H31" s="102"/>
      <c r="I31" s="101">
        <f>IF(ISBLANK('Архитектура 2021'!J31),"",'Архитектура 2021'!I31*'Архитектура 2021'!J31)</f>
        <v>8</v>
      </c>
      <c r="J31" s="102"/>
      <c r="K31" s="101">
        <f>IF(ISBLANK('Архитектура 2021'!L31),"",'Архитектура 2021'!K31*'Архитектура 2021'!L31)</f>
        <v>10</v>
      </c>
      <c r="L31" s="102"/>
      <c r="M31" s="101">
        <f>IF(ISBLANK('Архитектура 2021'!N31),"",'Архитектура 2021'!M31*'Архитектура 2021'!N31)</f>
        <v>10</v>
      </c>
      <c r="N31" s="102"/>
      <c r="O31" s="101">
        <f>IF(ISBLANK('Архитектура 2021'!P31),"",'Архитектура 2021'!O31*'Архитектура 2021'!P31)</f>
        <v>10</v>
      </c>
      <c r="P31" s="102"/>
      <c r="Q31" s="101">
        <f>IF(ISBLANK('Архитектура 2021'!R31),"",'Архитектура 2021'!Q31*'Архитектура 2021'!R31)</f>
        <v>10</v>
      </c>
      <c r="R31" s="102"/>
      <c r="S31" s="101">
        <f>IF(ISBLANK('Архитектура 2021'!T31),"",'Архитектура 2021'!S31*'Архитектура 2021'!T31)</f>
        <v>6</v>
      </c>
      <c r="T31" s="102"/>
      <c r="U31" s="100">
        <f t="shared" si="0"/>
        <v>91.428571428571416</v>
      </c>
      <c r="V31" s="100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3"/>
    </row>
    <row r="32" spans="1:37" ht="15" customHeight="1">
      <c r="A32" s="42">
        <v>25</v>
      </c>
      <c r="B32" s="44">
        <v>202123827</v>
      </c>
      <c r="C32" s="47" t="s">
        <v>57</v>
      </c>
      <c r="D32" s="44" t="s">
        <v>58</v>
      </c>
      <c r="E32" s="101">
        <f>IF(ISBLANK('Архитектура 2021'!F32),"",'Архитектура 2021'!E32*'Архитектура 2021'!F32)</f>
        <v>9</v>
      </c>
      <c r="F32" s="102"/>
      <c r="G32" s="101" t="str">
        <f>IF(ISBLANK('Архитектура 2021'!H32),"",'Архитектура 2021'!G32*'Архитектура 2021'!H32)</f>
        <v/>
      </c>
      <c r="H32" s="102"/>
      <c r="I32" s="101">
        <f>IF(ISBLANK('Архитектура 2021'!J32),"",'Архитектура 2021'!I32*'Архитектура 2021'!J32)</f>
        <v>10</v>
      </c>
      <c r="J32" s="102"/>
      <c r="K32" s="101">
        <f>IF(ISBLANK('Архитектура 2021'!L32),"",'Архитектура 2021'!K32*'Архитектура 2021'!L32)</f>
        <v>6</v>
      </c>
      <c r="L32" s="102"/>
      <c r="M32" s="101" t="str">
        <f>IF(ISBLANK('Архитектура 2021'!N32),"",'Архитектура 2021'!M32*'Архитектура 2021'!N32)</f>
        <v/>
      </c>
      <c r="N32" s="102"/>
      <c r="O32" s="101">
        <f>IF(ISBLANK('Архитектура 2021'!P32),"",'Архитектура 2021'!O32*'Архитектура 2021'!P32)</f>
        <v>10</v>
      </c>
      <c r="P32" s="102"/>
      <c r="Q32" s="101" t="str">
        <f>IF(ISBLANK('Архитектура 2021'!R32),"",'Архитектура 2021'!Q32*'Архитектура 2021'!R32)</f>
        <v/>
      </c>
      <c r="R32" s="102"/>
      <c r="S32" s="101">
        <f>IF(ISBLANK('Архитектура 2021'!T32),"",'Архитектура 2021'!S32*'Архитектура 2021'!T32)</f>
        <v>8</v>
      </c>
      <c r="T32" s="102"/>
      <c r="U32" s="100">
        <f t="shared" si="0"/>
        <v>50</v>
      </c>
      <c r="V32" s="100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3"/>
    </row>
    <row r="33" spans="1:37" ht="15" customHeight="1">
      <c r="A33" s="42">
        <v>26</v>
      </c>
      <c r="B33" s="44">
        <v>202123828</v>
      </c>
      <c r="C33" s="47" t="s">
        <v>59</v>
      </c>
      <c r="D33" s="44" t="s">
        <v>60</v>
      </c>
      <c r="E33" s="101">
        <f>IF(ISBLANK('Архитектура 2021'!F33),"",'Архитектура 2021'!E33*'Архитектура 2021'!F33)</f>
        <v>10</v>
      </c>
      <c r="F33" s="102"/>
      <c r="G33" s="101">
        <f>IF(ISBLANK('Архитектура 2021'!H33),"",'Архитектура 2021'!G33*'Архитектура 2021'!H33)</f>
        <v>10</v>
      </c>
      <c r="H33" s="102"/>
      <c r="I33" s="101">
        <f>IF(ISBLANK('Архитектура 2021'!J33),"",'Архитектура 2021'!I33*'Архитектура 2021'!J33)</f>
        <v>10</v>
      </c>
      <c r="J33" s="102"/>
      <c r="K33" s="101">
        <f>IF(ISBLANK('Архитектура 2021'!L33),"",'Архитектура 2021'!K33*'Архитектура 2021'!L33)</f>
        <v>8</v>
      </c>
      <c r="L33" s="102"/>
      <c r="M33" s="101">
        <f>IF(ISBLANK('Архитектура 2021'!N33),"",'Архитектура 2021'!M33*'Архитектура 2021'!N33)</f>
        <v>10</v>
      </c>
      <c r="N33" s="102"/>
      <c r="O33" s="101">
        <f>IF(ISBLANK('Архитектура 2021'!P33),"",'Архитектура 2021'!O33*'Архитектура 2021'!P33)</f>
        <v>10</v>
      </c>
      <c r="P33" s="102"/>
      <c r="Q33" s="101">
        <f>IF(ISBLANK('Архитектура 2021'!R33),"",'Архитектура 2021'!Q33*'Архитектура 2021'!R33)</f>
        <v>10</v>
      </c>
      <c r="R33" s="102"/>
      <c r="S33" s="101">
        <f>IF(ISBLANK('Архитектура 2021'!T33),"",'Архитектура 2021'!S33*'Архитектура 2021'!T33)</f>
        <v>6</v>
      </c>
      <c r="T33" s="102"/>
      <c r="U33" s="100">
        <f t="shared" si="0"/>
        <v>97.142857142857139</v>
      </c>
      <c r="V33" s="100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3"/>
    </row>
    <row r="34" spans="1:37" ht="15" customHeight="1">
      <c r="A34" s="42">
        <v>27</v>
      </c>
      <c r="B34" s="44">
        <v>202123829</v>
      </c>
      <c r="C34" s="47" t="s">
        <v>61</v>
      </c>
      <c r="D34" s="44" t="s">
        <v>62</v>
      </c>
      <c r="E34" s="101" t="str">
        <f>IF(ISBLANK('Архитектура 2021'!F34),"",'Архитектура 2021'!E34*'Архитектура 2021'!F34)</f>
        <v/>
      </c>
      <c r="F34" s="102"/>
      <c r="G34" s="101" t="str">
        <f>IF(ISBLANK('Архитектура 2021'!H34),"",'Архитектура 2021'!G34*'Архитектура 2021'!H34)</f>
        <v/>
      </c>
      <c r="H34" s="102"/>
      <c r="I34" s="101" t="str">
        <f>IF(ISBLANK('Архитектура 2021'!J34),"",'Архитектура 2021'!I34*'Архитектура 2021'!J34)</f>
        <v/>
      </c>
      <c r="J34" s="102"/>
      <c r="K34" s="101" t="str">
        <f>IF(ISBLANK('Архитектура 2021'!L34),"",'Архитектура 2021'!K34*'Архитектура 2021'!L34)</f>
        <v/>
      </c>
      <c r="L34" s="102"/>
      <c r="M34" s="101" t="str">
        <f>IF(ISBLANK('Архитектура 2021'!N34),"",'Архитектура 2021'!M34*'Архитектура 2021'!N34)</f>
        <v/>
      </c>
      <c r="N34" s="102"/>
      <c r="O34" s="101" t="str">
        <f>IF(ISBLANK('Архитектура 2021'!P34),"",'Архитектура 2021'!O34*'Архитектура 2021'!P34)</f>
        <v/>
      </c>
      <c r="P34" s="102"/>
      <c r="Q34" s="101" t="str">
        <f>IF(ISBLANK('Архитектура 2021'!R34),"",'Архитектура 2021'!Q34*'Архитектура 2021'!R34)</f>
        <v/>
      </c>
      <c r="R34" s="102"/>
      <c r="S34" s="101" t="str">
        <f>IF(ISBLANK('Архитектура 2021'!T34),"",'Архитектура 2021'!S34*'Архитектура 2021'!T34)</f>
        <v/>
      </c>
      <c r="T34" s="102"/>
      <c r="U34" s="100">
        <f t="shared" si="0"/>
        <v>0</v>
      </c>
      <c r="V34" s="100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3"/>
    </row>
    <row r="35" spans="1:37" ht="15" customHeight="1">
      <c r="A35" s="42">
        <v>28</v>
      </c>
      <c r="B35" s="44">
        <v>202123830</v>
      </c>
      <c r="C35" s="47" t="s">
        <v>63</v>
      </c>
      <c r="D35" s="44" t="s">
        <v>64</v>
      </c>
      <c r="E35" s="101">
        <f>IF(ISBLANK('Архитектура 2021'!F35),"",'Архитектура 2021'!E35*'Архитектура 2021'!F35)</f>
        <v>9</v>
      </c>
      <c r="F35" s="102"/>
      <c r="G35" s="101" t="str">
        <f>IF(ISBLANK('Архитектура 2021'!H35),"",'Архитектура 2021'!G35*'Архитектура 2021'!H35)</f>
        <v/>
      </c>
      <c r="H35" s="102"/>
      <c r="I35" s="101">
        <f>IF(ISBLANK('Архитектура 2021'!J35),"",'Архитектура 2021'!I35*'Архитектура 2021'!J35)</f>
        <v>8</v>
      </c>
      <c r="J35" s="102"/>
      <c r="K35" s="101">
        <f>IF(ISBLANK('Архитектура 2021'!L35),"",'Архитектура 2021'!K35*'Архитектура 2021'!L35)</f>
        <v>4</v>
      </c>
      <c r="L35" s="102"/>
      <c r="M35" s="101" t="str">
        <f>IF(ISBLANK('Архитектура 2021'!N35),"",'Архитектура 2021'!M35*'Архитектура 2021'!N35)</f>
        <v/>
      </c>
      <c r="N35" s="102"/>
      <c r="O35" s="101">
        <f>IF(ISBLANK('Архитектура 2021'!P35),"",'Архитектура 2021'!O35*'Архитектура 2021'!P35)</f>
        <v>10</v>
      </c>
      <c r="P35" s="102"/>
      <c r="Q35" s="101">
        <f>IF(ISBLANK('Архитектура 2021'!R35),"",'Архитектура 2021'!Q35*'Архитектура 2021'!R35)</f>
        <v>10</v>
      </c>
      <c r="R35" s="102"/>
      <c r="S35" s="101">
        <f>IF(ISBLANK('Архитектура 2021'!T35),"",'Архитектура 2021'!S35*'Архитектура 2021'!T35)</f>
        <v>4</v>
      </c>
      <c r="T35" s="102"/>
      <c r="U35" s="100">
        <f t="shared" si="0"/>
        <v>58.571428571428569</v>
      </c>
      <c r="V35" s="100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43"/>
    </row>
    <row r="36" spans="1:37" ht="15" customHeight="1">
      <c r="A36" s="42">
        <v>29</v>
      </c>
      <c r="B36" s="44">
        <v>202024025</v>
      </c>
      <c r="C36" s="47" t="s">
        <v>129</v>
      </c>
      <c r="D36" s="44" t="s">
        <v>130</v>
      </c>
      <c r="E36" s="101">
        <f>IF(ISBLANK('Архитектура 2021'!F36),"",'Архитектура 2021'!E36*'Архитектура 2021'!F36)</f>
        <v>9</v>
      </c>
      <c r="F36" s="102"/>
      <c r="G36" s="101">
        <f>IF(ISBLANK('Архитектура 2021'!H36),"",'Архитектура 2021'!G36*'Архитектура 2021'!H36)</f>
        <v>6</v>
      </c>
      <c r="H36" s="102"/>
      <c r="I36" s="101">
        <f>IF(ISBLANK('Архитектура 2021'!J36),"",'Архитектура 2021'!I36*'Архитектура 2021'!J36)</f>
        <v>8</v>
      </c>
      <c r="J36" s="102"/>
      <c r="K36" s="101">
        <f>IF(ISBLANK('Архитектура 2021'!L36),"",'Архитектура 2021'!K36*'Архитектура 2021'!L36)</f>
        <v>6</v>
      </c>
      <c r="L36" s="102"/>
      <c r="M36" s="101">
        <f>IF(ISBLANK('Архитектура 2021'!N36),"",'Архитектура 2021'!M36*'Архитектура 2021'!N36)</f>
        <v>10</v>
      </c>
      <c r="N36" s="102"/>
      <c r="O36" s="101">
        <f>IF(ISBLANK('Архитектура 2021'!P36),"",'Архитектура 2021'!O36*'Архитектура 2021'!P36)</f>
        <v>10</v>
      </c>
      <c r="P36" s="102"/>
      <c r="Q36" s="101">
        <f>IF(ISBLANK('Архитектура 2021'!R36),"",'Архитектура 2021'!Q36*'Архитектура 2021'!R36)</f>
        <v>10</v>
      </c>
      <c r="R36" s="102"/>
      <c r="S36" s="101">
        <f>IF(ISBLANK('Архитектура 2021'!T36),"",'Архитектура 2021'!S36*'Архитектура 2021'!T36)</f>
        <v>2</v>
      </c>
      <c r="T36" s="102"/>
      <c r="U36" s="100">
        <f t="shared" si="0"/>
        <v>84.285714285714292</v>
      </c>
      <c r="V36" s="10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43"/>
    </row>
    <row r="37" spans="1:37" ht="15" customHeight="1">
      <c r="A37" s="42">
        <v>30</v>
      </c>
      <c r="B37" s="61">
        <v>202123111</v>
      </c>
      <c r="C37" s="62" t="s">
        <v>127</v>
      </c>
      <c r="D37" s="61" t="s">
        <v>128</v>
      </c>
      <c r="E37" s="101">
        <f>IF(ISBLANK('Архитектура 2021'!F37),"",'Архитектура 2021'!E37*'Архитектура 2021'!F37)</f>
        <v>10</v>
      </c>
      <c r="F37" s="102"/>
      <c r="G37" s="101">
        <f>IF(ISBLANK('Архитектура 2021'!H37),"",'Архитектура 2021'!G37*'Архитектура 2021'!H37)</f>
        <v>10</v>
      </c>
      <c r="H37" s="102"/>
      <c r="I37" s="101">
        <f>IF(ISBLANK('Архитектура 2021'!J37),"",'Архитектура 2021'!I37*'Архитектура 2021'!J37)</f>
        <v>8</v>
      </c>
      <c r="J37" s="102"/>
      <c r="K37" s="101">
        <f>IF(ISBLANK('Архитектура 2021'!L37),"",'Архитектура 2021'!K37*'Архитектура 2021'!L37)</f>
        <v>10</v>
      </c>
      <c r="L37" s="102"/>
      <c r="M37" s="101">
        <f>IF(ISBLANK('Архитектура 2021'!N37),"",'Архитектура 2021'!M37*'Архитектура 2021'!N37)</f>
        <v>10</v>
      </c>
      <c r="N37" s="102"/>
      <c r="O37" s="101">
        <f>IF(ISBLANK('Архитектура 2021'!P37),"",'Архитектура 2021'!O37*'Архитектура 2021'!P37)</f>
        <v>10</v>
      </c>
      <c r="P37" s="102"/>
      <c r="Q37" s="101">
        <f>IF(ISBLANK('Архитектура 2021'!R37),"",'Архитектура 2021'!Q37*'Архитектура 2021'!R37)</f>
        <v>10</v>
      </c>
      <c r="R37" s="102"/>
      <c r="S37" s="101">
        <f>IF(ISBLANK('Архитектура 2021'!T37),"",'Архитектура 2021'!S37*'Архитектура 2021'!T37)</f>
        <v>8</v>
      </c>
      <c r="T37" s="102"/>
      <c r="U37" s="100">
        <f t="shared" si="0"/>
        <v>97.142857142857139</v>
      </c>
      <c r="V37" s="100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43"/>
    </row>
    <row r="38" spans="1:37" ht="15" customHeight="1">
      <c r="A38" s="118" t="s">
        <v>125</v>
      </c>
      <c r="B38" s="118"/>
      <c r="C38" s="118"/>
      <c r="D38" s="118"/>
      <c r="E38" s="39"/>
      <c r="F38" s="39"/>
      <c r="G38" s="77"/>
      <c r="H38" s="77"/>
      <c r="I38" s="77"/>
      <c r="J38" s="77"/>
      <c r="K38" s="77"/>
      <c r="L38" s="77"/>
      <c r="M38" s="65"/>
      <c r="N38" s="65"/>
      <c r="O38" s="65"/>
      <c r="P38" s="65"/>
      <c r="Q38" s="65"/>
      <c r="R38" s="65"/>
      <c r="S38" s="83"/>
      <c r="T38" s="83"/>
      <c r="U38" s="63"/>
      <c r="V38" s="64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3"/>
    </row>
    <row r="39" spans="1:37" ht="15" customHeight="1">
      <c r="A39" s="42">
        <v>1</v>
      </c>
      <c r="B39" s="44">
        <v>202123901</v>
      </c>
      <c r="C39" s="48" t="s">
        <v>65</v>
      </c>
      <c r="D39" s="44" t="s">
        <v>66</v>
      </c>
      <c r="E39" s="101" t="str">
        <f>IF(ISBLANK('Архитектура 2021'!F39),"",'Архитектура 2021'!E39*'Архитектура 2021'!F39)</f>
        <v/>
      </c>
      <c r="F39" s="102"/>
      <c r="G39" s="101">
        <f>IF(ISBLANK('Архитектура 2021'!H39),"",'Архитектура 2021'!G39*'Архитектура 2021'!H39)</f>
        <v>8</v>
      </c>
      <c r="H39" s="102"/>
      <c r="I39" s="101" t="str">
        <f>IF(ISBLANK('Архитектура 2021'!J39),"",'Архитектура 2021'!I39*'Архитектура 2021'!J39)</f>
        <v/>
      </c>
      <c r="J39" s="102"/>
      <c r="K39" s="101" t="str">
        <f>IF(ISBLANK('Архитектура 2021'!L39),"",'Архитектура 2021'!K39*'Архитектура 2021'!L39)</f>
        <v/>
      </c>
      <c r="L39" s="102"/>
      <c r="M39" s="101">
        <f>IF(ISBLANK('Архитектура 2021'!N39),"",'Архитектура 2021'!M39*'Архитектура 2021'!N39)</f>
        <v>10</v>
      </c>
      <c r="N39" s="102"/>
      <c r="O39" s="101" t="str">
        <f>IF(ISBLANK('Архитектура 2021'!P39),"",'Архитектура 2021'!O39*'Архитектура 2021'!P39)</f>
        <v/>
      </c>
      <c r="P39" s="102"/>
      <c r="Q39" s="101" t="str">
        <f>IF(ISBLANK('Архитектура 2021'!R39),"",'Архитектура 2021'!Q39*'Архитектура 2021'!R39)</f>
        <v/>
      </c>
      <c r="R39" s="102"/>
      <c r="S39" s="101">
        <f>IF(ISBLANK('Архитектура 2021'!T39),"",'Архитектура 2021'!S39*'Архитектура 2021'!T39)</f>
        <v>8</v>
      </c>
      <c r="T39" s="102"/>
      <c r="U39" s="100">
        <f t="shared" ref="U39" si="1">SUM(E39:R39)/7 * 10</f>
        <v>25.714285714285715</v>
      </c>
      <c r="V39" s="100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43"/>
    </row>
    <row r="40" spans="1:37" ht="15" customHeight="1">
      <c r="A40" s="42">
        <v>2</v>
      </c>
      <c r="B40" s="44">
        <v>202123902</v>
      </c>
      <c r="C40" s="47" t="s">
        <v>67</v>
      </c>
      <c r="D40" s="44" t="s">
        <v>68</v>
      </c>
      <c r="E40" s="101">
        <f>IF(ISBLANK('Архитектура 2021'!F40),"",'Архитектура 2021'!E40*'Архитектура 2021'!F40)</f>
        <v>9</v>
      </c>
      <c r="F40" s="102"/>
      <c r="G40" s="101">
        <f>IF(ISBLANK('Архитектура 2021'!H40),"",'Архитектура 2021'!G40*'Архитектура 2021'!H40)</f>
        <v>8</v>
      </c>
      <c r="H40" s="102"/>
      <c r="I40" s="101">
        <f>IF(ISBLANK('Архитектура 2021'!J40),"",'Архитектура 2021'!I40*'Архитектура 2021'!J40)</f>
        <v>10</v>
      </c>
      <c r="J40" s="102"/>
      <c r="K40" s="101">
        <f>IF(ISBLANK('Архитектура 2021'!L40),"",'Архитектура 2021'!K40*'Архитектура 2021'!L40)</f>
        <v>4</v>
      </c>
      <c r="L40" s="102"/>
      <c r="M40" s="101">
        <f>IF(ISBLANK('Архитектура 2021'!N40),"",'Архитектура 2021'!M40*'Архитектура 2021'!N40)</f>
        <v>10</v>
      </c>
      <c r="N40" s="102"/>
      <c r="O40" s="101">
        <f>IF(ISBLANK('Архитектура 2021'!P40),"",'Архитектура 2021'!O40*'Архитектура 2021'!P40)</f>
        <v>10</v>
      </c>
      <c r="P40" s="102"/>
      <c r="Q40" s="101">
        <f>IF(ISBLANK('Архитектура 2021'!R40),"",'Архитектура 2021'!Q40*'Архитектура 2021'!R40)</f>
        <v>10</v>
      </c>
      <c r="R40" s="102"/>
      <c r="S40" s="101">
        <f>IF(ISBLANK('Архитектура 2021'!T40),"",'Архитектура 2021'!S40*'Архитектура 2021'!T40)</f>
        <v>8</v>
      </c>
      <c r="T40" s="102"/>
      <c r="U40" s="100">
        <f t="shared" ref="U40:U68" si="2">SUM(E40:R40)/7 * 10</f>
        <v>87.142857142857139</v>
      </c>
      <c r="V40" s="100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43"/>
    </row>
    <row r="41" spans="1:37" ht="15" customHeight="1">
      <c r="A41" s="42">
        <v>3</v>
      </c>
      <c r="B41" s="44">
        <v>202123903</v>
      </c>
      <c r="C41" s="47" t="s">
        <v>69</v>
      </c>
      <c r="D41" s="44" t="s">
        <v>70</v>
      </c>
      <c r="E41" s="101">
        <f>IF(ISBLANK('Архитектура 2021'!F41),"",'Архитектура 2021'!E41*'Архитектура 2021'!F41)</f>
        <v>6</v>
      </c>
      <c r="F41" s="102"/>
      <c r="G41" s="101">
        <f>IF(ISBLANK('Архитектура 2021'!H41),"",'Архитектура 2021'!G41*'Архитектура 2021'!H41)</f>
        <v>6</v>
      </c>
      <c r="H41" s="102"/>
      <c r="I41" s="101">
        <f>IF(ISBLANK('Архитектура 2021'!J41),"",'Архитектура 2021'!I41*'Архитектура 2021'!J41)</f>
        <v>10</v>
      </c>
      <c r="J41" s="102"/>
      <c r="K41" s="101">
        <f>IF(ISBLANK('Архитектура 2021'!L41),"",'Архитектура 2021'!K41*'Архитектура 2021'!L41)</f>
        <v>6</v>
      </c>
      <c r="L41" s="102"/>
      <c r="M41" s="101">
        <f>IF(ISBLANK('Архитектура 2021'!N41),"",'Архитектура 2021'!M41*'Архитектура 2021'!N41)</f>
        <v>10</v>
      </c>
      <c r="N41" s="102"/>
      <c r="O41" s="101">
        <f>IF(ISBLANK('Архитектура 2021'!P41),"",'Архитектура 2021'!O41*'Архитектура 2021'!P41)</f>
        <v>10</v>
      </c>
      <c r="P41" s="102"/>
      <c r="Q41" s="101">
        <f>IF(ISBLANK('Архитектура 2021'!R41),"",'Архитектура 2021'!Q41*'Архитектура 2021'!R41)</f>
        <v>10</v>
      </c>
      <c r="R41" s="102"/>
      <c r="S41" s="101">
        <f>IF(ISBLANK('Архитектура 2021'!T41),"",'Архитектура 2021'!S41*'Архитектура 2021'!T41)</f>
        <v>10</v>
      </c>
      <c r="T41" s="102"/>
      <c r="U41" s="100">
        <f t="shared" si="2"/>
        <v>82.857142857142861</v>
      </c>
      <c r="V41" s="100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43"/>
    </row>
    <row r="42" spans="1:37" ht="15" customHeight="1">
      <c r="A42" s="42">
        <v>4</v>
      </c>
      <c r="B42" s="44">
        <v>202123904</v>
      </c>
      <c r="C42" s="47" t="s">
        <v>71</v>
      </c>
      <c r="D42" s="44" t="s">
        <v>72</v>
      </c>
      <c r="E42" s="101">
        <f>IF(ISBLANK('Архитектура 2021'!F42),"",'Архитектура 2021'!E42*'Архитектура 2021'!F42)</f>
        <v>10</v>
      </c>
      <c r="F42" s="102"/>
      <c r="G42" s="101" t="str">
        <f>IF(ISBLANK('Архитектура 2021'!H42),"",'Архитектура 2021'!G42*'Архитектура 2021'!H42)</f>
        <v/>
      </c>
      <c r="H42" s="102"/>
      <c r="I42" s="101">
        <f>IF(ISBLANK('Архитектура 2021'!J42),"",'Архитектура 2021'!I42*'Архитектура 2021'!J42)</f>
        <v>6</v>
      </c>
      <c r="J42" s="102"/>
      <c r="K42" s="101">
        <f>IF(ISBLANK('Архитектура 2021'!L42),"",'Архитектура 2021'!K42*'Архитектура 2021'!L42)</f>
        <v>2</v>
      </c>
      <c r="L42" s="102"/>
      <c r="M42" s="101">
        <f>IF(ISBLANK('Архитектура 2021'!N42),"",'Архитектура 2021'!M42*'Архитектура 2021'!N42)</f>
        <v>10</v>
      </c>
      <c r="N42" s="102"/>
      <c r="O42" s="101">
        <f>IF(ISBLANK('Архитектура 2021'!P42),"",'Архитектура 2021'!O42*'Архитектура 2021'!P42)</f>
        <v>10</v>
      </c>
      <c r="P42" s="102"/>
      <c r="Q42" s="101" t="str">
        <f>IF(ISBLANK('Архитектура 2021'!R42),"",'Архитектура 2021'!Q42*'Архитектура 2021'!R42)</f>
        <v/>
      </c>
      <c r="R42" s="102"/>
      <c r="S42" s="101">
        <f>IF(ISBLANK('Архитектура 2021'!T42),"",'Архитектура 2021'!S42*'Архитектура 2021'!T42)</f>
        <v>6</v>
      </c>
      <c r="T42" s="102"/>
      <c r="U42" s="100">
        <f t="shared" si="2"/>
        <v>54.285714285714292</v>
      </c>
      <c r="V42" s="100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43"/>
    </row>
    <row r="43" spans="1:37" ht="15" customHeight="1">
      <c r="A43" s="42">
        <v>5</v>
      </c>
      <c r="B43" s="44">
        <v>202123905</v>
      </c>
      <c r="C43" s="47" t="s">
        <v>73</v>
      </c>
      <c r="D43" s="44" t="s">
        <v>74</v>
      </c>
      <c r="E43" s="101">
        <f>IF(ISBLANK('Архитектура 2021'!F43),"",'Архитектура 2021'!E43*'Архитектура 2021'!F43)</f>
        <v>9</v>
      </c>
      <c r="F43" s="102"/>
      <c r="G43" s="101">
        <f>IF(ISBLANK('Архитектура 2021'!H43),"",'Архитектура 2021'!G43*'Архитектура 2021'!H43)</f>
        <v>10</v>
      </c>
      <c r="H43" s="102"/>
      <c r="I43" s="101">
        <f>IF(ISBLANK('Архитектура 2021'!J43),"",'Архитектура 2021'!I43*'Архитектура 2021'!J43)</f>
        <v>10</v>
      </c>
      <c r="J43" s="102"/>
      <c r="K43" s="101" t="str">
        <f>IF(ISBLANK('Архитектура 2021'!L43),"",'Архитектура 2021'!K43*'Архитектура 2021'!L43)</f>
        <v/>
      </c>
      <c r="L43" s="102"/>
      <c r="M43" s="101">
        <f>IF(ISBLANK('Архитектура 2021'!N43),"",'Архитектура 2021'!M43*'Архитектура 2021'!N43)</f>
        <v>10</v>
      </c>
      <c r="N43" s="102"/>
      <c r="O43" s="101">
        <f>IF(ISBLANK('Архитектура 2021'!P43),"",'Архитектура 2021'!O43*'Архитектура 2021'!P43)</f>
        <v>10</v>
      </c>
      <c r="P43" s="102"/>
      <c r="Q43" s="101">
        <f>IF(ISBLANK('Архитектура 2021'!R43),"",'Архитектура 2021'!Q43*'Архитектура 2021'!R43)</f>
        <v>9</v>
      </c>
      <c r="R43" s="102"/>
      <c r="S43" s="101">
        <f>IF(ISBLANK('Архитектура 2021'!T43),"",'Архитектура 2021'!S43*'Архитектура 2021'!T43)</f>
        <v>6</v>
      </c>
      <c r="T43" s="102"/>
      <c r="U43" s="100">
        <f t="shared" si="2"/>
        <v>82.857142857142861</v>
      </c>
      <c r="V43" s="100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43"/>
    </row>
    <row r="44" spans="1:37" ht="15" customHeight="1">
      <c r="A44" s="42">
        <v>6</v>
      </c>
      <c r="B44" s="44">
        <v>202123906</v>
      </c>
      <c r="C44" s="47" t="s">
        <v>75</v>
      </c>
      <c r="D44" s="44" t="s">
        <v>76</v>
      </c>
      <c r="E44" s="101">
        <f>IF(ISBLANK('Архитектура 2021'!F44),"",'Архитектура 2021'!E44*'Архитектура 2021'!F44)</f>
        <v>6</v>
      </c>
      <c r="F44" s="102"/>
      <c r="G44" s="101">
        <f>IF(ISBLANK('Архитектура 2021'!H44),"",'Архитектура 2021'!G44*'Архитектура 2021'!H44)</f>
        <v>4</v>
      </c>
      <c r="H44" s="102"/>
      <c r="I44" s="101" t="str">
        <f>IF(ISBLANK('Архитектура 2021'!J44),"",'Архитектура 2021'!I44*'Архитектура 2021'!J44)</f>
        <v/>
      </c>
      <c r="J44" s="102"/>
      <c r="K44" s="101">
        <f>IF(ISBLANK('Архитектура 2021'!L44),"",'Архитектура 2021'!K44*'Архитектура 2021'!L44)</f>
        <v>6</v>
      </c>
      <c r="L44" s="102"/>
      <c r="M44" s="101">
        <f>IF(ISBLANK('Архитектура 2021'!N44),"",'Архитектура 2021'!M44*'Архитектура 2021'!N44)</f>
        <v>10</v>
      </c>
      <c r="N44" s="102"/>
      <c r="O44" s="101">
        <f>IF(ISBLANK('Архитектура 2021'!P44),"",'Архитектура 2021'!O44*'Архитектура 2021'!P44)</f>
        <v>9</v>
      </c>
      <c r="P44" s="102"/>
      <c r="Q44" s="101">
        <f>IF(ISBLANK('Архитектура 2021'!R44),"",'Архитектура 2021'!Q44*'Архитектура 2021'!R44)</f>
        <v>7</v>
      </c>
      <c r="R44" s="102"/>
      <c r="S44" s="101">
        <f>IF(ISBLANK('Архитектура 2021'!T44),"",'Архитектура 2021'!S44*'Архитектура 2021'!T44)</f>
        <v>6</v>
      </c>
      <c r="T44" s="102"/>
      <c r="U44" s="100">
        <f t="shared" si="2"/>
        <v>60</v>
      </c>
      <c r="V44" s="100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43"/>
    </row>
    <row r="45" spans="1:37" ht="15" customHeight="1">
      <c r="A45" s="42">
        <v>7</v>
      </c>
      <c r="B45" s="44">
        <v>202123907</v>
      </c>
      <c r="C45" s="47" t="s">
        <v>77</v>
      </c>
      <c r="D45" s="44" t="s">
        <v>78</v>
      </c>
      <c r="E45" s="101">
        <f>IF(ISBLANK('Архитектура 2021'!F45),"",'Архитектура 2021'!E45*'Архитектура 2021'!F45)</f>
        <v>6</v>
      </c>
      <c r="F45" s="102"/>
      <c r="G45" s="101" t="str">
        <f>IF(ISBLANK('Архитектура 2021'!H45),"",'Архитектура 2021'!G45*'Архитектура 2021'!H45)</f>
        <v/>
      </c>
      <c r="H45" s="102"/>
      <c r="I45" s="101">
        <f>IF(ISBLANK('Архитектура 2021'!J45),"",'Архитектура 2021'!I45*'Архитектура 2021'!J45)</f>
        <v>8</v>
      </c>
      <c r="J45" s="102"/>
      <c r="K45" s="101">
        <f>IF(ISBLANK('Архитектура 2021'!L45),"",'Архитектура 2021'!K45*'Архитектура 2021'!L45)</f>
        <v>8</v>
      </c>
      <c r="L45" s="102"/>
      <c r="M45" s="101">
        <f>IF(ISBLANK('Архитектура 2021'!N45),"",'Архитектура 2021'!M45*'Архитектура 2021'!N45)</f>
        <v>10</v>
      </c>
      <c r="N45" s="102"/>
      <c r="O45" s="101" t="str">
        <f>IF(ISBLANK('Архитектура 2021'!P45),"",'Архитектура 2021'!O45*'Архитектура 2021'!P45)</f>
        <v/>
      </c>
      <c r="P45" s="102"/>
      <c r="Q45" s="101">
        <f>IF(ISBLANK('Архитектура 2021'!R45),"",'Архитектура 2021'!Q45*'Архитектура 2021'!R45)</f>
        <v>10</v>
      </c>
      <c r="R45" s="102"/>
      <c r="S45" s="101" t="str">
        <f>IF(ISBLANK('Архитектура 2021'!T45),"",'Архитектура 2021'!S45*'Архитектура 2021'!T45)</f>
        <v/>
      </c>
      <c r="T45" s="102"/>
      <c r="U45" s="100">
        <f t="shared" si="2"/>
        <v>60</v>
      </c>
      <c r="V45" s="100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43"/>
    </row>
    <row r="46" spans="1:37" ht="15" customHeight="1">
      <c r="A46" s="42">
        <v>8</v>
      </c>
      <c r="B46" s="44">
        <v>202123908</v>
      </c>
      <c r="C46" s="47" t="s">
        <v>79</v>
      </c>
      <c r="D46" s="44" t="s">
        <v>80</v>
      </c>
      <c r="E46" s="101">
        <f>IF(ISBLANK('Архитектура 2021'!F46),"",'Архитектура 2021'!E46*'Архитектура 2021'!F46)</f>
        <v>7</v>
      </c>
      <c r="F46" s="102"/>
      <c r="G46" s="101">
        <f>IF(ISBLANK('Архитектура 2021'!H46),"",'Архитектура 2021'!G46*'Архитектура 2021'!H46)</f>
        <v>8</v>
      </c>
      <c r="H46" s="102"/>
      <c r="I46" s="101">
        <f>IF(ISBLANK('Архитектура 2021'!J46),"",'Архитектура 2021'!I46*'Архитектура 2021'!J46)</f>
        <v>6</v>
      </c>
      <c r="J46" s="102"/>
      <c r="K46" s="101">
        <f>IF(ISBLANK('Архитектура 2021'!L46),"",'Архитектура 2021'!K46*'Архитектура 2021'!L46)</f>
        <v>4</v>
      </c>
      <c r="L46" s="102"/>
      <c r="M46" s="101">
        <f>IF(ISBLANK('Архитектура 2021'!N46),"",'Архитектура 2021'!M46*'Архитектура 2021'!N46)</f>
        <v>10</v>
      </c>
      <c r="N46" s="102"/>
      <c r="O46" s="101">
        <f>IF(ISBLANK('Архитектура 2021'!P46),"",'Архитектура 2021'!O46*'Архитектура 2021'!P46)</f>
        <v>10</v>
      </c>
      <c r="P46" s="102"/>
      <c r="Q46" s="101">
        <f>IF(ISBLANK('Архитектура 2021'!R46),"",'Архитектура 2021'!Q46*'Архитектура 2021'!R46)</f>
        <v>10</v>
      </c>
      <c r="R46" s="102"/>
      <c r="S46" s="101">
        <f>IF(ISBLANK('Архитектура 2021'!T46),"",'Архитектура 2021'!S46*'Архитектура 2021'!T46)</f>
        <v>4</v>
      </c>
      <c r="T46" s="102"/>
      <c r="U46" s="100">
        <f t="shared" si="2"/>
        <v>78.571428571428569</v>
      </c>
      <c r="V46" s="100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43"/>
    </row>
    <row r="47" spans="1:37" ht="15" customHeight="1">
      <c r="A47" s="42">
        <v>9</v>
      </c>
      <c r="B47" s="44">
        <v>202123909</v>
      </c>
      <c r="C47" s="48" t="s">
        <v>81</v>
      </c>
      <c r="D47" s="44" t="s">
        <v>82</v>
      </c>
      <c r="E47" s="101">
        <f>IF(ISBLANK('Архитектура 2021'!F47),"",'Архитектура 2021'!E47*'Архитектура 2021'!F47)</f>
        <v>10</v>
      </c>
      <c r="F47" s="102"/>
      <c r="G47" s="101">
        <f>IF(ISBLANK('Архитектура 2021'!H47),"",'Архитектура 2021'!G47*'Архитектура 2021'!H47)</f>
        <v>6</v>
      </c>
      <c r="H47" s="102"/>
      <c r="I47" s="101">
        <f>IF(ISBLANK('Архитектура 2021'!J47),"",'Архитектура 2021'!I47*'Архитектура 2021'!J47)</f>
        <v>10</v>
      </c>
      <c r="J47" s="102"/>
      <c r="K47" s="101">
        <f>IF(ISBLANK('Архитектура 2021'!L47),"",'Архитектура 2021'!K47*'Архитектура 2021'!L47)</f>
        <v>8</v>
      </c>
      <c r="L47" s="102"/>
      <c r="M47" s="101">
        <f>IF(ISBLANK('Архитектура 2021'!N47),"",'Архитектура 2021'!M47*'Архитектура 2021'!N47)</f>
        <v>10</v>
      </c>
      <c r="N47" s="102"/>
      <c r="O47" s="101">
        <f>IF(ISBLANK('Архитектура 2021'!P47),"",'Архитектура 2021'!O47*'Архитектура 2021'!P47)</f>
        <v>10</v>
      </c>
      <c r="P47" s="102"/>
      <c r="Q47" s="101">
        <f>IF(ISBLANK('Архитектура 2021'!R47),"",'Архитектура 2021'!Q47*'Архитектура 2021'!R47)</f>
        <v>10</v>
      </c>
      <c r="R47" s="102"/>
      <c r="S47" s="101">
        <f>IF(ISBLANK('Архитектура 2021'!T47),"",'Архитектура 2021'!S47*'Архитектура 2021'!T47)</f>
        <v>8</v>
      </c>
      <c r="T47" s="102"/>
      <c r="U47" s="100">
        <f t="shared" si="2"/>
        <v>91.428571428571416</v>
      </c>
      <c r="V47" s="100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43"/>
    </row>
    <row r="48" spans="1:37" ht="15" customHeight="1">
      <c r="A48" s="42">
        <v>10</v>
      </c>
      <c r="B48" s="44">
        <v>202123910</v>
      </c>
      <c r="C48" s="48" t="s">
        <v>83</v>
      </c>
      <c r="D48" s="44" t="s">
        <v>84</v>
      </c>
      <c r="E48" s="101">
        <f>IF(ISBLANK('Архитектура 2021'!F48),"",'Архитектура 2021'!E48*'Архитектура 2021'!F48)</f>
        <v>10</v>
      </c>
      <c r="F48" s="102"/>
      <c r="G48" s="101">
        <f>IF(ISBLANK('Архитектура 2021'!H48),"",'Архитектура 2021'!G48*'Архитектура 2021'!H48)</f>
        <v>10</v>
      </c>
      <c r="H48" s="102"/>
      <c r="I48" s="101">
        <f>IF(ISBLANK('Архитектура 2021'!J48),"",'Архитектура 2021'!I48*'Архитектура 2021'!J48)</f>
        <v>10</v>
      </c>
      <c r="J48" s="102"/>
      <c r="K48" s="101">
        <f>IF(ISBLANK('Архитектура 2021'!L48),"",'Архитектура 2021'!K48*'Архитектура 2021'!L48)</f>
        <v>8</v>
      </c>
      <c r="L48" s="102"/>
      <c r="M48" s="101">
        <f>IF(ISBLANK('Архитектура 2021'!N48),"",'Архитектура 2021'!M48*'Архитектура 2021'!N48)</f>
        <v>10</v>
      </c>
      <c r="N48" s="102"/>
      <c r="O48" s="101">
        <f>IF(ISBLANK('Архитектура 2021'!P48),"",'Архитектура 2021'!O48*'Архитектура 2021'!P48)</f>
        <v>10</v>
      </c>
      <c r="P48" s="102"/>
      <c r="Q48" s="101">
        <f>IF(ISBLANK('Архитектура 2021'!R48),"",'Архитектура 2021'!Q48*'Архитектура 2021'!R48)</f>
        <v>10</v>
      </c>
      <c r="R48" s="102"/>
      <c r="S48" s="101">
        <f>IF(ISBLANK('Архитектура 2021'!T48),"",'Архитектура 2021'!S48*'Архитектура 2021'!T48)</f>
        <v>8</v>
      </c>
      <c r="T48" s="102"/>
      <c r="U48" s="100">
        <f t="shared" si="2"/>
        <v>97.142857142857139</v>
      </c>
      <c r="V48" s="100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43"/>
    </row>
    <row r="49" spans="1:37" ht="15" customHeight="1">
      <c r="A49" s="42">
        <v>11</v>
      </c>
      <c r="B49" s="44">
        <v>202123911</v>
      </c>
      <c r="C49" s="48" t="s">
        <v>85</v>
      </c>
      <c r="D49" s="44" t="s">
        <v>86</v>
      </c>
      <c r="E49" s="101">
        <f>IF(ISBLANK('Архитектура 2021'!F49),"",'Архитектура 2021'!E49*'Архитектура 2021'!F49)</f>
        <v>9</v>
      </c>
      <c r="F49" s="102"/>
      <c r="G49" s="101">
        <f>IF(ISBLANK('Архитектура 2021'!H49),"",'Архитектура 2021'!G49*'Архитектура 2021'!H49)</f>
        <v>10</v>
      </c>
      <c r="H49" s="102"/>
      <c r="I49" s="101">
        <f>IF(ISBLANK('Архитектура 2021'!J49),"",'Архитектура 2021'!I49*'Архитектура 2021'!J49)</f>
        <v>10</v>
      </c>
      <c r="J49" s="102"/>
      <c r="K49" s="101">
        <f>IF(ISBLANK('Архитектура 2021'!L49),"",'Архитектура 2021'!K49*'Архитектура 2021'!L49)</f>
        <v>8</v>
      </c>
      <c r="L49" s="102"/>
      <c r="M49" s="101">
        <f>IF(ISBLANK('Архитектура 2021'!N49),"",'Архитектура 2021'!M49*'Архитектура 2021'!N49)</f>
        <v>10</v>
      </c>
      <c r="N49" s="102"/>
      <c r="O49" s="101">
        <f>IF(ISBLANK('Архитектура 2021'!P49),"",'Архитектура 2021'!O49*'Архитектура 2021'!P49)</f>
        <v>10</v>
      </c>
      <c r="P49" s="102"/>
      <c r="Q49" s="101">
        <f>IF(ISBLANK('Архитектура 2021'!R49),"",'Архитектура 2021'!Q49*'Архитектура 2021'!R49)</f>
        <v>10</v>
      </c>
      <c r="R49" s="102"/>
      <c r="S49" s="101">
        <f>IF(ISBLANK('Архитектура 2021'!T49),"",'Архитектура 2021'!S49*'Архитектура 2021'!T49)</f>
        <v>6</v>
      </c>
      <c r="T49" s="102"/>
      <c r="U49" s="100">
        <f t="shared" si="2"/>
        <v>95.714285714285708</v>
      </c>
      <c r="V49" s="100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43"/>
    </row>
    <row r="50" spans="1:37" ht="15" customHeight="1">
      <c r="A50" s="42">
        <v>12</v>
      </c>
      <c r="B50" s="44">
        <v>202123912</v>
      </c>
      <c r="C50" s="47" t="s">
        <v>87</v>
      </c>
      <c r="D50" s="44" t="s">
        <v>88</v>
      </c>
      <c r="E50" s="101">
        <f>IF(ISBLANK('Архитектура 2021'!F50),"",'Архитектура 2021'!E50*'Архитектура 2021'!F50)</f>
        <v>9</v>
      </c>
      <c r="F50" s="102"/>
      <c r="G50" s="101">
        <f>IF(ISBLANK('Архитектура 2021'!H50),"",'Архитектура 2021'!G50*'Архитектура 2021'!H50)</f>
        <v>10</v>
      </c>
      <c r="H50" s="102"/>
      <c r="I50" s="101">
        <f>IF(ISBLANK('Архитектура 2021'!J50),"",'Архитектура 2021'!I50*'Архитектура 2021'!J50)</f>
        <v>10</v>
      </c>
      <c r="J50" s="102"/>
      <c r="K50" s="101">
        <f>IF(ISBLANK('Архитектура 2021'!L50),"",'Архитектура 2021'!K50*'Архитектура 2021'!L50)</f>
        <v>10</v>
      </c>
      <c r="L50" s="102"/>
      <c r="M50" s="101">
        <f>IF(ISBLANK('Архитектура 2021'!N50),"",'Архитектура 2021'!M50*'Архитектура 2021'!N50)</f>
        <v>10</v>
      </c>
      <c r="N50" s="102"/>
      <c r="O50" s="101">
        <f>IF(ISBLANK('Архитектура 2021'!P50),"",'Архитектура 2021'!O50*'Архитектура 2021'!P50)</f>
        <v>10</v>
      </c>
      <c r="P50" s="102"/>
      <c r="Q50" s="101">
        <f>IF(ISBLANK('Архитектура 2021'!R50),"",'Архитектура 2021'!Q50*'Архитектура 2021'!R50)</f>
        <v>10</v>
      </c>
      <c r="R50" s="102"/>
      <c r="S50" s="101">
        <f>IF(ISBLANK('Архитектура 2021'!T50),"",'Архитектура 2021'!S50*'Архитектура 2021'!T50)</f>
        <v>8</v>
      </c>
      <c r="T50" s="102"/>
      <c r="U50" s="100">
        <f t="shared" si="2"/>
        <v>98.571428571428584</v>
      </c>
      <c r="V50" s="100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43"/>
    </row>
    <row r="51" spans="1:37" ht="15" customHeight="1">
      <c r="A51" s="42">
        <v>13</v>
      </c>
      <c r="B51" s="44">
        <v>202123913</v>
      </c>
      <c r="C51" s="47" t="s">
        <v>89</v>
      </c>
      <c r="D51" s="44" t="s">
        <v>90</v>
      </c>
      <c r="E51" s="101">
        <f>IF(ISBLANK('Архитектура 2021'!F51),"",'Архитектура 2021'!E51*'Архитектура 2021'!F51)</f>
        <v>10</v>
      </c>
      <c r="F51" s="102"/>
      <c r="G51" s="101">
        <f>IF(ISBLANK('Архитектура 2021'!H51),"",'Архитектура 2021'!G51*'Архитектура 2021'!H51)</f>
        <v>6</v>
      </c>
      <c r="H51" s="102"/>
      <c r="I51" s="101">
        <f>IF(ISBLANK('Архитектура 2021'!J51),"",'Архитектура 2021'!I51*'Архитектура 2021'!J51)</f>
        <v>8</v>
      </c>
      <c r="J51" s="102"/>
      <c r="K51" s="101">
        <f>IF(ISBLANK('Архитектура 2021'!L51),"",'Архитектура 2021'!K51*'Архитектура 2021'!L51)</f>
        <v>10</v>
      </c>
      <c r="L51" s="102"/>
      <c r="M51" s="101">
        <f>IF(ISBLANK('Архитектура 2021'!N51),"",'Архитектура 2021'!M51*'Архитектура 2021'!N51)</f>
        <v>9</v>
      </c>
      <c r="N51" s="102"/>
      <c r="O51" s="101">
        <f>IF(ISBLANK('Архитектура 2021'!P51),"",'Архитектура 2021'!O51*'Архитектура 2021'!P51)</f>
        <v>10</v>
      </c>
      <c r="P51" s="102"/>
      <c r="Q51" s="101">
        <f>IF(ISBLANK('Архитектура 2021'!R51),"",'Архитектура 2021'!Q51*'Архитектура 2021'!R51)</f>
        <v>10</v>
      </c>
      <c r="R51" s="102"/>
      <c r="S51" s="101">
        <f>IF(ISBLANK('Архитектура 2021'!T51),"",'Архитектура 2021'!S51*'Архитектура 2021'!T51)</f>
        <v>8</v>
      </c>
      <c r="T51" s="102"/>
      <c r="U51" s="100">
        <f t="shared" si="2"/>
        <v>90</v>
      </c>
      <c r="V51" s="100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43"/>
    </row>
    <row r="52" spans="1:37" ht="15" customHeight="1">
      <c r="A52" s="42">
        <v>14</v>
      </c>
      <c r="B52" s="44">
        <v>202123914</v>
      </c>
      <c r="C52" s="47" t="s">
        <v>91</v>
      </c>
      <c r="D52" s="44" t="s">
        <v>92</v>
      </c>
      <c r="E52" s="101" t="str">
        <f>IF(ISBLANK('Архитектура 2021'!F52),"",'Архитектура 2021'!E52*'Архитектура 2021'!F52)</f>
        <v/>
      </c>
      <c r="F52" s="102"/>
      <c r="G52" s="101" t="str">
        <f>IF(ISBLANK('Архитектура 2021'!H52),"",'Архитектура 2021'!G52*'Архитектура 2021'!H52)</f>
        <v/>
      </c>
      <c r="H52" s="102"/>
      <c r="I52" s="101" t="str">
        <f>IF(ISBLANK('Архитектура 2021'!J52),"",'Архитектура 2021'!I52*'Архитектура 2021'!J52)</f>
        <v/>
      </c>
      <c r="J52" s="102"/>
      <c r="K52" s="101" t="str">
        <f>IF(ISBLANK('Архитектура 2021'!L52),"",'Архитектура 2021'!K52*'Архитектура 2021'!L52)</f>
        <v/>
      </c>
      <c r="L52" s="102"/>
      <c r="M52" s="101" t="str">
        <f>IF(ISBLANK('Архитектура 2021'!N52),"",'Архитектура 2021'!M52*'Архитектура 2021'!N52)</f>
        <v/>
      </c>
      <c r="N52" s="102"/>
      <c r="O52" s="101" t="str">
        <f>IF(ISBLANK('Архитектура 2021'!P52),"",'Архитектура 2021'!O52*'Архитектура 2021'!P52)</f>
        <v/>
      </c>
      <c r="P52" s="102"/>
      <c r="Q52" s="101" t="str">
        <f>IF(ISBLANK('Архитектура 2021'!R52),"",'Архитектура 2021'!Q52*'Архитектура 2021'!R52)</f>
        <v/>
      </c>
      <c r="R52" s="102"/>
      <c r="S52" s="101" t="str">
        <f>IF(ISBLANK('Архитектура 2021'!T52),"",'Архитектура 2021'!S52*'Архитектура 2021'!T52)</f>
        <v/>
      </c>
      <c r="T52" s="102"/>
      <c r="U52" s="100">
        <f t="shared" si="2"/>
        <v>0</v>
      </c>
      <c r="V52" s="100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43"/>
    </row>
    <row r="53" spans="1:37" ht="15" customHeight="1">
      <c r="A53" s="42">
        <v>15</v>
      </c>
      <c r="B53" s="44">
        <v>202123915</v>
      </c>
      <c r="C53" s="47" t="s">
        <v>93</v>
      </c>
      <c r="D53" s="44" t="s">
        <v>94</v>
      </c>
      <c r="E53" s="101">
        <f>IF(ISBLANK('Архитектура 2021'!F53),"",'Архитектура 2021'!E53*'Архитектура 2021'!F53)</f>
        <v>5</v>
      </c>
      <c r="F53" s="102"/>
      <c r="G53" s="101">
        <f>IF(ISBLANK('Архитектура 2021'!H53),"",'Архитектура 2021'!G53*'Архитектура 2021'!H53)</f>
        <v>2</v>
      </c>
      <c r="H53" s="102"/>
      <c r="I53" s="101">
        <f>IF(ISBLANK('Архитектура 2021'!J53),"",'Архитектура 2021'!I53*'Архитектура 2021'!J53)</f>
        <v>6</v>
      </c>
      <c r="J53" s="102"/>
      <c r="K53" s="101">
        <f>IF(ISBLANK('Архитектура 2021'!L53),"",'Архитектура 2021'!K53*'Архитектура 2021'!L53)</f>
        <v>6</v>
      </c>
      <c r="L53" s="102"/>
      <c r="M53" s="101">
        <f>IF(ISBLANK('Архитектура 2021'!N53),"",'Архитектура 2021'!M53*'Архитектура 2021'!N53)</f>
        <v>5</v>
      </c>
      <c r="N53" s="102"/>
      <c r="O53" s="101">
        <f>IF(ISBLANK('Архитектура 2021'!P53),"",'Архитектура 2021'!O53*'Архитектура 2021'!P53)</f>
        <v>7</v>
      </c>
      <c r="P53" s="102"/>
      <c r="Q53" s="101">
        <f>IF(ISBLANK('Архитектура 2021'!R53),"",'Архитектура 2021'!Q53*'Архитектура 2021'!R53)</f>
        <v>9</v>
      </c>
      <c r="R53" s="102"/>
      <c r="S53" s="101">
        <f>IF(ISBLANK('Архитектура 2021'!T53),"",'Архитектура 2021'!S53*'Архитектура 2021'!T53)</f>
        <v>2</v>
      </c>
      <c r="T53" s="102"/>
      <c r="U53" s="100">
        <f t="shared" si="2"/>
        <v>57.142857142857146</v>
      </c>
      <c r="V53" s="100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43"/>
    </row>
    <row r="54" spans="1:37" ht="15" customHeight="1">
      <c r="A54" s="42">
        <v>16</v>
      </c>
      <c r="B54" s="44">
        <v>202123916</v>
      </c>
      <c r="C54" s="47" t="s">
        <v>95</v>
      </c>
      <c r="D54" s="44" t="s">
        <v>96</v>
      </c>
      <c r="E54" s="101">
        <f>IF(ISBLANK('Архитектура 2021'!F54),"",'Архитектура 2021'!E54*'Архитектура 2021'!F54)</f>
        <v>10</v>
      </c>
      <c r="F54" s="102"/>
      <c r="G54" s="101">
        <f>IF(ISBLANK('Архитектура 2021'!H54),"",'Архитектура 2021'!G54*'Архитектура 2021'!H54)</f>
        <v>10</v>
      </c>
      <c r="H54" s="102"/>
      <c r="I54" s="101">
        <f>IF(ISBLANK('Архитектура 2021'!J54),"",'Архитектура 2021'!I54*'Архитектура 2021'!J54)</f>
        <v>8</v>
      </c>
      <c r="J54" s="102"/>
      <c r="K54" s="101">
        <f>IF(ISBLANK('Архитектура 2021'!L54),"",'Архитектура 2021'!K54*'Архитектура 2021'!L54)</f>
        <v>10</v>
      </c>
      <c r="L54" s="102"/>
      <c r="M54" s="101">
        <f>IF(ISBLANK('Архитектура 2021'!N54),"",'Архитектура 2021'!M54*'Архитектура 2021'!N54)</f>
        <v>10</v>
      </c>
      <c r="N54" s="102"/>
      <c r="O54" s="101">
        <f>IF(ISBLANK('Архитектура 2021'!P54),"",'Архитектура 2021'!O54*'Архитектура 2021'!P54)</f>
        <v>10</v>
      </c>
      <c r="P54" s="102"/>
      <c r="Q54" s="101">
        <f>IF(ISBLANK('Архитектура 2021'!R54),"",'Архитектура 2021'!Q54*'Архитектура 2021'!R54)</f>
        <v>10</v>
      </c>
      <c r="R54" s="102"/>
      <c r="S54" s="101">
        <f>IF(ISBLANK('Архитектура 2021'!T54),"",'Архитектура 2021'!S54*'Архитектура 2021'!T54)</f>
        <v>10</v>
      </c>
      <c r="T54" s="102"/>
      <c r="U54" s="100">
        <f t="shared" si="2"/>
        <v>97.142857142857139</v>
      </c>
      <c r="V54" s="100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43"/>
    </row>
    <row r="55" spans="1:37" ht="15" customHeight="1">
      <c r="A55" s="42">
        <v>17</v>
      </c>
      <c r="B55" s="44">
        <v>202123917</v>
      </c>
      <c r="C55" s="47" t="s">
        <v>97</v>
      </c>
      <c r="D55" s="44" t="s">
        <v>98</v>
      </c>
      <c r="E55" s="101">
        <f>IF(ISBLANK('Архитектура 2021'!F55),"",'Архитектура 2021'!E55*'Архитектура 2021'!F55)</f>
        <v>10</v>
      </c>
      <c r="F55" s="102"/>
      <c r="G55" s="101">
        <f>IF(ISBLANK('Архитектура 2021'!H55),"",'Архитектура 2021'!G55*'Архитектура 2021'!H55)</f>
        <v>6</v>
      </c>
      <c r="H55" s="102"/>
      <c r="I55" s="101">
        <f>IF(ISBLANK('Архитектура 2021'!J55),"",'Архитектура 2021'!I55*'Архитектура 2021'!J55)</f>
        <v>10</v>
      </c>
      <c r="J55" s="102"/>
      <c r="K55" s="101">
        <f>IF(ISBLANK('Архитектура 2021'!L55),"",'Архитектура 2021'!K55*'Архитектура 2021'!L55)</f>
        <v>8</v>
      </c>
      <c r="L55" s="102"/>
      <c r="M55" s="101">
        <f>IF(ISBLANK('Архитектура 2021'!N55),"",'Архитектура 2021'!M55*'Архитектура 2021'!N55)</f>
        <v>10</v>
      </c>
      <c r="N55" s="102"/>
      <c r="O55" s="101">
        <f>IF(ISBLANK('Архитектура 2021'!P55),"",'Архитектура 2021'!O55*'Архитектура 2021'!P55)</f>
        <v>10</v>
      </c>
      <c r="P55" s="102"/>
      <c r="Q55" s="101">
        <f>IF(ISBLANK('Архитектура 2021'!R55),"",'Архитектура 2021'!Q55*'Архитектура 2021'!R55)</f>
        <v>10</v>
      </c>
      <c r="R55" s="102"/>
      <c r="S55" s="101">
        <f>IF(ISBLANK('Архитектура 2021'!T55),"",'Архитектура 2021'!S55*'Архитектура 2021'!T55)</f>
        <v>8</v>
      </c>
      <c r="T55" s="102"/>
      <c r="U55" s="100">
        <f t="shared" si="2"/>
        <v>91.428571428571416</v>
      </c>
      <c r="V55" s="100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43"/>
    </row>
    <row r="56" spans="1:37" ht="15" customHeight="1">
      <c r="A56" s="42">
        <v>18</v>
      </c>
      <c r="B56" s="44">
        <v>202123918</v>
      </c>
      <c r="C56" s="48" t="s">
        <v>99</v>
      </c>
      <c r="D56" s="44" t="s">
        <v>100</v>
      </c>
      <c r="E56" s="101" t="str">
        <f>IF(ISBLANK('Архитектура 2021'!F56),"",'Архитектура 2021'!E56*'Архитектура 2021'!F56)</f>
        <v/>
      </c>
      <c r="F56" s="102"/>
      <c r="G56" s="101">
        <f>IF(ISBLANK('Архитектура 2021'!H56),"",'Архитектура 2021'!G56*'Архитектура 2021'!H56)</f>
        <v>4</v>
      </c>
      <c r="H56" s="102"/>
      <c r="I56" s="101" t="str">
        <f>IF(ISBLANK('Архитектура 2021'!J56),"",'Архитектура 2021'!I56*'Архитектура 2021'!J56)</f>
        <v/>
      </c>
      <c r="J56" s="102"/>
      <c r="K56" s="101" t="str">
        <f>IF(ISBLANK('Архитектура 2021'!L56),"",'Архитектура 2021'!K56*'Архитектура 2021'!L56)</f>
        <v/>
      </c>
      <c r="L56" s="102"/>
      <c r="M56" s="101" t="str">
        <f>IF(ISBLANK('Архитектура 2021'!N56),"",'Архитектура 2021'!M56*'Архитектура 2021'!N56)</f>
        <v/>
      </c>
      <c r="N56" s="102"/>
      <c r="O56" s="101">
        <f>IF(ISBLANK('Архитектура 2021'!P56),"",'Архитектура 2021'!O56*'Архитектура 2021'!P56)</f>
        <v>10</v>
      </c>
      <c r="P56" s="102"/>
      <c r="Q56" s="101">
        <f>IF(ISBLANK('Архитектура 2021'!R56),"",'Архитектура 2021'!Q56*'Архитектура 2021'!R56)</f>
        <v>10</v>
      </c>
      <c r="R56" s="102"/>
      <c r="S56" s="101">
        <f>IF(ISBLANK('Архитектура 2021'!T56),"",'Архитектура 2021'!S56*'Архитектура 2021'!T56)</f>
        <v>4</v>
      </c>
      <c r="T56" s="102"/>
      <c r="U56" s="100">
        <f t="shared" si="2"/>
        <v>34.285714285714285</v>
      </c>
      <c r="V56" s="100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43"/>
    </row>
    <row r="57" spans="1:37" ht="15" customHeight="1">
      <c r="A57" s="42">
        <v>19</v>
      </c>
      <c r="B57" s="44">
        <v>202123919</v>
      </c>
      <c r="C57" s="48" t="s">
        <v>101</v>
      </c>
      <c r="D57" s="44" t="s">
        <v>102</v>
      </c>
      <c r="E57" s="101" t="str">
        <f>IF(ISBLANK('Архитектура 2021'!F57),"",'Архитектура 2021'!E57*'Архитектура 2021'!F57)</f>
        <v/>
      </c>
      <c r="F57" s="102"/>
      <c r="G57" s="101" t="str">
        <f>IF(ISBLANK('Архитектура 2021'!H57),"",'Архитектура 2021'!G57*'Архитектура 2021'!H57)</f>
        <v/>
      </c>
      <c r="H57" s="102"/>
      <c r="I57" s="101" t="str">
        <f>IF(ISBLANK('Архитектура 2021'!J57),"",'Архитектура 2021'!I57*'Архитектура 2021'!J57)</f>
        <v/>
      </c>
      <c r="J57" s="102"/>
      <c r="K57" s="101" t="str">
        <f>IF(ISBLANK('Архитектура 2021'!L57),"",'Архитектура 2021'!K57*'Архитектура 2021'!L57)</f>
        <v/>
      </c>
      <c r="L57" s="102"/>
      <c r="M57" s="101" t="str">
        <f>IF(ISBLANK('Архитектура 2021'!N57),"",'Архитектура 2021'!M57*'Архитектура 2021'!N57)</f>
        <v/>
      </c>
      <c r="N57" s="102"/>
      <c r="O57" s="101" t="str">
        <f>IF(ISBLANK('Архитектура 2021'!P57),"",'Архитектура 2021'!O57*'Архитектура 2021'!P57)</f>
        <v/>
      </c>
      <c r="P57" s="102"/>
      <c r="Q57" s="101" t="str">
        <f>IF(ISBLANK('Архитектура 2021'!R57),"",'Архитектура 2021'!Q57*'Архитектура 2021'!R57)</f>
        <v/>
      </c>
      <c r="R57" s="102"/>
      <c r="S57" s="101" t="str">
        <f>IF(ISBLANK('Архитектура 2021'!T57),"",'Архитектура 2021'!S57*'Архитектура 2021'!T57)</f>
        <v/>
      </c>
      <c r="T57" s="102"/>
      <c r="U57" s="100">
        <f t="shared" si="2"/>
        <v>0</v>
      </c>
      <c r="V57" s="100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43"/>
    </row>
    <row r="58" spans="1:37" ht="15" customHeight="1">
      <c r="A58" s="42">
        <v>20</v>
      </c>
      <c r="B58" s="44">
        <v>202123920</v>
      </c>
      <c r="C58" s="48" t="s">
        <v>103</v>
      </c>
      <c r="D58" s="44" t="s">
        <v>104</v>
      </c>
      <c r="E58" s="101" t="str">
        <f>IF(ISBLANK('Архитектура 2021'!F58),"",'Архитектура 2021'!E58*'Архитектура 2021'!F58)</f>
        <v/>
      </c>
      <c r="F58" s="102"/>
      <c r="G58" s="101">
        <f>IF(ISBLANK('Архитектура 2021'!H58),"",'Архитектура 2021'!G58*'Архитектура 2021'!H58)</f>
        <v>10</v>
      </c>
      <c r="H58" s="102"/>
      <c r="I58" s="101">
        <f>IF(ISBLANK('Архитектура 2021'!J58),"",'Архитектура 2021'!I58*'Архитектура 2021'!J58)</f>
        <v>10</v>
      </c>
      <c r="J58" s="102"/>
      <c r="K58" s="101">
        <f>IF(ISBLANK('Архитектура 2021'!L58),"",'Архитектура 2021'!K58*'Архитектура 2021'!L58)</f>
        <v>8</v>
      </c>
      <c r="L58" s="102"/>
      <c r="M58" s="101">
        <f>IF(ISBLANK('Архитектура 2021'!N58),"",'Архитектура 2021'!M58*'Архитектура 2021'!N58)</f>
        <v>10</v>
      </c>
      <c r="N58" s="102"/>
      <c r="O58" s="101">
        <f>IF(ISBLANK('Архитектура 2021'!P58),"",'Архитектура 2021'!O58*'Архитектура 2021'!P58)</f>
        <v>10</v>
      </c>
      <c r="P58" s="102"/>
      <c r="Q58" s="101">
        <f>IF(ISBLANK('Архитектура 2021'!R58),"",'Архитектура 2021'!Q58*'Архитектура 2021'!R58)</f>
        <v>10</v>
      </c>
      <c r="R58" s="102"/>
      <c r="S58" s="101">
        <f>IF(ISBLANK('Архитектура 2021'!T58),"",'Архитектура 2021'!S58*'Архитектура 2021'!T58)</f>
        <v>4</v>
      </c>
      <c r="T58" s="102"/>
      <c r="U58" s="100">
        <f t="shared" si="2"/>
        <v>82.857142857142861</v>
      </c>
      <c r="V58" s="100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43"/>
    </row>
    <row r="59" spans="1:37" ht="15" customHeight="1">
      <c r="A59" s="42">
        <v>21</v>
      </c>
      <c r="B59" s="44">
        <v>202123921</v>
      </c>
      <c r="C59" s="48" t="s">
        <v>105</v>
      </c>
      <c r="D59" s="44" t="s">
        <v>106</v>
      </c>
      <c r="E59" s="101">
        <f>IF(ISBLANK('Архитектура 2021'!F59),"",'Архитектура 2021'!E59*'Архитектура 2021'!F59)</f>
        <v>10</v>
      </c>
      <c r="F59" s="102"/>
      <c r="G59" s="101">
        <f>IF(ISBLANK('Архитектура 2021'!H59),"",'Архитектура 2021'!G59*'Архитектура 2021'!H59)</f>
        <v>6</v>
      </c>
      <c r="H59" s="102"/>
      <c r="I59" s="101">
        <f>IF(ISBLANK('Архитектура 2021'!J59),"",'Архитектура 2021'!I59*'Архитектура 2021'!J59)</f>
        <v>8</v>
      </c>
      <c r="J59" s="102"/>
      <c r="K59" s="101">
        <f>IF(ISBLANK('Архитектура 2021'!L59),"",'Архитектура 2021'!K59*'Архитектура 2021'!L59)</f>
        <v>8</v>
      </c>
      <c r="L59" s="102"/>
      <c r="M59" s="101">
        <f>IF(ISBLANK('Архитектура 2021'!N59),"",'Архитектура 2021'!M59*'Архитектура 2021'!N59)</f>
        <v>10</v>
      </c>
      <c r="N59" s="102"/>
      <c r="O59" s="101">
        <f>IF(ISBLANK('Архитектура 2021'!P59),"",'Архитектура 2021'!O59*'Архитектура 2021'!P59)</f>
        <v>10</v>
      </c>
      <c r="P59" s="102"/>
      <c r="Q59" s="101">
        <f>IF(ISBLANK('Архитектура 2021'!R59),"",'Архитектура 2021'!Q59*'Архитектура 2021'!R59)</f>
        <v>10</v>
      </c>
      <c r="R59" s="102"/>
      <c r="S59" s="101">
        <f>IF(ISBLANK('Архитектура 2021'!T59),"",'Архитектура 2021'!S59*'Архитектура 2021'!T59)</f>
        <v>10</v>
      </c>
      <c r="T59" s="102"/>
      <c r="U59" s="100">
        <f t="shared" si="2"/>
        <v>88.571428571428584</v>
      </c>
      <c r="V59" s="100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43"/>
    </row>
    <row r="60" spans="1:37" ht="15" customHeight="1">
      <c r="A60" s="42">
        <v>22</v>
      </c>
      <c r="B60" s="44">
        <v>202123922</v>
      </c>
      <c r="C60" s="47" t="s">
        <v>107</v>
      </c>
      <c r="D60" s="44" t="s">
        <v>108</v>
      </c>
      <c r="E60" s="101" t="str">
        <f>IF(ISBLANK('Архитектура 2021'!F60),"",'Архитектура 2021'!E60*'Архитектура 2021'!F60)</f>
        <v/>
      </c>
      <c r="F60" s="102"/>
      <c r="G60" s="101" t="str">
        <f>IF(ISBLANK('Архитектура 2021'!H60),"",'Архитектура 2021'!G60*'Архитектура 2021'!H60)</f>
        <v/>
      </c>
      <c r="H60" s="102"/>
      <c r="I60" s="101" t="str">
        <f>IF(ISBLANK('Архитектура 2021'!J60),"",'Архитектура 2021'!I60*'Архитектура 2021'!J60)</f>
        <v/>
      </c>
      <c r="J60" s="102"/>
      <c r="K60" s="101" t="str">
        <f>IF(ISBLANK('Архитектура 2021'!L60),"",'Архитектура 2021'!K60*'Архитектура 2021'!L60)</f>
        <v/>
      </c>
      <c r="L60" s="102"/>
      <c r="M60" s="101" t="str">
        <f>IF(ISBLANK('Архитектура 2021'!N60),"",'Архитектура 2021'!M60*'Архитектура 2021'!N60)</f>
        <v/>
      </c>
      <c r="N60" s="102"/>
      <c r="O60" s="101">
        <f>IF(ISBLANK('Архитектура 2021'!P60),"",'Архитектура 2021'!O60*'Архитектура 2021'!P60)</f>
        <v>7</v>
      </c>
      <c r="P60" s="102"/>
      <c r="Q60" s="101">
        <f>IF(ISBLANK('Архитектура 2021'!R60),"",'Архитектура 2021'!Q60*'Архитектура 2021'!R60)</f>
        <v>5</v>
      </c>
      <c r="R60" s="102"/>
      <c r="S60" s="101">
        <f>IF(ISBLANK('Архитектура 2021'!T60),"",'Архитектура 2021'!S60*'Архитектура 2021'!T60)</f>
        <v>2</v>
      </c>
      <c r="T60" s="102"/>
      <c r="U60" s="100">
        <f t="shared" si="2"/>
        <v>17.142857142857142</v>
      </c>
      <c r="V60" s="100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43"/>
    </row>
    <row r="61" spans="1:37" ht="15" customHeight="1">
      <c r="A61" s="42">
        <v>23</v>
      </c>
      <c r="B61" s="44">
        <v>202123923</v>
      </c>
      <c r="C61" s="47" t="s">
        <v>109</v>
      </c>
      <c r="D61" s="44" t="s">
        <v>110</v>
      </c>
      <c r="E61" s="101">
        <f>IF(ISBLANK('Архитектура 2021'!F61),"",'Архитектура 2021'!E61*'Архитектура 2021'!F61)</f>
        <v>3</v>
      </c>
      <c r="F61" s="102"/>
      <c r="G61" s="101">
        <f>IF(ISBLANK('Архитектура 2021'!H61),"",'Архитектура 2021'!G61*'Архитектура 2021'!H61)</f>
        <v>6</v>
      </c>
      <c r="H61" s="102"/>
      <c r="I61" s="101" t="str">
        <f>IF(ISBLANK('Архитектура 2021'!J61),"",'Архитектура 2021'!I61*'Архитектура 2021'!J61)</f>
        <v/>
      </c>
      <c r="J61" s="102"/>
      <c r="K61" s="101" t="str">
        <f>IF(ISBLANK('Архитектура 2021'!L61),"",'Архитектура 2021'!K61*'Архитектура 2021'!L61)</f>
        <v/>
      </c>
      <c r="L61" s="102"/>
      <c r="M61" s="101" t="str">
        <f>IF(ISBLANK('Архитектура 2021'!N61),"",'Архитектура 2021'!M61*'Архитектура 2021'!N61)</f>
        <v/>
      </c>
      <c r="N61" s="102"/>
      <c r="O61" s="101">
        <f>IF(ISBLANK('Архитектура 2021'!P61),"",'Архитектура 2021'!O61*'Архитектура 2021'!P61)</f>
        <v>10</v>
      </c>
      <c r="P61" s="102"/>
      <c r="Q61" s="101">
        <f>IF(ISBLANK('Архитектура 2021'!R61),"",'Архитектура 2021'!Q61*'Архитектура 2021'!R61)</f>
        <v>10</v>
      </c>
      <c r="R61" s="102"/>
      <c r="S61" s="101">
        <f>IF(ISBLANK('Архитектура 2021'!T61),"",'Архитектура 2021'!S61*'Архитектура 2021'!T61)</f>
        <v>6</v>
      </c>
      <c r="T61" s="102"/>
      <c r="U61" s="100">
        <f t="shared" si="2"/>
        <v>41.428571428571431</v>
      </c>
      <c r="V61" s="100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43"/>
    </row>
    <row r="62" spans="1:37" ht="15" customHeight="1">
      <c r="A62" s="42">
        <v>24</v>
      </c>
      <c r="B62" s="44">
        <v>202123924</v>
      </c>
      <c r="C62" s="47" t="s">
        <v>111</v>
      </c>
      <c r="D62" s="44" t="s">
        <v>112</v>
      </c>
      <c r="E62" s="101">
        <f>IF(ISBLANK('Архитектура 2021'!F62),"",'Архитектура 2021'!E62*'Архитектура 2021'!F62)</f>
        <v>10</v>
      </c>
      <c r="F62" s="102"/>
      <c r="G62" s="101">
        <f>IF(ISBLANK('Архитектура 2021'!H62),"",'Архитектура 2021'!G62*'Архитектура 2021'!H62)</f>
        <v>10</v>
      </c>
      <c r="H62" s="102"/>
      <c r="I62" s="101">
        <f>IF(ISBLANK('Архитектура 2021'!J62),"",'Архитектура 2021'!I62*'Архитектура 2021'!J62)</f>
        <v>10</v>
      </c>
      <c r="J62" s="102"/>
      <c r="K62" s="101">
        <f>IF(ISBLANK('Архитектура 2021'!L62),"",'Архитектура 2021'!K62*'Архитектура 2021'!L62)</f>
        <v>8</v>
      </c>
      <c r="L62" s="102"/>
      <c r="M62" s="101">
        <f>IF(ISBLANK('Архитектура 2021'!N62),"",'Архитектура 2021'!M62*'Архитектура 2021'!N62)</f>
        <v>10</v>
      </c>
      <c r="N62" s="102"/>
      <c r="O62" s="101">
        <f>IF(ISBLANK('Архитектура 2021'!P62),"",'Архитектура 2021'!O62*'Архитектура 2021'!P62)</f>
        <v>10</v>
      </c>
      <c r="P62" s="102"/>
      <c r="Q62" s="101">
        <f>IF(ISBLANK('Архитектура 2021'!R62),"",'Архитектура 2021'!Q62*'Архитектура 2021'!R62)</f>
        <v>10</v>
      </c>
      <c r="R62" s="102"/>
      <c r="S62" s="101">
        <f>IF(ISBLANK('Архитектура 2021'!T62),"",'Архитектура 2021'!S62*'Архитектура 2021'!T62)</f>
        <v>8</v>
      </c>
      <c r="T62" s="102"/>
      <c r="U62" s="100">
        <f t="shared" si="2"/>
        <v>97.142857142857139</v>
      </c>
      <c r="V62" s="100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43"/>
    </row>
    <row r="63" spans="1:37" ht="15" customHeight="1">
      <c r="A63" s="42">
        <v>25</v>
      </c>
      <c r="B63" s="44">
        <v>202123925</v>
      </c>
      <c r="C63" s="48" t="s">
        <v>113</v>
      </c>
      <c r="D63" s="44" t="s">
        <v>114</v>
      </c>
      <c r="E63" s="101">
        <f>IF(ISBLANK('Архитектура 2021'!F63),"",'Архитектура 2021'!E63*'Архитектура 2021'!F63)</f>
        <v>3</v>
      </c>
      <c r="F63" s="102"/>
      <c r="G63" s="101" t="str">
        <f>IF(ISBLANK('Архитектура 2021'!H63),"",'Архитектура 2021'!G63*'Архитектура 2021'!H63)</f>
        <v/>
      </c>
      <c r="H63" s="102"/>
      <c r="I63" s="101">
        <f>IF(ISBLANK('Архитектура 2021'!J63),"",'Архитектура 2021'!I63*'Архитектура 2021'!J63)</f>
        <v>6</v>
      </c>
      <c r="J63" s="102"/>
      <c r="K63" s="101">
        <f>IF(ISBLANK('Архитектура 2021'!L63),"",'Архитектура 2021'!K63*'Архитектура 2021'!L63)</f>
        <v>8</v>
      </c>
      <c r="L63" s="102"/>
      <c r="M63" s="101">
        <f>IF(ISBLANK('Архитектура 2021'!N63),"",'Архитектура 2021'!M63*'Архитектура 2021'!N63)</f>
        <v>10</v>
      </c>
      <c r="N63" s="102"/>
      <c r="O63" s="101">
        <f>IF(ISBLANK('Архитектура 2021'!P63),"",'Архитектура 2021'!O63*'Архитектура 2021'!P63)</f>
        <v>10</v>
      </c>
      <c r="P63" s="102"/>
      <c r="Q63" s="101">
        <f>IF(ISBLANK('Архитектура 2021'!R63),"",'Архитектура 2021'!Q63*'Архитектура 2021'!R63)</f>
        <v>9</v>
      </c>
      <c r="R63" s="102"/>
      <c r="S63" s="101">
        <f>IF(ISBLANK('Архитектура 2021'!T63),"",'Архитектура 2021'!S63*'Архитектура 2021'!T63)</f>
        <v>4</v>
      </c>
      <c r="T63" s="102"/>
      <c r="U63" s="100">
        <f t="shared" si="2"/>
        <v>65.714285714285708</v>
      </c>
      <c r="V63" s="100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43"/>
    </row>
    <row r="64" spans="1:37" ht="15" customHeight="1">
      <c r="A64" s="42">
        <v>26</v>
      </c>
      <c r="B64" s="44">
        <v>202123926</v>
      </c>
      <c r="C64" s="47" t="s">
        <v>115</v>
      </c>
      <c r="D64" s="44" t="s">
        <v>116</v>
      </c>
      <c r="E64" s="101" t="str">
        <f>IF(ISBLANK('Архитектура 2021'!F64),"",'Архитектура 2021'!E64*'Архитектура 2021'!F64)</f>
        <v/>
      </c>
      <c r="F64" s="102"/>
      <c r="G64" s="101" t="str">
        <f>IF(ISBLANK('Архитектура 2021'!H64),"",'Архитектура 2021'!G64*'Архитектура 2021'!H64)</f>
        <v/>
      </c>
      <c r="H64" s="102"/>
      <c r="I64" s="101" t="str">
        <f>IF(ISBLANK('Архитектура 2021'!J64),"",'Архитектура 2021'!I64*'Архитектура 2021'!J64)</f>
        <v/>
      </c>
      <c r="J64" s="102"/>
      <c r="K64" s="101" t="str">
        <f>IF(ISBLANK('Архитектура 2021'!L64),"",'Архитектура 2021'!K64*'Архитектура 2021'!L64)</f>
        <v/>
      </c>
      <c r="L64" s="102"/>
      <c r="M64" s="101" t="str">
        <f>IF(ISBLANK('Архитектура 2021'!N64),"",'Архитектура 2021'!M64*'Архитектура 2021'!N64)</f>
        <v/>
      </c>
      <c r="N64" s="102"/>
      <c r="O64" s="101" t="str">
        <f>IF(ISBLANK('Архитектура 2021'!P64),"",'Архитектура 2021'!O64*'Архитектура 2021'!P64)</f>
        <v/>
      </c>
      <c r="P64" s="102"/>
      <c r="Q64" s="101" t="str">
        <f>IF(ISBLANK('Архитектура 2021'!R64),"",'Архитектура 2021'!Q64*'Архитектура 2021'!R64)</f>
        <v/>
      </c>
      <c r="R64" s="102"/>
      <c r="S64" s="101" t="str">
        <f>IF(ISBLANK('Архитектура 2021'!T64),"",'Архитектура 2021'!S64*'Архитектура 2021'!T64)</f>
        <v/>
      </c>
      <c r="T64" s="102"/>
      <c r="U64" s="100">
        <f t="shared" si="2"/>
        <v>0</v>
      </c>
      <c r="V64" s="100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43"/>
    </row>
    <row r="65" spans="1:37" ht="15" customHeight="1">
      <c r="A65" s="42">
        <v>27</v>
      </c>
      <c r="B65" s="44">
        <v>202123927</v>
      </c>
      <c r="C65" s="47" t="s">
        <v>117</v>
      </c>
      <c r="D65" s="44" t="s">
        <v>118</v>
      </c>
      <c r="E65" s="101" t="str">
        <f>IF(ISBLANK('Архитектура 2021'!F65),"",'Архитектура 2021'!E65*'Архитектура 2021'!F65)</f>
        <v/>
      </c>
      <c r="F65" s="102"/>
      <c r="G65" s="101" t="str">
        <f>IF(ISBLANK('Архитектура 2021'!H65),"",'Архитектура 2021'!G65*'Архитектура 2021'!H65)</f>
        <v/>
      </c>
      <c r="H65" s="102"/>
      <c r="I65" s="101" t="str">
        <f>IF(ISBLANK('Архитектура 2021'!J65),"",'Архитектура 2021'!I65*'Архитектура 2021'!J65)</f>
        <v/>
      </c>
      <c r="J65" s="102"/>
      <c r="K65" s="101" t="str">
        <f>IF(ISBLANK('Архитектура 2021'!L65),"",'Архитектура 2021'!K65*'Архитектура 2021'!L65)</f>
        <v/>
      </c>
      <c r="L65" s="102"/>
      <c r="M65" s="101" t="str">
        <f>IF(ISBLANK('Архитектура 2021'!N65),"",'Архитектура 2021'!M65*'Архитектура 2021'!N65)</f>
        <v/>
      </c>
      <c r="N65" s="102"/>
      <c r="O65" s="101" t="str">
        <f>IF(ISBLANK('Архитектура 2021'!P65),"",'Архитектура 2021'!O65*'Архитектура 2021'!P65)</f>
        <v/>
      </c>
      <c r="P65" s="102"/>
      <c r="Q65" s="101" t="str">
        <f>IF(ISBLANK('Архитектура 2021'!R65),"",'Архитектура 2021'!Q65*'Архитектура 2021'!R65)</f>
        <v/>
      </c>
      <c r="R65" s="102"/>
      <c r="S65" s="101" t="str">
        <f>IF(ISBLANK('Архитектура 2021'!T65),"",'Архитектура 2021'!S65*'Архитектура 2021'!T65)</f>
        <v/>
      </c>
      <c r="T65" s="102"/>
      <c r="U65" s="100">
        <f t="shared" si="2"/>
        <v>0</v>
      </c>
      <c r="V65" s="100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3"/>
    </row>
    <row r="66" spans="1:37" ht="15" customHeight="1">
      <c r="A66" s="42">
        <v>28</v>
      </c>
      <c r="B66" s="44">
        <v>202123928</v>
      </c>
      <c r="C66" s="47" t="s">
        <v>119</v>
      </c>
      <c r="D66" s="44" t="s">
        <v>120</v>
      </c>
      <c r="E66" s="101">
        <f>IF(ISBLANK('Архитектура 2021'!F66),"",'Архитектура 2021'!E66*'Архитектура 2021'!F66)</f>
        <v>5</v>
      </c>
      <c r="F66" s="102"/>
      <c r="G66" s="101">
        <f>IF(ISBLANK('Архитектура 2021'!H66),"",'Архитектура 2021'!G66*'Архитектура 2021'!H66)</f>
        <v>2</v>
      </c>
      <c r="H66" s="102"/>
      <c r="I66" s="101">
        <f>IF(ISBLANK('Архитектура 2021'!J66),"",'Архитектура 2021'!I66*'Архитектура 2021'!J66)</f>
        <v>6</v>
      </c>
      <c r="J66" s="102"/>
      <c r="K66" s="101" t="str">
        <f>IF(ISBLANK('Архитектура 2021'!L66),"",'Архитектура 2021'!K66*'Архитектура 2021'!L66)</f>
        <v/>
      </c>
      <c r="L66" s="102"/>
      <c r="M66" s="101">
        <f>IF(ISBLANK('Архитектура 2021'!N66),"",'Архитектура 2021'!M66*'Архитектура 2021'!N66)</f>
        <v>10</v>
      </c>
      <c r="N66" s="102"/>
      <c r="O66" s="101">
        <f>IF(ISBLANK('Архитектура 2021'!P66),"",'Архитектура 2021'!O66*'Архитектура 2021'!P66)</f>
        <v>6</v>
      </c>
      <c r="P66" s="102"/>
      <c r="Q66" s="101">
        <f>IF(ISBLANK('Архитектура 2021'!R66),"",'Архитектура 2021'!Q66*'Архитектура 2021'!R66)</f>
        <v>3</v>
      </c>
      <c r="R66" s="102"/>
      <c r="S66" s="101">
        <f>IF(ISBLANK('Архитектура 2021'!T66),"",'Архитектура 2021'!S66*'Архитектура 2021'!T66)</f>
        <v>2</v>
      </c>
      <c r="T66" s="102"/>
      <c r="U66" s="100">
        <f t="shared" si="2"/>
        <v>45.714285714285708</v>
      </c>
      <c r="V66" s="100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3"/>
    </row>
    <row r="67" spans="1:37" ht="15" customHeight="1">
      <c r="A67" s="42">
        <v>29</v>
      </c>
      <c r="B67" s="44">
        <v>202123929</v>
      </c>
      <c r="C67" s="48" t="s">
        <v>121</v>
      </c>
      <c r="D67" s="44" t="s">
        <v>122</v>
      </c>
      <c r="E67" s="101">
        <f>IF(ISBLANK('Архитектура 2021'!F67),"",'Архитектура 2021'!E67*'Архитектура 2021'!F67)</f>
        <v>9</v>
      </c>
      <c r="F67" s="102"/>
      <c r="G67" s="101">
        <f>IF(ISBLANK('Архитектура 2021'!H67),"",'Архитектура 2021'!G67*'Архитектура 2021'!H67)</f>
        <v>2</v>
      </c>
      <c r="H67" s="102"/>
      <c r="I67" s="101">
        <f>IF(ISBLANK('Архитектура 2021'!J67),"",'Архитектура 2021'!I67*'Архитектура 2021'!J67)</f>
        <v>4</v>
      </c>
      <c r="J67" s="102"/>
      <c r="K67" s="101">
        <f>IF(ISBLANK('Архитектура 2021'!L67),"",'Архитектура 2021'!K67*'Архитектура 2021'!L67)</f>
        <v>4</v>
      </c>
      <c r="L67" s="102"/>
      <c r="M67" s="101">
        <f>IF(ISBLANK('Архитектура 2021'!N67),"",'Архитектура 2021'!M67*'Архитектура 2021'!N67)</f>
        <v>6</v>
      </c>
      <c r="N67" s="102"/>
      <c r="O67" s="101">
        <f>IF(ISBLANK('Архитектура 2021'!P67),"",'Архитектура 2021'!O67*'Архитектура 2021'!P67)</f>
        <v>7</v>
      </c>
      <c r="P67" s="102"/>
      <c r="Q67" s="101">
        <f>IF(ISBLANK('Архитектура 2021'!R67),"",'Архитектура 2021'!Q67*'Архитектура 2021'!R67)</f>
        <v>5</v>
      </c>
      <c r="R67" s="102"/>
      <c r="S67" s="101" t="str">
        <f>IF(ISBLANK('Архитектура 2021'!T67),"",'Архитектура 2021'!S67*'Архитектура 2021'!T67)</f>
        <v/>
      </c>
      <c r="T67" s="102"/>
      <c r="U67" s="100">
        <f t="shared" si="2"/>
        <v>52.857142857142854</v>
      </c>
      <c r="V67" s="100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3"/>
    </row>
    <row r="68" spans="1:37" ht="15" customHeight="1">
      <c r="A68" s="42">
        <v>30</v>
      </c>
      <c r="B68" s="44">
        <v>202123930</v>
      </c>
      <c r="C68" s="47" t="s">
        <v>123</v>
      </c>
      <c r="D68" s="44" t="s">
        <v>124</v>
      </c>
      <c r="E68" s="101">
        <f>IF(ISBLANK('Архитектура 2021'!F68),"",'Архитектура 2021'!E68*'Архитектура 2021'!F68)</f>
        <v>10</v>
      </c>
      <c r="F68" s="102"/>
      <c r="G68" s="101">
        <f>IF(ISBLANK('Архитектура 2021'!H68),"",'Архитектура 2021'!G68*'Архитектура 2021'!H68)</f>
        <v>10</v>
      </c>
      <c r="H68" s="102"/>
      <c r="I68" s="101">
        <f>IF(ISBLANK('Архитектура 2021'!J68),"",'Архитектура 2021'!I68*'Архитектура 2021'!J68)</f>
        <v>10</v>
      </c>
      <c r="J68" s="102"/>
      <c r="K68" s="101">
        <f>IF(ISBLANK('Архитектура 2021'!L68),"",'Архитектура 2021'!K68*'Архитектура 2021'!L68)</f>
        <v>10</v>
      </c>
      <c r="L68" s="102"/>
      <c r="M68" s="101">
        <f>IF(ISBLANK('Архитектура 2021'!N68),"",'Архитектура 2021'!M68*'Архитектура 2021'!N68)</f>
        <v>10</v>
      </c>
      <c r="N68" s="102"/>
      <c r="O68" s="101">
        <f>IF(ISBLANK('Архитектура 2021'!P68),"",'Архитектура 2021'!O68*'Архитектура 2021'!P68)</f>
        <v>10</v>
      </c>
      <c r="P68" s="102"/>
      <c r="Q68" s="101">
        <f>IF(ISBLANK('Архитектура 2021'!R68),"",'Архитектура 2021'!Q68*'Архитектура 2021'!R68)</f>
        <v>10</v>
      </c>
      <c r="R68" s="102"/>
      <c r="S68" s="101">
        <f>IF(ISBLANK('Архитектура 2021'!T68),"",'Архитектура 2021'!S68*'Архитектура 2021'!T68)</f>
        <v>10</v>
      </c>
      <c r="T68" s="102"/>
      <c r="U68" s="100">
        <f t="shared" si="2"/>
        <v>100</v>
      </c>
      <c r="V68" s="100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43"/>
    </row>
    <row r="70" spans="1:37">
      <c r="D70" s="36" t="s">
        <v>142</v>
      </c>
    </row>
  </sheetData>
  <mergeCells count="935">
    <mergeCell ref="S62:T62"/>
    <mergeCell ref="S63:T63"/>
    <mergeCell ref="S64:T64"/>
    <mergeCell ref="S65:T65"/>
    <mergeCell ref="S66:T66"/>
    <mergeCell ref="S67:T67"/>
    <mergeCell ref="S68:T68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35:T35"/>
    <mergeCell ref="S36:T36"/>
    <mergeCell ref="S37:T37"/>
    <mergeCell ref="S39:T39"/>
    <mergeCell ref="S40:T40"/>
    <mergeCell ref="S41:T41"/>
    <mergeCell ref="S42:T42"/>
    <mergeCell ref="S43:T43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M57:N57"/>
    <mergeCell ref="M58:N58"/>
    <mergeCell ref="M59:N59"/>
    <mergeCell ref="M60:N60"/>
    <mergeCell ref="M61:N61"/>
    <mergeCell ref="M62:N62"/>
    <mergeCell ref="Q62:R62"/>
    <mergeCell ref="Q63:R63"/>
    <mergeCell ref="A7:D7"/>
    <mergeCell ref="A38:D38"/>
    <mergeCell ref="G30:H30"/>
    <mergeCell ref="G35:H35"/>
    <mergeCell ref="I27:J27"/>
    <mergeCell ref="I28:J28"/>
    <mergeCell ref="I29:J29"/>
    <mergeCell ref="G27:H27"/>
    <mergeCell ref="I8:J8"/>
    <mergeCell ref="I9:J9"/>
    <mergeCell ref="I10:J10"/>
    <mergeCell ref="I11:J11"/>
    <mergeCell ref="I12:J12"/>
    <mergeCell ref="I13:J13"/>
    <mergeCell ref="G36:H36"/>
    <mergeCell ref="I36:J36"/>
    <mergeCell ref="M35:N35"/>
    <mergeCell ref="M39:N39"/>
    <mergeCell ref="M40:N40"/>
    <mergeCell ref="E36:F36"/>
    <mergeCell ref="G28:H28"/>
    <mergeCell ref="G29:H29"/>
    <mergeCell ref="G31:H31"/>
    <mergeCell ref="G32:H32"/>
    <mergeCell ref="G33:H33"/>
    <mergeCell ref="G34:H34"/>
    <mergeCell ref="M33:N33"/>
    <mergeCell ref="E39:F39"/>
    <mergeCell ref="E40:F40"/>
    <mergeCell ref="I45:J45"/>
    <mergeCell ref="I46:J46"/>
    <mergeCell ref="I47:J47"/>
    <mergeCell ref="G39:H39"/>
    <mergeCell ref="G40:H40"/>
    <mergeCell ref="G41:H41"/>
    <mergeCell ref="G42:H42"/>
    <mergeCell ref="G43:H43"/>
    <mergeCell ref="I41:J41"/>
    <mergeCell ref="I42:J42"/>
    <mergeCell ref="I43:J43"/>
    <mergeCell ref="I44:J44"/>
    <mergeCell ref="A1:P1"/>
    <mergeCell ref="A2:P2"/>
    <mergeCell ref="B3:C3"/>
    <mergeCell ref="E6:F6"/>
    <mergeCell ref="G6:H6"/>
    <mergeCell ref="I6:J6"/>
    <mergeCell ref="K6:L6"/>
    <mergeCell ref="M6:N6"/>
    <mergeCell ref="K4:L5"/>
    <mergeCell ref="I4:J5"/>
    <mergeCell ref="A4:D5"/>
    <mergeCell ref="M4:N5"/>
    <mergeCell ref="O4:P5"/>
    <mergeCell ref="E4:F5"/>
    <mergeCell ref="G4:H5"/>
    <mergeCell ref="Q4:R5"/>
    <mergeCell ref="AE4:AF5"/>
    <mergeCell ref="AG4:AH5"/>
    <mergeCell ref="U4:V5"/>
    <mergeCell ref="AI4:AJ5"/>
    <mergeCell ref="W4:X5"/>
    <mergeCell ref="Y4:Z5"/>
    <mergeCell ref="AA4:AB5"/>
    <mergeCell ref="AC4:AD5"/>
    <mergeCell ref="S4:T5"/>
    <mergeCell ref="AA6:AB6"/>
    <mergeCell ref="AC6:AD6"/>
    <mergeCell ref="AE6:AF6"/>
    <mergeCell ref="AG6:AH6"/>
    <mergeCell ref="AI6:AJ6"/>
    <mergeCell ref="O6:P6"/>
    <mergeCell ref="Q6:R6"/>
    <mergeCell ref="W6:X6"/>
    <mergeCell ref="Y6:Z6"/>
    <mergeCell ref="U6:V6"/>
    <mergeCell ref="S6:T6"/>
    <mergeCell ref="E24:F24"/>
    <mergeCell ref="E25:F25"/>
    <mergeCell ref="E21:F21"/>
    <mergeCell ref="E22:F22"/>
    <mergeCell ref="O33:P33"/>
    <mergeCell ref="Q33:R33"/>
    <mergeCell ref="M34:N34"/>
    <mergeCell ref="O34:P34"/>
    <mergeCell ref="Q34:R34"/>
    <mergeCell ref="K31:L31"/>
    <mergeCell ref="K32:L32"/>
    <mergeCell ref="K33:L33"/>
    <mergeCell ref="K34:L34"/>
    <mergeCell ref="M31:N31"/>
    <mergeCell ref="O31:P31"/>
    <mergeCell ref="Q31:R31"/>
    <mergeCell ref="Q32:R32"/>
    <mergeCell ref="M32:N32"/>
    <mergeCell ref="I23:J23"/>
    <mergeCell ref="I24:J24"/>
    <mergeCell ref="I25:J25"/>
    <mergeCell ref="I26:J26"/>
    <mergeCell ref="I31:J31"/>
    <mergeCell ref="M25:N25"/>
    <mergeCell ref="E59:F59"/>
    <mergeCell ref="E60:F60"/>
    <mergeCell ref="E49:F49"/>
    <mergeCell ref="E50:F50"/>
    <mergeCell ref="E51:F51"/>
    <mergeCell ref="E52:F52"/>
    <mergeCell ref="E53:F53"/>
    <mergeCell ref="E54:F54"/>
    <mergeCell ref="E56:F56"/>
    <mergeCell ref="E57:F57"/>
    <mergeCell ref="E58:F58"/>
    <mergeCell ref="E43:F43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27:F27"/>
    <mergeCell ref="E28:F28"/>
    <mergeCell ref="E29:F29"/>
    <mergeCell ref="E30:F30"/>
    <mergeCell ref="E35:F35"/>
    <mergeCell ref="E26:F26"/>
    <mergeCell ref="E37:F37"/>
    <mergeCell ref="E41:F41"/>
    <mergeCell ref="E42:F42"/>
    <mergeCell ref="E17:F17"/>
    <mergeCell ref="E18:F18"/>
    <mergeCell ref="E19:F19"/>
    <mergeCell ref="E20:F20"/>
    <mergeCell ref="E23:F23"/>
    <mergeCell ref="E61:F61"/>
    <mergeCell ref="E62:F62"/>
    <mergeCell ref="E63:F63"/>
    <mergeCell ref="E64:F64"/>
    <mergeCell ref="E68:F68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54:H54"/>
    <mergeCell ref="G55:H55"/>
    <mergeCell ref="E44:F44"/>
    <mergeCell ref="E45:F45"/>
    <mergeCell ref="E46:F46"/>
    <mergeCell ref="E55:F55"/>
    <mergeCell ref="G45:H45"/>
    <mergeCell ref="G46:H46"/>
    <mergeCell ref="G47:H47"/>
    <mergeCell ref="G48:H48"/>
    <mergeCell ref="G49:H49"/>
    <mergeCell ref="G50:H50"/>
    <mergeCell ref="G51:H51"/>
    <mergeCell ref="G44:H44"/>
    <mergeCell ref="E47:F47"/>
    <mergeCell ref="E48:F48"/>
    <mergeCell ref="G68:H68"/>
    <mergeCell ref="I30:J30"/>
    <mergeCell ref="I35:J35"/>
    <mergeCell ref="I39:J39"/>
    <mergeCell ref="I40:J40"/>
    <mergeCell ref="I68:J68"/>
    <mergeCell ref="G67:H67"/>
    <mergeCell ref="I65:J65"/>
    <mergeCell ref="I66:J66"/>
    <mergeCell ref="I67:J67"/>
    <mergeCell ref="I48:J48"/>
    <mergeCell ref="I49:J49"/>
    <mergeCell ref="I50:J50"/>
    <mergeCell ref="I51:J51"/>
    <mergeCell ref="I52:J52"/>
    <mergeCell ref="I53:J53"/>
    <mergeCell ref="I32:J32"/>
    <mergeCell ref="I33:J33"/>
    <mergeCell ref="I34:J34"/>
    <mergeCell ref="I54:J54"/>
    <mergeCell ref="G37:H37"/>
    <mergeCell ref="I37:J37"/>
    <mergeCell ref="G52:H52"/>
    <mergeCell ref="G53:H53"/>
    <mergeCell ref="I14:J14"/>
    <mergeCell ref="I15:J15"/>
    <mergeCell ref="I16:J16"/>
    <mergeCell ref="I17:J17"/>
    <mergeCell ref="I18:J18"/>
    <mergeCell ref="I19:J19"/>
    <mergeCell ref="I20:J20"/>
    <mergeCell ref="I21:J21"/>
    <mergeCell ref="I22:J22"/>
    <mergeCell ref="I64:J64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46:L46"/>
    <mergeCell ref="K47:L47"/>
    <mergeCell ref="M36:N36"/>
    <mergeCell ref="K37:L37"/>
    <mergeCell ref="M37:N37"/>
    <mergeCell ref="K48:L48"/>
    <mergeCell ref="K35:L35"/>
    <mergeCell ref="K39:L39"/>
    <mergeCell ref="K40:L40"/>
    <mergeCell ref="K41:L41"/>
    <mergeCell ref="K42:L42"/>
    <mergeCell ref="K43:L43"/>
    <mergeCell ref="K44:L44"/>
    <mergeCell ref="K45:L45"/>
    <mergeCell ref="K36:L36"/>
    <mergeCell ref="M44:N44"/>
    <mergeCell ref="M45:N45"/>
    <mergeCell ref="M46:N46"/>
    <mergeCell ref="M47:N47"/>
    <mergeCell ref="M41:N41"/>
    <mergeCell ref="M42:N42"/>
    <mergeCell ref="M43:N43"/>
    <mergeCell ref="M26:N26"/>
    <mergeCell ref="M27:N27"/>
    <mergeCell ref="M28:N28"/>
    <mergeCell ref="M29:N29"/>
    <mergeCell ref="M30:N30"/>
    <mergeCell ref="K26:L26"/>
    <mergeCell ref="K27:L27"/>
    <mergeCell ref="K28:L28"/>
    <mergeCell ref="K29:L29"/>
    <mergeCell ref="K30:L30"/>
    <mergeCell ref="M53:N53"/>
    <mergeCell ref="M54:N54"/>
    <mergeCell ref="M55:N55"/>
    <mergeCell ref="M56:N56"/>
    <mergeCell ref="M63:N63"/>
    <mergeCell ref="M64:N64"/>
    <mergeCell ref="K68:L68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M20:N20"/>
    <mergeCell ref="M21:N21"/>
    <mergeCell ref="M22:N22"/>
    <mergeCell ref="M23:N23"/>
    <mergeCell ref="M24:N24"/>
    <mergeCell ref="O50:P50"/>
    <mergeCell ref="O51:P51"/>
    <mergeCell ref="O52:P52"/>
    <mergeCell ref="M48:N48"/>
    <mergeCell ref="M49:N49"/>
    <mergeCell ref="M50:N50"/>
    <mergeCell ref="M51:N51"/>
    <mergeCell ref="M52:N52"/>
    <mergeCell ref="O27:P27"/>
    <mergeCell ref="O28:P28"/>
    <mergeCell ref="O68:P68"/>
    <mergeCell ref="O29:P29"/>
    <mergeCell ref="O30:P30"/>
    <mergeCell ref="O35:P35"/>
    <mergeCell ref="O53:P53"/>
    <mergeCell ref="O54:P54"/>
    <mergeCell ref="O55:P55"/>
    <mergeCell ref="O57:P57"/>
    <mergeCell ref="O58:P58"/>
    <mergeCell ref="O59:P59"/>
    <mergeCell ref="O32:P32"/>
    <mergeCell ref="O39:P39"/>
    <mergeCell ref="O40:P40"/>
    <mergeCell ref="O41:P41"/>
    <mergeCell ref="O42:P42"/>
    <mergeCell ref="O43:P43"/>
    <mergeCell ref="O44:P44"/>
    <mergeCell ref="O45:P45"/>
    <mergeCell ref="O46:P46"/>
    <mergeCell ref="O47:P47"/>
    <mergeCell ref="O48:P48"/>
    <mergeCell ref="O49:P49"/>
    <mergeCell ref="Q27:R27"/>
    <mergeCell ref="Q28:R28"/>
    <mergeCell ref="Q29:R29"/>
    <mergeCell ref="Q52:R52"/>
    <mergeCell ref="M68:N68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U8:V8"/>
    <mergeCell ref="Q30:R30"/>
    <mergeCell ref="U24:V24"/>
    <mergeCell ref="U25:V25"/>
    <mergeCell ref="Q68:R68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24:R24"/>
    <mergeCell ref="Q25:R25"/>
    <mergeCell ref="Q26:R26"/>
    <mergeCell ref="W46:X46"/>
    <mergeCell ref="W47:X47"/>
    <mergeCell ref="W48:X48"/>
    <mergeCell ref="W49:X49"/>
    <mergeCell ref="W50:X50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U26:V26"/>
    <mergeCell ref="U27:V27"/>
    <mergeCell ref="U28:V28"/>
    <mergeCell ref="U29:V29"/>
    <mergeCell ref="U30:V30"/>
    <mergeCell ref="W42:X42"/>
    <mergeCell ref="W43:X43"/>
    <mergeCell ref="W44:X44"/>
    <mergeCell ref="W45:X45"/>
    <mergeCell ref="W27:X27"/>
    <mergeCell ref="W28:X28"/>
    <mergeCell ref="W29:X29"/>
    <mergeCell ref="U31:V31"/>
    <mergeCell ref="U32:V32"/>
    <mergeCell ref="U33:V33"/>
    <mergeCell ref="U34:V34"/>
    <mergeCell ref="U35:V35"/>
    <mergeCell ref="U36:V36"/>
    <mergeCell ref="U37:V37"/>
    <mergeCell ref="U39:V39"/>
    <mergeCell ref="U40:V40"/>
    <mergeCell ref="U41:V41"/>
    <mergeCell ref="U42:V42"/>
    <mergeCell ref="Y24:Z24"/>
    <mergeCell ref="Y25:Z25"/>
    <mergeCell ref="Y26:Z26"/>
    <mergeCell ref="Y27:Z27"/>
    <mergeCell ref="Y28:Z28"/>
    <mergeCell ref="Y29:Z29"/>
    <mergeCell ref="W41:X41"/>
    <mergeCell ref="W30:X30"/>
    <mergeCell ref="W35:X35"/>
    <mergeCell ref="W39:X39"/>
    <mergeCell ref="W40:X40"/>
    <mergeCell ref="Y39:Z39"/>
    <mergeCell ref="Y40:Z40"/>
    <mergeCell ref="Y41:Z41"/>
    <mergeCell ref="W58:X58"/>
    <mergeCell ref="W59:X59"/>
    <mergeCell ref="W60:X60"/>
    <mergeCell ref="W61:X61"/>
    <mergeCell ref="W62:X62"/>
    <mergeCell ref="W63:X63"/>
    <mergeCell ref="W64:X64"/>
    <mergeCell ref="W68:X68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W56:X56"/>
    <mergeCell ref="W57:X57"/>
    <mergeCell ref="W51:X51"/>
    <mergeCell ref="W52:X52"/>
    <mergeCell ref="W53:X53"/>
    <mergeCell ref="W54:X54"/>
    <mergeCell ref="W55:X55"/>
    <mergeCell ref="Y54:Z54"/>
    <mergeCell ref="Y55:Z55"/>
    <mergeCell ref="Y56:Z56"/>
    <mergeCell ref="Y57:Z57"/>
    <mergeCell ref="Y42:Z42"/>
    <mergeCell ref="Y43:Z43"/>
    <mergeCell ref="Y44:Z44"/>
    <mergeCell ref="Y45:Z45"/>
    <mergeCell ref="Y46:Z46"/>
    <mergeCell ref="Y47:Z47"/>
    <mergeCell ref="Y63:Z63"/>
    <mergeCell ref="Y64:Z64"/>
    <mergeCell ref="Y68:Z68"/>
    <mergeCell ref="Y48:Z48"/>
    <mergeCell ref="Y49:Z49"/>
    <mergeCell ref="Y50:Z50"/>
    <mergeCell ref="Y51:Z51"/>
    <mergeCell ref="Y52:Z52"/>
    <mergeCell ref="Y53:Z53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Y30:Z30"/>
    <mergeCell ref="Y58:Z58"/>
    <mergeCell ref="Y59:Z59"/>
    <mergeCell ref="Y60:Z60"/>
    <mergeCell ref="Y61:Z61"/>
    <mergeCell ref="Y62:Z62"/>
    <mergeCell ref="AA35:AB35"/>
    <mergeCell ref="AA39:AB39"/>
    <mergeCell ref="AA40:AB40"/>
    <mergeCell ref="AA41:AB41"/>
    <mergeCell ref="AA42:AB42"/>
    <mergeCell ref="AA43:AB43"/>
    <mergeCell ref="AA44:AB44"/>
    <mergeCell ref="AA45:AB45"/>
    <mergeCell ref="AA46:AB46"/>
    <mergeCell ref="AA54:AB54"/>
    <mergeCell ref="AA55:AB55"/>
    <mergeCell ref="AA56:AB56"/>
    <mergeCell ref="AA57:AB57"/>
    <mergeCell ref="AA58:AB58"/>
    <mergeCell ref="AA59:AB59"/>
    <mergeCell ref="AA60:AB60"/>
    <mergeCell ref="AA61:AB61"/>
    <mergeCell ref="AA62:AB62"/>
    <mergeCell ref="Y35:Z35"/>
    <mergeCell ref="AA63:AB63"/>
    <mergeCell ref="AA64:AB64"/>
    <mergeCell ref="AA68:AB68"/>
    <mergeCell ref="AC8:AD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A28:AB28"/>
    <mergeCell ref="AA29:AB29"/>
    <mergeCell ref="AA30:AB30"/>
    <mergeCell ref="AA52:AB52"/>
    <mergeCell ref="AA53:AB53"/>
    <mergeCell ref="AA47:AB47"/>
    <mergeCell ref="AA48:AB48"/>
    <mergeCell ref="AA49:AB49"/>
    <mergeCell ref="AA50:AB50"/>
    <mergeCell ref="AA51:AB51"/>
    <mergeCell ref="AC39:AD39"/>
    <mergeCell ref="AC40:AD40"/>
    <mergeCell ref="AC41:AD41"/>
    <mergeCell ref="AC42:AD42"/>
    <mergeCell ref="AC43:AD43"/>
    <mergeCell ref="AC44:AD44"/>
    <mergeCell ref="AC45:AD45"/>
    <mergeCell ref="AC46:AD46"/>
    <mergeCell ref="AC47:AD47"/>
    <mergeCell ref="AC64:AD64"/>
    <mergeCell ref="AC68:AD68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26:AD26"/>
    <mergeCell ref="AC27:AD27"/>
    <mergeCell ref="AC28:AD28"/>
    <mergeCell ref="AC29:AD29"/>
    <mergeCell ref="AC30:AD30"/>
    <mergeCell ref="AC35:AD35"/>
    <mergeCell ref="AC58:AD58"/>
    <mergeCell ref="AE60:AF60"/>
    <mergeCell ref="AE61:AF61"/>
    <mergeCell ref="AE62:AF62"/>
    <mergeCell ref="AE63:AF63"/>
    <mergeCell ref="AE56:AF56"/>
    <mergeCell ref="AE57:AF57"/>
    <mergeCell ref="AE58:AF58"/>
    <mergeCell ref="AE59:AF59"/>
    <mergeCell ref="AC59:AD59"/>
    <mergeCell ref="AC60:AD60"/>
    <mergeCell ref="AC61:AD61"/>
    <mergeCell ref="AC62:AD62"/>
    <mergeCell ref="AC63:AD63"/>
    <mergeCell ref="AE48:AF48"/>
    <mergeCell ref="AE49:AF49"/>
    <mergeCell ref="AE50:AF50"/>
    <mergeCell ref="AE51:AF51"/>
    <mergeCell ref="AE55:AF55"/>
    <mergeCell ref="AC54:AD54"/>
    <mergeCell ref="AC55:AD55"/>
    <mergeCell ref="AC56:AD56"/>
    <mergeCell ref="AC57:AD57"/>
    <mergeCell ref="AC48:AD48"/>
    <mergeCell ref="AC49:AD49"/>
    <mergeCell ref="AC50:AD50"/>
    <mergeCell ref="AC51:AD51"/>
    <mergeCell ref="AC52:AD52"/>
    <mergeCell ref="AC53:AD53"/>
    <mergeCell ref="AG26:AH26"/>
    <mergeCell ref="AG27:AH27"/>
    <mergeCell ref="AG28:AH28"/>
    <mergeCell ref="AG29:AH29"/>
    <mergeCell ref="AG30:AH30"/>
    <mergeCell ref="AG63:AH63"/>
    <mergeCell ref="AE64:AF64"/>
    <mergeCell ref="AE24:AF24"/>
    <mergeCell ref="AE25:AF25"/>
    <mergeCell ref="AE26:AF26"/>
    <mergeCell ref="AE27:AF27"/>
    <mergeCell ref="AE28:AF28"/>
    <mergeCell ref="AE29:AF29"/>
    <mergeCell ref="AE30:AF30"/>
    <mergeCell ref="AE35:AF35"/>
    <mergeCell ref="AE39:AF39"/>
    <mergeCell ref="AE40:AF40"/>
    <mergeCell ref="AE41:AF41"/>
    <mergeCell ref="AE42:AF42"/>
    <mergeCell ref="AE43:AF43"/>
    <mergeCell ref="AE44:AF44"/>
    <mergeCell ref="AE45:AF45"/>
    <mergeCell ref="AE46:AF46"/>
    <mergeCell ref="AE47:AF47"/>
    <mergeCell ref="AG49:AH49"/>
    <mergeCell ref="AG50:AH50"/>
    <mergeCell ref="AG51:AH51"/>
    <mergeCell ref="AG52:AH52"/>
    <mergeCell ref="AG53:AH53"/>
    <mergeCell ref="AG60:AH60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AG25:AH25"/>
    <mergeCell ref="AG39:AH39"/>
    <mergeCell ref="AG40:AH40"/>
    <mergeCell ref="AG41:AH41"/>
    <mergeCell ref="AG42:AH42"/>
    <mergeCell ref="AG43:AH43"/>
    <mergeCell ref="AG44:AH44"/>
    <mergeCell ref="AG45:AH45"/>
    <mergeCell ref="AG47:AH47"/>
    <mergeCell ref="AG48:AH48"/>
    <mergeCell ref="AI17:AJ17"/>
    <mergeCell ref="AI18:AJ18"/>
    <mergeCell ref="AI19:AJ19"/>
    <mergeCell ref="AI20:AJ20"/>
    <mergeCell ref="AI21:AJ21"/>
    <mergeCell ref="AI22:AJ22"/>
    <mergeCell ref="AI23:AJ23"/>
    <mergeCell ref="AG54:AH54"/>
    <mergeCell ref="AG55:AH55"/>
    <mergeCell ref="AI24:AJ24"/>
    <mergeCell ref="AI25:AJ25"/>
    <mergeCell ref="AI26:AJ26"/>
    <mergeCell ref="AI27:AJ27"/>
    <mergeCell ref="AI28:AJ28"/>
    <mergeCell ref="AI29:AJ29"/>
    <mergeCell ref="AI30:AJ30"/>
    <mergeCell ref="AI35:AJ35"/>
    <mergeCell ref="AG46:AH46"/>
    <mergeCell ref="AG35:AH35"/>
    <mergeCell ref="AI39:AJ39"/>
    <mergeCell ref="AI40:AJ40"/>
    <mergeCell ref="AI41:AJ41"/>
    <mergeCell ref="AI42:AJ42"/>
    <mergeCell ref="AI43:AJ43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AI60:AJ60"/>
    <mergeCell ref="AI61:AJ61"/>
    <mergeCell ref="AI62:AJ62"/>
    <mergeCell ref="AG61:AH61"/>
    <mergeCell ref="AG62:AH62"/>
    <mergeCell ref="AG64:AH64"/>
    <mergeCell ref="AG68:AH68"/>
    <mergeCell ref="AE68:AF68"/>
    <mergeCell ref="AE52:AF52"/>
    <mergeCell ref="AE53:AF53"/>
    <mergeCell ref="AE54:AF54"/>
    <mergeCell ref="AG56:AH56"/>
    <mergeCell ref="AG57:AH57"/>
    <mergeCell ref="AG58:AH58"/>
    <mergeCell ref="AG59:AH59"/>
    <mergeCell ref="AI59:AJ59"/>
    <mergeCell ref="Q60:R60"/>
    <mergeCell ref="Q61:R61"/>
    <mergeCell ref="Q50:R50"/>
    <mergeCell ref="O36:P36"/>
    <mergeCell ref="Q36:R36"/>
    <mergeCell ref="O37:P37"/>
    <mergeCell ref="AI63:AJ63"/>
    <mergeCell ref="AI64:AJ64"/>
    <mergeCell ref="AI68:AJ68"/>
    <mergeCell ref="AI44:AJ44"/>
    <mergeCell ref="AI45:AJ45"/>
    <mergeCell ref="AI46:AJ46"/>
    <mergeCell ref="AI47:AJ47"/>
    <mergeCell ref="AI48:AJ48"/>
    <mergeCell ref="AI49:AJ49"/>
    <mergeCell ref="AI50:AJ50"/>
    <mergeCell ref="AI51:AJ51"/>
    <mergeCell ref="AI52:AJ52"/>
    <mergeCell ref="AI53:AJ53"/>
    <mergeCell ref="AI54:AJ54"/>
    <mergeCell ref="AI55:AJ55"/>
    <mergeCell ref="AI56:AJ56"/>
    <mergeCell ref="AI57:AJ57"/>
    <mergeCell ref="AI58:AJ58"/>
    <mergeCell ref="K67:L67"/>
    <mergeCell ref="M67:N67"/>
    <mergeCell ref="O67:P67"/>
    <mergeCell ref="Q67:R67"/>
    <mergeCell ref="E31:F31"/>
    <mergeCell ref="E32:F32"/>
    <mergeCell ref="E33:F33"/>
    <mergeCell ref="E34:F34"/>
    <mergeCell ref="E65:F65"/>
    <mergeCell ref="E66:F66"/>
    <mergeCell ref="E67:F67"/>
    <mergeCell ref="Q40:R40"/>
    <mergeCell ref="Q41:R41"/>
    <mergeCell ref="Q42:R42"/>
    <mergeCell ref="Q64:R64"/>
    <mergeCell ref="O56:P56"/>
    <mergeCell ref="Q35:R35"/>
    <mergeCell ref="Q39:R39"/>
    <mergeCell ref="O61:P61"/>
    <mergeCell ref="O62:P62"/>
    <mergeCell ref="O63:P63"/>
    <mergeCell ref="O64:P64"/>
    <mergeCell ref="O60:P60"/>
    <mergeCell ref="G65:H65"/>
    <mergeCell ref="G66:H66"/>
    <mergeCell ref="M65:N65"/>
    <mergeCell ref="O65:P65"/>
    <mergeCell ref="Q65:R65"/>
    <mergeCell ref="Q43:R43"/>
    <mergeCell ref="Q44:R44"/>
    <mergeCell ref="Q45:R45"/>
    <mergeCell ref="Q46:R46"/>
    <mergeCell ref="Q47:R47"/>
    <mergeCell ref="Q48:R48"/>
    <mergeCell ref="Q49:R49"/>
    <mergeCell ref="K65:L65"/>
    <mergeCell ref="K49:L49"/>
    <mergeCell ref="K50:L50"/>
    <mergeCell ref="K51:L51"/>
    <mergeCell ref="K52:L52"/>
    <mergeCell ref="K53:L53"/>
    <mergeCell ref="K54:L54"/>
    <mergeCell ref="K55:L55"/>
    <mergeCell ref="K56:L56"/>
    <mergeCell ref="K63:L63"/>
    <mergeCell ref="K64:L64"/>
    <mergeCell ref="K57:L57"/>
    <mergeCell ref="U9:V9"/>
    <mergeCell ref="U10:V10"/>
    <mergeCell ref="U11:V11"/>
    <mergeCell ref="U12:V12"/>
    <mergeCell ref="U13:V13"/>
    <mergeCell ref="U14:V14"/>
    <mergeCell ref="Q37:R37"/>
    <mergeCell ref="K66:L66"/>
    <mergeCell ref="M66:N66"/>
    <mergeCell ref="O66:P66"/>
    <mergeCell ref="Q66:R66"/>
    <mergeCell ref="K58:L58"/>
    <mergeCell ref="K59:L59"/>
    <mergeCell ref="K60:L60"/>
    <mergeCell ref="K61:L61"/>
    <mergeCell ref="K62:L62"/>
    <mergeCell ref="Q51:R51"/>
    <mergeCell ref="Q53:R53"/>
    <mergeCell ref="Q54:R54"/>
    <mergeCell ref="Q55:R55"/>
    <mergeCell ref="Q56:R56"/>
    <mergeCell ref="Q57:R57"/>
    <mergeCell ref="Q58:R58"/>
    <mergeCell ref="Q59:R59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67:V67"/>
    <mergeCell ref="U68:V68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</mergeCells>
  <phoneticPr fontId="26" type="noConversion"/>
  <conditionalFormatting sqref="E8:F68 G8:T37 W8:AJ37 G39:T68">
    <cfRule type="dataBar" priority="65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{E34DF531-ADA5-47B8-B363-36843EFE74E6}</x14:id>
        </ext>
      </extLst>
    </cfRule>
  </conditionalFormatting>
  <conditionalFormatting sqref="U38:AJ38 W39:AJ68">
    <cfRule type="dataBar" priority="16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{F26F3485-D574-438B-9621-3CAEB73DD9A7}</x14:id>
        </ext>
      </extLst>
    </cfRule>
  </conditionalFormatting>
  <conditionalFormatting sqref="E8:T37">
    <cfRule type="containsBlanks" dxfId="1" priority="15">
      <formula>LEN(TRIM(E8))=0</formula>
    </cfRule>
  </conditionalFormatting>
  <conditionalFormatting sqref="E39:T68">
    <cfRule type="containsBlanks" dxfId="0" priority="12">
      <formula>LEN(TRIM(E39))=0</formula>
    </cfRule>
  </conditionalFormatting>
  <conditionalFormatting sqref="U8:V37">
    <cfRule type="dataBar" priority="7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{09992386-6E81-4841-AEA1-D85FFF084480}</x14:id>
        </ext>
      </extLst>
    </cfRule>
  </conditionalFormatting>
  <conditionalFormatting sqref="U39:V68">
    <cfRule type="dataBar" priority="4">
      <dataBar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{E26D51E5-E328-4345-9B48-773C4B182416}</x14:id>
        </ext>
      </extLst>
    </cfRule>
  </conditionalFormatting>
  <conditionalFormatting sqref="G38:H38">
    <cfRule type="dataBar" priority="3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{EE6A60AE-59D0-4034-9768-6EA4ABE75E9E}</x14:id>
        </ext>
      </extLst>
    </cfRule>
  </conditionalFormatting>
  <conditionalFormatting sqref="I38:J38">
    <cfRule type="dataBar" priority="2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{C812A974-2661-429B-8E9A-423A588727AA}</x14:id>
        </ext>
      </extLst>
    </cfRule>
  </conditionalFormatting>
  <conditionalFormatting sqref="K38:L38">
    <cfRule type="dataBar" priority="1">
      <dataBar>
        <cfvo type="num" val="0"/>
        <cfvo type="num" val="10"/>
        <color theme="9"/>
      </dataBar>
      <extLst>
        <ext xmlns:x14="http://schemas.microsoft.com/office/spreadsheetml/2009/9/main" uri="{B025F937-C7B1-47D3-B67F-A62EFF666E3E}">
          <x14:id>{8F2E4F66-67DC-4E06-BC2D-DB8AF7D26939}</x14:id>
        </ext>
      </extLst>
    </cfRule>
  </conditionalFormatting>
  <pageMargins left="0.23622047244094502" right="0.23622047244094502" top="0.35433070866141708" bottom="0.35433070866141708" header="0" footer="0"/>
  <pageSetup paperSize="9" firstPageNumber="2147483648" fitToHeight="0" orientation="landscape" r:id="rId1"/>
  <ignoredErrors>
    <ignoredError sqref="E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4DF531-ADA5-47B8-B363-36843EFE74E6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E8:F68 G8:T37 W8:AJ37 G39:T68</xm:sqref>
        </x14:conditionalFormatting>
        <x14:conditionalFormatting xmlns:xm="http://schemas.microsoft.com/office/excel/2006/main">
          <x14:cfRule type="dataBar" id="{F26F3485-D574-438B-9621-3CAEB73DD9A7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U38:AJ38 W39:AJ68</xm:sqref>
        </x14:conditionalFormatting>
        <x14:conditionalFormatting xmlns:xm="http://schemas.microsoft.com/office/excel/2006/main">
          <x14:cfRule type="dataBar" id="{09992386-6E81-4841-AEA1-D85FFF08448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U8:V37</xm:sqref>
        </x14:conditionalFormatting>
        <x14:conditionalFormatting xmlns:xm="http://schemas.microsoft.com/office/excel/2006/main">
          <x14:cfRule type="dataBar" id="{E26D51E5-E328-4345-9B48-773C4B18241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U39:V68</xm:sqref>
        </x14:conditionalFormatting>
        <x14:conditionalFormatting xmlns:xm="http://schemas.microsoft.com/office/excel/2006/main">
          <x14:cfRule type="dataBar" id="{EE6A60AE-59D0-4034-9768-6EA4ABE75E9E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G38:H38</xm:sqref>
        </x14:conditionalFormatting>
        <x14:conditionalFormatting xmlns:xm="http://schemas.microsoft.com/office/excel/2006/main">
          <x14:cfRule type="dataBar" id="{C812A974-2661-429B-8E9A-423A588727AA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I38:J38</xm:sqref>
        </x14:conditionalFormatting>
        <x14:conditionalFormatting xmlns:xm="http://schemas.microsoft.com/office/excel/2006/main">
          <x14:cfRule type="dataBar" id="{8F2E4F66-67DC-4E06-BC2D-DB8AF7D26939}">
            <x14:dataBar minLength="0" maxLength="100" gradient="0">
              <x14:cfvo type="num">
                <xm:f>0</xm:f>
              </x14:cfvo>
              <x14:cfvo type="num">
                <xm:f>10</xm:f>
              </x14:cfvo>
              <x14:negativeFillColor rgb="FFFF0000"/>
              <x14:axisColor rgb="FF000000"/>
            </x14:dataBar>
          </x14:cfRule>
          <xm:sqref>K38:L38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Архитектура 2021</vt:lpstr>
      <vt:lpstr>Успеваемость</vt:lpstr>
      <vt:lpstr>'Архитектура 2021'!Область_печати</vt:lpstr>
      <vt:lpstr>Успеваемость!Область_печати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 FOM</dc:creator>
  <cp:keywords/>
  <dc:description/>
  <cp:lastModifiedBy>Воробьев Андрей Валерьевич</cp:lastModifiedBy>
  <cp:revision>3</cp:revision>
  <cp:lastPrinted>2025-04-24T04:50:30Z</cp:lastPrinted>
  <dcterms:created xsi:type="dcterms:W3CDTF">2020-05-29T06:08:00Z</dcterms:created>
  <dcterms:modified xsi:type="dcterms:W3CDTF">2025-04-24T04:50:37Z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