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xr:revisionPtr revIDLastSave="0" documentId="13_ncr:1_{28332701-FF5B-49FE-851B-1F24E909172A}" xr6:coauthVersionLast="36" xr6:coauthVersionMax="47" xr10:uidLastSave="{00000000-0000-0000-0000-000000000000}"/>
  <bookViews>
    <workbookView xWindow="0" yWindow="0" windowWidth="14340" windowHeight="11295" activeTab="1" xr2:uid="{00000000-000D-0000-FFFF-FFFF00000000}"/>
  </bookViews>
  <sheets>
    <sheet name="ТиТ 2022" sheetId="1" r:id="rId1"/>
    <sheet name="Успеваемость" sheetId="3" r:id="rId2"/>
  </sheets>
  <definedNames>
    <definedName name="_xlnm.Print_Area" localSheetId="0">'ТиТ 2022'!$A$1:$F$14</definedName>
    <definedName name="_xlnm.Print_Area" localSheetId="1">Успеваемость!$A$1:$F$14</definedName>
  </definedNames>
  <calcPr calcId="191029"/>
</workbook>
</file>

<file path=xl/calcChain.xml><?xml version="1.0" encoding="utf-8"?>
<calcChain xmlns="http://schemas.openxmlformats.org/spreadsheetml/2006/main">
  <c r="O41" i="3" l="1"/>
  <c r="Q41" i="3"/>
  <c r="S41" i="3"/>
  <c r="O42" i="3"/>
  <c r="Q42" i="3"/>
  <c r="S42" i="3"/>
  <c r="O43" i="3"/>
  <c r="Q43" i="3"/>
  <c r="S43" i="3"/>
  <c r="O44" i="3"/>
  <c r="Q44" i="3"/>
  <c r="S44" i="3"/>
  <c r="O45" i="3"/>
  <c r="Q45" i="3"/>
  <c r="S45" i="3"/>
  <c r="O46" i="3"/>
  <c r="Q46" i="3"/>
  <c r="S46" i="3"/>
  <c r="O47" i="3"/>
  <c r="Q47" i="3"/>
  <c r="S47" i="3"/>
  <c r="O48" i="3"/>
  <c r="Q48" i="3"/>
  <c r="S48" i="3"/>
  <c r="O49" i="3"/>
  <c r="Q49" i="3"/>
  <c r="S49" i="3"/>
  <c r="O50" i="3"/>
  <c r="Q50" i="3"/>
  <c r="S50" i="3"/>
  <c r="O51" i="3"/>
  <c r="Q51" i="3"/>
  <c r="S51" i="3"/>
  <c r="O52" i="3"/>
  <c r="Q52" i="3"/>
  <c r="S52" i="3"/>
  <c r="O53" i="3"/>
  <c r="Q53" i="3"/>
  <c r="S53" i="3"/>
  <c r="O54" i="3"/>
  <c r="Q54" i="3"/>
  <c r="S54" i="3"/>
  <c r="O55" i="3"/>
  <c r="Q55" i="3"/>
  <c r="S55" i="3"/>
  <c r="O56" i="3"/>
  <c r="Q56" i="3"/>
  <c r="S56" i="3"/>
  <c r="O57" i="3"/>
  <c r="Q57" i="3"/>
  <c r="S57" i="3"/>
  <c r="O58" i="3"/>
  <c r="Q58" i="3"/>
  <c r="S58" i="3"/>
  <c r="O59" i="3"/>
  <c r="Q59" i="3"/>
  <c r="S59" i="3"/>
  <c r="O60" i="3"/>
  <c r="Q60" i="3"/>
  <c r="S60" i="3"/>
  <c r="O61" i="3"/>
  <c r="Q61" i="3"/>
  <c r="S61" i="3"/>
  <c r="O62" i="3"/>
  <c r="Q62" i="3"/>
  <c r="S62" i="3"/>
  <c r="O63" i="3"/>
  <c r="Q63" i="3"/>
  <c r="S63" i="3"/>
  <c r="O64" i="3"/>
  <c r="Q64" i="3"/>
  <c r="S64" i="3"/>
  <c r="O65" i="3"/>
  <c r="Q65" i="3"/>
  <c r="S65" i="3"/>
  <c r="O66" i="3"/>
  <c r="Q66" i="3"/>
  <c r="S66" i="3"/>
  <c r="O67" i="3"/>
  <c r="Q67" i="3"/>
  <c r="S67" i="3"/>
  <c r="O68" i="3"/>
  <c r="Q68" i="3"/>
  <c r="S68" i="3"/>
  <c r="O8" i="3"/>
  <c r="Q8" i="3"/>
  <c r="S8" i="3"/>
  <c r="O9" i="3"/>
  <c r="Q9" i="3"/>
  <c r="S9" i="3"/>
  <c r="O10" i="3"/>
  <c r="Q10" i="3"/>
  <c r="S10" i="3"/>
  <c r="O11" i="3"/>
  <c r="Q11" i="3"/>
  <c r="S11" i="3"/>
  <c r="O12" i="3"/>
  <c r="Q12" i="3"/>
  <c r="S12" i="3"/>
  <c r="O13" i="3"/>
  <c r="Q13" i="3"/>
  <c r="S13" i="3"/>
  <c r="O14" i="3"/>
  <c r="Q14" i="3"/>
  <c r="S14" i="3"/>
  <c r="O15" i="3"/>
  <c r="Q15" i="3"/>
  <c r="S15" i="3"/>
  <c r="O16" i="3"/>
  <c r="Q16" i="3"/>
  <c r="S16" i="3"/>
  <c r="O17" i="3"/>
  <c r="Q17" i="3"/>
  <c r="S17" i="3"/>
  <c r="O18" i="3"/>
  <c r="Q18" i="3"/>
  <c r="S18" i="3"/>
  <c r="O19" i="3"/>
  <c r="Q19" i="3"/>
  <c r="S19" i="3"/>
  <c r="O20" i="3"/>
  <c r="Q20" i="3"/>
  <c r="S20" i="3"/>
  <c r="O21" i="3"/>
  <c r="Q21" i="3"/>
  <c r="S21" i="3"/>
  <c r="O22" i="3"/>
  <c r="Q22" i="3"/>
  <c r="S22" i="3"/>
  <c r="O23" i="3"/>
  <c r="Q23" i="3"/>
  <c r="S23" i="3"/>
  <c r="O24" i="3"/>
  <c r="Q24" i="3"/>
  <c r="S24" i="3"/>
  <c r="O25" i="3"/>
  <c r="Q25" i="3"/>
  <c r="S25" i="3"/>
  <c r="O26" i="3"/>
  <c r="Q26" i="3"/>
  <c r="S26" i="3"/>
  <c r="O27" i="3"/>
  <c r="Q27" i="3"/>
  <c r="S27" i="3"/>
  <c r="O28" i="3"/>
  <c r="Q28" i="3"/>
  <c r="S28" i="3"/>
  <c r="O29" i="3"/>
  <c r="Q29" i="3"/>
  <c r="S29" i="3"/>
  <c r="O30" i="3"/>
  <c r="Q30" i="3"/>
  <c r="S30" i="3"/>
  <c r="O31" i="3"/>
  <c r="Q31" i="3"/>
  <c r="S31" i="3"/>
  <c r="O32" i="3"/>
  <c r="Q32" i="3"/>
  <c r="S32" i="3"/>
  <c r="O33" i="3"/>
  <c r="Q33" i="3"/>
  <c r="S33" i="3"/>
  <c r="O34" i="3"/>
  <c r="Q34" i="3"/>
  <c r="S34" i="3"/>
  <c r="O35" i="3"/>
  <c r="Q35" i="3"/>
  <c r="S35" i="3"/>
  <c r="O36" i="3"/>
  <c r="Q36" i="3"/>
  <c r="S36" i="3"/>
  <c r="O37" i="3"/>
  <c r="Q37" i="3"/>
  <c r="S37" i="3"/>
  <c r="O38" i="3"/>
  <c r="Q38" i="3"/>
  <c r="S38" i="3"/>
  <c r="O39" i="3"/>
  <c r="Q39" i="3"/>
  <c r="S39" i="3"/>
  <c r="O6" i="3"/>
  <c r="Q6" i="3"/>
  <c r="S6" i="3"/>
  <c r="K8" i="3" l="1"/>
  <c r="M8" i="3"/>
  <c r="K9" i="3"/>
  <c r="M9" i="3"/>
  <c r="K10" i="3"/>
  <c r="M10" i="3"/>
  <c r="K11" i="3"/>
  <c r="M11" i="3"/>
  <c r="K12" i="3"/>
  <c r="M12" i="3"/>
  <c r="K13" i="3"/>
  <c r="M13" i="3"/>
  <c r="K14" i="3"/>
  <c r="M14" i="3"/>
  <c r="K15" i="3"/>
  <c r="M15" i="3"/>
  <c r="K16" i="3"/>
  <c r="M16" i="3"/>
  <c r="K17" i="3"/>
  <c r="M17" i="3"/>
  <c r="K18" i="3"/>
  <c r="M18" i="3"/>
  <c r="K19" i="3"/>
  <c r="M19" i="3"/>
  <c r="K20" i="3"/>
  <c r="M20" i="3"/>
  <c r="K21" i="3"/>
  <c r="M21" i="3"/>
  <c r="K22" i="3"/>
  <c r="M22" i="3"/>
  <c r="K23" i="3"/>
  <c r="M23" i="3"/>
  <c r="K24" i="3"/>
  <c r="M24" i="3"/>
  <c r="K25" i="3"/>
  <c r="M25" i="3"/>
  <c r="K26" i="3"/>
  <c r="M26" i="3"/>
  <c r="K27" i="3"/>
  <c r="M27" i="3"/>
  <c r="K28" i="3"/>
  <c r="M28" i="3"/>
  <c r="K29" i="3"/>
  <c r="M29" i="3"/>
  <c r="K30" i="3"/>
  <c r="M30" i="3"/>
  <c r="K31" i="3"/>
  <c r="M31" i="3"/>
  <c r="K32" i="3"/>
  <c r="M32" i="3"/>
  <c r="K33" i="3"/>
  <c r="M33" i="3"/>
  <c r="K34" i="3"/>
  <c r="M34" i="3"/>
  <c r="K35" i="3"/>
  <c r="M35" i="3"/>
  <c r="K36" i="3"/>
  <c r="M36" i="3"/>
  <c r="K37" i="3"/>
  <c r="M37" i="3"/>
  <c r="K38" i="3"/>
  <c r="M38" i="3"/>
  <c r="K39" i="3"/>
  <c r="M39" i="3"/>
  <c r="K41" i="3"/>
  <c r="M41" i="3"/>
  <c r="K42" i="3"/>
  <c r="M42" i="3"/>
  <c r="K43" i="3"/>
  <c r="M43" i="3"/>
  <c r="K44" i="3"/>
  <c r="M44" i="3"/>
  <c r="K45" i="3"/>
  <c r="M45" i="3"/>
  <c r="K46" i="3"/>
  <c r="M46" i="3"/>
  <c r="K47" i="3"/>
  <c r="M47" i="3"/>
  <c r="K48" i="3"/>
  <c r="M48" i="3"/>
  <c r="K49" i="3"/>
  <c r="M49" i="3"/>
  <c r="K50" i="3"/>
  <c r="M50" i="3"/>
  <c r="K51" i="3"/>
  <c r="M51" i="3"/>
  <c r="K52" i="3"/>
  <c r="M52" i="3"/>
  <c r="K53" i="3"/>
  <c r="M53" i="3"/>
  <c r="K54" i="3"/>
  <c r="M54" i="3"/>
  <c r="K55" i="3"/>
  <c r="M55" i="3"/>
  <c r="K56" i="3"/>
  <c r="M56" i="3"/>
  <c r="K57" i="3"/>
  <c r="M57" i="3"/>
  <c r="K58" i="3"/>
  <c r="M58" i="3"/>
  <c r="K59" i="3"/>
  <c r="M59" i="3"/>
  <c r="K60" i="3"/>
  <c r="M60" i="3"/>
  <c r="K61" i="3"/>
  <c r="M61" i="3"/>
  <c r="K62" i="3"/>
  <c r="M62" i="3"/>
  <c r="K63" i="3"/>
  <c r="M63" i="3"/>
  <c r="K64" i="3"/>
  <c r="M64" i="3"/>
  <c r="K65" i="3"/>
  <c r="M65" i="3"/>
  <c r="K66" i="3"/>
  <c r="M66" i="3"/>
  <c r="K67" i="3"/>
  <c r="M67" i="3"/>
  <c r="K68" i="3"/>
  <c r="M68" i="3"/>
  <c r="K6" i="3"/>
  <c r="M6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" i="3"/>
  <c r="E6" i="3" l="1"/>
  <c r="E39" i="3" l="1"/>
  <c r="U39" i="3" s="1"/>
  <c r="E38" i="3"/>
  <c r="U38" i="3" s="1"/>
  <c r="E37" i="3"/>
  <c r="U37" i="3" s="1"/>
  <c r="E36" i="3"/>
  <c r="U36" i="3" s="1"/>
  <c r="E35" i="3"/>
  <c r="U35" i="3" s="1"/>
  <c r="E42" i="3" l="1"/>
  <c r="U42" i="3" s="1"/>
  <c r="E43" i="3"/>
  <c r="U43" i="3" s="1"/>
  <c r="E44" i="3"/>
  <c r="U44" i="3" s="1"/>
  <c r="E45" i="3"/>
  <c r="U45" i="3" s="1"/>
  <c r="E46" i="3"/>
  <c r="U46" i="3" s="1"/>
  <c r="E47" i="3"/>
  <c r="U47" i="3" s="1"/>
  <c r="E48" i="3"/>
  <c r="U48" i="3" s="1"/>
  <c r="E49" i="3"/>
  <c r="U49" i="3" s="1"/>
  <c r="E50" i="3"/>
  <c r="U50" i="3" s="1"/>
  <c r="E51" i="3"/>
  <c r="U51" i="3" s="1"/>
  <c r="E52" i="3"/>
  <c r="U52" i="3" s="1"/>
  <c r="E53" i="3"/>
  <c r="U53" i="3" s="1"/>
  <c r="E54" i="3"/>
  <c r="U54" i="3" s="1"/>
  <c r="E55" i="3"/>
  <c r="U55" i="3" s="1"/>
  <c r="E56" i="3"/>
  <c r="U56" i="3" s="1"/>
  <c r="E57" i="3"/>
  <c r="U57" i="3" s="1"/>
  <c r="E58" i="3"/>
  <c r="U58" i="3" s="1"/>
  <c r="E59" i="3"/>
  <c r="U59" i="3" s="1"/>
  <c r="E60" i="3"/>
  <c r="U60" i="3" s="1"/>
  <c r="E61" i="3"/>
  <c r="U61" i="3" s="1"/>
  <c r="E62" i="3"/>
  <c r="U62" i="3" s="1"/>
  <c r="E63" i="3"/>
  <c r="U63" i="3" s="1"/>
  <c r="E64" i="3"/>
  <c r="U64" i="3" s="1"/>
  <c r="E65" i="3"/>
  <c r="U65" i="3" s="1"/>
  <c r="E66" i="3"/>
  <c r="U66" i="3" s="1"/>
  <c r="E67" i="3"/>
  <c r="U67" i="3" s="1"/>
  <c r="E68" i="3"/>
  <c r="U68" i="3" s="1"/>
  <c r="E9" i="3"/>
  <c r="U9" i="3" s="1"/>
  <c r="E10" i="3"/>
  <c r="U10" i="3" s="1"/>
  <c r="E11" i="3"/>
  <c r="U11" i="3" s="1"/>
  <c r="E12" i="3"/>
  <c r="U12" i="3" s="1"/>
  <c r="E13" i="3"/>
  <c r="U13" i="3" s="1"/>
  <c r="E14" i="3"/>
  <c r="U14" i="3" s="1"/>
  <c r="E15" i="3"/>
  <c r="U15" i="3" s="1"/>
  <c r="E16" i="3"/>
  <c r="U16" i="3" s="1"/>
  <c r="E17" i="3"/>
  <c r="U17" i="3" s="1"/>
  <c r="E18" i="3"/>
  <c r="U18" i="3" s="1"/>
  <c r="E19" i="3"/>
  <c r="U19" i="3" s="1"/>
  <c r="E20" i="3"/>
  <c r="U20" i="3" s="1"/>
  <c r="E21" i="3"/>
  <c r="U21" i="3" s="1"/>
  <c r="E22" i="3"/>
  <c r="U22" i="3" s="1"/>
  <c r="E23" i="3"/>
  <c r="U23" i="3" s="1"/>
  <c r="E24" i="3"/>
  <c r="U24" i="3" s="1"/>
  <c r="E25" i="3"/>
  <c r="U25" i="3" s="1"/>
  <c r="E26" i="3"/>
  <c r="U26" i="3" s="1"/>
  <c r="E27" i="3"/>
  <c r="U27" i="3" s="1"/>
  <c r="E28" i="3"/>
  <c r="U28" i="3" s="1"/>
  <c r="E29" i="3"/>
  <c r="U29" i="3" s="1"/>
  <c r="E30" i="3"/>
  <c r="U30" i="3" s="1"/>
  <c r="E31" i="3"/>
  <c r="U31" i="3" s="1"/>
  <c r="E32" i="3"/>
  <c r="U32" i="3" s="1"/>
  <c r="E33" i="3"/>
  <c r="U33" i="3" s="1"/>
  <c r="E34" i="3"/>
  <c r="U34" i="3" s="1"/>
  <c r="E41" i="3" l="1"/>
  <c r="U41" i="3" s="1"/>
  <c r="E8" i="3"/>
  <c r="U8" i="3" s="1"/>
</calcChain>
</file>

<file path=xl/sharedStrings.xml><?xml version="1.0" encoding="utf-8"?>
<sst xmlns="http://schemas.openxmlformats.org/spreadsheetml/2006/main" count="309" uniqueCount="151">
  <si>
    <t>посещение</t>
  </si>
  <si>
    <t>активность</t>
  </si>
  <si>
    <t>0 – отсутствовал, 
1- присутствовал</t>
  </si>
  <si>
    <t>№</t>
  </si>
  <si>
    <t>ID студента 学号</t>
  </si>
  <si>
    <t xml:space="preserve"> 姓名</t>
  </si>
  <si>
    <t>Имя студента</t>
  </si>
  <si>
    <t xml:space="preserve">Журнал успеваемости 学习日志 </t>
  </si>
  <si>
    <t>0-4 - неудовлетворительно
4-6 - удовлетворительно
6-8 - хорошо
8-10 - отлично</t>
  </si>
  <si>
    <t>Занятие 1
第 1 课</t>
  </si>
  <si>
    <t>Занятие 2
第 2 课</t>
  </si>
  <si>
    <t>Занятие 3
第 3 课</t>
  </si>
  <si>
    <t>Занятие 4
第 4 课</t>
  </si>
  <si>
    <t>Занятие 5
第 5 课</t>
  </si>
  <si>
    <t>Занятие 6
第 6 课</t>
  </si>
  <si>
    <t>Занятие 7
第 7 课</t>
  </si>
  <si>
    <t>Занятие 8
第 8 课</t>
  </si>
  <si>
    <t>Итоговые результаты
最终结果</t>
  </si>
  <si>
    <t>牛宇</t>
  </si>
  <si>
    <t>Ню Юй</t>
  </si>
  <si>
    <t>Ван Чэньсюй</t>
  </si>
  <si>
    <t>王馨甜</t>
  </si>
  <si>
    <t>Ван Синьтянь</t>
  </si>
  <si>
    <t>台梦龙</t>
  </si>
  <si>
    <t>Тай Мэнлун</t>
  </si>
  <si>
    <t>任婧毓</t>
  </si>
  <si>
    <t>Жэнь Цзинъюй</t>
  </si>
  <si>
    <t>吕一鸣</t>
  </si>
  <si>
    <t>Люй Имин</t>
  </si>
  <si>
    <t>孙启越</t>
  </si>
  <si>
    <t>Сунь Циюэ</t>
  </si>
  <si>
    <t>牟家安</t>
  </si>
  <si>
    <t>Му Цзяань</t>
  </si>
  <si>
    <t>吴家兴</t>
  </si>
  <si>
    <t>У Цзясин</t>
  </si>
  <si>
    <t>张兆普</t>
  </si>
  <si>
    <t>Чжан Чжаопу</t>
  </si>
  <si>
    <t>张泽炫</t>
  </si>
  <si>
    <t>Чжан Цзэсюань</t>
  </si>
  <si>
    <t>张洁港</t>
  </si>
  <si>
    <t>Чжан Цзеган</t>
  </si>
  <si>
    <t>张萱硕</t>
  </si>
  <si>
    <t>Чжан Сюаньшо</t>
  </si>
  <si>
    <t>李白</t>
  </si>
  <si>
    <t>Ли Бай</t>
  </si>
  <si>
    <t>李宇航</t>
  </si>
  <si>
    <t>Ли Юйхан</t>
  </si>
  <si>
    <t>李佳阳</t>
  </si>
  <si>
    <t>Ли Цзяян</t>
  </si>
  <si>
    <t>李洋</t>
  </si>
  <si>
    <t>Ли Ян</t>
  </si>
  <si>
    <t>李珈印</t>
  </si>
  <si>
    <t>Ли Цзяинь</t>
  </si>
  <si>
    <t>郑宇辰</t>
  </si>
  <si>
    <t>Чжэн Юйчэнь</t>
  </si>
  <si>
    <t>郑培屹</t>
  </si>
  <si>
    <t>Чжэн Пэйи</t>
  </si>
  <si>
    <t>郑皓文</t>
  </si>
  <si>
    <t>Чжэн Хаовэнь</t>
  </si>
  <si>
    <t>姜青松</t>
  </si>
  <si>
    <t>Цзян Цинсун</t>
  </si>
  <si>
    <t>赵可序</t>
  </si>
  <si>
    <t>Чжао Кэсюй</t>
  </si>
  <si>
    <t>郭佳乐</t>
  </si>
  <si>
    <t>Го Цзялэ</t>
  </si>
  <si>
    <t>高子昊</t>
  </si>
  <si>
    <t>Гао Цзыхао</t>
  </si>
  <si>
    <t>常恩铭</t>
  </si>
  <si>
    <t>Чан Эньмин</t>
  </si>
  <si>
    <t>温浩</t>
  </si>
  <si>
    <t>Вэнь Хао</t>
  </si>
  <si>
    <t>韩东霖</t>
  </si>
  <si>
    <t>Хань Дунлинь</t>
  </si>
  <si>
    <t>韩兆晖</t>
  </si>
  <si>
    <t>Хань Чжаохуэй</t>
  </si>
  <si>
    <t>翟宇</t>
  </si>
  <si>
    <t>Чжай Юй</t>
  </si>
  <si>
    <t>樊宸珲</t>
  </si>
  <si>
    <t>Фань Чэньхуэй</t>
  </si>
  <si>
    <t>Группа 2022246</t>
  </si>
  <si>
    <t>王晨旭</t>
  </si>
  <si>
    <t>Группа 2022247</t>
  </si>
  <si>
    <t>于霄</t>
  </si>
  <si>
    <t>Юй Сяо</t>
  </si>
  <si>
    <t>马洪坤</t>
  </si>
  <si>
    <t>Ма Хункунь</t>
  </si>
  <si>
    <t>牛嘉澍</t>
  </si>
  <si>
    <t>Ню Цзяшу</t>
  </si>
  <si>
    <t>卢柄州</t>
  </si>
  <si>
    <t>Лу Бинчжоу</t>
  </si>
  <si>
    <t>白学玮</t>
  </si>
  <si>
    <t>Бай Сюэвэй</t>
  </si>
  <si>
    <t>石弘扬</t>
  </si>
  <si>
    <t>Ши Хунъян</t>
  </si>
  <si>
    <t>石明久</t>
  </si>
  <si>
    <t>Ши Минцзю</t>
  </si>
  <si>
    <t>任炳灿</t>
  </si>
  <si>
    <t>Жэнь Бинцань</t>
  </si>
  <si>
    <t>任潇恒</t>
  </si>
  <si>
    <t>Жэнь Сяохэн</t>
  </si>
  <si>
    <t>关新宇</t>
  </si>
  <si>
    <t>Гуань Синьюй</t>
  </si>
  <si>
    <t>刘子贺</t>
  </si>
  <si>
    <t>Лю Цзыхэ</t>
  </si>
  <si>
    <t>吕锦宏</t>
  </si>
  <si>
    <t>Люй Цзиньхун</t>
  </si>
  <si>
    <t>宋美旺</t>
  </si>
  <si>
    <t>Сун Мэйван</t>
  </si>
  <si>
    <t>张旭鑫</t>
  </si>
  <si>
    <t>Чжан Сюйсинь</t>
  </si>
  <si>
    <t>李勃锐</t>
  </si>
  <si>
    <t>Ли Божуй</t>
  </si>
  <si>
    <t>李相德</t>
  </si>
  <si>
    <t>Ли Сяндэ</t>
  </si>
  <si>
    <t>杨皖蒙</t>
  </si>
  <si>
    <t>Ян Ваньмэн</t>
  </si>
  <si>
    <t>杨鹏程</t>
  </si>
  <si>
    <t>Ян Пэнчэн</t>
  </si>
  <si>
    <t>陈勇旭</t>
  </si>
  <si>
    <t>Чэнь Юнсюй</t>
  </si>
  <si>
    <t>尚湘佳</t>
  </si>
  <si>
    <t>Шан Сянцзя</t>
  </si>
  <si>
    <t>姚沛宏</t>
  </si>
  <si>
    <t>Яо Пэйхун</t>
  </si>
  <si>
    <t>郭逢翔</t>
  </si>
  <si>
    <t>Го Фэнсян</t>
  </si>
  <si>
    <t>高首昂</t>
  </si>
  <si>
    <t>Гао Шоуан</t>
  </si>
  <si>
    <t>高梦真</t>
  </si>
  <si>
    <t>Гао Мэнчжэнь</t>
  </si>
  <si>
    <t>高燕文</t>
  </si>
  <si>
    <t>Гао Яньвэнь</t>
  </si>
  <si>
    <t>曹子涵</t>
  </si>
  <si>
    <t>Цао Цзыхань</t>
  </si>
  <si>
    <t>曹玉锋</t>
  </si>
  <si>
    <t>Цао Юйфэн</t>
  </si>
  <si>
    <t>薛哲昊</t>
  </si>
  <si>
    <t>Сюэ Чжэхао</t>
  </si>
  <si>
    <t>冯亚成</t>
  </si>
  <si>
    <t>Фэн Ячэн</t>
  </si>
  <si>
    <t>Весенний семестр 2025
春季学期 2025
Количество часов: 16
学习时数：16</t>
  </si>
  <si>
    <t>Афанасьева Ольга Валерьевна</t>
  </si>
  <si>
    <t>新能源技术 Новые энергетические технологии</t>
  </si>
  <si>
    <t>2024.03.17</t>
  </si>
  <si>
    <t>2024.03.18</t>
  </si>
  <si>
    <t>2024.03.22</t>
  </si>
  <si>
    <t>2024.03.24</t>
  </si>
  <si>
    <t>2024.03.25</t>
  </si>
  <si>
    <t>2024.03.31</t>
  </si>
  <si>
    <t>2024.04.07</t>
  </si>
  <si>
    <t>2024.04.08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</si>
</sst>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&quot; / 10&quot;"/>
    <numFmt numFmtId="165" formatCode="yyyy/mm/dd"/>
    <numFmt numFmtId="166" formatCode="0&quot; / 100&quot;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4.9989318521683403E-2"/>
      </patternFill>
    </fill>
    <fill>
      <patternFill patternType="solid">
        <fgColor theme="0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1" fillId="0" borderId="0"/>
  </cellStyleXfs>
  <cellXfs count="45">
    <xf numFmtId="0" fontId="0" fillId="0" borderId="0" xfId="0"/>
    <xf numFmtId="0" fontId="11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" fontId="9" fillId="3" borderId="0" xfId="0" applyNumberFormat="1" applyFont="1" applyFill="1" applyBorder="1" applyAlignment="1">
      <alignment horizontal="center"/>
    </xf>
    <xf numFmtId="0" fontId="11" fillId="3" borderId="0" xfId="0" applyFont="1" applyFill="1"/>
    <xf numFmtId="0" fontId="0" fillId="3" borderId="0" xfId="0" applyFill="1"/>
    <xf numFmtId="0" fontId="10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center" vertical="center" wrapText="1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wrapText="1"/>
    </xf>
    <xf numFmtId="0" fontId="11" fillId="4" borderId="1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1" fontId="9" fillId="3" borderId="9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vertical="center" wrapText="1"/>
    </xf>
    <xf numFmtId="49" fontId="14" fillId="3" borderId="1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center" wrapText="1"/>
    </xf>
    <xf numFmtId="164" fontId="7" fillId="5" borderId="8" xfId="0" applyNumberFormat="1" applyFont="1" applyFill="1" applyBorder="1" applyAlignment="1">
      <alignment horizontal="center" wrapText="1"/>
    </xf>
    <xf numFmtId="0" fontId="11" fillId="3" borderId="1" xfId="0" applyFont="1" applyFill="1" applyBorder="1" applyAlignment="1">
      <alignment horizontal="center" vertical="center" wrapText="1"/>
    </xf>
    <xf numFmtId="166" fontId="11" fillId="0" borderId="9" xfId="0" applyNumberFormat="1" applyFont="1" applyFill="1" applyBorder="1" applyAlignment="1">
      <alignment horizontal="center"/>
    </xf>
    <xf numFmtId="166" fontId="11" fillId="0" borderId="8" xfId="0" applyNumberFormat="1" applyFont="1" applyFill="1" applyBorder="1" applyAlignment="1">
      <alignment horizontal="center"/>
    </xf>
    <xf numFmtId="166" fontId="11" fillId="6" borderId="1" xfId="0" applyNumberFormat="1" applyFont="1" applyFill="1" applyBorder="1" applyAlignment="1">
      <alignment horizontal="center"/>
    </xf>
    <xf numFmtId="164" fontId="7" fillId="2" borderId="9" xfId="0" applyNumberFormat="1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165" fontId="11" fillId="3" borderId="1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</cellXfs>
  <cellStyles count="4">
    <cellStyle name="Обычный" xfId="0" builtinId="0"/>
    <cellStyle name="Обычный 2" xfId="1" xr:uid="{00000000-0005-0000-0000-000001000000}"/>
    <cellStyle name="Обычный 2 2" xfId="3" xr:uid="{D66756D1-E118-4A02-84F9-4011447718D4}"/>
    <cellStyle name="Обычный 3" xfId="2" xr:uid="{00000000-0005-0000-0000-000002000000}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0"/>
  <sheetViews>
    <sheetView zoomScale="70" zoomScaleNormal="70" workbookViewId="0">
      <pane xSplit="2" ySplit="5" topLeftCell="G19" activePane="bottomRight" state="frozen"/>
      <selection activeCell="B14" sqref="A1:XFD1048576"/>
      <selection pane="topRight" activeCell="B14" sqref="A1:XFD1048576"/>
      <selection pane="bottomLeft" activeCell="B14" sqref="A1:XFD1048576"/>
      <selection pane="bottomRight" activeCell="R40" sqref="R40"/>
    </sheetView>
  </sheetViews>
  <sheetFormatPr defaultColWidth="9" defaultRowHeight="15.75" x14ac:dyDescent="0.25"/>
  <cols>
    <col min="1" max="1" width="3.5703125" style="5" customWidth="1"/>
    <col min="2" max="2" width="17" style="5" customWidth="1"/>
    <col min="3" max="3" width="8.7109375" style="9" customWidth="1"/>
    <col min="4" max="4" width="19.85546875" style="10" customWidth="1"/>
    <col min="5" max="5" width="11.28515625" style="10" customWidth="1"/>
    <col min="6" max="6" width="11.28515625" style="11" customWidth="1"/>
    <col min="7" max="7" width="11" style="5" customWidth="1"/>
    <col min="8" max="8" width="11.28515625" style="5" customWidth="1"/>
    <col min="9" max="9" width="11.5703125" style="5" customWidth="1"/>
    <col min="10" max="10" width="11.7109375" style="5" customWidth="1"/>
    <col min="11" max="11" width="10.7109375" style="5" customWidth="1"/>
    <col min="12" max="12" width="11.28515625" style="5" customWidth="1"/>
    <col min="13" max="13" width="10.85546875" style="5" customWidth="1"/>
    <col min="14" max="14" width="11.5703125" style="5" customWidth="1"/>
    <col min="15" max="15" width="11.140625" style="5" customWidth="1"/>
    <col min="16" max="16" width="11.7109375" style="5" customWidth="1"/>
    <col min="17" max="17" width="11.140625" style="5" customWidth="1"/>
    <col min="18" max="18" width="11.28515625" style="5" customWidth="1"/>
    <col min="19" max="19" width="11" style="5" customWidth="1"/>
    <col min="20" max="20" width="11.140625" style="5" customWidth="1"/>
    <col min="21" max="16384" width="9" style="5"/>
  </cols>
  <sheetData>
    <row r="1" spans="1:20" ht="23.25" customHeight="1" x14ac:dyDescent="0.25">
      <c r="A1" s="28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4"/>
      <c r="R1" s="4"/>
      <c r="S1" s="4"/>
      <c r="T1" s="4"/>
    </row>
    <row r="2" spans="1:20" ht="23.45" customHeight="1" x14ac:dyDescent="0.25">
      <c r="A2" s="30" t="s">
        <v>142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6"/>
      <c r="R2" s="6"/>
      <c r="S2" s="4"/>
      <c r="T2" s="4"/>
    </row>
    <row r="3" spans="1:20" ht="44.45" customHeight="1" x14ac:dyDescent="0.25">
      <c r="A3" s="7"/>
      <c r="B3" s="29"/>
      <c r="C3" s="29"/>
      <c r="D3" s="12"/>
      <c r="E3" s="7"/>
      <c r="F3" s="7"/>
      <c r="G3" s="7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6.25" customHeight="1" x14ac:dyDescent="0.25">
      <c r="A4" s="31" t="s">
        <v>140</v>
      </c>
      <c r="B4" s="31"/>
      <c r="C4" s="31"/>
      <c r="D4" s="31"/>
      <c r="E4" s="20" t="s">
        <v>0</v>
      </c>
      <c r="F4" s="21" t="s">
        <v>1</v>
      </c>
      <c r="G4" s="20" t="s">
        <v>0</v>
      </c>
      <c r="H4" s="21" t="s">
        <v>1</v>
      </c>
      <c r="I4" s="20" t="s">
        <v>0</v>
      </c>
      <c r="J4" s="21" t="s">
        <v>1</v>
      </c>
      <c r="K4" s="20" t="s">
        <v>0</v>
      </c>
      <c r="L4" s="21" t="s">
        <v>1</v>
      </c>
      <c r="M4" s="20" t="s">
        <v>0</v>
      </c>
      <c r="N4" s="21" t="s">
        <v>1</v>
      </c>
      <c r="O4" s="20" t="s">
        <v>0</v>
      </c>
      <c r="P4" s="21" t="s">
        <v>1</v>
      </c>
      <c r="Q4" s="20" t="s">
        <v>0</v>
      </c>
      <c r="R4" s="21" t="s">
        <v>1</v>
      </c>
      <c r="S4" s="20" t="s">
        <v>0</v>
      </c>
      <c r="T4" s="21" t="s">
        <v>1</v>
      </c>
    </row>
    <row r="5" spans="1:20" ht="98.45" customHeight="1" x14ac:dyDescent="0.25">
      <c r="A5" s="31"/>
      <c r="B5" s="31"/>
      <c r="C5" s="31"/>
      <c r="D5" s="31"/>
      <c r="E5" s="13" t="s">
        <v>2</v>
      </c>
      <c r="F5" s="14" t="s">
        <v>8</v>
      </c>
      <c r="G5" s="13" t="s">
        <v>2</v>
      </c>
      <c r="H5" s="14" t="s">
        <v>8</v>
      </c>
      <c r="I5" s="13" t="s">
        <v>2</v>
      </c>
      <c r="J5" s="14" t="s">
        <v>8</v>
      </c>
      <c r="K5" s="13" t="s">
        <v>2</v>
      </c>
      <c r="L5" s="14" t="s">
        <v>8</v>
      </c>
      <c r="M5" s="13" t="s">
        <v>2</v>
      </c>
      <c r="N5" s="14" t="s">
        <v>8</v>
      </c>
      <c r="O5" s="13" t="s">
        <v>2</v>
      </c>
      <c r="P5" s="14" t="s">
        <v>8</v>
      </c>
      <c r="Q5" s="13" t="s">
        <v>2</v>
      </c>
      <c r="R5" s="14" t="s">
        <v>8</v>
      </c>
      <c r="S5" s="13" t="s">
        <v>2</v>
      </c>
      <c r="T5" s="14" t="s">
        <v>8</v>
      </c>
    </row>
    <row r="6" spans="1:20" ht="18.75" customHeight="1" x14ac:dyDescent="0.25">
      <c r="A6" s="15" t="s">
        <v>3</v>
      </c>
      <c r="B6" s="1" t="s">
        <v>4</v>
      </c>
      <c r="C6" s="2" t="s">
        <v>5</v>
      </c>
      <c r="D6" s="2" t="s">
        <v>6</v>
      </c>
      <c r="E6" s="25" t="s">
        <v>143</v>
      </c>
      <c r="F6" s="25"/>
      <c r="G6" s="25" t="s">
        <v>144</v>
      </c>
      <c r="H6" s="25"/>
      <c r="I6" s="25" t="s">
        <v>145</v>
      </c>
      <c r="J6" s="25"/>
      <c r="K6" s="25" t="s">
        <v>146</v>
      </c>
      <c r="L6" s="25"/>
      <c r="M6" s="25" t="s">
        <v>147</v>
      </c>
      <c r="N6" s="25"/>
      <c r="O6" s="25" t="s">
        <v>148</v>
      </c>
      <c r="P6" s="25"/>
      <c r="Q6" s="25" t="s">
        <v>149</v>
      </c>
      <c r="R6" s="25"/>
      <c r="S6" s="25" t="s">
        <v>150</v>
      </c>
      <c r="T6" s="25"/>
    </row>
    <row r="7" spans="1:20" ht="15" customHeight="1" x14ac:dyDescent="0.25">
      <c r="A7" s="26" t="s">
        <v>79</v>
      </c>
      <c r="B7" s="27"/>
      <c r="C7" s="27"/>
      <c r="D7" s="2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9"/>
    </row>
    <row r="8" spans="1:20" ht="15" customHeight="1" x14ac:dyDescent="0.25">
      <c r="A8" s="17">
        <v>1</v>
      </c>
      <c r="B8" s="17">
        <v>202224601</v>
      </c>
      <c r="C8" s="17" t="s">
        <v>18</v>
      </c>
      <c r="D8" s="17" t="s">
        <v>19</v>
      </c>
      <c r="E8" s="22">
        <v>1</v>
      </c>
      <c r="F8" s="23"/>
      <c r="G8" s="22">
        <v>1</v>
      </c>
      <c r="H8" s="22">
        <v>10</v>
      </c>
      <c r="I8" s="22">
        <v>1</v>
      </c>
      <c r="J8" s="22">
        <v>10</v>
      </c>
      <c r="K8" s="22">
        <v>1</v>
      </c>
      <c r="L8" s="22">
        <v>8</v>
      </c>
      <c r="M8" s="22">
        <v>1</v>
      </c>
      <c r="N8" s="22">
        <v>10</v>
      </c>
      <c r="O8" s="22">
        <v>1</v>
      </c>
      <c r="P8" s="22">
        <v>8</v>
      </c>
      <c r="Q8" s="22">
        <v>1</v>
      </c>
      <c r="R8" s="22">
        <v>10</v>
      </c>
      <c r="S8" s="22">
        <v>1</v>
      </c>
      <c r="T8" s="22">
        <v>8</v>
      </c>
    </row>
    <row r="9" spans="1:20" ht="15" customHeight="1" x14ac:dyDescent="0.25">
      <c r="A9" s="17">
        <v>2</v>
      </c>
      <c r="B9" s="17">
        <v>202224602</v>
      </c>
      <c r="C9" s="17" t="s">
        <v>80</v>
      </c>
      <c r="D9" s="17" t="s">
        <v>20</v>
      </c>
      <c r="E9" s="22">
        <v>1</v>
      </c>
      <c r="F9" s="22">
        <v>4</v>
      </c>
      <c r="G9" s="22">
        <v>1</v>
      </c>
      <c r="H9" s="22">
        <v>10</v>
      </c>
      <c r="I9" s="22">
        <v>1</v>
      </c>
      <c r="J9" s="22">
        <v>10</v>
      </c>
      <c r="K9" s="22">
        <v>1</v>
      </c>
      <c r="L9" s="22">
        <v>10</v>
      </c>
      <c r="M9" s="22">
        <v>1</v>
      </c>
      <c r="N9" s="22">
        <v>10</v>
      </c>
      <c r="O9" s="22">
        <v>1</v>
      </c>
      <c r="P9" s="22">
        <v>6</v>
      </c>
      <c r="Q9" s="22">
        <v>1</v>
      </c>
      <c r="R9" s="23"/>
      <c r="S9" s="22">
        <v>1</v>
      </c>
      <c r="T9" s="22">
        <v>0</v>
      </c>
    </row>
    <row r="10" spans="1:20" ht="15" customHeight="1" x14ac:dyDescent="0.25">
      <c r="A10" s="17">
        <v>3</v>
      </c>
      <c r="B10" s="17">
        <v>202224603</v>
      </c>
      <c r="C10" s="17" t="s">
        <v>21</v>
      </c>
      <c r="D10" s="17" t="s">
        <v>22</v>
      </c>
      <c r="E10" s="22">
        <v>1</v>
      </c>
      <c r="F10" s="22">
        <v>8</v>
      </c>
      <c r="G10" s="22">
        <v>1</v>
      </c>
      <c r="H10" s="22">
        <v>8</v>
      </c>
      <c r="I10" s="22">
        <v>1</v>
      </c>
      <c r="J10" s="22">
        <v>8</v>
      </c>
      <c r="K10" s="22">
        <v>1</v>
      </c>
      <c r="L10" s="22">
        <v>10</v>
      </c>
      <c r="M10" s="22">
        <v>1</v>
      </c>
      <c r="N10" s="22">
        <v>8</v>
      </c>
      <c r="O10" s="22">
        <v>1</v>
      </c>
      <c r="P10" s="22">
        <v>8</v>
      </c>
      <c r="Q10" s="22">
        <v>1</v>
      </c>
      <c r="R10" s="22">
        <v>8</v>
      </c>
      <c r="S10" s="22">
        <v>1</v>
      </c>
      <c r="T10" s="22">
        <v>6</v>
      </c>
    </row>
    <row r="11" spans="1:20" ht="15" customHeight="1" x14ac:dyDescent="0.25">
      <c r="A11" s="17">
        <v>4</v>
      </c>
      <c r="B11" s="17">
        <v>202224604</v>
      </c>
      <c r="C11" s="17" t="s">
        <v>23</v>
      </c>
      <c r="D11" s="17" t="s">
        <v>24</v>
      </c>
      <c r="E11" s="22">
        <v>1</v>
      </c>
      <c r="F11" s="22">
        <v>10</v>
      </c>
      <c r="G11" s="22">
        <v>1</v>
      </c>
      <c r="H11" s="22">
        <v>10</v>
      </c>
      <c r="I11" s="22">
        <v>1</v>
      </c>
      <c r="J11" s="22">
        <v>10</v>
      </c>
      <c r="K11" s="22">
        <v>1</v>
      </c>
      <c r="L11" s="22">
        <v>10</v>
      </c>
      <c r="M11" s="22">
        <v>1</v>
      </c>
      <c r="N11" s="22">
        <v>8</v>
      </c>
      <c r="O11" s="22">
        <v>1</v>
      </c>
      <c r="P11" s="22">
        <v>10</v>
      </c>
      <c r="Q11" s="22">
        <v>1</v>
      </c>
      <c r="R11" s="22">
        <v>10</v>
      </c>
      <c r="S11" s="22">
        <v>1</v>
      </c>
      <c r="T11" s="22">
        <v>10</v>
      </c>
    </row>
    <row r="12" spans="1:20" ht="15" customHeight="1" x14ac:dyDescent="0.25">
      <c r="A12" s="17">
        <v>5</v>
      </c>
      <c r="B12" s="17">
        <v>202224605</v>
      </c>
      <c r="C12" s="17" t="s">
        <v>25</v>
      </c>
      <c r="D12" s="17" t="s">
        <v>26</v>
      </c>
      <c r="E12" s="22">
        <v>1</v>
      </c>
      <c r="F12" s="22">
        <v>10</v>
      </c>
      <c r="G12" s="22">
        <v>1</v>
      </c>
      <c r="H12" s="22">
        <v>10</v>
      </c>
      <c r="I12" s="22">
        <v>1</v>
      </c>
      <c r="J12" s="22">
        <v>10</v>
      </c>
      <c r="K12" s="22">
        <v>1</v>
      </c>
      <c r="L12" s="22">
        <v>10</v>
      </c>
      <c r="M12" s="22">
        <v>1</v>
      </c>
      <c r="N12" s="22">
        <v>10</v>
      </c>
      <c r="O12" s="22">
        <v>1</v>
      </c>
      <c r="P12" s="22">
        <v>10</v>
      </c>
      <c r="Q12" s="22">
        <v>1</v>
      </c>
      <c r="R12" s="22">
        <v>10</v>
      </c>
      <c r="S12" s="22">
        <v>1</v>
      </c>
      <c r="T12" s="22">
        <v>10</v>
      </c>
    </row>
    <row r="13" spans="1:20" ht="15" customHeight="1" x14ac:dyDescent="0.25">
      <c r="A13" s="17">
        <v>6</v>
      </c>
      <c r="B13" s="17">
        <v>202224606</v>
      </c>
      <c r="C13" s="17" t="s">
        <v>27</v>
      </c>
      <c r="D13" s="17" t="s">
        <v>28</v>
      </c>
      <c r="E13" s="22">
        <v>1</v>
      </c>
      <c r="F13" s="23"/>
      <c r="G13" s="22">
        <v>1</v>
      </c>
      <c r="H13" s="22">
        <v>10</v>
      </c>
      <c r="I13" s="22">
        <v>1</v>
      </c>
      <c r="J13" s="22">
        <v>10</v>
      </c>
      <c r="K13" s="22">
        <v>1</v>
      </c>
      <c r="L13" s="23"/>
      <c r="M13" s="22">
        <v>1</v>
      </c>
      <c r="N13" s="22">
        <v>4</v>
      </c>
      <c r="O13" s="22">
        <v>1</v>
      </c>
      <c r="P13" s="22">
        <v>10</v>
      </c>
      <c r="Q13" s="22">
        <v>1</v>
      </c>
      <c r="R13" s="22">
        <v>4</v>
      </c>
      <c r="S13" s="22">
        <v>1</v>
      </c>
      <c r="T13" s="22">
        <v>10</v>
      </c>
    </row>
    <row r="14" spans="1:20" ht="15" customHeight="1" x14ac:dyDescent="0.25">
      <c r="A14" s="17">
        <v>7</v>
      </c>
      <c r="B14" s="17">
        <v>202224607</v>
      </c>
      <c r="C14" s="17" t="s">
        <v>29</v>
      </c>
      <c r="D14" s="17" t="s">
        <v>30</v>
      </c>
      <c r="E14" s="22">
        <v>1</v>
      </c>
      <c r="F14" s="22">
        <v>10</v>
      </c>
      <c r="G14" s="22">
        <v>1</v>
      </c>
      <c r="H14" s="22">
        <v>10</v>
      </c>
      <c r="I14" s="22">
        <v>1</v>
      </c>
      <c r="J14" s="23"/>
      <c r="K14" s="22">
        <v>1</v>
      </c>
      <c r="L14" s="23"/>
      <c r="M14" s="22">
        <v>1</v>
      </c>
      <c r="N14" s="22"/>
      <c r="O14" s="22">
        <v>1</v>
      </c>
      <c r="P14" s="22">
        <v>10</v>
      </c>
      <c r="Q14" s="22">
        <v>1</v>
      </c>
      <c r="R14" s="23"/>
      <c r="S14" s="22">
        <v>1</v>
      </c>
      <c r="T14" s="22">
        <v>8</v>
      </c>
    </row>
    <row r="15" spans="1:20" ht="15" customHeight="1" x14ac:dyDescent="0.25">
      <c r="A15" s="17">
        <v>8</v>
      </c>
      <c r="B15" s="17">
        <v>202224608</v>
      </c>
      <c r="C15" s="17" t="s">
        <v>31</v>
      </c>
      <c r="D15" s="17" t="s">
        <v>32</v>
      </c>
      <c r="E15" s="22">
        <v>1</v>
      </c>
      <c r="F15" s="22">
        <v>6</v>
      </c>
      <c r="G15" s="22">
        <v>1</v>
      </c>
      <c r="H15" s="22">
        <v>10</v>
      </c>
      <c r="I15" s="22">
        <v>1</v>
      </c>
      <c r="J15" s="22">
        <v>10</v>
      </c>
      <c r="K15" s="22">
        <v>1</v>
      </c>
      <c r="L15" s="23"/>
      <c r="M15" s="22">
        <v>1</v>
      </c>
      <c r="N15" s="22"/>
      <c r="O15" s="22">
        <v>1</v>
      </c>
      <c r="P15" s="22">
        <v>8</v>
      </c>
      <c r="Q15" s="22">
        <v>1</v>
      </c>
      <c r="R15" s="22">
        <v>10</v>
      </c>
      <c r="S15" s="22">
        <v>1</v>
      </c>
      <c r="T15" s="22">
        <v>0</v>
      </c>
    </row>
    <row r="16" spans="1:20" ht="15" customHeight="1" x14ac:dyDescent="0.25">
      <c r="A16" s="17">
        <v>9</v>
      </c>
      <c r="B16" s="17">
        <v>202224609</v>
      </c>
      <c r="C16" s="17" t="s">
        <v>33</v>
      </c>
      <c r="D16" s="17" t="s">
        <v>34</v>
      </c>
      <c r="E16" s="22">
        <v>1</v>
      </c>
      <c r="F16" s="22">
        <v>8</v>
      </c>
      <c r="G16" s="22">
        <v>1</v>
      </c>
      <c r="H16" s="22">
        <v>10</v>
      </c>
      <c r="I16" s="22">
        <v>1</v>
      </c>
      <c r="J16" s="22">
        <v>10</v>
      </c>
      <c r="K16" s="22">
        <v>1</v>
      </c>
      <c r="L16" s="22">
        <v>10</v>
      </c>
      <c r="M16" s="22">
        <v>1</v>
      </c>
      <c r="N16" s="22">
        <v>10</v>
      </c>
      <c r="O16" s="22">
        <v>1</v>
      </c>
      <c r="P16" s="22">
        <v>8</v>
      </c>
      <c r="Q16" s="22">
        <v>1</v>
      </c>
      <c r="R16" s="22">
        <v>10</v>
      </c>
      <c r="S16" s="22">
        <v>1</v>
      </c>
      <c r="T16" s="22">
        <v>8</v>
      </c>
    </row>
    <row r="17" spans="1:20" ht="15" customHeight="1" x14ac:dyDescent="0.25">
      <c r="A17" s="17">
        <v>10</v>
      </c>
      <c r="B17" s="17">
        <v>202224610</v>
      </c>
      <c r="C17" s="17" t="s">
        <v>35</v>
      </c>
      <c r="D17" s="17" t="s">
        <v>36</v>
      </c>
      <c r="E17" s="22">
        <v>1</v>
      </c>
      <c r="F17" s="22">
        <v>10</v>
      </c>
      <c r="G17" s="22">
        <v>1</v>
      </c>
      <c r="H17" s="22">
        <v>10</v>
      </c>
      <c r="I17" s="22">
        <v>1</v>
      </c>
      <c r="J17" s="22">
        <v>10</v>
      </c>
      <c r="K17" s="22">
        <v>1</v>
      </c>
      <c r="L17" s="22">
        <v>8</v>
      </c>
      <c r="M17" s="22">
        <v>1</v>
      </c>
      <c r="N17" s="22">
        <v>8</v>
      </c>
      <c r="O17" s="22">
        <v>1</v>
      </c>
      <c r="P17" s="22">
        <v>10</v>
      </c>
      <c r="Q17" s="22">
        <v>1</v>
      </c>
      <c r="R17" s="22">
        <v>8</v>
      </c>
      <c r="S17" s="22">
        <v>1</v>
      </c>
      <c r="T17" s="22">
        <v>10</v>
      </c>
    </row>
    <row r="18" spans="1:20" ht="15" customHeight="1" x14ac:dyDescent="0.25">
      <c r="A18" s="17">
        <v>11</v>
      </c>
      <c r="B18" s="17">
        <v>202224611</v>
      </c>
      <c r="C18" s="17" t="s">
        <v>37</v>
      </c>
      <c r="D18" s="17" t="s">
        <v>38</v>
      </c>
      <c r="E18" s="22">
        <v>1</v>
      </c>
      <c r="F18" s="22">
        <v>10</v>
      </c>
      <c r="G18" s="22">
        <v>1</v>
      </c>
      <c r="H18" s="22">
        <v>8</v>
      </c>
      <c r="I18" s="22">
        <v>1</v>
      </c>
      <c r="J18" s="22">
        <v>10</v>
      </c>
      <c r="K18" s="22">
        <v>1</v>
      </c>
      <c r="L18" s="22">
        <v>10</v>
      </c>
      <c r="M18" s="22">
        <v>1</v>
      </c>
      <c r="N18" s="22">
        <v>10</v>
      </c>
      <c r="O18" s="22">
        <v>1</v>
      </c>
      <c r="P18" s="22">
        <v>10</v>
      </c>
      <c r="Q18" s="22">
        <v>1</v>
      </c>
      <c r="R18" s="22">
        <v>10</v>
      </c>
      <c r="S18" s="22">
        <v>1</v>
      </c>
      <c r="T18" s="22">
        <v>10</v>
      </c>
    </row>
    <row r="19" spans="1:20" ht="15" customHeight="1" x14ac:dyDescent="0.25">
      <c r="A19" s="17">
        <v>12</v>
      </c>
      <c r="B19" s="17">
        <v>202224612</v>
      </c>
      <c r="C19" s="17" t="s">
        <v>39</v>
      </c>
      <c r="D19" s="17" t="s">
        <v>40</v>
      </c>
      <c r="E19" s="22">
        <v>1</v>
      </c>
      <c r="F19" s="22">
        <v>10</v>
      </c>
      <c r="G19" s="22">
        <v>1</v>
      </c>
      <c r="H19" s="22">
        <v>10</v>
      </c>
      <c r="I19" s="22">
        <v>1</v>
      </c>
      <c r="J19" s="22">
        <v>10</v>
      </c>
      <c r="K19" s="22">
        <v>1</v>
      </c>
      <c r="L19" s="22">
        <v>10</v>
      </c>
      <c r="M19" s="22">
        <v>1</v>
      </c>
      <c r="N19" s="22">
        <v>10</v>
      </c>
      <c r="O19" s="22">
        <v>1</v>
      </c>
      <c r="P19" s="22">
        <v>10</v>
      </c>
      <c r="Q19" s="22">
        <v>1</v>
      </c>
      <c r="R19" s="22">
        <v>10</v>
      </c>
      <c r="S19" s="22">
        <v>1</v>
      </c>
      <c r="T19" s="22">
        <v>8</v>
      </c>
    </row>
    <row r="20" spans="1:20" ht="15" customHeight="1" x14ac:dyDescent="0.25">
      <c r="A20" s="17">
        <v>13</v>
      </c>
      <c r="B20" s="17">
        <v>202224613</v>
      </c>
      <c r="C20" s="17" t="s">
        <v>41</v>
      </c>
      <c r="D20" s="17" t="s">
        <v>42</v>
      </c>
      <c r="E20" s="22">
        <v>1</v>
      </c>
      <c r="F20" s="22"/>
      <c r="G20" s="22">
        <v>1</v>
      </c>
      <c r="H20" s="22"/>
      <c r="I20" s="22">
        <v>1</v>
      </c>
      <c r="J20" s="23"/>
      <c r="K20" s="22">
        <v>1</v>
      </c>
      <c r="L20" s="22"/>
      <c r="M20" s="22">
        <v>1</v>
      </c>
      <c r="N20" s="22"/>
      <c r="O20" s="22">
        <v>1</v>
      </c>
      <c r="P20" s="22"/>
      <c r="Q20" s="22">
        <v>1</v>
      </c>
      <c r="R20" s="22"/>
      <c r="S20" s="22">
        <v>1</v>
      </c>
      <c r="T20" s="22"/>
    </row>
    <row r="21" spans="1:20" ht="15" customHeight="1" x14ac:dyDescent="0.25">
      <c r="A21" s="17">
        <v>14</v>
      </c>
      <c r="B21" s="17">
        <v>202224614</v>
      </c>
      <c r="C21" s="17" t="s">
        <v>43</v>
      </c>
      <c r="D21" s="17" t="s">
        <v>44</v>
      </c>
      <c r="E21" s="22">
        <v>1</v>
      </c>
      <c r="F21" s="22">
        <v>8</v>
      </c>
      <c r="G21" s="22">
        <v>1</v>
      </c>
      <c r="H21" s="22">
        <v>10</v>
      </c>
      <c r="I21" s="22">
        <v>1</v>
      </c>
      <c r="J21" s="22">
        <v>8</v>
      </c>
      <c r="K21" s="22">
        <v>1</v>
      </c>
      <c r="L21" s="22">
        <v>10</v>
      </c>
      <c r="M21" s="22">
        <v>1</v>
      </c>
      <c r="N21" s="22">
        <v>10</v>
      </c>
      <c r="O21" s="22">
        <v>1</v>
      </c>
      <c r="P21" s="22">
        <v>10</v>
      </c>
      <c r="Q21" s="22">
        <v>1</v>
      </c>
      <c r="R21" s="22">
        <v>10</v>
      </c>
      <c r="S21" s="22">
        <v>1</v>
      </c>
      <c r="T21" s="22">
        <v>8</v>
      </c>
    </row>
    <row r="22" spans="1:20" ht="15" customHeight="1" x14ac:dyDescent="0.25">
      <c r="A22" s="17">
        <v>15</v>
      </c>
      <c r="B22" s="17">
        <v>202224615</v>
      </c>
      <c r="C22" s="17" t="s">
        <v>45</v>
      </c>
      <c r="D22" s="17" t="s">
        <v>46</v>
      </c>
      <c r="E22" s="22">
        <v>1</v>
      </c>
      <c r="F22" s="22">
        <v>8</v>
      </c>
      <c r="G22" s="22">
        <v>1</v>
      </c>
      <c r="H22" s="22">
        <v>10</v>
      </c>
      <c r="I22" s="22">
        <v>1</v>
      </c>
      <c r="J22" s="22">
        <v>10</v>
      </c>
      <c r="K22" s="22">
        <v>1</v>
      </c>
      <c r="L22" s="22">
        <v>10</v>
      </c>
      <c r="M22" s="22">
        <v>1</v>
      </c>
      <c r="N22" s="22">
        <v>4</v>
      </c>
      <c r="O22" s="22">
        <v>1</v>
      </c>
      <c r="P22" s="22">
        <v>10</v>
      </c>
      <c r="Q22" s="22">
        <v>1</v>
      </c>
      <c r="R22" s="22"/>
      <c r="S22" s="22">
        <v>1</v>
      </c>
      <c r="T22" s="22"/>
    </row>
    <row r="23" spans="1:20" ht="15" customHeight="1" x14ac:dyDescent="0.25">
      <c r="A23" s="17">
        <v>16</v>
      </c>
      <c r="B23" s="17">
        <v>202224616</v>
      </c>
      <c r="C23" s="17" t="s">
        <v>47</v>
      </c>
      <c r="D23" s="17" t="s">
        <v>48</v>
      </c>
      <c r="E23" s="22">
        <v>1</v>
      </c>
      <c r="F23" s="22">
        <v>10</v>
      </c>
      <c r="G23" s="22">
        <v>1</v>
      </c>
      <c r="H23" s="22">
        <v>10</v>
      </c>
      <c r="I23" s="22">
        <v>1</v>
      </c>
      <c r="J23" s="22">
        <v>10</v>
      </c>
      <c r="K23" s="22">
        <v>1</v>
      </c>
      <c r="L23" s="22">
        <v>10</v>
      </c>
      <c r="M23" s="22">
        <v>1</v>
      </c>
      <c r="N23" s="22">
        <v>10</v>
      </c>
      <c r="O23" s="22">
        <v>1</v>
      </c>
      <c r="P23" s="23"/>
      <c r="Q23" s="22">
        <v>1</v>
      </c>
      <c r="R23" s="23"/>
      <c r="S23" s="22">
        <v>1</v>
      </c>
      <c r="T23" s="22">
        <v>10</v>
      </c>
    </row>
    <row r="24" spans="1:20" ht="15" customHeight="1" x14ac:dyDescent="0.25">
      <c r="A24" s="17">
        <v>17</v>
      </c>
      <c r="B24" s="17">
        <v>202224617</v>
      </c>
      <c r="C24" s="17" t="s">
        <v>49</v>
      </c>
      <c r="D24" s="17" t="s">
        <v>50</v>
      </c>
      <c r="E24" s="22">
        <v>1</v>
      </c>
      <c r="F24" s="22">
        <v>10</v>
      </c>
      <c r="G24" s="22">
        <v>1</v>
      </c>
      <c r="H24" s="22">
        <v>10</v>
      </c>
      <c r="I24" s="22">
        <v>1</v>
      </c>
      <c r="J24" s="22">
        <v>10</v>
      </c>
      <c r="K24" s="22">
        <v>1</v>
      </c>
      <c r="L24" s="22">
        <v>10</v>
      </c>
      <c r="M24" s="22">
        <v>1</v>
      </c>
      <c r="N24" s="22">
        <v>10</v>
      </c>
      <c r="O24" s="22">
        <v>1</v>
      </c>
      <c r="P24" s="22">
        <v>10</v>
      </c>
      <c r="Q24" s="22">
        <v>1</v>
      </c>
      <c r="R24" s="22">
        <v>8</v>
      </c>
      <c r="S24" s="22">
        <v>1</v>
      </c>
      <c r="T24" s="22">
        <v>10</v>
      </c>
    </row>
    <row r="25" spans="1:20" ht="15" customHeight="1" x14ac:dyDescent="0.25">
      <c r="A25" s="17">
        <v>18</v>
      </c>
      <c r="B25" s="17">
        <v>202224618</v>
      </c>
      <c r="C25" s="17" t="s">
        <v>51</v>
      </c>
      <c r="D25" s="17" t="s">
        <v>52</v>
      </c>
      <c r="E25" s="22">
        <v>1</v>
      </c>
      <c r="F25" s="23"/>
      <c r="G25" s="22">
        <v>1</v>
      </c>
      <c r="H25" s="22">
        <v>8</v>
      </c>
      <c r="I25" s="22">
        <v>1</v>
      </c>
      <c r="J25" s="22">
        <v>10</v>
      </c>
      <c r="K25" s="22">
        <v>1</v>
      </c>
      <c r="L25" s="22"/>
      <c r="M25" s="22">
        <v>1</v>
      </c>
      <c r="N25" s="22">
        <v>4</v>
      </c>
      <c r="O25" s="22">
        <v>1</v>
      </c>
      <c r="P25" s="22">
        <v>10</v>
      </c>
      <c r="Q25" s="22">
        <v>1</v>
      </c>
      <c r="R25" s="22">
        <v>10</v>
      </c>
      <c r="S25" s="22">
        <v>1</v>
      </c>
      <c r="T25" s="22">
        <v>8</v>
      </c>
    </row>
    <row r="26" spans="1:20" ht="15" customHeight="1" x14ac:dyDescent="0.25">
      <c r="A26" s="17">
        <v>19</v>
      </c>
      <c r="B26" s="17">
        <v>202224619</v>
      </c>
      <c r="C26" s="17" t="s">
        <v>53</v>
      </c>
      <c r="D26" s="17" t="s">
        <v>54</v>
      </c>
      <c r="E26" s="22">
        <v>1</v>
      </c>
      <c r="F26" s="22"/>
      <c r="G26" s="22">
        <v>1</v>
      </c>
      <c r="H26" s="22"/>
      <c r="I26" s="22">
        <v>1</v>
      </c>
      <c r="J26" s="22"/>
      <c r="K26" s="22">
        <v>1</v>
      </c>
      <c r="L26" s="22"/>
      <c r="M26" s="22">
        <v>1</v>
      </c>
      <c r="N26" s="22"/>
      <c r="O26" s="22">
        <v>1</v>
      </c>
      <c r="P26" s="22">
        <v>6</v>
      </c>
      <c r="Q26" s="22">
        <v>1</v>
      </c>
      <c r="R26" s="22"/>
      <c r="S26" s="22">
        <v>1</v>
      </c>
      <c r="T26" s="22"/>
    </row>
    <row r="27" spans="1:20" ht="15" customHeight="1" x14ac:dyDescent="0.25">
      <c r="A27" s="17">
        <v>20</v>
      </c>
      <c r="B27" s="17">
        <v>202224620</v>
      </c>
      <c r="C27" s="17" t="s">
        <v>55</v>
      </c>
      <c r="D27" s="17" t="s">
        <v>56</v>
      </c>
      <c r="E27" s="22">
        <v>1</v>
      </c>
      <c r="F27" s="22">
        <v>6</v>
      </c>
      <c r="G27" s="22">
        <v>1</v>
      </c>
      <c r="H27" s="22">
        <v>10</v>
      </c>
      <c r="I27" s="22">
        <v>1</v>
      </c>
      <c r="J27" s="22">
        <v>8</v>
      </c>
      <c r="K27" s="22">
        <v>1</v>
      </c>
      <c r="L27" s="22">
        <v>6</v>
      </c>
      <c r="M27" s="22">
        <v>1</v>
      </c>
      <c r="N27" s="22">
        <v>10</v>
      </c>
      <c r="O27" s="22">
        <v>1</v>
      </c>
      <c r="P27" s="22">
        <v>8</v>
      </c>
      <c r="Q27" s="22">
        <v>1</v>
      </c>
      <c r="R27" s="22">
        <v>6</v>
      </c>
      <c r="S27" s="22">
        <v>1</v>
      </c>
      <c r="T27" s="22">
        <v>8</v>
      </c>
    </row>
    <row r="28" spans="1:20" ht="15" customHeight="1" x14ac:dyDescent="0.25">
      <c r="A28" s="17">
        <v>21</v>
      </c>
      <c r="B28" s="17">
        <v>202224621</v>
      </c>
      <c r="C28" s="17" t="s">
        <v>57</v>
      </c>
      <c r="D28" s="17" t="s">
        <v>58</v>
      </c>
      <c r="E28" s="22">
        <v>1</v>
      </c>
      <c r="F28" s="23"/>
      <c r="G28" s="22">
        <v>1</v>
      </c>
      <c r="H28" s="22"/>
      <c r="I28" s="22">
        <v>1</v>
      </c>
      <c r="J28" s="23"/>
      <c r="K28" s="22">
        <v>1</v>
      </c>
      <c r="L28" s="22">
        <v>10</v>
      </c>
      <c r="M28" s="22">
        <v>1</v>
      </c>
      <c r="N28" s="22"/>
      <c r="O28" s="22">
        <v>1</v>
      </c>
      <c r="P28" s="22">
        <v>10</v>
      </c>
      <c r="Q28" s="22">
        <v>1</v>
      </c>
      <c r="R28" s="23"/>
      <c r="S28" s="22">
        <v>1</v>
      </c>
      <c r="T28" s="23"/>
    </row>
    <row r="29" spans="1:20" ht="15" customHeight="1" x14ac:dyDescent="0.25">
      <c r="A29" s="17">
        <v>22</v>
      </c>
      <c r="B29" s="17">
        <v>202224622</v>
      </c>
      <c r="C29" s="17" t="s">
        <v>59</v>
      </c>
      <c r="D29" s="17" t="s">
        <v>60</v>
      </c>
      <c r="E29" s="22">
        <v>1</v>
      </c>
      <c r="F29" s="22">
        <v>8</v>
      </c>
      <c r="G29" s="22">
        <v>1</v>
      </c>
      <c r="H29" s="23"/>
      <c r="I29" s="22">
        <v>1</v>
      </c>
      <c r="J29" s="22">
        <v>10</v>
      </c>
      <c r="K29" s="22">
        <v>1</v>
      </c>
      <c r="L29" s="22">
        <v>10</v>
      </c>
      <c r="M29" s="22">
        <v>1</v>
      </c>
      <c r="N29" s="22">
        <v>8</v>
      </c>
      <c r="O29" s="22">
        <v>1</v>
      </c>
      <c r="P29" s="22">
        <v>6</v>
      </c>
      <c r="Q29" s="22">
        <v>1</v>
      </c>
      <c r="R29" s="22">
        <v>10</v>
      </c>
      <c r="S29" s="22">
        <v>1</v>
      </c>
      <c r="T29" s="22"/>
    </row>
    <row r="30" spans="1:20" ht="15" customHeight="1" x14ac:dyDescent="0.25">
      <c r="A30" s="17">
        <v>23</v>
      </c>
      <c r="B30" s="17">
        <v>202224623</v>
      </c>
      <c r="C30" s="17" t="s">
        <v>61</v>
      </c>
      <c r="D30" s="17" t="s">
        <v>62</v>
      </c>
      <c r="E30" s="22">
        <v>1</v>
      </c>
      <c r="F30" s="22">
        <v>8</v>
      </c>
      <c r="G30" s="22">
        <v>1</v>
      </c>
      <c r="H30" s="22">
        <v>10</v>
      </c>
      <c r="I30" s="22">
        <v>1</v>
      </c>
      <c r="J30" s="22">
        <v>10</v>
      </c>
      <c r="K30" s="22">
        <v>1</v>
      </c>
      <c r="L30" s="22">
        <v>10</v>
      </c>
      <c r="M30" s="22">
        <v>1</v>
      </c>
      <c r="N30" s="22">
        <v>8</v>
      </c>
      <c r="O30" s="22">
        <v>1</v>
      </c>
      <c r="P30" s="22">
        <v>10</v>
      </c>
      <c r="Q30" s="22">
        <v>1</v>
      </c>
      <c r="R30" s="22">
        <v>8</v>
      </c>
      <c r="S30" s="22">
        <v>1</v>
      </c>
      <c r="T30" s="22">
        <v>10</v>
      </c>
    </row>
    <row r="31" spans="1:20" ht="15" customHeight="1" x14ac:dyDescent="0.25">
      <c r="A31" s="17">
        <v>24</v>
      </c>
      <c r="B31" s="17">
        <v>202224624</v>
      </c>
      <c r="C31" s="17" t="s">
        <v>63</v>
      </c>
      <c r="D31" s="17" t="s">
        <v>64</v>
      </c>
      <c r="E31" s="22">
        <v>1</v>
      </c>
      <c r="F31" s="22"/>
      <c r="G31" s="22">
        <v>1</v>
      </c>
      <c r="H31" s="22"/>
      <c r="I31" s="22">
        <v>1</v>
      </c>
      <c r="J31" s="22">
        <v>10</v>
      </c>
      <c r="K31" s="22">
        <v>1</v>
      </c>
      <c r="L31" s="23"/>
      <c r="M31" s="22">
        <v>1</v>
      </c>
      <c r="N31" s="22">
        <v>8</v>
      </c>
      <c r="O31" s="22">
        <v>1</v>
      </c>
      <c r="P31" s="22"/>
      <c r="Q31" s="22">
        <v>1</v>
      </c>
      <c r="R31" s="22"/>
      <c r="S31" s="22">
        <v>1</v>
      </c>
      <c r="T31" s="22"/>
    </row>
    <row r="32" spans="1:20" ht="15" customHeight="1" x14ac:dyDescent="0.25">
      <c r="A32" s="17">
        <v>25</v>
      </c>
      <c r="B32" s="17">
        <v>202224625</v>
      </c>
      <c r="C32" s="17" t="s">
        <v>65</v>
      </c>
      <c r="D32" s="17" t="s">
        <v>66</v>
      </c>
      <c r="E32" s="22">
        <v>1</v>
      </c>
      <c r="F32" s="22">
        <v>10</v>
      </c>
      <c r="G32" s="22">
        <v>1</v>
      </c>
      <c r="H32" s="23"/>
      <c r="I32" s="22">
        <v>1</v>
      </c>
      <c r="J32" s="22">
        <v>10</v>
      </c>
      <c r="K32" s="22">
        <v>1</v>
      </c>
      <c r="L32" s="22">
        <v>10</v>
      </c>
      <c r="M32" s="22">
        <v>1</v>
      </c>
      <c r="N32" s="22">
        <v>6</v>
      </c>
      <c r="O32" s="22">
        <v>1</v>
      </c>
      <c r="P32" s="22">
        <v>8</v>
      </c>
      <c r="Q32" s="22">
        <v>1</v>
      </c>
      <c r="R32" s="22">
        <v>8</v>
      </c>
      <c r="S32" s="22">
        <v>1</v>
      </c>
      <c r="T32" s="22">
        <v>10</v>
      </c>
    </row>
    <row r="33" spans="1:20" ht="14.25" customHeight="1" x14ac:dyDescent="0.25">
      <c r="A33" s="17">
        <v>26</v>
      </c>
      <c r="B33" s="17">
        <v>202224626</v>
      </c>
      <c r="C33" s="17" t="s">
        <v>67</v>
      </c>
      <c r="D33" s="17" t="s">
        <v>68</v>
      </c>
      <c r="E33" s="22">
        <v>1</v>
      </c>
      <c r="F33" s="22">
        <v>10</v>
      </c>
      <c r="G33" s="22">
        <v>1</v>
      </c>
      <c r="H33" s="23"/>
      <c r="I33" s="22">
        <v>1</v>
      </c>
      <c r="J33" s="22">
        <v>10</v>
      </c>
      <c r="K33" s="22">
        <v>1</v>
      </c>
      <c r="L33" s="22">
        <v>10</v>
      </c>
      <c r="M33" s="22">
        <v>1</v>
      </c>
      <c r="N33" s="22">
        <v>10</v>
      </c>
      <c r="O33" s="22">
        <v>1</v>
      </c>
      <c r="P33" s="22"/>
      <c r="Q33" s="22">
        <v>1</v>
      </c>
      <c r="R33" s="22">
        <v>10</v>
      </c>
      <c r="S33" s="22">
        <v>1</v>
      </c>
      <c r="T33" s="22">
        <v>10</v>
      </c>
    </row>
    <row r="34" spans="1:20" ht="15" customHeight="1" x14ac:dyDescent="0.25">
      <c r="A34" s="17">
        <v>27</v>
      </c>
      <c r="B34" s="17">
        <v>202224627</v>
      </c>
      <c r="C34" s="17" t="s">
        <v>69</v>
      </c>
      <c r="D34" s="17" t="s">
        <v>70</v>
      </c>
      <c r="E34" s="22">
        <v>1</v>
      </c>
      <c r="F34" s="22">
        <v>8</v>
      </c>
      <c r="G34" s="22">
        <v>1</v>
      </c>
      <c r="H34" s="22">
        <v>10</v>
      </c>
      <c r="I34" s="22">
        <v>1</v>
      </c>
      <c r="J34" s="22">
        <v>8</v>
      </c>
      <c r="K34" s="22">
        <v>1</v>
      </c>
      <c r="L34" s="22">
        <v>10</v>
      </c>
      <c r="M34" s="22">
        <v>1</v>
      </c>
      <c r="N34" s="22">
        <v>10</v>
      </c>
      <c r="O34" s="22">
        <v>1</v>
      </c>
      <c r="P34" s="22">
        <v>8</v>
      </c>
      <c r="Q34" s="22">
        <v>1</v>
      </c>
      <c r="R34" s="22">
        <v>6</v>
      </c>
      <c r="S34" s="22">
        <v>1</v>
      </c>
      <c r="T34" s="22">
        <v>10</v>
      </c>
    </row>
    <row r="35" spans="1:20" ht="15" customHeight="1" x14ac:dyDescent="0.25">
      <c r="A35" s="17">
        <v>28</v>
      </c>
      <c r="B35" s="17">
        <v>202224628</v>
      </c>
      <c r="C35" s="17" t="s">
        <v>71</v>
      </c>
      <c r="D35" s="17" t="s">
        <v>72</v>
      </c>
      <c r="E35" s="22">
        <v>1</v>
      </c>
      <c r="F35" s="22">
        <v>10</v>
      </c>
      <c r="G35" s="22">
        <v>1</v>
      </c>
      <c r="H35" s="22">
        <v>10</v>
      </c>
      <c r="I35" s="22">
        <v>1</v>
      </c>
      <c r="J35" s="22">
        <v>10</v>
      </c>
      <c r="K35" s="22">
        <v>1</v>
      </c>
      <c r="L35" s="22">
        <v>10</v>
      </c>
      <c r="M35" s="22">
        <v>1</v>
      </c>
      <c r="N35" s="22">
        <v>8</v>
      </c>
      <c r="O35" s="22">
        <v>1</v>
      </c>
      <c r="P35" s="22">
        <v>10</v>
      </c>
      <c r="Q35" s="22">
        <v>1</v>
      </c>
      <c r="R35" s="22">
        <v>10</v>
      </c>
      <c r="S35" s="22">
        <v>1</v>
      </c>
      <c r="T35" s="22">
        <v>10</v>
      </c>
    </row>
    <row r="36" spans="1:20" ht="15" customHeight="1" x14ac:dyDescent="0.25">
      <c r="A36" s="17">
        <v>29</v>
      </c>
      <c r="B36" s="17">
        <v>202224629</v>
      </c>
      <c r="C36" s="17" t="s">
        <v>73</v>
      </c>
      <c r="D36" s="17" t="s">
        <v>74</v>
      </c>
      <c r="E36" s="22">
        <v>1</v>
      </c>
      <c r="F36" s="22">
        <v>8</v>
      </c>
      <c r="G36" s="22">
        <v>1</v>
      </c>
      <c r="H36" s="22">
        <v>10</v>
      </c>
      <c r="I36" s="22">
        <v>1</v>
      </c>
      <c r="J36" s="23"/>
      <c r="K36" s="22">
        <v>1</v>
      </c>
      <c r="L36" s="22">
        <v>8</v>
      </c>
      <c r="M36" s="22">
        <v>1</v>
      </c>
      <c r="N36" s="22">
        <v>6</v>
      </c>
      <c r="O36" s="22">
        <v>1</v>
      </c>
      <c r="P36" s="22">
        <v>6</v>
      </c>
      <c r="Q36" s="22">
        <v>1</v>
      </c>
      <c r="R36" s="22">
        <v>8</v>
      </c>
      <c r="S36" s="22">
        <v>1</v>
      </c>
      <c r="T36" s="22">
        <v>8</v>
      </c>
    </row>
    <row r="37" spans="1:20" ht="15" customHeight="1" x14ac:dyDescent="0.25">
      <c r="A37" s="17">
        <v>30</v>
      </c>
      <c r="B37" s="17">
        <v>202224630</v>
      </c>
      <c r="C37" s="17" t="s">
        <v>75</v>
      </c>
      <c r="D37" s="17" t="s">
        <v>76</v>
      </c>
      <c r="E37" s="22">
        <v>1</v>
      </c>
      <c r="F37" s="22">
        <v>10</v>
      </c>
      <c r="G37" s="22">
        <v>1</v>
      </c>
      <c r="H37" s="22">
        <v>10</v>
      </c>
      <c r="I37" s="22">
        <v>1</v>
      </c>
      <c r="J37" s="22">
        <v>10</v>
      </c>
      <c r="K37" s="22">
        <v>1</v>
      </c>
      <c r="L37" s="22">
        <v>10</v>
      </c>
      <c r="M37" s="22">
        <v>1</v>
      </c>
      <c r="N37" s="22">
        <v>8</v>
      </c>
      <c r="O37" s="22">
        <v>1</v>
      </c>
      <c r="P37" s="22">
        <v>10</v>
      </c>
      <c r="Q37" s="22">
        <v>1</v>
      </c>
      <c r="R37" s="22">
        <v>10</v>
      </c>
      <c r="S37" s="22">
        <v>1</v>
      </c>
      <c r="T37" s="22">
        <v>10</v>
      </c>
    </row>
    <row r="38" spans="1:20" ht="15" customHeight="1" x14ac:dyDescent="0.25">
      <c r="A38" s="17">
        <v>31</v>
      </c>
      <c r="B38" s="17">
        <v>202224631</v>
      </c>
      <c r="C38" s="17" t="s">
        <v>77</v>
      </c>
      <c r="D38" s="17" t="s">
        <v>78</v>
      </c>
      <c r="E38" s="22">
        <v>1</v>
      </c>
      <c r="F38" s="22">
        <v>10</v>
      </c>
      <c r="G38" s="22">
        <v>1</v>
      </c>
      <c r="H38" s="22">
        <v>10</v>
      </c>
      <c r="I38" s="22">
        <v>1</v>
      </c>
      <c r="J38" s="22">
        <v>8</v>
      </c>
      <c r="K38" s="22">
        <v>1</v>
      </c>
      <c r="L38" s="22">
        <v>8</v>
      </c>
      <c r="M38" s="22">
        <v>1</v>
      </c>
      <c r="N38" s="22">
        <v>6</v>
      </c>
      <c r="O38" s="22">
        <v>1</v>
      </c>
      <c r="P38" s="22">
        <v>8</v>
      </c>
      <c r="Q38" s="22">
        <v>1</v>
      </c>
      <c r="R38" s="22"/>
      <c r="S38" s="22">
        <v>1</v>
      </c>
      <c r="T38" s="22">
        <v>8</v>
      </c>
    </row>
    <row r="39" spans="1:20" ht="15" customHeight="1" x14ac:dyDescent="0.25">
      <c r="A39" s="17">
        <v>32</v>
      </c>
      <c r="B39" s="17">
        <v>202224104</v>
      </c>
      <c r="C39" s="17" t="s">
        <v>138</v>
      </c>
      <c r="D39" s="17" t="s">
        <v>139</v>
      </c>
      <c r="E39" s="22">
        <v>1</v>
      </c>
      <c r="F39" s="22">
        <v>10</v>
      </c>
      <c r="G39" s="22">
        <v>1</v>
      </c>
      <c r="H39" s="22">
        <v>10</v>
      </c>
      <c r="I39" s="22">
        <v>1</v>
      </c>
      <c r="J39" s="22">
        <v>10</v>
      </c>
      <c r="K39" s="22">
        <v>1</v>
      </c>
      <c r="L39" s="22">
        <v>10</v>
      </c>
      <c r="M39" s="22">
        <v>1</v>
      </c>
      <c r="N39" s="22">
        <v>10</v>
      </c>
      <c r="O39" s="22">
        <v>1</v>
      </c>
      <c r="P39" s="22">
        <v>10</v>
      </c>
      <c r="Q39" s="22">
        <v>1</v>
      </c>
      <c r="R39" s="22">
        <v>8</v>
      </c>
      <c r="S39" s="22">
        <v>1</v>
      </c>
      <c r="T39" s="22">
        <v>10</v>
      </c>
    </row>
    <row r="40" spans="1:20" ht="15" customHeight="1" x14ac:dyDescent="0.25">
      <c r="A40" s="24" t="s">
        <v>81</v>
      </c>
      <c r="B40" s="24"/>
      <c r="C40" s="24"/>
      <c r="D40" s="24"/>
      <c r="E40" s="22"/>
      <c r="F40" s="16"/>
      <c r="G40" s="22"/>
      <c r="H40" s="16"/>
      <c r="I40" s="22"/>
      <c r="J40" s="16"/>
      <c r="K40" s="22"/>
      <c r="L40" s="16"/>
      <c r="M40" s="22"/>
      <c r="N40" s="16"/>
      <c r="O40" s="22"/>
      <c r="P40" s="16"/>
      <c r="Q40" s="22"/>
      <c r="R40" s="16"/>
      <c r="S40" s="22"/>
      <c r="T40" s="16"/>
    </row>
    <row r="41" spans="1:20" ht="15" customHeight="1" x14ac:dyDescent="0.25">
      <c r="A41" s="17">
        <v>1</v>
      </c>
      <c r="B41" s="17">
        <v>202224701</v>
      </c>
      <c r="C41" s="17" t="s">
        <v>82</v>
      </c>
      <c r="D41" s="17" t="s">
        <v>83</v>
      </c>
      <c r="E41" s="22">
        <v>1</v>
      </c>
      <c r="F41" s="22">
        <v>2</v>
      </c>
      <c r="G41" s="22">
        <v>1</v>
      </c>
      <c r="H41" s="22">
        <v>2</v>
      </c>
      <c r="I41" s="22">
        <v>1</v>
      </c>
      <c r="J41" s="22"/>
      <c r="K41" s="22">
        <v>1</v>
      </c>
      <c r="L41" s="22"/>
      <c r="M41" s="22">
        <v>1</v>
      </c>
      <c r="N41" s="22">
        <v>2</v>
      </c>
      <c r="O41" s="22">
        <v>1</v>
      </c>
      <c r="P41" s="22">
        <v>2</v>
      </c>
      <c r="Q41" s="22">
        <v>1</v>
      </c>
      <c r="R41" s="22">
        <v>6</v>
      </c>
      <c r="S41" s="22">
        <v>1</v>
      </c>
      <c r="T41" s="22">
        <v>4</v>
      </c>
    </row>
    <row r="42" spans="1:20" ht="15" customHeight="1" x14ac:dyDescent="0.25">
      <c r="A42" s="17">
        <v>2</v>
      </c>
      <c r="B42" s="17">
        <v>202224702</v>
      </c>
      <c r="C42" s="17" t="s">
        <v>84</v>
      </c>
      <c r="D42" s="17" t="s">
        <v>85</v>
      </c>
      <c r="E42" s="22">
        <v>1</v>
      </c>
      <c r="F42" s="22">
        <v>10</v>
      </c>
      <c r="G42" s="22">
        <v>1</v>
      </c>
      <c r="H42" s="22">
        <v>10</v>
      </c>
      <c r="I42" s="22">
        <v>1</v>
      </c>
      <c r="J42" s="22">
        <v>10</v>
      </c>
      <c r="K42" s="22">
        <v>1</v>
      </c>
      <c r="L42" s="22">
        <v>10</v>
      </c>
      <c r="M42" s="22">
        <v>1</v>
      </c>
      <c r="N42" s="22">
        <v>6</v>
      </c>
      <c r="O42" s="22">
        <v>1</v>
      </c>
      <c r="P42" s="22">
        <v>10</v>
      </c>
      <c r="Q42" s="22">
        <v>1</v>
      </c>
      <c r="R42" s="22">
        <v>10</v>
      </c>
      <c r="S42" s="22">
        <v>1</v>
      </c>
      <c r="T42" s="22">
        <v>8</v>
      </c>
    </row>
    <row r="43" spans="1:20" ht="15" customHeight="1" x14ac:dyDescent="0.25">
      <c r="A43" s="17">
        <v>3</v>
      </c>
      <c r="B43" s="17">
        <v>202224703</v>
      </c>
      <c r="C43" s="17" t="s">
        <v>86</v>
      </c>
      <c r="D43" s="17" t="s">
        <v>87</v>
      </c>
      <c r="E43" s="22">
        <v>1</v>
      </c>
      <c r="F43" s="22">
        <v>10</v>
      </c>
      <c r="G43" s="22">
        <v>1</v>
      </c>
      <c r="H43" s="22">
        <v>8</v>
      </c>
      <c r="I43" s="22">
        <v>1</v>
      </c>
      <c r="J43" s="22">
        <v>8</v>
      </c>
      <c r="K43" s="22">
        <v>1</v>
      </c>
      <c r="L43" s="22">
        <v>6</v>
      </c>
      <c r="M43" s="22">
        <v>1</v>
      </c>
      <c r="N43" s="22">
        <v>10</v>
      </c>
      <c r="O43" s="22">
        <v>1</v>
      </c>
      <c r="P43" s="22">
        <v>10</v>
      </c>
      <c r="Q43" s="22">
        <v>1</v>
      </c>
      <c r="R43" s="22">
        <v>8</v>
      </c>
      <c r="S43" s="22">
        <v>1</v>
      </c>
      <c r="T43" s="22">
        <v>10</v>
      </c>
    </row>
    <row r="44" spans="1:20" ht="15" customHeight="1" x14ac:dyDescent="0.25">
      <c r="A44" s="17">
        <v>4</v>
      </c>
      <c r="B44" s="17">
        <v>202224704</v>
      </c>
      <c r="C44" s="17" t="s">
        <v>88</v>
      </c>
      <c r="D44" s="17" t="s">
        <v>89</v>
      </c>
      <c r="E44" s="22">
        <v>1</v>
      </c>
      <c r="F44" s="22"/>
      <c r="G44" s="22">
        <v>1</v>
      </c>
      <c r="H44" s="22">
        <v>10</v>
      </c>
      <c r="I44" s="22">
        <v>1</v>
      </c>
      <c r="J44" s="22"/>
      <c r="K44" s="22">
        <v>1</v>
      </c>
      <c r="L44" s="22">
        <v>8</v>
      </c>
      <c r="M44" s="22">
        <v>1</v>
      </c>
      <c r="N44" s="22"/>
      <c r="O44" s="22">
        <v>1</v>
      </c>
      <c r="P44" s="22">
        <v>8</v>
      </c>
      <c r="Q44" s="22">
        <v>1</v>
      </c>
      <c r="R44" s="22">
        <v>10</v>
      </c>
      <c r="S44" s="22">
        <v>1</v>
      </c>
      <c r="T44" s="22">
        <v>10</v>
      </c>
    </row>
    <row r="45" spans="1:20" ht="15" customHeight="1" x14ac:dyDescent="0.25">
      <c r="A45" s="17">
        <v>5</v>
      </c>
      <c r="B45" s="17">
        <v>202224705</v>
      </c>
      <c r="C45" s="17" t="s">
        <v>90</v>
      </c>
      <c r="D45" s="17" t="s">
        <v>91</v>
      </c>
      <c r="E45" s="22">
        <v>1</v>
      </c>
      <c r="F45" s="22">
        <v>10</v>
      </c>
      <c r="G45" s="22">
        <v>1</v>
      </c>
      <c r="H45" s="22">
        <v>8</v>
      </c>
      <c r="I45" s="22">
        <v>1</v>
      </c>
      <c r="J45" s="23"/>
      <c r="K45" s="22">
        <v>1</v>
      </c>
      <c r="L45" s="22">
        <v>10</v>
      </c>
      <c r="M45" s="22">
        <v>1</v>
      </c>
      <c r="N45" s="22">
        <v>8</v>
      </c>
      <c r="O45" s="22">
        <v>1</v>
      </c>
      <c r="P45" s="22">
        <v>10</v>
      </c>
      <c r="Q45" s="22">
        <v>1</v>
      </c>
      <c r="R45" s="23"/>
      <c r="S45" s="22">
        <v>1</v>
      </c>
      <c r="T45" s="22">
        <v>10</v>
      </c>
    </row>
    <row r="46" spans="1:20" ht="15" customHeight="1" x14ac:dyDescent="0.25">
      <c r="A46" s="17">
        <v>6</v>
      </c>
      <c r="B46" s="17">
        <v>202224706</v>
      </c>
      <c r="C46" s="17" t="s">
        <v>92</v>
      </c>
      <c r="D46" s="17" t="s">
        <v>93</v>
      </c>
      <c r="E46" s="22">
        <v>1</v>
      </c>
      <c r="F46" s="22">
        <v>10</v>
      </c>
      <c r="G46" s="22">
        <v>1</v>
      </c>
      <c r="H46" s="22">
        <v>10</v>
      </c>
      <c r="I46" s="22">
        <v>1</v>
      </c>
      <c r="J46" s="22"/>
      <c r="K46" s="22">
        <v>1</v>
      </c>
      <c r="L46" s="22"/>
      <c r="M46" s="22">
        <v>1</v>
      </c>
      <c r="N46" s="22">
        <v>10</v>
      </c>
      <c r="O46" s="22">
        <v>1</v>
      </c>
      <c r="P46" s="22">
        <v>10</v>
      </c>
      <c r="Q46" s="22">
        <v>1</v>
      </c>
      <c r="R46" s="22">
        <v>10</v>
      </c>
      <c r="S46" s="22">
        <v>1</v>
      </c>
      <c r="T46" s="22">
        <v>6</v>
      </c>
    </row>
    <row r="47" spans="1:20" ht="15" customHeight="1" x14ac:dyDescent="0.25">
      <c r="A47" s="17">
        <v>7</v>
      </c>
      <c r="B47" s="17">
        <v>202224707</v>
      </c>
      <c r="C47" s="17" t="s">
        <v>94</v>
      </c>
      <c r="D47" s="17" t="s">
        <v>95</v>
      </c>
      <c r="E47" s="22">
        <v>1</v>
      </c>
      <c r="F47" s="22">
        <v>8</v>
      </c>
      <c r="G47" s="22">
        <v>1</v>
      </c>
      <c r="H47" s="22">
        <v>10</v>
      </c>
      <c r="I47" s="22">
        <v>1</v>
      </c>
      <c r="J47" s="22">
        <v>10</v>
      </c>
      <c r="K47" s="22">
        <v>1</v>
      </c>
      <c r="L47" s="22">
        <v>8</v>
      </c>
      <c r="M47" s="22">
        <v>1</v>
      </c>
      <c r="N47" s="22">
        <v>6</v>
      </c>
      <c r="O47" s="22">
        <v>1</v>
      </c>
      <c r="P47" s="22">
        <v>10</v>
      </c>
      <c r="Q47" s="22">
        <v>1</v>
      </c>
      <c r="R47" s="22"/>
      <c r="S47" s="22">
        <v>1</v>
      </c>
      <c r="T47" s="22">
        <v>10</v>
      </c>
    </row>
    <row r="48" spans="1:20" ht="15" customHeight="1" x14ac:dyDescent="0.25">
      <c r="A48" s="17">
        <v>8</v>
      </c>
      <c r="B48" s="17">
        <v>202224708</v>
      </c>
      <c r="C48" s="17" t="s">
        <v>96</v>
      </c>
      <c r="D48" s="17" t="s">
        <v>97</v>
      </c>
      <c r="E48" s="22">
        <v>1</v>
      </c>
      <c r="F48" s="22">
        <v>8</v>
      </c>
      <c r="G48" s="22">
        <v>1</v>
      </c>
      <c r="H48" s="22">
        <v>10</v>
      </c>
      <c r="I48" s="22">
        <v>1</v>
      </c>
      <c r="J48" s="22">
        <v>10</v>
      </c>
      <c r="K48" s="22">
        <v>1</v>
      </c>
      <c r="L48" s="22">
        <v>8</v>
      </c>
      <c r="M48" s="22">
        <v>1</v>
      </c>
      <c r="N48" s="22">
        <v>6</v>
      </c>
      <c r="O48" s="22">
        <v>1</v>
      </c>
      <c r="P48" s="22">
        <v>8</v>
      </c>
      <c r="Q48" s="22">
        <v>1</v>
      </c>
      <c r="R48" s="22">
        <v>8</v>
      </c>
      <c r="S48" s="22">
        <v>1</v>
      </c>
      <c r="T48" s="22">
        <v>8</v>
      </c>
    </row>
    <row r="49" spans="1:20" ht="15" customHeight="1" x14ac:dyDescent="0.25">
      <c r="A49" s="17">
        <v>9</v>
      </c>
      <c r="B49" s="17">
        <v>202224709</v>
      </c>
      <c r="C49" s="17" t="s">
        <v>98</v>
      </c>
      <c r="D49" s="17" t="s">
        <v>99</v>
      </c>
      <c r="E49" s="22">
        <v>1</v>
      </c>
      <c r="F49" s="22">
        <v>10</v>
      </c>
      <c r="G49" s="22">
        <v>1</v>
      </c>
      <c r="H49" s="22">
        <v>10</v>
      </c>
      <c r="I49" s="22">
        <v>1</v>
      </c>
      <c r="J49" s="22"/>
      <c r="K49" s="22">
        <v>1</v>
      </c>
      <c r="L49" s="22">
        <v>10</v>
      </c>
      <c r="M49" s="22">
        <v>1</v>
      </c>
      <c r="N49" s="22">
        <v>6</v>
      </c>
      <c r="O49" s="22">
        <v>1</v>
      </c>
      <c r="P49" s="22">
        <v>10</v>
      </c>
      <c r="Q49" s="22">
        <v>1</v>
      </c>
      <c r="R49" s="22">
        <v>8</v>
      </c>
      <c r="S49" s="22">
        <v>1</v>
      </c>
      <c r="T49" s="22">
        <v>10</v>
      </c>
    </row>
    <row r="50" spans="1:20" ht="15" customHeight="1" x14ac:dyDescent="0.25">
      <c r="A50" s="17">
        <v>10</v>
      </c>
      <c r="B50" s="17">
        <v>202224710</v>
      </c>
      <c r="C50" s="17" t="s">
        <v>100</v>
      </c>
      <c r="D50" s="17" t="s">
        <v>101</v>
      </c>
      <c r="E50" s="22">
        <v>1</v>
      </c>
      <c r="F50" s="22">
        <v>10</v>
      </c>
      <c r="G50" s="22">
        <v>1</v>
      </c>
      <c r="H50" s="23"/>
      <c r="I50" s="22">
        <v>1</v>
      </c>
      <c r="J50" s="22">
        <v>10</v>
      </c>
      <c r="K50" s="22">
        <v>1</v>
      </c>
      <c r="L50" s="22">
        <v>8</v>
      </c>
      <c r="M50" s="22">
        <v>1</v>
      </c>
      <c r="N50" s="22">
        <v>8</v>
      </c>
      <c r="O50" s="22">
        <v>1</v>
      </c>
      <c r="P50" s="22">
        <v>10</v>
      </c>
      <c r="Q50" s="22">
        <v>1</v>
      </c>
      <c r="R50" s="22">
        <v>10</v>
      </c>
      <c r="S50" s="22">
        <v>1</v>
      </c>
      <c r="T50" s="22">
        <v>10</v>
      </c>
    </row>
    <row r="51" spans="1:20" ht="15" customHeight="1" x14ac:dyDescent="0.25">
      <c r="A51" s="17">
        <v>11</v>
      </c>
      <c r="B51" s="17">
        <v>202224711</v>
      </c>
      <c r="C51" s="17" t="s">
        <v>102</v>
      </c>
      <c r="D51" s="17" t="s">
        <v>103</v>
      </c>
      <c r="E51" s="22">
        <v>1</v>
      </c>
      <c r="F51" s="22">
        <v>10</v>
      </c>
      <c r="G51" s="22">
        <v>1</v>
      </c>
      <c r="H51" s="22">
        <v>10</v>
      </c>
      <c r="I51" s="22">
        <v>1</v>
      </c>
      <c r="J51" s="22"/>
      <c r="K51" s="22">
        <v>1</v>
      </c>
      <c r="L51" s="22">
        <v>10</v>
      </c>
      <c r="M51" s="22">
        <v>1</v>
      </c>
      <c r="N51" s="22">
        <v>8</v>
      </c>
      <c r="O51" s="22">
        <v>1</v>
      </c>
      <c r="P51" s="22">
        <v>10</v>
      </c>
      <c r="Q51" s="22">
        <v>1</v>
      </c>
      <c r="R51" s="22">
        <v>10</v>
      </c>
      <c r="S51" s="22">
        <v>1</v>
      </c>
      <c r="T51" s="22">
        <v>10</v>
      </c>
    </row>
    <row r="52" spans="1:20" ht="15" customHeight="1" x14ac:dyDescent="0.25">
      <c r="A52" s="17">
        <v>12</v>
      </c>
      <c r="B52" s="17">
        <v>202224712</v>
      </c>
      <c r="C52" s="17" t="s">
        <v>104</v>
      </c>
      <c r="D52" s="17" t="s">
        <v>105</v>
      </c>
      <c r="E52" s="22">
        <v>1</v>
      </c>
      <c r="F52" s="22">
        <v>8</v>
      </c>
      <c r="G52" s="22">
        <v>1</v>
      </c>
      <c r="H52" s="22">
        <v>6</v>
      </c>
      <c r="I52" s="22">
        <v>1</v>
      </c>
      <c r="J52" s="22">
        <v>8</v>
      </c>
      <c r="K52" s="22">
        <v>1</v>
      </c>
      <c r="L52" s="22">
        <v>6</v>
      </c>
      <c r="M52" s="22">
        <v>1</v>
      </c>
      <c r="N52" s="22"/>
      <c r="O52" s="22">
        <v>1</v>
      </c>
      <c r="P52" s="22"/>
      <c r="Q52" s="22">
        <v>1</v>
      </c>
      <c r="R52" s="23"/>
      <c r="S52" s="22">
        <v>1</v>
      </c>
      <c r="T52" s="22">
        <v>8</v>
      </c>
    </row>
    <row r="53" spans="1:20" ht="15" customHeight="1" x14ac:dyDescent="0.25">
      <c r="A53" s="17">
        <v>13</v>
      </c>
      <c r="B53" s="17">
        <v>202224713</v>
      </c>
      <c r="C53" s="17" t="s">
        <v>106</v>
      </c>
      <c r="D53" s="17" t="s">
        <v>107</v>
      </c>
      <c r="E53" s="22">
        <v>1</v>
      </c>
      <c r="F53" s="22">
        <v>10</v>
      </c>
      <c r="G53" s="22">
        <v>1</v>
      </c>
      <c r="H53" s="22">
        <v>10</v>
      </c>
      <c r="I53" s="22">
        <v>1</v>
      </c>
      <c r="J53" s="22">
        <v>10</v>
      </c>
      <c r="K53" s="22">
        <v>1</v>
      </c>
      <c r="L53" s="22">
        <v>8</v>
      </c>
      <c r="M53" s="22">
        <v>1</v>
      </c>
      <c r="N53" s="22">
        <v>10</v>
      </c>
      <c r="O53" s="22">
        <v>1</v>
      </c>
      <c r="P53" s="22">
        <v>10</v>
      </c>
      <c r="Q53" s="22">
        <v>1</v>
      </c>
      <c r="R53" s="22">
        <v>8</v>
      </c>
      <c r="S53" s="22">
        <v>1</v>
      </c>
      <c r="T53" s="22">
        <v>8</v>
      </c>
    </row>
    <row r="54" spans="1:20" ht="15" customHeight="1" x14ac:dyDescent="0.25">
      <c r="A54" s="17">
        <v>14</v>
      </c>
      <c r="B54" s="17">
        <v>202224715</v>
      </c>
      <c r="C54" s="17" t="s">
        <v>108</v>
      </c>
      <c r="D54" s="17" t="s">
        <v>109</v>
      </c>
      <c r="E54" s="22">
        <v>1</v>
      </c>
      <c r="F54" s="22">
        <v>10</v>
      </c>
      <c r="G54" s="22">
        <v>1</v>
      </c>
      <c r="H54" s="22"/>
      <c r="I54" s="22">
        <v>1</v>
      </c>
      <c r="J54" s="22">
        <v>8</v>
      </c>
      <c r="K54" s="22">
        <v>1</v>
      </c>
      <c r="L54" s="22">
        <v>6</v>
      </c>
      <c r="M54" s="22">
        <v>1</v>
      </c>
      <c r="N54" s="22">
        <v>4</v>
      </c>
      <c r="O54" s="22">
        <v>1</v>
      </c>
      <c r="P54" s="22">
        <v>10</v>
      </c>
      <c r="Q54" s="22">
        <v>1</v>
      </c>
      <c r="R54" s="22">
        <v>10</v>
      </c>
      <c r="S54" s="22">
        <v>1</v>
      </c>
      <c r="T54" s="22">
        <v>6</v>
      </c>
    </row>
    <row r="55" spans="1:20" ht="15" customHeight="1" x14ac:dyDescent="0.25">
      <c r="A55" s="17">
        <v>15</v>
      </c>
      <c r="B55" s="17">
        <v>202224716</v>
      </c>
      <c r="C55" s="17" t="s">
        <v>110</v>
      </c>
      <c r="D55" s="17" t="s">
        <v>111</v>
      </c>
      <c r="E55" s="22">
        <v>1</v>
      </c>
      <c r="F55" s="22">
        <v>10</v>
      </c>
      <c r="G55" s="22">
        <v>1</v>
      </c>
      <c r="H55" s="22">
        <v>6</v>
      </c>
      <c r="I55" s="22">
        <v>1</v>
      </c>
      <c r="J55" s="22"/>
      <c r="K55" s="22">
        <v>1</v>
      </c>
      <c r="L55" s="22">
        <v>10</v>
      </c>
      <c r="M55" s="22">
        <v>1</v>
      </c>
      <c r="N55" s="22">
        <v>6</v>
      </c>
      <c r="O55" s="22">
        <v>1</v>
      </c>
      <c r="P55" s="22"/>
      <c r="Q55" s="22">
        <v>1</v>
      </c>
      <c r="R55" s="22">
        <v>6</v>
      </c>
      <c r="S55" s="22">
        <v>1</v>
      </c>
      <c r="T55" s="22">
        <v>4</v>
      </c>
    </row>
    <row r="56" spans="1:20" ht="15" customHeight="1" x14ac:dyDescent="0.25">
      <c r="A56" s="17">
        <v>16</v>
      </c>
      <c r="B56" s="17">
        <v>202224717</v>
      </c>
      <c r="C56" s="17" t="s">
        <v>112</v>
      </c>
      <c r="D56" s="17" t="s">
        <v>113</v>
      </c>
      <c r="E56" s="22">
        <v>1</v>
      </c>
      <c r="F56" s="22">
        <v>10</v>
      </c>
      <c r="G56" s="22">
        <v>1</v>
      </c>
      <c r="H56" s="22">
        <v>8</v>
      </c>
      <c r="I56" s="22">
        <v>1</v>
      </c>
      <c r="J56" s="22">
        <v>10</v>
      </c>
      <c r="K56" s="22">
        <v>1</v>
      </c>
      <c r="L56" s="23"/>
      <c r="M56" s="22">
        <v>1</v>
      </c>
      <c r="N56" s="22">
        <v>8</v>
      </c>
      <c r="O56" s="22">
        <v>1</v>
      </c>
      <c r="P56" s="22"/>
      <c r="Q56" s="22">
        <v>1</v>
      </c>
      <c r="R56" s="22">
        <v>8</v>
      </c>
      <c r="S56" s="22">
        <v>1</v>
      </c>
      <c r="T56" s="22">
        <v>8</v>
      </c>
    </row>
    <row r="57" spans="1:20" ht="15" customHeight="1" x14ac:dyDescent="0.25">
      <c r="A57" s="17">
        <v>17</v>
      </c>
      <c r="B57" s="17">
        <v>202224718</v>
      </c>
      <c r="C57" s="17" t="s">
        <v>114</v>
      </c>
      <c r="D57" s="17" t="s">
        <v>115</v>
      </c>
      <c r="E57" s="22">
        <v>1</v>
      </c>
      <c r="F57" s="22">
        <v>10</v>
      </c>
      <c r="G57" s="22">
        <v>1</v>
      </c>
      <c r="H57" s="22">
        <v>8</v>
      </c>
      <c r="I57" s="22">
        <v>1</v>
      </c>
      <c r="J57" s="22">
        <v>10</v>
      </c>
      <c r="K57" s="22">
        <v>1</v>
      </c>
      <c r="L57" s="22">
        <v>10</v>
      </c>
      <c r="M57" s="22">
        <v>1</v>
      </c>
      <c r="N57" s="22">
        <v>8</v>
      </c>
      <c r="O57" s="22">
        <v>1</v>
      </c>
      <c r="P57" s="22">
        <v>10</v>
      </c>
      <c r="Q57" s="22">
        <v>1</v>
      </c>
      <c r="R57" s="22">
        <v>8</v>
      </c>
      <c r="S57" s="22">
        <v>1</v>
      </c>
      <c r="T57" s="22"/>
    </row>
    <row r="58" spans="1:20" ht="15" customHeight="1" x14ac:dyDescent="0.25">
      <c r="A58" s="17">
        <v>18</v>
      </c>
      <c r="B58" s="17">
        <v>202224719</v>
      </c>
      <c r="C58" s="17" t="s">
        <v>116</v>
      </c>
      <c r="D58" s="17" t="s">
        <v>117</v>
      </c>
      <c r="E58" s="22">
        <v>1</v>
      </c>
      <c r="F58" s="22">
        <v>10</v>
      </c>
      <c r="G58" s="22">
        <v>1</v>
      </c>
      <c r="H58" s="22">
        <v>10</v>
      </c>
      <c r="I58" s="22">
        <v>1</v>
      </c>
      <c r="J58" s="23"/>
      <c r="K58" s="22">
        <v>1</v>
      </c>
      <c r="L58" s="22">
        <v>10</v>
      </c>
      <c r="M58" s="22">
        <v>1</v>
      </c>
      <c r="N58" s="22"/>
      <c r="O58" s="22">
        <v>1</v>
      </c>
      <c r="P58" s="23"/>
      <c r="Q58" s="22">
        <v>1</v>
      </c>
      <c r="R58" s="22">
        <v>10</v>
      </c>
      <c r="S58" s="22">
        <v>1</v>
      </c>
      <c r="T58" s="22">
        <v>10</v>
      </c>
    </row>
    <row r="59" spans="1:20" ht="15" customHeight="1" x14ac:dyDescent="0.25">
      <c r="A59" s="17">
        <v>19</v>
      </c>
      <c r="B59" s="17">
        <v>202224720</v>
      </c>
      <c r="C59" s="17" t="s">
        <v>118</v>
      </c>
      <c r="D59" s="17" t="s">
        <v>119</v>
      </c>
      <c r="E59" s="22">
        <v>1</v>
      </c>
      <c r="F59" s="22">
        <v>8</v>
      </c>
      <c r="G59" s="22">
        <v>1</v>
      </c>
      <c r="H59" s="22">
        <v>10</v>
      </c>
      <c r="I59" s="22">
        <v>1</v>
      </c>
      <c r="J59" s="22">
        <v>8</v>
      </c>
      <c r="K59" s="22">
        <v>1</v>
      </c>
      <c r="L59" s="22">
        <v>10</v>
      </c>
      <c r="M59" s="22">
        <v>1</v>
      </c>
      <c r="N59" s="22"/>
      <c r="O59" s="22">
        <v>1</v>
      </c>
      <c r="P59" s="22">
        <v>10</v>
      </c>
      <c r="Q59" s="22">
        <v>1</v>
      </c>
      <c r="R59" s="22">
        <v>8</v>
      </c>
      <c r="S59" s="22">
        <v>1</v>
      </c>
      <c r="T59" s="22">
        <v>8</v>
      </c>
    </row>
    <row r="60" spans="1:20" ht="15" customHeight="1" x14ac:dyDescent="0.25">
      <c r="A60" s="17">
        <v>20</v>
      </c>
      <c r="B60" s="17">
        <v>202224721</v>
      </c>
      <c r="C60" s="17" t="s">
        <v>120</v>
      </c>
      <c r="D60" s="17" t="s">
        <v>121</v>
      </c>
      <c r="E60" s="22">
        <v>1</v>
      </c>
      <c r="F60" s="22">
        <v>10</v>
      </c>
      <c r="G60" s="22">
        <v>1</v>
      </c>
      <c r="H60" s="22">
        <v>10</v>
      </c>
      <c r="I60" s="22">
        <v>1</v>
      </c>
      <c r="J60" s="22">
        <v>10</v>
      </c>
      <c r="K60" s="22">
        <v>1</v>
      </c>
      <c r="L60" s="22">
        <v>10</v>
      </c>
      <c r="M60" s="22">
        <v>1</v>
      </c>
      <c r="N60" s="22">
        <v>8</v>
      </c>
      <c r="O60" s="22">
        <v>1</v>
      </c>
      <c r="P60" s="22">
        <v>10</v>
      </c>
      <c r="Q60" s="22">
        <v>1</v>
      </c>
      <c r="R60" s="22">
        <v>10</v>
      </c>
      <c r="S60" s="22">
        <v>1</v>
      </c>
      <c r="T60" s="22">
        <v>8</v>
      </c>
    </row>
    <row r="61" spans="1:20" ht="15" customHeight="1" x14ac:dyDescent="0.25">
      <c r="A61" s="17">
        <v>21</v>
      </c>
      <c r="B61" s="17">
        <v>202224722</v>
      </c>
      <c r="C61" s="17" t="s">
        <v>122</v>
      </c>
      <c r="D61" s="17" t="s">
        <v>123</v>
      </c>
      <c r="E61" s="22">
        <v>1</v>
      </c>
      <c r="F61" s="22">
        <v>10</v>
      </c>
      <c r="G61" s="22">
        <v>1</v>
      </c>
      <c r="H61" s="22">
        <v>10</v>
      </c>
      <c r="I61" s="22">
        <v>1</v>
      </c>
      <c r="J61" s="22">
        <v>10</v>
      </c>
      <c r="K61" s="22">
        <v>1</v>
      </c>
      <c r="L61" s="22">
        <v>10</v>
      </c>
      <c r="M61" s="22">
        <v>1</v>
      </c>
      <c r="N61" s="22">
        <v>6</v>
      </c>
      <c r="O61" s="22">
        <v>1</v>
      </c>
      <c r="P61" s="22">
        <v>10</v>
      </c>
      <c r="Q61" s="22">
        <v>1</v>
      </c>
      <c r="R61" s="22">
        <v>10</v>
      </c>
      <c r="S61" s="22">
        <v>1</v>
      </c>
      <c r="T61" s="22">
        <v>8</v>
      </c>
    </row>
    <row r="62" spans="1:20" ht="15" customHeight="1" x14ac:dyDescent="0.25">
      <c r="A62" s="17">
        <v>22</v>
      </c>
      <c r="B62" s="17">
        <v>202224724</v>
      </c>
      <c r="C62" s="17" t="s">
        <v>124</v>
      </c>
      <c r="D62" s="17" t="s">
        <v>125</v>
      </c>
      <c r="E62" s="22">
        <v>1</v>
      </c>
      <c r="F62" s="22">
        <v>10</v>
      </c>
      <c r="G62" s="22">
        <v>1</v>
      </c>
      <c r="H62" s="22">
        <v>10</v>
      </c>
      <c r="I62" s="22">
        <v>1</v>
      </c>
      <c r="J62" s="22">
        <v>10</v>
      </c>
      <c r="K62" s="22">
        <v>1</v>
      </c>
      <c r="L62" s="22">
        <v>10</v>
      </c>
      <c r="M62" s="22">
        <v>1</v>
      </c>
      <c r="N62" s="22">
        <v>10</v>
      </c>
      <c r="O62" s="22">
        <v>1</v>
      </c>
      <c r="P62" s="22">
        <v>10</v>
      </c>
      <c r="Q62" s="22">
        <v>1</v>
      </c>
      <c r="R62" s="22">
        <v>8</v>
      </c>
      <c r="S62" s="22">
        <v>1</v>
      </c>
      <c r="T62" s="22">
        <v>10</v>
      </c>
    </row>
    <row r="63" spans="1:20" ht="15" customHeight="1" x14ac:dyDescent="0.25">
      <c r="A63" s="17">
        <v>23</v>
      </c>
      <c r="B63" s="17">
        <v>202224725</v>
      </c>
      <c r="C63" s="17" t="s">
        <v>126</v>
      </c>
      <c r="D63" s="17" t="s">
        <v>127</v>
      </c>
      <c r="E63" s="22">
        <v>1</v>
      </c>
      <c r="F63" s="22">
        <v>10</v>
      </c>
      <c r="G63" s="22">
        <v>1</v>
      </c>
      <c r="H63" s="22">
        <v>10</v>
      </c>
      <c r="I63" s="22">
        <v>1</v>
      </c>
      <c r="J63" s="22">
        <v>10</v>
      </c>
      <c r="K63" s="22">
        <v>1</v>
      </c>
      <c r="L63" s="22">
        <v>10</v>
      </c>
      <c r="M63" s="22">
        <v>1</v>
      </c>
      <c r="N63" s="22">
        <v>6</v>
      </c>
      <c r="O63" s="22">
        <v>1</v>
      </c>
      <c r="P63" s="22">
        <v>10</v>
      </c>
      <c r="Q63" s="22">
        <v>1</v>
      </c>
      <c r="R63" s="23"/>
      <c r="S63" s="22">
        <v>1</v>
      </c>
      <c r="T63" s="22">
        <v>10</v>
      </c>
    </row>
    <row r="64" spans="1:20" ht="15" customHeight="1" x14ac:dyDescent="0.25">
      <c r="A64" s="17">
        <v>24</v>
      </c>
      <c r="B64" s="17">
        <v>202224726</v>
      </c>
      <c r="C64" s="17" t="s">
        <v>128</v>
      </c>
      <c r="D64" s="17" t="s">
        <v>129</v>
      </c>
      <c r="E64" s="22">
        <v>1</v>
      </c>
      <c r="F64" s="22">
        <v>10</v>
      </c>
      <c r="G64" s="22">
        <v>1</v>
      </c>
      <c r="H64" s="22">
        <v>8</v>
      </c>
      <c r="I64" s="22">
        <v>1</v>
      </c>
      <c r="J64" s="22">
        <v>8</v>
      </c>
      <c r="K64" s="22">
        <v>1</v>
      </c>
      <c r="L64" s="22">
        <v>10</v>
      </c>
      <c r="M64" s="22">
        <v>1</v>
      </c>
      <c r="N64" s="22">
        <v>10</v>
      </c>
      <c r="O64" s="22">
        <v>1</v>
      </c>
      <c r="P64" s="22">
        <v>10</v>
      </c>
      <c r="Q64" s="22">
        <v>1</v>
      </c>
      <c r="R64" s="22">
        <v>8</v>
      </c>
      <c r="S64" s="22">
        <v>1</v>
      </c>
      <c r="T64" s="22">
        <v>10</v>
      </c>
    </row>
    <row r="65" spans="1:20" ht="15" customHeight="1" x14ac:dyDescent="0.25">
      <c r="A65" s="17">
        <v>25</v>
      </c>
      <c r="B65" s="17">
        <v>202224727</v>
      </c>
      <c r="C65" s="17" t="s">
        <v>130</v>
      </c>
      <c r="D65" s="17" t="s">
        <v>131</v>
      </c>
      <c r="E65" s="22">
        <v>1</v>
      </c>
      <c r="F65" s="22">
        <v>10</v>
      </c>
      <c r="G65" s="22">
        <v>1</v>
      </c>
      <c r="H65" s="22">
        <v>10</v>
      </c>
      <c r="I65" s="22">
        <v>1</v>
      </c>
      <c r="J65" s="22">
        <v>10</v>
      </c>
      <c r="K65" s="22">
        <v>1</v>
      </c>
      <c r="L65" s="22">
        <v>10</v>
      </c>
      <c r="M65" s="22">
        <v>1</v>
      </c>
      <c r="N65" s="22">
        <v>8</v>
      </c>
      <c r="O65" s="22">
        <v>1</v>
      </c>
      <c r="P65" s="22">
        <v>10</v>
      </c>
      <c r="Q65" s="22">
        <v>1</v>
      </c>
      <c r="R65" s="22">
        <v>10</v>
      </c>
      <c r="S65" s="22">
        <v>1</v>
      </c>
      <c r="T65" s="22">
        <v>8</v>
      </c>
    </row>
    <row r="66" spans="1:20" ht="15" customHeight="1" x14ac:dyDescent="0.25">
      <c r="A66" s="17">
        <v>26</v>
      </c>
      <c r="B66" s="17">
        <v>202224728</v>
      </c>
      <c r="C66" s="17" t="s">
        <v>132</v>
      </c>
      <c r="D66" s="17" t="s">
        <v>133</v>
      </c>
      <c r="E66" s="22">
        <v>1</v>
      </c>
      <c r="F66" s="22">
        <v>10</v>
      </c>
      <c r="G66" s="22">
        <v>1</v>
      </c>
      <c r="H66" s="22">
        <v>6</v>
      </c>
      <c r="I66" s="22">
        <v>1</v>
      </c>
      <c r="J66" s="22">
        <v>10</v>
      </c>
      <c r="K66" s="22">
        <v>1</v>
      </c>
      <c r="L66" s="22">
        <v>8</v>
      </c>
      <c r="M66" s="22">
        <v>1</v>
      </c>
      <c r="N66" s="22">
        <v>10</v>
      </c>
      <c r="O66" s="22">
        <v>1</v>
      </c>
      <c r="P66" s="22">
        <v>10</v>
      </c>
      <c r="Q66" s="22">
        <v>1</v>
      </c>
      <c r="R66" s="22">
        <v>8</v>
      </c>
      <c r="S66" s="22">
        <v>1</v>
      </c>
      <c r="T66" s="22">
        <v>10</v>
      </c>
    </row>
    <row r="67" spans="1:20" ht="15" customHeight="1" x14ac:dyDescent="0.25">
      <c r="A67" s="17">
        <v>27</v>
      </c>
      <c r="B67" s="17">
        <v>202224729</v>
      </c>
      <c r="C67" s="17" t="s">
        <v>134</v>
      </c>
      <c r="D67" s="17" t="s">
        <v>135</v>
      </c>
      <c r="E67" s="22">
        <v>1</v>
      </c>
      <c r="F67" s="22">
        <v>6</v>
      </c>
      <c r="G67" s="22">
        <v>1</v>
      </c>
      <c r="H67" s="22">
        <v>10</v>
      </c>
      <c r="I67" s="22">
        <v>1</v>
      </c>
      <c r="J67" s="22">
        <v>10</v>
      </c>
      <c r="K67" s="22">
        <v>1</v>
      </c>
      <c r="L67" s="22">
        <v>10</v>
      </c>
      <c r="M67" s="22">
        <v>1</v>
      </c>
      <c r="N67" s="22">
        <v>10</v>
      </c>
      <c r="O67" s="22">
        <v>1</v>
      </c>
      <c r="P67" s="22">
        <v>10</v>
      </c>
      <c r="Q67" s="22">
        <v>1</v>
      </c>
      <c r="R67" s="22">
        <v>10</v>
      </c>
      <c r="S67" s="22">
        <v>1</v>
      </c>
      <c r="T67" s="22">
        <v>10</v>
      </c>
    </row>
    <row r="68" spans="1:20" ht="15" customHeight="1" x14ac:dyDescent="0.25">
      <c r="A68" s="17">
        <v>28</v>
      </c>
      <c r="B68" s="17">
        <v>202224730</v>
      </c>
      <c r="C68" s="17" t="s">
        <v>136</v>
      </c>
      <c r="D68" s="17" t="s">
        <v>137</v>
      </c>
      <c r="E68" s="22">
        <v>1</v>
      </c>
      <c r="F68" s="22"/>
      <c r="G68" s="22">
        <v>1</v>
      </c>
      <c r="H68" s="22">
        <v>8</v>
      </c>
      <c r="I68" s="22">
        <v>1</v>
      </c>
      <c r="J68" s="22">
        <v>10</v>
      </c>
      <c r="K68" s="22">
        <v>1</v>
      </c>
      <c r="L68" s="22">
        <v>10</v>
      </c>
      <c r="M68" s="22">
        <v>1</v>
      </c>
      <c r="N68" s="22"/>
      <c r="O68" s="22">
        <v>1</v>
      </c>
      <c r="P68" s="22">
        <v>4</v>
      </c>
      <c r="Q68" s="22">
        <v>1</v>
      </c>
      <c r="R68" s="22">
        <v>8</v>
      </c>
      <c r="S68" s="22">
        <v>1</v>
      </c>
      <c r="T68" s="22"/>
    </row>
    <row r="70" spans="1:20" x14ac:dyDescent="0.25">
      <c r="C70" s="18" t="s">
        <v>141</v>
      </c>
    </row>
  </sheetData>
  <mergeCells count="14">
    <mergeCell ref="A40:D40"/>
    <mergeCell ref="S6:T6"/>
    <mergeCell ref="A7:D7"/>
    <mergeCell ref="Q6:R6"/>
    <mergeCell ref="A1:P1"/>
    <mergeCell ref="B3:C3"/>
    <mergeCell ref="E6:F6"/>
    <mergeCell ref="G6:H6"/>
    <mergeCell ref="I6:J6"/>
    <mergeCell ref="K6:L6"/>
    <mergeCell ref="M6:N6"/>
    <mergeCell ref="O6:P6"/>
    <mergeCell ref="A2:P2"/>
    <mergeCell ref="A4:D5"/>
  </mergeCells>
  <pageMargins left="0.23622047244094502" right="0.23622047244094502" top="0.35433070866141708" bottom="0.35433070866141708" header="0" footer="0"/>
  <pageSetup paperSize="9" scale="90" firstPageNumber="21474836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240E-32A7-47C4-9658-FD5AFF934271}">
  <sheetPr>
    <pageSetUpPr fitToPage="1"/>
  </sheetPr>
  <dimension ref="A1:V70"/>
  <sheetViews>
    <sheetView tabSelected="1" zoomScale="70" zoomScaleNormal="70" workbookViewId="0">
      <pane xSplit="2" ySplit="5" topLeftCell="C36" activePane="bottomRight" state="frozen"/>
      <selection sqref="A1:XFD1048576"/>
      <selection pane="topRight" sqref="A1:XFD1048576"/>
      <selection pane="bottomLeft" sqref="A1:XFD1048576"/>
      <selection pane="bottomRight" activeCell="U54" sqref="U54:V54"/>
    </sheetView>
  </sheetViews>
  <sheetFormatPr defaultColWidth="9" defaultRowHeight="15.75" x14ac:dyDescent="0.25"/>
  <cols>
    <col min="1" max="1" width="3.5703125" style="5" customWidth="1"/>
    <col min="2" max="2" width="17" style="5" customWidth="1"/>
    <col min="3" max="3" width="7.5703125" style="9" bestFit="1" customWidth="1"/>
    <col min="4" max="4" width="19.85546875" style="10" customWidth="1"/>
    <col min="5" max="5" width="12.7109375" style="10" customWidth="1"/>
    <col min="6" max="6" width="0.42578125" style="11" customWidth="1"/>
    <col min="7" max="7" width="12.7109375" style="5" customWidth="1"/>
    <col min="8" max="8" width="0.85546875" style="5" customWidth="1"/>
    <col min="9" max="9" width="12.7109375" style="5" customWidth="1"/>
    <col min="10" max="10" width="0.28515625" style="5" customWidth="1"/>
    <col min="11" max="11" width="12.7109375" style="5" customWidth="1"/>
    <col min="12" max="12" width="0.7109375" style="5" customWidth="1"/>
    <col min="13" max="13" width="12.7109375" style="5" customWidth="1"/>
    <col min="14" max="14" width="0.28515625" style="5" customWidth="1"/>
    <col min="15" max="15" width="12.7109375" style="5" customWidth="1"/>
    <col min="16" max="16" width="1.140625" style="5" customWidth="1"/>
    <col min="17" max="17" width="12.7109375" style="5" customWidth="1"/>
    <col min="18" max="18" width="0.28515625" style="5" customWidth="1"/>
    <col min="19" max="19" width="12.7109375" style="5" customWidth="1"/>
    <col min="20" max="20" width="0.42578125" style="5" customWidth="1"/>
    <col min="21" max="22" width="12.7109375" style="5" customWidth="1"/>
    <col min="23" max="16384" width="9" style="5"/>
  </cols>
  <sheetData>
    <row r="1" spans="1:22" ht="23.25" customHeight="1" x14ac:dyDescent="0.25">
      <c r="A1" s="28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4"/>
      <c r="R1" s="4"/>
      <c r="S1" s="4"/>
      <c r="T1" s="4"/>
    </row>
    <row r="2" spans="1:22" ht="23.45" customHeight="1" x14ac:dyDescent="0.25">
      <c r="A2" s="30" t="s">
        <v>142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6"/>
      <c r="R2" s="6"/>
      <c r="S2" s="4"/>
      <c r="T2" s="4"/>
    </row>
    <row r="3" spans="1:22" ht="44.45" customHeight="1" x14ac:dyDescent="0.25">
      <c r="A3" s="7"/>
      <c r="B3" s="44"/>
      <c r="C3" s="44"/>
      <c r="D3" s="8"/>
      <c r="E3" s="7"/>
      <c r="F3" s="7"/>
      <c r="G3" s="7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2" ht="31.5" customHeight="1" x14ac:dyDescent="0.25">
      <c r="A4" s="31" t="s">
        <v>140</v>
      </c>
      <c r="B4" s="31"/>
      <c r="C4" s="31"/>
      <c r="D4" s="31"/>
      <c r="E4" s="39" t="s">
        <v>9</v>
      </c>
      <c r="F4" s="40"/>
      <c r="G4" s="39" t="s">
        <v>10</v>
      </c>
      <c r="H4" s="40"/>
      <c r="I4" s="39" t="s">
        <v>11</v>
      </c>
      <c r="J4" s="40"/>
      <c r="K4" s="39" t="s">
        <v>12</v>
      </c>
      <c r="L4" s="40"/>
      <c r="M4" s="39" t="s">
        <v>13</v>
      </c>
      <c r="N4" s="40"/>
      <c r="O4" s="39" t="s">
        <v>14</v>
      </c>
      <c r="P4" s="40"/>
      <c r="Q4" s="39" t="s">
        <v>15</v>
      </c>
      <c r="R4" s="40"/>
      <c r="S4" s="39" t="s">
        <v>16</v>
      </c>
      <c r="T4" s="40"/>
      <c r="U4" s="34" t="s">
        <v>17</v>
      </c>
      <c r="V4" s="34"/>
    </row>
    <row r="5" spans="1:22" ht="98.45" customHeight="1" x14ac:dyDescent="0.25">
      <c r="A5" s="31"/>
      <c r="B5" s="31"/>
      <c r="C5" s="31"/>
      <c r="D5" s="31"/>
      <c r="E5" s="41"/>
      <c r="F5" s="42"/>
      <c r="G5" s="41"/>
      <c r="H5" s="42"/>
      <c r="I5" s="41"/>
      <c r="J5" s="42"/>
      <c r="K5" s="41"/>
      <c r="L5" s="42"/>
      <c r="M5" s="41"/>
      <c r="N5" s="42"/>
      <c r="O5" s="41"/>
      <c r="P5" s="42"/>
      <c r="Q5" s="41"/>
      <c r="R5" s="42"/>
      <c r="S5" s="41"/>
      <c r="T5" s="42"/>
      <c r="U5" s="34"/>
      <c r="V5" s="34"/>
    </row>
    <row r="6" spans="1:22" ht="18.75" customHeight="1" x14ac:dyDescent="0.25">
      <c r="A6" s="1" t="s">
        <v>3</v>
      </c>
      <c r="B6" s="1" t="s">
        <v>4</v>
      </c>
      <c r="C6" s="2" t="s">
        <v>5</v>
      </c>
      <c r="D6" s="2" t="s">
        <v>6</v>
      </c>
      <c r="E6" s="43" t="str">
        <f>'ТиТ 2022'!E6:F6</f>
        <v>2024.03.17</v>
      </c>
      <c r="F6" s="43"/>
      <c r="G6" s="43" t="str">
        <f>'ТиТ 2022'!G6:H6</f>
        <v>2024.03.18</v>
      </c>
      <c r="H6" s="43"/>
      <c r="I6" s="43" t="str">
        <f>'ТиТ 2022'!I6:J6</f>
        <v>2024.03.22</v>
      </c>
      <c r="J6" s="43"/>
      <c r="K6" s="43" t="str">
        <f>'ТиТ 2022'!K6:L6</f>
        <v>2024.03.24</v>
      </c>
      <c r="L6" s="43"/>
      <c r="M6" s="43" t="str">
        <f>'ТиТ 2022'!M6:N6</f>
        <v>2024.03.25</v>
      </c>
      <c r="N6" s="43"/>
      <c r="O6" s="43" t="str">
        <f>'ТиТ 2022'!O6:P6</f>
        <v>2024.03.31</v>
      </c>
      <c r="P6" s="43"/>
      <c r="Q6" s="43" t="str">
        <f>'ТиТ 2022'!Q6:R6</f>
        <v>2024.04.07</v>
      </c>
      <c r="R6" s="43"/>
      <c r="S6" s="43" t="str">
        <f>'ТиТ 2022'!S6:T6</f>
        <v>2024.04.08</v>
      </c>
      <c r="T6" s="43"/>
      <c r="U6" s="34"/>
      <c r="V6" s="34"/>
    </row>
    <row r="7" spans="1:22" ht="15" customHeight="1" x14ac:dyDescent="0.25">
      <c r="A7" s="26" t="s">
        <v>79</v>
      </c>
      <c r="B7" s="27"/>
      <c r="C7" s="27"/>
      <c r="D7" s="2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9"/>
      <c r="U7" s="35"/>
      <c r="V7" s="36"/>
    </row>
    <row r="8" spans="1:22" ht="15" customHeight="1" x14ac:dyDescent="0.25">
      <c r="A8" s="17">
        <v>1</v>
      </c>
      <c r="B8" s="17">
        <v>202224601</v>
      </c>
      <c r="C8" s="17" t="s">
        <v>18</v>
      </c>
      <c r="D8" s="17" t="s">
        <v>19</v>
      </c>
      <c r="E8" s="32" t="str">
        <f>IF(ISBLANK('ТиТ 2022'!F8),"",'ТиТ 2022'!E8*'ТиТ 2022'!F8)</f>
        <v/>
      </c>
      <c r="F8" s="33"/>
      <c r="G8" s="32">
        <f>IF(ISBLANK('ТиТ 2022'!H8),"",'ТиТ 2022'!G8*'ТиТ 2022'!H8)</f>
        <v>10</v>
      </c>
      <c r="H8" s="33"/>
      <c r="I8" s="32">
        <f>IF(ISBLANK('ТиТ 2022'!J8),"",'ТиТ 2022'!I8*'ТиТ 2022'!J8)</f>
        <v>10</v>
      </c>
      <c r="J8" s="33"/>
      <c r="K8" s="32">
        <f>IF(ISBLANK('ТиТ 2022'!L8),"",'ТиТ 2022'!K8*'ТиТ 2022'!L8)</f>
        <v>8</v>
      </c>
      <c r="L8" s="33"/>
      <c r="M8" s="32">
        <f>IF(ISBLANK('ТиТ 2022'!N8),"",'ТиТ 2022'!M8*'ТиТ 2022'!N8)</f>
        <v>10</v>
      </c>
      <c r="N8" s="33"/>
      <c r="O8" s="32">
        <f>IF(ISBLANK('ТиТ 2022'!P8),"",'ТиТ 2022'!O8*'ТиТ 2022'!P8)</f>
        <v>8</v>
      </c>
      <c r="P8" s="33"/>
      <c r="Q8" s="32">
        <f>IF(ISBLANK('ТиТ 2022'!R8),"",'ТиТ 2022'!Q8*'ТиТ 2022'!R8)</f>
        <v>10</v>
      </c>
      <c r="R8" s="33"/>
      <c r="S8" s="32">
        <f>IF(ISBLANK('ТиТ 2022'!T8),"",'ТиТ 2022'!S8*'ТиТ 2022'!T8)</f>
        <v>8</v>
      </c>
      <c r="T8" s="33"/>
      <c r="U8" s="37">
        <f>ROUND(SUM(E8:T8)/8*10,0)</f>
        <v>80</v>
      </c>
      <c r="V8" s="37"/>
    </row>
    <row r="9" spans="1:22" ht="15" customHeight="1" x14ac:dyDescent="0.25">
      <c r="A9" s="17">
        <v>2</v>
      </c>
      <c r="B9" s="17">
        <v>202224602</v>
      </c>
      <c r="C9" s="17" t="s">
        <v>80</v>
      </c>
      <c r="D9" s="17" t="s">
        <v>20</v>
      </c>
      <c r="E9" s="32">
        <f>IF(ISBLANK('ТиТ 2022'!F9),"",'ТиТ 2022'!E9*'ТиТ 2022'!F9)</f>
        <v>4</v>
      </c>
      <c r="F9" s="33"/>
      <c r="G9" s="32">
        <f>IF(ISBLANK('ТиТ 2022'!H9),"",'ТиТ 2022'!G9*'ТиТ 2022'!H9)</f>
        <v>10</v>
      </c>
      <c r="H9" s="33"/>
      <c r="I9" s="32">
        <f>IF(ISBLANK('ТиТ 2022'!J9),"",'ТиТ 2022'!I9*'ТиТ 2022'!J9)</f>
        <v>10</v>
      </c>
      <c r="J9" s="33"/>
      <c r="K9" s="32">
        <f>IF(ISBLANK('ТиТ 2022'!L9),"",'ТиТ 2022'!K9*'ТиТ 2022'!L9)</f>
        <v>10</v>
      </c>
      <c r="L9" s="33"/>
      <c r="M9" s="32">
        <f>IF(ISBLANK('ТиТ 2022'!N9),"",'ТиТ 2022'!M9*'ТиТ 2022'!N9)</f>
        <v>10</v>
      </c>
      <c r="N9" s="33"/>
      <c r="O9" s="32">
        <f>IF(ISBLANK('ТиТ 2022'!P9),"",'ТиТ 2022'!O9*'ТиТ 2022'!P9)</f>
        <v>6</v>
      </c>
      <c r="P9" s="33"/>
      <c r="Q9" s="32" t="str">
        <f>IF(ISBLANK('ТиТ 2022'!R9),"",'ТиТ 2022'!Q9*'ТиТ 2022'!R9)</f>
        <v/>
      </c>
      <c r="R9" s="33"/>
      <c r="S9" s="32">
        <f>IF(ISBLANK('ТиТ 2022'!T9),"",'ТиТ 2022'!S9*'ТиТ 2022'!T9)</f>
        <v>0</v>
      </c>
      <c r="T9" s="33"/>
      <c r="U9" s="37">
        <f t="shared" ref="U9:U39" si="0">ROUND(SUM(E9:T9)/8*10,0)</f>
        <v>63</v>
      </c>
      <c r="V9" s="37"/>
    </row>
    <row r="10" spans="1:22" ht="15" customHeight="1" x14ac:dyDescent="0.25">
      <c r="A10" s="17">
        <v>3</v>
      </c>
      <c r="B10" s="17">
        <v>202224603</v>
      </c>
      <c r="C10" s="17" t="s">
        <v>21</v>
      </c>
      <c r="D10" s="17" t="s">
        <v>22</v>
      </c>
      <c r="E10" s="32">
        <f>IF(ISBLANK('ТиТ 2022'!F10),"",'ТиТ 2022'!E10*'ТиТ 2022'!F10)</f>
        <v>8</v>
      </c>
      <c r="F10" s="33"/>
      <c r="G10" s="32">
        <f>IF(ISBLANK('ТиТ 2022'!H10),"",'ТиТ 2022'!G10*'ТиТ 2022'!H10)</f>
        <v>8</v>
      </c>
      <c r="H10" s="33"/>
      <c r="I10" s="32">
        <f>IF(ISBLANK('ТиТ 2022'!J10),"",'ТиТ 2022'!I10*'ТиТ 2022'!J10)</f>
        <v>8</v>
      </c>
      <c r="J10" s="33"/>
      <c r="K10" s="32">
        <f>IF(ISBLANK('ТиТ 2022'!L10),"",'ТиТ 2022'!K10*'ТиТ 2022'!L10)</f>
        <v>10</v>
      </c>
      <c r="L10" s="33"/>
      <c r="M10" s="32">
        <f>IF(ISBLANK('ТиТ 2022'!N10),"",'ТиТ 2022'!M10*'ТиТ 2022'!N10)</f>
        <v>8</v>
      </c>
      <c r="N10" s="33"/>
      <c r="O10" s="32">
        <f>IF(ISBLANK('ТиТ 2022'!P10),"",'ТиТ 2022'!O10*'ТиТ 2022'!P10)</f>
        <v>8</v>
      </c>
      <c r="P10" s="33"/>
      <c r="Q10" s="32">
        <f>IF(ISBLANK('ТиТ 2022'!R10),"",'ТиТ 2022'!Q10*'ТиТ 2022'!R10)</f>
        <v>8</v>
      </c>
      <c r="R10" s="33"/>
      <c r="S10" s="32">
        <f>IF(ISBLANK('ТиТ 2022'!T10),"",'ТиТ 2022'!S10*'ТиТ 2022'!T10)</f>
        <v>6</v>
      </c>
      <c r="T10" s="33"/>
      <c r="U10" s="37">
        <f t="shared" si="0"/>
        <v>80</v>
      </c>
      <c r="V10" s="37"/>
    </row>
    <row r="11" spans="1:22" ht="15" customHeight="1" x14ac:dyDescent="0.25">
      <c r="A11" s="17">
        <v>4</v>
      </c>
      <c r="B11" s="17">
        <v>202224604</v>
      </c>
      <c r="C11" s="17" t="s">
        <v>23</v>
      </c>
      <c r="D11" s="17" t="s">
        <v>24</v>
      </c>
      <c r="E11" s="32">
        <f>IF(ISBLANK('ТиТ 2022'!F11),"",'ТиТ 2022'!E11*'ТиТ 2022'!F11)</f>
        <v>10</v>
      </c>
      <c r="F11" s="33"/>
      <c r="G11" s="32">
        <f>IF(ISBLANK('ТиТ 2022'!H11),"",'ТиТ 2022'!G11*'ТиТ 2022'!H11)</f>
        <v>10</v>
      </c>
      <c r="H11" s="33"/>
      <c r="I11" s="32">
        <f>IF(ISBLANK('ТиТ 2022'!J11),"",'ТиТ 2022'!I11*'ТиТ 2022'!J11)</f>
        <v>10</v>
      </c>
      <c r="J11" s="33"/>
      <c r="K11" s="32">
        <f>IF(ISBLANK('ТиТ 2022'!L11),"",'ТиТ 2022'!K11*'ТиТ 2022'!L11)</f>
        <v>10</v>
      </c>
      <c r="L11" s="33"/>
      <c r="M11" s="32">
        <f>IF(ISBLANK('ТиТ 2022'!N11),"",'ТиТ 2022'!M11*'ТиТ 2022'!N11)</f>
        <v>8</v>
      </c>
      <c r="N11" s="33"/>
      <c r="O11" s="32">
        <f>IF(ISBLANK('ТиТ 2022'!P11),"",'ТиТ 2022'!O11*'ТиТ 2022'!P11)</f>
        <v>10</v>
      </c>
      <c r="P11" s="33"/>
      <c r="Q11" s="32">
        <f>IF(ISBLANK('ТиТ 2022'!R11),"",'ТиТ 2022'!Q11*'ТиТ 2022'!R11)</f>
        <v>10</v>
      </c>
      <c r="R11" s="33"/>
      <c r="S11" s="32">
        <f>IF(ISBLANK('ТиТ 2022'!T11),"",'ТиТ 2022'!S11*'ТиТ 2022'!T11)</f>
        <v>10</v>
      </c>
      <c r="T11" s="33"/>
      <c r="U11" s="37">
        <f t="shared" si="0"/>
        <v>98</v>
      </c>
      <c r="V11" s="37"/>
    </row>
    <row r="12" spans="1:22" ht="15" customHeight="1" x14ac:dyDescent="0.25">
      <c r="A12" s="17">
        <v>5</v>
      </c>
      <c r="B12" s="17">
        <v>202224605</v>
      </c>
      <c r="C12" s="17" t="s">
        <v>25</v>
      </c>
      <c r="D12" s="17" t="s">
        <v>26</v>
      </c>
      <c r="E12" s="32">
        <f>IF(ISBLANK('ТиТ 2022'!F12),"",'ТиТ 2022'!E12*'ТиТ 2022'!F12)</f>
        <v>10</v>
      </c>
      <c r="F12" s="33"/>
      <c r="G12" s="32">
        <f>IF(ISBLANK('ТиТ 2022'!H12),"",'ТиТ 2022'!G12*'ТиТ 2022'!H12)</f>
        <v>10</v>
      </c>
      <c r="H12" s="33"/>
      <c r="I12" s="32">
        <f>IF(ISBLANK('ТиТ 2022'!J12),"",'ТиТ 2022'!I12*'ТиТ 2022'!J12)</f>
        <v>10</v>
      </c>
      <c r="J12" s="33"/>
      <c r="K12" s="32">
        <f>IF(ISBLANK('ТиТ 2022'!L12),"",'ТиТ 2022'!K12*'ТиТ 2022'!L12)</f>
        <v>10</v>
      </c>
      <c r="L12" s="33"/>
      <c r="M12" s="32">
        <f>IF(ISBLANK('ТиТ 2022'!N12),"",'ТиТ 2022'!M12*'ТиТ 2022'!N12)</f>
        <v>10</v>
      </c>
      <c r="N12" s="33"/>
      <c r="O12" s="32">
        <f>IF(ISBLANK('ТиТ 2022'!P12),"",'ТиТ 2022'!O12*'ТиТ 2022'!P12)</f>
        <v>10</v>
      </c>
      <c r="P12" s="33"/>
      <c r="Q12" s="32">
        <f>IF(ISBLANK('ТиТ 2022'!R12),"",'ТиТ 2022'!Q12*'ТиТ 2022'!R12)</f>
        <v>10</v>
      </c>
      <c r="R12" s="33"/>
      <c r="S12" s="32">
        <f>IF(ISBLANK('ТиТ 2022'!T12),"",'ТиТ 2022'!S12*'ТиТ 2022'!T12)</f>
        <v>10</v>
      </c>
      <c r="T12" s="33"/>
      <c r="U12" s="37">
        <f t="shared" si="0"/>
        <v>100</v>
      </c>
      <c r="V12" s="37"/>
    </row>
    <row r="13" spans="1:22" ht="15" customHeight="1" x14ac:dyDescent="0.25">
      <c r="A13" s="17">
        <v>6</v>
      </c>
      <c r="B13" s="17">
        <v>202224606</v>
      </c>
      <c r="C13" s="17" t="s">
        <v>27</v>
      </c>
      <c r="D13" s="17" t="s">
        <v>28</v>
      </c>
      <c r="E13" s="32" t="str">
        <f>IF(ISBLANK('ТиТ 2022'!F13),"",'ТиТ 2022'!E13*'ТиТ 2022'!F13)</f>
        <v/>
      </c>
      <c r="F13" s="33"/>
      <c r="G13" s="32">
        <f>IF(ISBLANK('ТиТ 2022'!H13),"",'ТиТ 2022'!G13*'ТиТ 2022'!H13)</f>
        <v>10</v>
      </c>
      <c r="H13" s="33"/>
      <c r="I13" s="32">
        <f>IF(ISBLANK('ТиТ 2022'!J13),"",'ТиТ 2022'!I13*'ТиТ 2022'!J13)</f>
        <v>10</v>
      </c>
      <c r="J13" s="33"/>
      <c r="K13" s="32" t="str">
        <f>IF(ISBLANK('ТиТ 2022'!L13),"",'ТиТ 2022'!K13*'ТиТ 2022'!L13)</f>
        <v/>
      </c>
      <c r="L13" s="33"/>
      <c r="M13" s="32">
        <f>IF(ISBLANK('ТиТ 2022'!N13),"",'ТиТ 2022'!M13*'ТиТ 2022'!N13)</f>
        <v>4</v>
      </c>
      <c r="N13" s="33"/>
      <c r="O13" s="32">
        <f>IF(ISBLANK('ТиТ 2022'!P13),"",'ТиТ 2022'!O13*'ТиТ 2022'!P13)</f>
        <v>10</v>
      </c>
      <c r="P13" s="33"/>
      <c r="Q13" s="32">
        <f>IF(ISBLANK('ТиТ 2022'!R13),"",'ТиТ 2022'!Q13*'ТиТ 2022'!R13)</f>
        <v>4</v>
      </c>
      <c r="R13" s="33"/>
      <c r="S13" s="32">
        <f>IF(ISBLANK('ТиТ 2022'!T13),"",'ТиТ 2022'!S13*'ТиТ 2022'!T13)</f>
        <v>10</v>
      </c>
      <c r="T13" s="33"/>
      <c r="U13" s="37">
        <f t="shared" si="0"/>
        <v>60</v>
      </c>
      <c r="V13" s="37"/>
    </row>
    <row r="14" spans="1:22" ht="15" customHeight="1" x14ac:dyDescent="0.25">
      <c r="A14" s="17">
        <v>7</v>
      </c>
      <c r="B14" s="17">
        <v>202224607</v>
      </c>
      <c r="C14" s="17" t="s">
        <v>29</v>
      </c>
      <c r="D14" s="17" t="s">
        <v>30</v>
      </c>
      <c r="E14" s="32">
        <f>IF(ISBLANK('ТиТ 2022'!F14),"",'ТиТ 2022'!E14*'ТиТ 2022'!F14)</f>
        <v>10</v>
      </c>
      <c r="F14" s="33"/>
      <c r="G14" s="32">
        <f>IF(ISBLANK('ТиТ 2022'!H14),"",'ТиТ 2022'!G14*'ТиТ 2022'!H14)</f>
        <v>10</v>
      </c>
      <c r="H14" s="33"/>
      <c r="I14" s="32" t="str">
        <f>IF(ISBLANK('ТиТ 2022'!J14),"",'ТиТ 2022'!I14*'ТиТ 2022'!J14)</f>
        <v/>
      </c>
      <c r="J14" s="33"/>
      <c r="K14" s="32" t="str">
        <f>IF(ISBLANK('ТиТ 2022'!L14),"",'ТиТ 2022'!K14*'ТиТ 2022'!L14)</f>
        <v/>
      </c>
      <c r="L14" s="33"/>
      <c r="M14" s="32" t="str">
        <f>IF(ISBLANK('ТиТ 2022'!N14),"",'ТиТ 2022'!M14*'ТиТ 2022'!N14)</f>
        <v/>
      </c>
      <c r="N14" s="33"/>
      <c r="O14" s="32">
        <f>IF(ISBLANK('ТиТ 2022'!P14),"",'ТиТ 2022'!O14*'ТиТ 2022'!P14)</f>
        <v>10</v>
      </c>
      <c r="P14" s="33"/>
      <c r="Q14" s="32" t="str">
        <f>IF(ISBLANK('ТиТ 2022'!R14),"",'ТиТ 2022'!Q14*'ТиТ 2022'!R14)</f>
        <v/>
      </c>
      <c r="R14" s="33"/>
      <c r="S14" s="32">
        <f>IF(ISBLANK('ТиТ 2022'!T14),"",'ТиТ 2022'!S14*'ТиТ 2022'!T14)</f>
        <v>8</v>
      </c>
      <c r="T14" s="33"/>
      <c r="U14" s="37">
        <f t="shared" si="0"/>
        <v>48</v>
      </c>
      <c r="V14" s="37"/>
    </row>
    <row r="15" spans="1:22" ht="15" customHeight="1" x14ac:dyDescent="0.25">
      <c r="A15" s="17">
        <v>8</v>
      </c>
      <c r="B15" s="17">
        <v>202224608</v>
      </c>
      <c r="C15" s="17" t="s">
        <v>31</v>
      </c>
      <c r="D15" s="17" t="s">
        <v>32</v>
      </c>
      <c r="E15" s="32">
        <f>IF(ISBLANK('ТиТ 2022'!F15),"",'ТиТ 2022'!E15*'ТиТ 2022'!F15)</f>
        <v>6</v>
      </c>
      <c r="F15" s="33"/>
      <c r="G15" s="32">
        <f>IF(ISBLANK('ТиТ 2022'!H15),"",'ТиТ 2022'!G15*'ТиТ 2022'!H15)</f>
        <v>10</v>
      </c>
      <c r="H15" s="33"/>
      <c r="I15" s="32">
        <f>IF(ISBLANK('ТиТ 2022'!J15),"",'ТиТ 2022'!I15*'ТиТ 2022'!J15)</f>
        <v>10</v>
      </c>
      <c r="J15" s="33"/>
      <c r="K15" s="32" t="str">
        <f>IF(ISBLANK('ТиТ 2022'!L15),"",'ТиТ 2022'!K15*'ТиТ 2022'!L15)</f>
        <v/>
      </c>
      <c r="L15" s="33"/>
      <c r="M15" s="32" t="str">
        <f>IF(ISBLANK('ТиТ 2022'!N15),"",'ТиТ 2022'!M15*'ТиТ 2022'!N15)</f>
        <v/>
      </c>
      <c r="N15" s="33"/>
      <c r="O15" s="32">
        <f>IF(ISBLANK('ТиТ 2022'!P15),"",'ТиТ 2022'!O15*'ТиТ 2022'!P15)</f>
        <v>8</v>
      </c>
      <c r="P15" s="33"/>
      <c r="Q15" s="32">
        <f>IF(ISBLANK('ТиТ 2022'!R15),"",'ТиТ 2022'!Q15*'ТиТ 2022'!R15)</f>
        <v>10</v>
      </c>
      <c r="R15" s="33"/>
      <c r="S15" s="32">
        <f>IF(ISBLANK('ТиТ 2022'!T15),"",'ТиТ 2022'!S15*'ТиТ 2022'!T15)</f>
        <v>0</v>
      </c>
      <c r="T15" s="33"/>
      <c r="U15" s="37">
        <f t="shared" si="0"/>
        <v>55</v>
      </c>
      <c r="V15" s="37"/>
    </row>
    <row r="16" spans="1:22" ht="15" customHeight="1" x14ac:dyDescent="0.25">
      <c r="A16" s="17">
        <v>9</v>
      </c>
      <c r="B16" s="17">
        <v>202224609</v>
      </c>
      <c r="C16" s="17" t="s">
        <v>33</v>
      </c>
      <c r="D16" s="17" t="s">
        <v>34</v>
      </c>
      <c r="E16" s="32">
        <f>IF(ISBLANK('ТиТ 2022'!F16),"",'ТиТ 2022'!E16*'ТиТ 2022'!F16)</f>
        <v>8</v>
      </c>
      <c r="F16" s="33"/>
      <c r="G16" s="32">
        <f>IF(ISBLANK('ТиТ 2022'!H16),"",'ТиТ 2022'!G16*'ТиТ 2022'!H16)</f>
        <v>10</v>
      </c>
      <c r="H16" s="33"/>
      <c r="I16" s="32">
        <f>IF(ISBLANK('ТиТ 2022'!J16),"",'ТиТ 2022'!I16*'ТиТ 2022'!J16)</f>
        <v>10</v>
      </c>
      <c r="J16" s="33"/>
      <c r="K16" s="32">
        <f>IF(ISBLANK('ТиТ 2022'!L16),"",'ТиТ 2022'!K16*'ТиТ 2022'!L16)</f>
        <v>10</v>
      </c>
      <c r="L16" s="33"/>
      <c r="M16" s="32">
        <f>IF(ISBLANK('ТиТ 2022'!N16),"",'ТиТ 2022'!M16*'ТиТ 2022'!N16)</f>
        <v>10</v>
      </c>
      <c r="N16" s="33"/>
      <c r="O16" s="32">
        <f>IF(ISBLANK('ТиТ 2022'!P16),"",'ТиТ 2022'!O16*'ТиТ 2022'!P16)</f>
        <v>8</v>
      </c>
      <c r="P16" s="33"/>
      <c r="Q16" s="32">
        <f>IF(ISBLANK('ТиТ 2022'!R16),"",'ТиТ 2022'!Q16*'ТиТ 2022'!R16)</f>
        <v>10</v>
      </c>
      <c r="R16" s="33"/>
      <c r="S16" s="32">
        <f>IF(ISBLANK('ТиТ 2022'!T16),"",'ТиТ 2022'!S16*'ТиТ 2022'!T16)</f>
        <v>8</v>
      </c>
      <c r="T16" s="33"/>
      <c r="U16" s="37">
        <f t="shared" si="0"/>
        <v>93</v>
      </c>
      <c r="V16" s="37"/>
    </row>
    <row r="17" spans="1:22" ht="15" customHeight="1" x14ac:dyDescent="0.25">
      <c r="A17" s="17">
        <v>10</v>
      </c>
      <c r="B17" s="17">
        <v>202224610</v>
      </c>
      <c r="C17" s="17" t="s">
        <v>35</v>
      </c>
      <c r="D17" s="17" t="s">
        <v>36</v>
      </c>
      <c r="E17" s="32">
        <f>IF(ISBLANK('ТиТ 2022'!F17),"",'ТиТ 2022'!E17*'ТиТ 2022'!F17)</f>
        <v>10</v>
      </c>
      <c r="F17" s="33"/>
      <c r="G17" s="32">
        <f>IF(ISBLANK('ТиТ 2022'!H17),"",'ТиТ 2022'!G17*'ТиТ 2022'!H17)</f>
        <v>10</v>
      </c>
      <c r="H17" s="33"/>
      <c r="I17" s="32">
        <f>IF(ISBLANK('ТиТ 2022'!J17),"",'ТиТ 2022'!I17*'ТиТ 2022'!J17)</f>
        <v>10</v>
      </c>
      <c r="J17" s="33"/>
      <c r="K17" s="32">
        <f>IF(ISBLANK('ТиТ 2022'!L17),"",'ТиТ 2022'!K17*'ТиТ 2022'!L17)</f>
        <v>8</v>
      </c>
      <c r="L17" s="33"/>
      <c r="M17" s="32">
        <f>IF(ISBLANK('ТиТ 2022'!N17),"",'ТиТ 2022'!M17*'ТиТ 2022'!N17)</f>
        <v>8</v>
      </c>
      <c r="N17" s="33"/>
      <c r="O17" s="32">
        <f>IF(ISBLANK('ТиТ 2022'!P17),"",'ТиТ 2022'!O17*'ТиТ 2022'!P17)</f>
        <v>10</v>
      </c>
      <c r="P17" s="33"/>
      <c r="Q17" s="32">
        <f>IF(ISBLANK('ТиТ 2022'!R17),"",'ТиТ 2022'!Q17*'ТиТ 2022'!R17)</f>
        <v>8</v>
      </c>
      <c r="R17" s="33"/>
      <c r="S17" s="32">
        <f>IF(ISBLANK('ТиТ 2022'!T17),"",'ТиТ 2022'!S17*'ТиТ 2022'!T17)</f>
        <v>10</v>
      </c>
      <c r="T17" s="33"/>
      <c r="U17" s="37">
        <f t="shared" si="0"/>
        <v>93</v>
      </c>
      <c r="V17" s="37"/>
    </row>
    <row r="18" spans="1:22" ht="15" customHeight="1" x14ac:dyDescent="0.25">
      <c r="A18" s="17">
        <v>11</v>
      </c>
      <c r="B18" s="17">
        <v>202224611</v>
      </c>
      <c r="C18" s="17" t="s">
        <v>37</v>
      </c>
      <c r="D18" s="17" t="s">
        <v>38</v>
      </c>
      <c r="E18" s="32">
        <f>IF(ISBLANK('ТиТ 2022'!F18),"",'ТиТ 2022'!E18*'ТиТ 2022'!F18)</f>
        <v>10</v>
      </c>
      <c r="F18" s="33"/>
      <c r="G18" s="32">
        <f>IF(ISBLANK('ТиТ 2022'!H18),"",'ТиТ 2022'!G18*'ТиТ 2022'!H18)</f>
        <v>8</v>
      </c>
      <c r="H18" s="33"/>
      <c r="I18" s="32">
        <f>IF(ISBLANK('ТиТ 2022'!J18),"",'ТиТ 2022'!I18*'ТиТ 2022'!J18)</f>
        <v>10</v>
      </c>
      <c r="J18" s="33"/>
      <c r="K18" s="32">
        <f>IF(ISBLANK('ТиТ 2022'!L18),"",'ТиТ 2022'!K18*'ТиТ 2022'!L18)</f>
        <v>10</v>
      </c>
      <c r="L18" s="33"/>
      <c r="M18" s="32">
        <f>IF(ISBLANK('ТиТ 2022'!N18),"",'ТиТ 2022'!M18*'ТиТ 2022'!N18)</f>
        <v>10</v>
      </c>
      <c r="N18" s="33"/>
      <c r="O18" s="32">
        <f>IF(ISBLANK('ТиТ 2022'!P18),"",'ТиТ 2022'!O18*'ТиТ 2022'!P18)</f>
        <v>10</v>
      </c>
      <c r="P18" s="33"/>
      <c r="Q18" s="32">
        <f>IF(ISBLANK('ТиТ 2022'!R18),"",'ТиТ 2022'!Q18*'ТиТ 2022'!R18)</f>
        <v>10</v>
      </c>
      <c r="R18" s="33"/>
      <c r="S18" s="32">
        <f>IF(ISBLANK('ТиТ 2022'!T18),"",'ТиТ 2022'!S18*'ТиТ 2022'!T18)</f>
        <v>10</v>
      </c>
      <c r="T18" s="33"/>
      <c r="U18" s="37">
        <f t="shared" si="0"/>
        <v>98</v>
      </c>
      <c r="V18" s="37"/>
    </row>
    <row r="19" spans="1:22" ht="15" customHeight="1" x14ac:dyDescent="0.25">
      <c r="A19" s="17">
        <v>12</v>
      </c>
      <c r="B19" s="17">
        <v>202224612</v>
      </c>
      <c r="C19" s="17" t="s">
        <v>39</v>
      </c>
      <c r="D19" s="17" t="s">
        <v>40</v>
      </c>
      <c r="E19" s="32">
        <f>IF(ISBLANK('ТиТ 2022'!F19),"",'ТиТ 2022'!E19*'ТиТ 2022'!F19)</f>
        <v>10</v>
      </c>
      <c r="F19" s="33"/>
      <c r="G19" s="32">
        <f>IF(ISBLANK('ТиТ 2022'!H19),"",'ТиТ 2022'!G19*'ТиТ 2022'!H19)</f>
        <v>10</v>
      </c>
      <c r="H19" s="33"/>
      <c r="I19" s="32">
        <f>IF(ISBLANK('ТиТ 2022'!J19),"",'ТиТ 2022'!I19*'ТиТ 2022'!J19)</f>
        <v>10</v>
      </c>
      <c r="J19" s="33"/>
      <c r="K19" s="32">
        <f>IF(ISBLANK('ТиТ 2022'!L19),"",'ТиТ 2022'!K19*'ТиТ 2022'!L19)</f>
        <v>10</v>
      </c>
      <c r="L19" s="33"/>
      <c r="M19" s="32">
        <f>IF(ISBLANK('ТиТ 2022'!N19),"",'ТиТ 2022'!M19*'ТиТ 2022'!N19)</f>
        <v>10</v>
      </c>
      <c r="N19" s="33"/>
      <c r="O19" s="32">
        <f>IF(ISBLANK('ТиТ 2022'!P19),"",'ТиТ 2022'!O19*'ТиТ 2022'!P19)</f>
        <v>10</v>
      </c>
      <c r="P19" s="33"/>
      <c r="Q19" s="32">
        <f>IF(ISBLANK('ТиТ 2022'!R19),"",'ТиТ 2022'!Q19*'ТиТ 2022'!R19)</f>
        <v>10</v>
      </c>
      <c r="R19" s="33"/>
      <c r="S19" s="32">
        <f>IF(ISBLANK('ТиТ 2022'!T19),"",'ТиТ 2022'!S19*'ТиТ 2022'!T19)</f>
        <v>8</v>
      </c>
      <c r="T19" s="33"/>
      <c r="U19" s="37">
        <f t="shared" si="0"/>
        <v>98</v>
      </c>
      <c r="V19" s="37"/>
    </row>
    <row r="20" spans="1:22" ht="15" customHeight="1" x14ac:dyDescent="0.25">
      <c r="A20" s="17">
        <v>13</v>
      </c>
      <c r="B20" s="17">
        <v>202224613</v>
      </c>
      <c r="C20" s="17" t="s">
        <v>41</v>
      </c>
      <c r="D20" s="17" t="s">
        <v>42</v>
      </c>
      <c r="E20" s="32" t="str">
        <f>IF(ISBLANK('ТиТ 2022'!F20),"",'ТиТ 2022'!E20*'ТиТ 2022'!F20)</f>
        <v/>
      </c>
      <c r="F20" s="33"/>
      <c r="G20" s="32" t="str">
        <f>IF(ISBLANK('ТиТ 2022'!H20),"",'ТиТ 2022'!G20*'ТиТ 2022'!H20)</f>
        <v/>
      </c>
      <c r="H20" s="33"/>
      <c r="I20" s="32" t="str">
        <f>IF(ISBLANK('ТиТ 2022'!J20),"",'ТиТ 2022'!I20*'ТиТ 2022'!J20)</f>
        <v/>
      </c>
      <c r="J20" s="33"/>
      <c r="K20" s="32" t="str">
        <f>IF(ISBLANK('ТиТ 2022'!L20),"",'ТиТ 2022'!K20*'ТиТ 2022'!L20)</f>
        <v/>
      </c>
      <c r="L20" s="33"/>
      <c r="M20" s="32" t="str">
        <f>IF(ISBLANK('ТиТ 2022'!N20),"",'ТиТ 2022'!M20*'ТиТ 2022'!N20)</f>
        <v/>
      </c>
      <c r="N20" s="33"/>
      <c r="O20" s="32" t="str">
        <f>IF(ISBLANK('ТиТ 2022'!P20),"",'ТиТ 2022'!O20*'ТиТ 2022'!P20)</f>
        <v/>
      </c>
      <c r="P20" s="33"/>
      <c r="Q20" s="32" t="str">
        <f>IF(ISBLANK('ТиТ 2022'!R20),"",'ТиТ 2022'!Q20*'ТиТ 2022'!R20)</f>
        <v/>
      </c>
      <c r="R20" s="33"/>
      <c r="S20" s="32" t="str">
        <f>IF(ISBLANK('ТиТ 2022'!T20),"",'ТиТ 2022'!S20*'ТиТ 2022'!T20)</f>
        <v/>
      </c>
      <c r="T20" s="33"/>
      <c r="U20" s="37">
        <f t="shared" si="0"/>
        <v>0</v>
      </c>
      <c r="V20" s="37"/>
    </row>
    <row r="21" spans="1:22" ht="15" customHeight="1" x14ac:dyDescent="0.25">
      <c r="A21" s="17">
        <v>14</v>
      </c>
      <c r="B21" s="17">
        <v>202224614</v>
      </c>
      <c r="C21" s="17" t="s">
        <v>43</v>
      </c>
      <c r="D21" s="17" t="s">
        <v>44</v>
      </c>
      <c r="E21" s="32">
        <f>IF(ISBLANK('ТиТ 2022'!F21),"",'ТиТ 2022'!E21*'ТиТ 2022'!F21)</f>
        <v>8</v>
      </c>
      <c r="F21" s="33"/>
      <c r="G21" s="32">
        <f>IF(ISBLANK('ТиТ 2022'!H21),"",'ТиТ 2022'!G21*'ТиТ 2022'!H21)</f>
        <v>10</v>
      </c>
      <c r="H21" s="33"/>
      <c r="I21" s="32">
        <f>IF(ISBLANK('ТиТ 2022'!J21),"",'ТиТ 2022'!I21*'ТиТ 2022'!J21)</f>
        <v>8</v>
      </c>
      <c r="J21" s="33"/>
      <c r="K21" s="32">
        <f>IF(ISBLANK('ТиТ 2022'!L21),"",'ТиТ 2022'!K21*'ТиТ 2022'!L21)</f>
        <v>10</v>
      </c>
      <c r="L21" s="33"/>
      <c r="M21" s="32">
        <f>IF(ISBLANK('ТиТ 2022'!N21),"",'ТиТ 2022'!M21*'ТиТ 2022'!N21)</f>
        <v>10</v>
      </c>
      <c r="N21" s="33"/>
      <c r="O21" s="32">
        <f>IF(ISBLANK('ТиТ 2022'!P21),"",'ТиТ 2022'!O21*'ТиТ 2022'!P21)</f>
        <v>10</v>
      </c>
      <c r="P21" s="33"/>
      <c r="Q21" s="32">
        <f>IF(ISBLANK('ТиТ 2022'!R21),"",'ТиТ 2022'!Q21*'ТиТ 2022'!R21)</f>
        <v>10</v>
      </c>
      <c r="R21" s="33"/>
      <c r="S21" s="32">
        <f>IF(ISBLANK('ТиТ 2022'!T21),"",'ТиТ 2022'!S21*'ТиТ 2022'!T21)</f>
        <v>8</v>
      </c>
      <c r="T21" s="33"/>
      <c r="U21" s="37">
        <f t="shared" si="0"/>
        <v>93</v>
      </c>
      <c r="V21" s="37"/>
    </row>
    <row r="22" spans="1:22" ht="15" customHeight="1" x14ac:dyDescent="0.25">
      <c r="A22" s="17">
        <v>15</v>
      </c>
      <c r="B22" s="17">
        <v>202224615</v>
      </c>
      <c r="C22" s="17" t="s">
        <v>45</v>
      </c>
      <c r="D22" s="17" t="s">
        <v>46</v>
      </c>
      <c r="E22" s="32">
        <f>IF(ISBLANK('ТиТ 2022'!F22),"",'ТиТ 2022'!E22*'ТиТ 2022'!F22)</f>
        <v>8</v>
      </c>
      <c r="F22" s="33"/>
      <c r="G22" s="32">
        <f>IF(ISBLANK('ТиТ 2022'!H22),"",'ТиТ 2022'!G22*'ТиТ 2022'!H22)</f>
        <v>10</v>
      </c>
      <c r="H22" s="33"/>
      <c r="I22" s="32">
        <f>IF(ISBLANK('ТиТ 2022'!J22),"",'ТиТ 2022'!I22*'ТиТ 2022'!J22)</f>
        <v>10</v>
      </c>
      <c r="J22" s="33"/>
      <c r="K22" s="32">
        <f>IF(ISBLANK('ТиТ 2022'!L22),"",'ТиТ 2022'!K22*'ТиТ 2022'!L22)</f>
        <v>10</v>
      </c>
      <c r="L22" s="33"/>
      <c r="M22" s="32">
        <f>IF(ISBLANK('ТиТ 2022'!N22),"",'ТиТ 2022'!M22*'ТиТ 2022'!N22)</f>
        <v>4</v>
      </c>
      <c r="N22" s="33"/>
      <c r="O22" s="32">
        <f>IF(ISBLANK('ТиТ 2022'!P22),"",'ТиТ 2022'!O22*'ТиТ 2022'!P22)</f>
        <v>10</v>
      </c>
      <c r="P22" s="33"/>
      <c r="Q22" s="32" t="str">
        <f>IF(ISBLANK('ТиТ 2022'!R22),"",'ТиТ 2022'!Q22*'ТиТ 2022'!R22)</f>
        <v/>
      </c>
      <c r="R22" s="33"/>
      <c r="S22" s="32" t="str">
        <f>IF(ISBLANK('ТиТ 2022'!T22),"",'ТиТ 2022'!S22*'ТиТ 2022'!T22)</f>
        <v/>
      </c>
      <c r="T22" s="33"/>
      <c r="U22" s="37">
        <f t="shared" si="0"/>
        <v>65</v>
      </c>
      <c r="V22" s="37"/>
    </row>
    <row r="23" spans="1:22" ht="15" customHeight="1" x14ac:dyDescent="0.25">
      <c r="A23" s="17">
        <v>16</v>
      </c>
      <c r="B23" s="17">
        <v>202224616</v>
      </c>
      <c r="C23" s="17" t="s">
        <v>47</v>
      </c>
      <c r="D23" s="17" t="s">
        <v>48</v>
      </c>
      <c r="E23" s="32">
        <f>IF(ISBLANK('ТиТ 2022'!F23),"",'ТиТ 2022'!E23*'ТиТ 2022'!F23)</f>
        <v>10</v>
      </c>
      <c r="F23" s="33"/>
      <c r="G23" s="32">
        <f>IF(ISBLANK('ТиТ 2022'!H23),"",'ТиТ 2022'!G23*'ТиТ 2022'!H23)</f>
        <v>10</v>
      </c>
      <c r="H23" s="33"/>
      <c r="I23" s="32">
        <f>IF(ISBLANK('ТиТ 2022'!J23),"",'ТиТ 2022'!I23*'ТиТ 2022'!J23)</f>
        <v>10</v>
      </c>
      <c r="J23" s="33"/>
      <c r="K23" s="32">
        <f>IF(ISBLANK('ТиТ 2022'!L23),"",'ТиТ 2022'!K23*'ТиТ 2022'!L23)</f>
        <v>10</v>
      </c>
      <c r="L23" s="33"/>
      <c r="M23" s="32">
        <f>IF(ISBLANK('ТиТ 2022'!N23),"",'ТиТ 2022'!M23*'ТиТ 2022'!N23)</f>
        <v>10</v>
      </c>
      <c r="N23" s="33"/>
      <c r="O23" s="32" t="str">
        <f>IF(ISBLANK('ТиТ 2022'!P23),"",'ТиТ 2022'!O23*'ТиТ 2022'!P23)</f>
        <v/>
      </c>
      <c r="P23" s="33"/>
      <c r="Q23" s="32" t="str">
        <f>IF(ISBLANK('ТиТ 2022'!R23),"",'ТиТ 2022'!Q23*'ТиТ 2022'!R23)</f>
        <v/>
      </c>
      <c r="R23" s="33"/>
      <c r="S23" s="32">
        <f>IF(ISBLANK('ТиТ 2022'!T23),"",'ТиТ 2022'!S23*'ТиТ 2022'!T23)</f>
        <v>10</v>
      </c>
      <c r="T23" s="33"/>
      <c r="U23" s="37">
        <f t="shared" si="0"/>
        <v>75</v>
      </c>
      <c r="V23" s="37"/>
    </row>
    <row r="24" spans="1:22" ht="15" customHeight="1" x14ac:dyDescent="0.25">
      <c r="A24" s="17">
        <v>17</v>
      </c>
      <c r="B24" s="17">
        <v>202224617</v>
      </c>
      <c r="C24" s="17" t="s">
        <v>49</v>
      </c>
      <c r="D24" s="17" t="s">
        <v>50</v>
      </c>
      <c r="E24" s="32">
        <f>IF(ISBLANK('ТиТ 2022'!F24),"",'ТиТ 2022'!E24*'ТиТ 2022'!F24)</f>
        <v>10</v>
      </c>
      <c r="F24" s="33"/>
      <c r="G24" s="32">
        <f>IF(ISBLANK('ТиТ 2022'!H24),"",'ТиТ 2022'!G24*'ТиТ 2022'!H24)</f>
        <v>10</v>
      </c>
      <c r="H24" s="33"/>
      <c r="I24" s="32">
        <f>IF(ISBLANK('ТиТ 2022'!J24),"",'ТиТ 2022'!I24*'ТиТ 2022'!J24)</f>
        <v>10</v>
      </c>
      <c r="J24" s="33"/>
      <c r="K24" s="32">
        <f>IF(ISBLANK('ТиТ 2022'!L24),"",'ТиТ 2022'!K24*'ТиТ 2022'!L24)</f>
        <v>10</v>
      </c>
      <c r="L24" s="33"/>
      <c r="M24" s="32">
        <f>IF(ISBLANK('ТиТ 2022'!N24),"",'ТиТ 2022'!M24*'ТиТ 2022'!N24)</f>
        <v>10</v>
      </c>
      <c r="N24" s="33"/>
      <c r="O24" s="32">
        <f>IF(ISBLANK('ТиТ 2022'!P24),"",'ТиТ 2022'!O24*'ТиТ 2022'!P24)</f>
        <v>10</v>
      </c>
      <c r="P24" s="33"/>
      <c r="Q24" s="32">
        <f>IF(ISBLANK('ТиТ 2022'!R24),"",'ТиТ 2022'!Q24*'ТиТ 2022'!R24)</f>
        <v>8</v>
      </c>
      <c r="R24" s="33"/>
      <c r="S24" s="32">
        <f>IF(ISBLANK('ТиТ 2022'!T24),"",'ТиТ 2022'!S24*'ТиТ 2022'!T24)</f>
        <v>10</v>
      </c>
      <c r="T24" s="33"/>
      <c r="U24" s="37">
        <f t="shared" si="0"/>
        <v>98</v>
      </c>
      <c r="V24" s="37"/>
    </row>
    <row r="25" spans="1:22" ht="15" customHeight="1" x14ac:dyDescent="0.25">
      <c r="A25" s="17">
        <v>18</v>
      </c>
      <c r="B25" s="17">
        <v>202224618</v>
      </c>
      <c r="C25" s="17" t="s">
        <v>51</v>
      </c>
      <c r="D25" s="17" t="s">
        <v>52</v>
      </c>
      <c r="E25" s="32" t="str">
        <f>IF(ISBLANK('ТиТ 2022'!F25),"",'ТиТ 2022'!E25*'ТиТ 2022'!F25)</f>
        <v/>
      </c>
      <c r="F25" s="33"/>
      <c r="G25" s="32">
        <f>IF(ISBLANK('ТиТ 2022'!H25),"",'ТиТ 2022'!G25*'ТиТ 2022'!H25)</f>
        <v>8</v>
      </c>
      <c r="H25" s="33"/>
      <c r="I25" s="32">
        <f>IF(ISBLANK('ТиТ 2022'!J25),"",'ТиТ 2022'!I25*'ТиТ 2022'!J25)</f>
        <v>10</v>
      </c>
      <c r="J25" s="33"/>
      <c r="K25" s="32" t="str">
        <f>IF(ISBLANK('ТиТ 2022'!L25),"",'ТиТ 2022'!K25*'ТиТ 2022'!L25)</f>
        <v/>
      </c>
      <c r="L25" s="33"/>
      <c r="M25" s="32">
        <f>IF(ISBLANK('ТиТ 2022'!N25),"",'ТиТ 2022'!M25*'ТиТ 2022'!N25)</f>
        <v>4</v>
      </c>
      <c r="N25" s="33"/>
      <c r="O25" s="32">
        <f>IF(ISBLANK('ТиТ 2022'!P25),"",'ТиТ 2022'!O25*'ТиТ 2022'!P25)</f>
        <v>10</v>
      </c>
      <c r="P25" s="33"/>
      <c r="Q25" s="32">
        <f>IF(ISBLANK('ТиТ 2022'!R25),"",'ТиТ 2022'!Q25*'ТиТ 2022'!R25)</f>
        <v>10</v>
      </c>
      <c r="R25" s="33"/>
      <c r="S25" s="32">
        <f>IF(ISBLANK('ТиТ 2022'!T25),"",'ТиТ 2022'!S25*'ТиТ 2022'!T25)</f>
        <v>8</v>
      </c>
      <c r="T25" s="33"/>
      <c r="U25" s="37">
        <f t="shared" si="0"/>
        <v>63</v>
      </c>
      <c r="V25" s="37"/>
    </row>
    <row r="26" spans="1:22" ht="15" customHeight="1" x14ac:dyDescent="0.25">
      <c r="A26" s="17">
        <v>19</v>
      </c>
      <c r="B26" s="17">
        <v>202224619</v>
      </c>
      <c r="C26" s="17" t="s">
        <v>53</v>
      </c>
      <c r="D26" s="17" t="s">
        <v>54</v>
      </c>
      <c r="E26" s="32" t="str">
        <f>IF(ISBLANK('ТиТ 2022'!F26),"",'ТиТ 2022'!E26*'ТиТ 2022'!F26)</f>
        <v/>
      </c>
      <c r="F26" s="33"/>
      <c r="G26" s="32" t="str">
        <f>IF(ISBLANK('ТиТ 2022'!H26),"",'ТиТ 2022'!G26*'ТиТ 2022'!H26)</f>
        <v/>
      </c>
      <c r="H26" s="33"/>
      <c r="I26" s="32" t="str">
        <f>IF(ISBLANK('ТиТ 2022'!J26),"",'ТиТ 2022'!I26*'ТиТ 2022'!J26)</f>
        <v/>
      </c>
      <c r="J26" s="33"/>
      <c r="K26" s="32" t="str">
        <f>IF(ISBLANK('ТиТ 2022'!L26),"",'ТиТ 2022'!K26*'ТиТ 2022'!L26)</f>
        <v/>
      </c>
      <c r="L26" s="33"/>
      <c r="M26" s="32" t="str">
        <f>IF(ISBLANK('ТиТ 2022'!N26),"",'ТиТ 2022'!M26*'ТиТ 2022'!N26)</f>
        <v/>
      </c>
      <c r="N26" s="33"/>
      <c r="O26" s="32">
        <f>IF(ISBLANK('ТиТ 2022'!P26),"",'ТиТ 2022'!O26*'ТиТ 2022'!P26)</f>
        <v>6</v>
      </c>
      <c r="P26" s="33"/>
      <c r="Q26" s="32" t="str">
        <f>IF(ISBLANK('ТиТ 2022'!R26),"",'ТиТ 2022'!Q26*'ТиТ 2022'!R26)</f>
        <v/>
      </c>
      <c r="R26" s="33"/>
      <c r="S26" s="32" t="str">
        <f>IF(ISBLANK('ТиТ 2022'!T26),"",'ТиТ 2022'!S26*'ТиТ 2022'!T26)</f>
        <v/>
      </c>
      <c r="T26" s="33"/>
      <c r="U26" s="37">
        <f t="shared" si="0"/>
        <v>8</v>
      </c>
      <c r="V26" s="37"/>
    </row>
    <row r="27" spans="1:22" ht="15" customHeight="1" x14ac:dyDescent="0.25">
      <c r="A27" s="17">
        <v>20</v>
      </c>
      <c r="B27" s="17">
        <v>202224620</v>
      </c>
      <c r="C27" s="17" t="s">
        <v>55</v>
      </c>
      <c r="D27" s="17" t="s">
        <v>56</v>
      </c>
      <c r="E27" s="32">
        <f>IF(ISBLANK('ТиТ 2022'!F27),"",'ТиТ 2022'!E27*'ТиТ 2022'!F27)</f>
        <v>6</v>
      </c>
      <c r="F27" s="33"/>
      <c r="G27" s="32">
        <f>IF(ISBLANK('ТиТ 2022'!H27),"",'ТиТ 2022'!G27*'ТиТ 2022'!H27)</f>
        <v>10</v>
      </c>
      <c r="H27" s="33"/>
      <c r="I27" s="32">
        <f>IF(ISBLANK('ТиТ 2022'!J27),"",'ТиТ 2022'!I27*'ТиТ 2022'!J27)</f>
        <v>8</v>
      </c>
      <c r="J27" s="33"/>
      <c r="K27" s="32">
        <f>IF(ISBLANK('ТиТ 2022'!L27),"",'ТиТ 2022'!K27*'ТиТ 2022'!L27)</f>
        <v>6</v>
      </c>
      <c r="L27" s="33"/>
      <c r="M27" s="32">
        <f>IF(ISBLANK('ТиТ 2022'!N27),"",'ТиТ 2022'!M27*'ТиТ 2022'!N27)</f>
        <v>10</v>
      </c>
      <c r="N27" s="33"/>
      <c r="O27" s="32">
        <f>IF(ISBLANK('ТиТ 2022'!P27),"",'ТиТ 2022'!O27*'ТиТ 2022'!P27)</f>
        <v>8</v>
      </c>
      <c r="P27" s="33"/>
      <c r="Q27" s="32">
        <f>IF(ISBLANK('ТиТ 2022'!R27),"",'ТиТ 2022'!Q27*'ТиТ 2022'!R27)</f>
        <v>6</v>
      </c>
      <c r="R27" s="33"/>
      <c r="S27" s="32">
        <f>IF(ISBLANK('ТиТ 2022'!T27),"",'ТиТ 2022'!S27*'ТиТ 2022'!T27)</f>
        <v>8</v>
      </c>
      <c r="T27" s="33"/>
      <c r="U27" s="37">
        <f t="shared" si="0"/>
        <v>78</v>
      </c>
      <c r="V27" s="37"/>
    </row>
    <row r="28" spans="1:22" ht="15" customHeight="1" x14ac:dyDescent="0.25">
      <c r="A28" s="17">
        <v>21</v>
      </c>
      <c r="B28" s="17">
        <v>202224621</v>
      </c>
      <c r="C28" s="17" t="s">
        <v>57</v>
      </c>
      <c r="D28" s="17" t="s">
        <v>58</v>
      </c>
      <c r="E28" s="32" t="str">
        <f>IF(ISBLANK('ТиТ 2022'!F28),"",'ТиТ 2022'!E28*'ТиТ 2022'!F28)</f>
        <v/>
      </c>
      <c r="F28" s="33"/>
      <c r="G28" s="32" t="str">
        <f>IF(ISBLANK('ТиТ 2022'!H28),"",'ТиТ 2022'!G28*'ТиТ 2022'!H28)</f>
        <v/>
      </c>
      <c r="H28" s="33"/>
      <c r="I28" s="32" t="str">
        <f>IF(ISBLANK('ТиТ 2022'!J28),"",'ТиТ 2022'!I28*'ТиТ 2022'!J28)</f>
        <v/>
      </c>
      <c r="J28" s="33"/>
      <c r="K28" s="32">
        <f>IF(ISBLANK('ТиТ 2022'!L28),"",'ТиТ 2022'!K28*'ТиТ 2022'!L28)</f>
        <v>10</v>
      </c>
      <c r="L28" s="33"/>
      <c r="M28" s="32" t="str">
        <f>IF(ISBLANK('ТиТ 2022'!N28),"",'ТиТ 2022'!M28*'ТиТ 2022'!N28)</f>
        <v/>
      </c>
      <c r="N28" s="33"/>
      <c r="O28" s="32">
        <f>IF(ISBLANK('ТиТ 2022'!P28),"",'ТиТ 2022'!O28*'ТиТ 2022'!P28)</f>
        <v>10</v>
      </c>
      <c r="P28" s="33"/>
      <c r="Q28" s="32" t="str">
        <f>IF(ISBLANK('ТиТ 2022'!R28),"",'ТиТ 2022'!Q28*'ТиТ 2022'!R28)</f>
        <v/>
      </c>
      <c r="R28" s="33"/>
      <c r="S28" s="32" t="str">
        <f>IF(ISBLANK('ТиТ 2022'!T28),"",'ТиТ 2022'!S28*'ТиТ 2022'!T28)</f>
        <v/>
      </c>
      <c r="T28" s="33"/>
      <c r="U28" s="37">
        <f t="shared" si="0"/>
        <v>25</v>
      </c>
      <c r="V28" s="37"/>
    </row>
    <row r="29" spans="1:22" ht="15" customHeight="1" x14ac:dyDescent="0.25">
      <c r="A29" s="17">
        <v>22</v>
      </c>
      <c r="B29" s="17">
        <v>202224622</v>
      </c>
      <c r="C29" s="17" t="s">
        <v>59</v>
      </c>
      <c r="D29" s="17" t="s">
        <v>60</v>
      </c>
      <c r="E29" s="32">
        <f>IF(ISBLANK('ТиТ 2022'!F29),"",'ТиТ 2022'!E29*'ТиТ 2022'!F29)</f>
        <v>8</v>
      </c>
      <c r="F29" s="33"/>
      <c r="G29" s="32" t="str">
        <f>IF(ISBLANK('ТиТ 2022'!H29),"",'ТиТ 2022'!G29*'ТиТ 2022'!H29)</f>
        <v/>
      </c>
      <c r="H29" s="33"/>
      <c r="I29" s="32">
        <f>IF(ISBLANK('ТиТ 2022'!J29),"",'ТиТ 2022'!I29*'ТиТ 2022'!J29)</f>
        <v>10</v>
      </c>
      <c r="J29" s="33"/>
      <c r="K29" s="32">
        <f>IF(ISBLANK('ТиТ 2022'!L29),"",'ТиТ 2022'!K29*'ТиТ 2022'!L29)</f>
        <v>10</v>
      </c>
      <c r="L29" s="33"/>
      <c r="M29" s="32">
        <f>IF(ISBLANK('ТиТ 2022'!N29),"",'ТиТ 2022'!M29*'ТиТ 2022'!N29)</f>
        <v>8</v>
      </c>
      <c r="N29" s="33"/>
      <c r="O29" s="32">
        <f>IF(ISBLANK('ТиТ 2022'!P29),"",'ТиТ 2022'!O29*'ТиТ 2022'!P29)</f>
        <v>6</v>
      </c>
      <c r="P29" s="33"/>
      <c r="Q29" s="32">
        <f>IF(ISBLANK('ТиТ 2022'!R29),"",'ТиТ 2022'!Q29*'ТиТ 2022'!R29)</f>
        <v>10</v>
      </c>
      <c r="R29" s="33"/>
      <c r="S29" s="32" t="str">
        <f>IF(ISBLANK('ТиТ 2022'!T29),"",'ТиТ 2022'!S29*'ТиТ 2022'!T29)</f>
        <v/>
      </c>
      <c r="T29" s="33"/>
      <c r="U29" s="37">
        <f t="shared" si="0"/>
        <v>65</v>
      </c>
      <c r="V29" s="37"/>
    </row>
    <row r="30" spans="1:22" ht="15" customHeight="1" x14ac:dyDescent="0.25">
      <c r="A30" s="17">
        <v>23</v>
      </c>
      <c r="B30" s="17">
        <v>202224623</v>
      </c>
      <c r="C30" s="17" t="s">
        <v>61</v>
      </c>
      <c r="D30" s="17" t="s">
        <v>62</v>
      </c>
      <c r="E30" s="32">
        <f>IF(ISBLANK('ТиТ 2022'!F30),"",'ТиТ 2022'!E30*'ТиТ 2022'!F30)</f>
        <v>8</v>
      </c>
      <c r="F30" s="33"/>
      <c r="G30" s="32">
        <f>IF(ISBLANK('ТиТ 2022'!H30),"",'ТиТ 2022'!G30*'ТиТ 2022'!H30)</f>
        <v>10</v>
      </c>
      <c r="H30" s="33"/>
      <c r="I30" s="32">
        <f>IF(ISBLANK('ТиТ 2022'!J30),"",'ТиТ 2022'!I30*'ТиТ 2022'!J30)</f>
        <v>10</v>
      </c>
      <c r="J30" s="33"/>
      <c r="K30" s="32">
        <f>IF(ISBLANK('ТиТ 2022'!L30),"",'ТиТ 2022'!K30*'ТиТ 2022'!L30)</f>
        <v>10</v>
      </c>
      <c r="L30" s="33"/>
      <c r="M30" s="32">
        <f>IF(ISBLANK('ТиТ 2022'!N30),"",'ТиТ 2022'!M30*'ТиТ 2022'!N30)</f>
        <v>8</v>
      </c>
      <c r="N30" s="33"/>
      <c r="O30" s="32">
        <f>IF(ISBLANK('ТиТ 2022'!P30),"",'ТиТ 2022'!O30*'ТиТ 2022'!P30)</f>
        <v>10</v>
      </c>
      <c r="P30" s="33"/>
      <c r="Q30" s="32">
        <f>IF(ISBLANK('ТиТ 2022'!R30),"",'ТиТ 2022'!Q30*'ТиТ 2022'!R30)</f>
        <v>8</v>
      </c>
      <c r="R30" s="33"/>
      <c r="S30" s="32">
        <f>IF(ISBLANK('ТиТ 2022'!T30),"",'ТиТ 2022'!S30*'ТиТ 2022'!T30)</f>
        <v>10</v>
      </c>
      <c r="T30" s="33"/>
      <c r="U30" s="37">
        <f t="shared" si="0"/>
        <v>93</v>
      </c>
      <c r="V30" s="37"/>
    </row>
    <row r="31" spans="1:22" ht="15" customHeight="1" x14ac:dyDescent="0.25">
      <c r="A31" s="17">
        <v>24</v>
      </c>
      <c r="B31" s="17">
        <v>202224624</v>
      </c>
      <c r="C31" s="17" t="s">
        <v>63</v>
      </c>
      <c r="D31" s="17" t="s">
        <v>64</v>
      </c>
      <c r="E31" s="32" t="str">
        <f>IF(ISBLANK('ТиТ 2022'!F31),"",'ТиТ 2022'!E31*'ТиТ 2022'!F31)</f>
        <v/>
      </c>
      <c r="F31" s="33"/>
      <c r="G31" s="32" t="str">
        <f>IF(ISBLANK('ТиТ 2022'!H31),"",'ТиТ 2022'!G31*'ТиТ 2022'!H31)</f>
        <v/>
      </c>
      <c r="H31" s="33"/>
      <c r="I31" s="32">
        <f>IF(ISBLANK('ТиТ 2022'!J31),"",'ТиТ 2022'!I31*'ТиТ 2022'!J31)</f>
        <v>10</v>
      </c>
      <c r="J31" s="33"/>
      <c r="K31" s="32" t="str">
        <f>IF(ISBLANK('ТиТ 2022'!L31),"",'ТиТ 2022'!K31*'ТиТ 2022'!L31)</f>
        <v/>
      </c>
      <c r="L31" s="33"/>
      <c r="M31" s="32">
        <f>IF(ISBLANK('ТиТ 2022'!N31),"",'ТиТ 2022'!M31*'ТиТ 2022'!N31)</f>
        <v>8</v>
      </c>
      <c r="N31" s="33"/>
      <c r="O31" s="32" t="str">
        <f>IF(ISBLANK('ТиТ 2022'!P31),"",'ТиТ 2022'!O31*'ТиТ 2022'!P31)</f>
        <v/>
      </c>
      <c r="P31" s="33"/>
      <c r="Q31" s="32" t="str">
        <f>IF(ISBLANK('ТиТ 2022'!R31),"",'ТиТ 2022'!Q31*'ТиТ 2022'!R31)</f>
        <v/>
      </c>
      <c r="R31" s="33"/>
      <c r="S31" s="32" t="str">
        <f>IF(ISBLANK('ТиТ 2022'!T31),"",'ТиТ 2022'!S31*'ТиТ 2022'!T31)</f>
        <v/>
      </c>
      <c r="T31" s="33"/>
      <c r="U31" s="37">
        <f t="shared" si="0"/>
        <v>23</v>
      </c>
      <c r="V31" s="37"/>
    </row>
    <row r="32" spans="1:22" ht="15" customHeight="1" x14ac:dyDescent="0.25">
      <c r="A32" s="17">
        <v>25</v>
      </c>
      <c r="B32" s="17">
        <v>202224625</v>
      </c>
      <c r="C32" s="17" t="s">
        <v>65</v>
      </c>
      <c r="D32" s="17" t="s">
        <v>66</v>
      </c>
      <c r="E32" s="32">
        <f>IF(ISBLANK('ТиТ 2022'!F32),"",'ТиТ 2022'!E32*'ТиТ 2022'!F32)</f>
        <v>10</v>
      </c>
      <c r="F32" s="33"/>
      <c r="G32" s="32" t="str">
        <f>IF(ISBLANK('ТиТ 2022'!H32),"",'ТиТ 2022'!G32*'ТиТ 2022'!H32)</f>
        <v/>
      </c>
      <c r="H32" s="33"/>
      <c r="I32" s="32">
        <f>IF(ISBLANK('ТиТ 2022'!J32),"",'ТиТ 2022'!I32*'ТиТ 2022'!J32)</f>
        <v>10</v>
      </c>
      <c r="J32" s="33"/>
      <c r="K32" s="32">
        <f>IF(ISBLANK('ТиТ 2022'!L32),"",'ТиТ 2022'!K32*'ТиТ 2022'!L32)</f>
        <v>10</v>
      </c>
      <c r="L32" s="33"/>
      <c r="M32" s="32">
        <f>IF(ISBLANK('ТиТ 2022'!N32),"",'ТиТ 2022'!M32*'ТиТ 2022'!N32)</f>
        <v>6</v>
      </c>
      <c r="N32" s="33"/>
      <c r="O32" s="32">
        <f>IF(ISBLANK('ТиТ 2022'!P32),"",'ТиТ 2022'!O32*'ТиТ 2022'!P32)</f>
        <v>8</v>
      </c>
      <c r="P32" s="33"/>
      <c r="Q32" s="32">
        <f>IF(ISBLANK('ТиТ 2022'!R32),"",'ТиТ 2022'!Q32*'ТиТ 2022'!R32)</f>
        <v>8</v>
      </c>
      <c r="R32" s="33"/>
      <c r="S32" s="32">
        <f>IF(ISBLANK('ТиТ 2022'!T32),"",'ТиТ 2022'!S32*'ТиТ 2022'!T32)</f>
        <v>10</v>
      </c>
      <c r="T32" s="33"/>
      <c r="U32" s="37">
        <f t="shared" si="0"/>
        <v>78</v>
      </c>
      <c r="V32" s="37"/>
    </row>
    <row r="33" spans="1:22" ht="15" customHeight="1" x14ac:dyDescent="0.25">
      <c r="A33" s="17">
        <v>26</v>
      </c>
      <c r="B33" s="17">
        <v>202224626</v>
      </c>
      <c r="C33" s="17" t="s">
        <v>67</v>
      </c>
      <c r="D33" s="17" t="s">
        <v>68</v>
      </c>
      <c r="E33" s="32">
        <f>IF(ISBLANK('ТиТ 2022'!F33),"",'ТиТ 2022'!E33*'ТиТ 2022'!F33)</f>
        <v>10</v>
      </c>
      <c r="F33" s="33"/>
      <c r="G33" s="32" t="str">
        <f>IF(ISBLANK('ТиТ 2022'!H33),"",'ТиТ 2022'!G33*'ТиТ 2022'!H33)</f>
        <v/>
      </c>
      <c r="H33" s="33"/>
      <c r="I33" s="32">
        <f>IF(ISBLANK('ТиТ 2022'!J33),"",'ТиТ 2022'!I33*'ТиТ 2022'!J33)</f>
        <v>10</v>
      </c>
      <c r="J33" s="33"/>
      <c r="K33" s="32">
        <f>IF(ISBLANK('ТиТ 2022'!L33),"",'ТиТ 2022'!K33*'ТиТ 2022'!L33)</f>
        <v>10</v>
      </c>
      <c r="L33" s="33"/>
      <c r="M33" s="32">
        <f>IF(ISBLANK('ТиТ 2022'!N33),"",'ТиТ 2022'!M33*'ТиТ 2022'!N33)</f>
        <v>10</v>
      </c>
      <c r="N33" s="33"/>
      <c r="O33" s="32" t="str">
        <f>IF(ISBLANK('ТиТ 2022'!P33),"",'ТиТ 2022'!O33*'ТиТ 2022'!P33)</f>
        <v/>
      </c>
      <c r="P33" s="33"/>
      <c r="Q33" s="32">
        <f>IF(ISBLANK('ТиТ 2022'!R33),"",'ТиТ 2022'!Q33*'ТиТ 2022'!R33)</f>
        <v>10</v>
      </c>
      <c r="R33" s="33"/>
      <c r="S33" s="32">
        <f>IF(ISBLANK('ТиТ 2022'!T33),"",'ТиТ 2022'!S33*'ТиТ 2022'!T33)</f>
        <v>10</v>
      </c>
      <c r="T33" s="33"/>
      <c r="U33" s="37">
        <f t="shared" si="0"/>
        <v>75</v>
      </c>
      <c r="V33" s="37"/>
    </row>
    <row r="34" spans="1:22" ht="15" customHeight="1" x14ac:dyDescent="0.25">
      <c r="A34" s="17">
        <v>27</v>
      </c>
      <c r="B34" s="17">
        <v>202224627</v>
      </c>
      <c r="C34" s="17" t="s">
        <v>69</v>
      </c>
      <c r="D34" s="17" t="s">
        <v>70</v>
      </c>
      <c r="E34" s="32">
        <f>IF(ISBLANK('ТиТ 2022'!F34),"",'ТиТ 2022'!E34*'ТиТ 2022'!F34)</f>
        <v>8</v>
      </c>
      <c r="F34" s="33"/>
      <c r="G34" s="32">
        <f>IF(ISBLANK('ТиТ 2022'!H34),"",'ТиТ 2022'!G34*'ТиТ 2022'!H34)</f>
        <v>10</v>
      </c>
      <c r="H34" s="33"/>
      <c r="I34" s="32">
        <f>IF(ISBLANK('ТиТ 2022'!J34),"",'ТиТ 2022'!I34*'ТиТ 2022'!J34)</f>
        <v>8</v>
      </c>
      <c r="J34" s="33"/>
      <c r="K34" s="32">
        <f>IF(ISBLANK('ТиТ 2022'!L34),"",'ТиТ 2022'!K34*'ТиТ 2022'!L34)</f>
        <v>10</v>
      </c>
      <c r="L34" s="33"/>
      <c r="M34" s="32">
        <f>IF(ISBLANK('ТиТ 2022'!N34),"",'ТиТ 2022'!M34*'ТиТ 2022'!N34)</f>
        <v>10</v>
      </c>
      <c r="N34" s="33"/>
      <c r="O34" s="32">
        <f>IF(ISBLANK('ТиТ 2022'!P34),"",'ТиТ 2022'!O34*'ТиТ 2022'!P34)</f>
        <v>8</v>
      </c>
      <c r="P34" s="33"/>
      <c r="Q34" s="32">
        <f>IF(ISBLANK('ТиТ 2022'!R34),"",'ТиТ 2022'!Q34*'ТиТ 2022'!R34)</f>
        <v>6</v>
      </c>
      <c r="R34" s="33"/>
      <c r="S34" s="32">
        <f>IF(ISBLANK('ТиТ 2022'!T34),"",'ТиТ 2022'!S34*'ТиТ 2022'!T34)</f>
        <v>10</v>
      </c>
      <c r="T34" s="33"/>
      <c r="U34" s="37">
        <f t="shared" si="0"/>
        <v>88</v>
      </c>
      <c r="V34" s="37"/>
    </row>
    <row r="35" spans="1:22" ht="15" customHeight="1" x14ac:dyDescent="0.25">
      <c r="A35" s="17">
        <v>28</v>
      </c>
      <c r="B35" s="17">
        <v>202224628</v>
      </c>
      <c r="C35" s="17" t="s">
        <v>71</v>
      </c>
      <c r="D35" s="17" t="s">
        <v>72</v>
      </c>
      <c r="E35" s="32">
        <f>IF(ISBLANK('ТиТ 2022'!F35),"",'ТиТ 2022'!E35*'ТиТ 2022'!F35)</f>
        <v>10</v>
      </c>
      <c r="F35" s="33"/>
      <c r="G35" s="32">
        <f>IF(ISBLANK('ТиТ 2022'!H35),"",'ТиТ 2022'!G35*'ТиТ 2022'!H35)</f>
        <v>10</v>
      </c>
      <c r="H35" s="33"/>
      <c r="I35" s="32">
        <f>IF(ISBLANK('ТиТ 2022'!J35),"",'ТиТ 2022'!I35*'ТиТ 2022'!J35)</f>
        <v>10</v>
      </c>
      <c r="J35" s="33"/>
      <c r="K35" s="32">
        <f>IF(ISBLANK('ТиТ 2022'!L35),"",'ТиТ 2022'!K35*'ТиТ 2022'!L35)</f>
        <v>10</v>
      </c>
      <c r="L35" s="33"/>
      <c r="M35" s="32">
        <f>IF(ISBLANK('ТиТ 2022'!N35),"",'ТиТ 2022'!M35*'ТиТ 2022'!N35)</f>
        <v>8</v>
      </c>
      <c r="N35" s="33"/>
      <c r="O35" s="32">
        <f>IF(ISBLANK('ТиТ 2022'!P35),"",'ТиТ 2022'!O35*'ТиТ 2022'!P35)</f>
        <v>10</v>
      </c>
      <c r="P35" s="33"/>
      <c r="Q35" s="32">
        <f>IF(ISBLANK('ТиТ 2022'!R35),"",'ТиТ 2022'!Q35*'ТиТ 2022'!R35)</f>
        <v>10</v>
      </c>
      <c r="R35" s="33"/>
      <c r="S35" s="32">
        <f>IF(ISBLANK('ТиТ 2022'!T35),"",'ТиТ 2022'!S35*'ТиТ 2022'!T35)</f>
        <v>10</v>
      </c>
      <c r="T35" s="33"/>
      <c r="U35" s="37">
        <f t="shared" si="0"/>
        <v>98</v>
      </c>
      <c r="V35" s="37"/>
    </row>
    <row r="36" spans="1:22" ht="15" customHeight="1" x14ac:dyDescent="0.25">
      <c r="A36" s="17">
        <v>29</v>
      </c>
      <c r="B36" s="17">
        <v>202224629</v>
      </c>
      <c r="C36" s="17" t="s">
        <v>73</v>
      </c>
      <c r="D36" s="17" t="s">
        <v>74</v>
      </c>
      <c r="E36" s="32">
        <f>IF(ISBLANK('ТиТ 2022'!F36),"",'ТиТ 2022'!E36*'ТиТ 2022'!F36)</f>
        <v>8</v>
      </c>
      <c r="F36" s="33"/>
      <c r="G36" s="32">
        <f>IF(ISBLANK('ТиТ 2022'!H36),"",'ТиТ 2022'!G36*'ТиТ 2022'!H36)</f>
        <v>10</v>
      </c>
      <c r="H36" s="33"/>
      <c r="I36" s="32" t="str">
        <f>IF(ISBLANK('ТиТ 2022'!J36),"",'ТиТ 2022'!I36*'ТиТ 2022'!J36)</f>
        <v/>
      </c>
      <c r="J36" s="33"/>
      <c r="K36" s="32">
        <f>IF(ISBLANK('ТиТ 2022'!L36),"",'ТиТ 2022'!K36*'ТиТ 2022'!L36)</f>
        <v>8</v>
      </c>
      <c r="L36" s="33"/>
      <c r="M36" s="32">
        <f>IF(ISBLANK('ТиТ 2022'!N36),"",'ТиТ 2022'!M36*'ТиТ 2022'!N36)</f>
        <v>6</v>
      </c>
      <c r="N36" s="33"/>
      <c r="O36" s="32">
        <f>IF(ISBLANK('ТиТ 2022'!P36),"",'ТиТ 2022'!O36*'ТиТ 2022'!P36)</f>
        <v>6</v>
      </c>
      <c r="P36" s="33"/>
      <c r="Q36" s="32">
        <f>IF(ISBLANK('ТиТ 2022'!R36),"",'ТиТ 2022'!Q36*'ТиТ 2022'!R36)</f>
        <v>8</v>
      </c>
      <c r="R36" s="33"/>
      <c r="S36" s="32">
        <f>IF(ISBLANK('ТиТ 2022'!T36),"",'ТиТ 2022'!S36*'ТиТ 2022'!T36)</f>
        <v>8</v>
      </c>
      <c r="T36" s="33"/>
      <c r="U36" s="37">
        <f t="shared" si="0"/>
        <v>68</v>
      </c>
      <c r="V36" s="37"/>
    </row>
    <row r="37" spans="1:22" ht="15" customHeight="1" x14ac:dyDescent="0.25">
      <c r="A37" s="17">
        <v>30</v>
      </c>
      <c r="B37" s="17">
        <v>202224630</v>
      </c>
      <c r="C37" s="17" t="s">
        <v>75</v>
      </c>
      <c r="D37" s="17" t="s">
        <v>76</v>
      </c>
      <c r="E37" s="32">
        <f>IF(ISBLANK('ТиТ 2022'!F37),"",'ТиТ 2022'!E37*'ТиТ 2022'!F37)</f>
        <v>10</v>
      </c>
      <c r="F37" s="33"/>
      <c r="G37" s="32">
        <f>IF(ISBLANK('ТиТ 2022'!H37),"",'ТиТ 2022'!G37*'ТиТ 2022'!H37)</f>
        <v>10</v>
      </c>
      <c r="H37" s="33"/>
      <c r="I37" s="32">
        <f>IF(ISBLANK('ТиТ 2022'!J37),"",'ТиТ 2022'!I37*'ТиТ 2022'!J37)</f>
        <v>10</v>
      </c>
      <c r="J37" s="33"/>
      <c r="K37" s="32">
        <f>IF(ISBLANK('ТиТ 2022'!L37),"",'ТиТ 2022'!K37*'ТиТ 2022'!L37)</f>
        <v>10</v>
      </c>
      <c r="L37" s="33"/>
      <c r="M37" s="32">
        <f>IF(ISBLANK('ТиТ 2022'!N37),"",'ТиТ 2022'!M37*'ТиТ 2022'!N37)</f>
        <v>8</v>
      </c>
      <c r="N37" s="33"/>
      <c r="O37" s="32">
        <f>IF(ISBLANK('ТиТ 2022'!P37),"",'ТиТ 2022'!O37*'ТиТ 2022'!P37)</f>
        <v>10</v>
      </c>
      <c r="P37" s="33"/>
      <c r="Q37" s="32">
        <f>IF(ISBLANK('ТиТ 2022'!R37),"",'ТиТ 2022'!Q37*'ТиТ 2022'!R37)</f>
        <v>10</v>
      </c>
      <c r="R37" s="33"/>
      <c r="S37" s="32">
        <f>IF(ISBLANK('ТиТ 2022'!T37),"",'ТиТ 2022'!S37*'ТиТ 2022'!T37)</f>
        <v>10</v>
      </c>
      <c r="T37" s="33"/>
      <c r="U37" s="37">
        <f t="shared" si="0"/>
        <v>98</v>
      </c>
      <c r="V37" s="37"/>
    </row>
    <row r="38" spans="1:22" ht="15" customHeight="1" x14ac:dyDescent="0.25">
      <c r="A38" s="17">
        <v>31</v>
      </c>
      <c r="B38" s="17">
        <v>202224631</v>
      </c>
      <c r="C38" s="17" t="s">
        <v>77</v>
      </c>
      <c r="D38" s="17" t="s">
        <v>78</v>
      </c>
      <c r="E38" s="32">
        <f>IF(ISBLANK('ТиТ 2022'!F38),"",'ТиТ 2022'!E38*'ТиТ 2022'!F38)</f>
        <v>10</v>
      </c>
      <c r="F38" s="33"/>
      <c r="G38" s="32">
        <f>IF(ISBLANK('ТиТ 2022'!H38),"",'ТиТ 2022'!G38*'ТиТ 2022'!H38)</f>
        <v>10</v>
      </c>
      <c r="H38" s="33"/>
      <c r="I38" s="32">
        <f>IF(ISBLANK('ТиТ 2022'!J38),"",'ТиТ 2022'!I38*'ТиТ 2022'!J38)</f>
        <v>8</v>
      </c>
      <c r="J38" s="33"/>
      <c r="K38" s="32">
        <f>IF(ISBLANK('ТиТ 2022'!L38),"",'ТиТ 2022'!K38*'ТиТ 2022'!L38)</f>
        <v>8</v>
      </c>
      <c r="L38" s="33"/>
      <c r="M38" s="32">
        <f>IF(ISBLANK('ТиТ 2022'!N38),"",'ТиТ 2022'!M38*'ТиТ 2022'!N38)</f>
        <v>6</v>
      </c>
      <c r="N38" s="33"/>
      <c r="O38" s="32">
        <f>IF(ISBLANK('ТиТ 2022'!P38),"",'ТиТ 2022'!O38*'ТиТ 2022'!P38)</f>
        <v>8</v>
      </c>
      <c r="P38" s="33"/>
      <c r="Q38" s="32" t="str">
        <f>IF(ISBLANK('ТиТ 2022'!R38),"",'ТиТ 2022'!Q38*'ТиТ 2022'!R38)</f>
        <v/>
      </c>
      <c r="R38" s="33"/>
      <c r="S38" s="32">
        <f>IF(ISBLANK('ТиТ 2022'!T38),"",'ТиТ 2022'!S38*'ТиТ 2022'!T38)</f>
        <v>8</v>
      </c>
      <c r="T38" s="33"/>
      <c r="U38" s="37">
        <f t="shared" si="0"/>
        <v>73</v>
      </c>
      <c r="V38" s="37"/>
    </row>
    <row r="39" spans="1:22" ht="15" customHeight="1" x14ac:dyDescent="0.25">
      <c r="A39" s="17">
        <v>32</v>
      </c>
      <c r="B39" s="17">
        <v>202224104</v>
      </c>
      <c r="C39" s="17" t="s">
        <v>138</v>
      </c>
      <c r="D39" s="17" t="s">
        <v>139</v>
      </c>
      <c r="E39" s="32">
        <f>IF(ISBLANK('ТиТ 2022'!F39),"",'ТиТ 2022'!E39*'ТиТ 2022'!F39)</f>
        <v>10</v>
      </c>
      <c r="F39" s="33"/>
      <c r="G39" s="32">
        <f>IF(ISBLANK('ТиТ 2022'!H39),"",'ТиТ 2022'!G39*'ТиТ 2022'!H39)</f>
        <v>10</v>
      </c>
      <c r="H39" s="33"/>
      <c r="I39" s="32">
        <f>IF(ISBLANK('ТиТ 2022'!J39),"",'ТиТ 2022'!I39*'ТиТ 2022'!J39)</f>
        <v>10</v>
      </c>
      <c r="J39" s="33"/>
      <c r="K39" s="32">
        <f>IF(ISBLANK('ТиТ 2022'!L39),"",'ТиТ 2022'!K39*'ТиТ 2022'!L39)</f>
        <v>10</v>
      </c>
      <c r="L39" s="33"/>
      <c r="M39" s="32">
        <f>IF(ISBLANK('ТиТ 2022'!N39),"",'ТиТ 2022'!M39*'ТиТ 2022'!N39)</f>
        <v>10</v>
      </c>
      <c r="N39" s="33"/>
      <c r="O39" s="32">
        <f>IF(ISBLANK('ТиТ 2022'!P39),"",'ТиТ 2022'!O39*'ТиТ 2022'!P39)</f>
        <v>10</v>
      </c>
      <c r="P39" s="33"/>
      <c r="Q39" s="32">
        <f>IF(ISBLANK('ТиТ 2022'!R39),"",'ТиТ 2022'!Q39*'ТиТ 2022'!R39)</f>
        <v>8</v>
      </c>
      <c r="R39" s="33"/>
      <c r="S39" s="32">
        <f>IF(ISBLANK('ТиТ 2022'!T39),"",'ТиТ 2022'!S39*'ТиТ 2022'!T39)</f>
        <v>10</v>
      </c>
      <c r="T39" s="33"/>
      <c r="U39" s="37">
        <f t="shared" si="0"/>
        <v>98</v>
      </c>
      <c r="V39" s="37"/>
    </row>
    <row r="40" spans="1:22" ht="15" customHeight="1" x14ac:dyDescent="0.25">
      <c r="A40" s="24" t="s">
        <v>81</v>
      </c>
      <c r="B40" s="24"/>
      <c r="C40" s="24"/>
      <c r="D40" s="24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5"/>
      <c r="V40" s="36"/>
    </row>
    <row r="41" spans="1:22" ht="15" customHeight="1" x14ac:dyDescent="0.25">
      <c r="A41" s="17">
        <v>1</v>
      </c>
      <c r="B41" s="17">
        <v>202224701</v>
      </c>
      <c r="C41" s="17" t="s">
        <v>82</v>
      </c>
      <c r="D41" s="17" t="s">
        <v>83</v>
      </c>
      <c r="E41" s="32">
        <f>IF(ISBLANK('ТиТ 2022'!F41),"",'ТиТ 2022'!E41*'ТиТ 2022'!F41)</f>
        <v>2</v>
      </c>
      <c r="F41" s="33"/>
      <c r="G41" s="32">
        <f>IF(ISBLANK('ТиТ 2022'!H41),"",'ТиТ 2022'!G41*'ТиТ 2022'!H41)</f>
        <v>2</v>
      </c>
      <c r="H41" s="33"/>
      <c r="I41" s="32" t="str">
        <f>IF(ISBLANK('ТиТ 2022'!J41),"",'ТиТ 2022'!I41*'ТиТ 2022'!J41)</f>
        <v/>
      </c>
      <c r="J41" s="33"/>
      <c r="K41" s="32" t="str">
        <f>IF(ISBLANK('ТиТ 2022'!L41),"",'ТиТ 2022'!K41*'ТиТ 2022'!L41)</f>
        <v/>
      </c>
      <c r="L41" s="33"/>
      <c r="M41" s="32">
        <f>IF(ISBLANK('ТиТ 2022'!N41),"",'ТиТ 2022'!M41*'ТиТ 2022'!N41)</f>
        <v>2</v>
      </c>
      <c r="N41" s="33"/>
      <c r="O41" s="32">
        <f>IF(ISBLANK('ТиТ 2022'!P41),"",'ТиТ 2022'!O41*'ТиТ 2022'!P41)</f>
        <v>2</v>
      </c>
      <c r="P41" s="33"/>
      <c r="Q41" s="32">
        <f>IF(ISBLANK('ТиТ 2022'!R41),"",'ТиТ 2022'!Q41*'ТиТ 2022'!R41)</f>
        <v>6</v>
      </c>
      <c r="R41" s="33"/>
      <c r="S41" s="32">
        <f>IF(ISBLANK('ТиТ 2022'!T41),"",'ТиТ 2022'!S41*'ТиТ 2022'!T41)</f>
        <v>4</v>
      </c>
      <c r="T41" s="33"/>
      <c r="U41" s="37">
        <f t="shared" ref="U41" si="1">ROUND(SUM(E41:T41)/8*10,0)</f>
        <v>23</v>
      </c>
      <c r="V41" s="37"/>
    </row>
    <row r="42" spans="1:22" ht="15" customHeight="1" x14ac:dyDescent="0.25">
      <c r="A42" s="17">
        <v>2</v>
      </c>
      <c r="B42" s="17">
        <v>202224702</v>
      </c>
      <c r="C42" s="17" t="s">
        <v>84</v>
      </c>
      <c r="D42" s="17" t="s">
        <v>85</v>
      </c>
      <c r="E42" s="32">
        <f>IF(ISBLANK('ТиТ 2022'!F42),"",'ТиТ 2022'!E42*'ТиТ 2022'!F42)</f>
        <v>10</v>
      </c>
      <c r="F42" s="33"/>
      <c r="G42" s="32">
        <f>IF(ISBLANK('ТиТ 2022'!H42),"",'ТиТ 2022'!G42*'ТиТ 2022'!H42)</f>
        <v>10</v>
      </c>
      <c r="H42" s="33"/>
      <c r="I42" s="32">
        <f>IF(ISBLANK('ТиТ 2022'!J42),"",'ТиТ 2022'!I42*'ТиТ 2022'!J42)</f>
        <v>10</v>
      </c>
      <c r="J42" s="33"/>
      <c r="K42" s="32">
        <f>IF(ISBLANK('ТиТ 2022'!L42),"",'ТиТ 2022'!K42*'ТиТ 2022'!L42)</f>
        <v>10</v>
      </c>
      <c r="L42" s="33"/>
      <c r="M42" s="32">
        <f>IF(ISBLANK('ТиТ 2022'!N42),"",'ТиТ 2022'!M42*'ТиТ 2022'!N42)</f>
        <v>6</v>
      </c>
      <c r="N42" s="33"/>
      <c r="O42" s="32">
        <f>IF(ISBLANK('ТиТ 2022'!P42),"",'ТиТ 2022'!O42*'ТиТ 2022'!P42)</f>
        <v>10</v>
      </c>
      <c r="P42" s="33"/>
      <c r="Q42" s="32">
        <f>IF(ISBLANK('ТиТ 2022'!R42),"",'ТиТ 2022'!Q42*'ТиТ 2022'!R42)</f>
        <v>10</v>
      </c>
      <c r="R42" s="33"/>
      <c r="S42" s="32">
        <f>IF(ISBLANK('ТиТ 2022'!T42),"",'ТиТ 2022'!S42*'ТиТ 2022'!T42)</f>
        <v>8</v>
      </c>
      <c r="T42" s="33"/>
      <c r="U42" s="37">
        <f t="shared" ref="U42:U68" si="2">ROUND(SUM(E42:T42)/8*10,0)</f>
        <v>93</v>
      </c>
      <c r="V42" s="37"/>
    </row>
    <row r="43" spans="1:22" ht="15" customHeight="1" x14ac:dyDescent="0.25">
      <c r="A43" s="17">
        <v>3</v>
      </c>
      <c r="B43" s="17">
        <v>202224703</v>
      </c>
      <c r="C43" s="17" t="s">
        <v>86</v>
      </c>
      <c r="D43" s="17" t="s">
        <v>87</v>
      </c>
      <c r="E43" s="32">
        <f>IF(ISBLANK('ТиТ 2022'!F43),"",'ТиТ 2022'!E43*'ТиТ 2022'!F43)</f>
        <v>10</v>
      </c>
      <c r="F43" s="33"/>
      <c r="G43" s="32">
        <f>IF(ISBLANK('ТиТ 2022'!H43),"",'ТиТ 2022'!G43*'ТиТ 2022'!H43)</f>
        <v>8</v>
      </c>
      <c r="H43" s="33"/>
      <c r="I43" s="32">
        <f>IF(ISBLANK('ТиТ 2022'!J43),"",'ТиТ 2022'!I43*'ТиТ 2022'!J43)</f>
        <v>8</v>
      </c>
      <c r="J43" s="33"/>
      <c r="K43" s="32">
        <f>IF(ISBLANK('ТиТ 2022'!L43),"",'ТиТ 2022'!K43*'ТиТ 2022'!L43)</f>
        <v>6</v>
      </c>
      <c r="L43" s="33"/>
      <c r="M43" s="32">
        <f>IF(ISBLANK('ТиТ 2022'!N43),"",'ТиТ 2022'!M43*'ТиТ 2022'!N43)</f>
        <v>10</v>
      </c>
      <c r="N43" s="33"/>
      <c r="O43" s="32">
        <f>IF(ISBLANK('ТиТ 2022'!P43),"",'ТиТ 2022'!O43*'ТиТ 2022'!P43)</f>
        <v>10</v>
      </c>
      <c r="P43" s="33"/>
      <c r="Q43" s="32">
        <f>IF(ISBLANK('ТиТ 2022'!R43),"",'ТиТ 2022'!Q43*'ТиТ 2022'!R43)</f>
        <v>8</v>
      </c>
      <c r="R43" s="33"/>
      <c r="S43" s="32">
        <f>IF(ISBLANK('ТиТ 2022'!T43),"",'ТиТ 2022'!S43*'ТиТ 2022'!T43)</f>
        <v>10</v>
      </c>
      <c r="T43" s="33"/>
      <c r="U43" s="37">
        <f t="shared" si="2"/>
        <v>88</v>
      </c>
      <c r="V43" s="37"/>
    </row>
    <row r="44" spans="1:22" ht="15" customHeight="1" x14ac:dyDescent="0.25">
      <c r="A44" s="17">
        <v>4</v>
      </c>
      <c r="B44" s="17">
        <v>202224704</v>
      </c>
      <c r="C44" s="17" t="s">
        <v>88</v>
      </c>
      <c r="D44" s="17" t="s">
        <v>89</v>
      </c>
      <c r="E44" s="32" t="str">
        <f>IF(ISBLANK('ТиТ 2022'!F44),"",'ТиТ 2022'!E44*'ТиТ 2022'!F44)</f>
        <v/>
      </c>
      <c r="F44" s="33"/>
      <c r="G44" s="32">
        <f>IF(ISBLANK('ТиТ 2022'!H44),"",'ТиТ 2022'!G44*'ТиТ 2022'!H44)</f>
        <v>10</v>
      </c>
      <c r="H44" s="33"/>
      <c r="I44" s="32" t="str">
        <f>IF(ISBLANK('ТиТ 2022'!J44),"",'ТиТ 2022'!I44*'ТиТ 2022'!J44)</f>
        <v/>
      </c>
      <c r="J44" s="33"/>
      <c r="K44" s="32">
        <f>IF(ISBLANK('ТиТ 2022'!L44),"",'ТиТ 2022'!K44*'ТиТ 2022'!L44)</f>
        <v>8</v>
      </c>
      <c r="L44" s="33"/>
      <c r="M44" s="32" t="str">
        <f>IF(ISBLANK('ТиТ 2022'!N44),"",'ТиТ 2022'!M44*'ТиТ 2022'!N44)</f>
        <v/>
      </c>
      <c r="N44" s="33"/>
      <c r="O44" s="32">
        <f>IF(ISBLANK('ТиТ 2022'!P44),"",'ТиТ 2022'!O44*'ТиТ 2022'!P44)</f>
        <v>8</v>
      </c>
      <c r="P44" s="33"/>
      <c r="Q44" s="32">
        <f>IF(ISBLANK('ТиТ 2022'!R44),"",'ТиТ 2022'!Q44*'ТиТ 2022'!R44)</f>
        <v>10</v>
      </c>
      <c r="R44" s="33"/>
      <c r="S44" s="32">
        <f>IF(ISBLANK('ТиТ 2022'!T44),"",'ТиТ 2022'!S44*'ТиТ 2022'!T44)</f>
        <v>10</v>
      </c>
      <c r="T44" s="33"/>
      <c r="U44" s="37">
        <f t="shared" si="2"/>
        <v>58</v>
      </c>
      <c r="V44" s="37"/>
    </row>
    <row r="45" spans="1:22" ht="15" customHeight="1" x14ac:dyDescent="0.25">
      <c r="A45" s="17">
        <v>5</v>
      </c>
      <c r="B45" s="17">
        <v>202224705</v>
      </c>
      <c r="C45" s="17" t="s">
        <v>90</v>
      </c>
      <c r="D45" s="17" t="s">
        <v>91</v>
      </c>
      <c r="E45" s="32">
        <f>IF(ISBLANK('ТиТ 2022'!F45),"",'ТиТ 2022'!E45*'ТиТ 2022'!F45)</f>
        <v>10</v>
      </c>
      <c r="F45" s="33"/>
      <c r="G45" s="32">
        <f>IF(ISBLANK('ТиТ 2022'!H45),"",'ТиТ 2022'!G45*'ТиТ 2022'!H45)</f>
        <v>8</v>
      </c>
      <c r="H45" s="33"/>
      <c r="I45" s="32" t="str">
        <f>IF(ISBLANK('ТиТ 2022'!J45),"",'ТиТ 2022'!I45*'ТиТ 2022'!J45)</f>
        <v/>
      </c>
      <c r="J45" s="33"/>
      <c r="K45" s="32">
        <f>IF(ISBLANK('ТиТ 2022'!L45),"",'ТиТ 2022'!K45*'ТиТ 2022'!L45)</f>
        <v>10</v>
      </c>
      <c r="L45" s="33"/>
      <c r="M45" s="32">
        <f>IF(ISBLANK('ТиТ 2022'!N45),"",'ТиТ 2022'!M45*'ТиТ 2022'!N45)</f>
        <v>8</v>
      </c>
      <c r="N45" s="33"/>
      <c r="O45" s="32">
        <f>IF(ISBLANK('ТиТ 2022'!P45),"",'ТиТ 2022'!O45*'ТиТ 2022'!P45)</f>
        <v>10</v>
      </c>
      <c r="P45" s="33"/>
      <c r="Q45" s="32" t="str">
        <f>IF(ISBLANK('ТиТ 2022'!R45),"",'ТиТ 2022'!Q45*'ТиТ 2022'!R45)</f>
        <v/>
      </c>
      <c r="R45" s="33"/>
      <c r="S45" s="32">
        <f>IF(ISBLANK('ТиТ 2022'!T45),"",'ТиТ 2022'!S45*'ТиТ 2022'!T45)</f>
        <v>10</v>
      </c>
      <c r="T45" s="33"/>
      <c r="U45" s="37">
        <f t="shared" si="2"/>
        <v>70</v>
      </c>
      <c r="V45" s="37"/>
    </row>
    <row r="46" spans="1:22" ht="15" customHeight="1" x14ac:dyDescent="0.25">
      <c r="A46" s="17">
        <v>6</v>
      </c>
      <c r="B46" s="17">
        <v>202224706</v>
      </c>
      <c r="C46" s="17" t="s">
        <v>92</v>
      </c>
      <c r="D46" s="17" t="s">
        <v>93</v>
      </c>
      <c r="E46" s="32">
        <f>IF(ISBLANK('ТиТ 2022'!F46),"",'ТиТ 2022'!E46*'ТиТ 2022'!F46)</f>
        <v>10</v>
      </c>
      <c r="F46" s="33"/>
      <c r="G46" s="32">
        <f>IF(ISBLANK('ТиТ 2022'!H46),"",'ТиТ 2022'!G46*'ТиТ 2022'!H46)</f>
        <v>10</v>
      </c>
      <c r="H46" s="33"/>
      <c r="I46" s="32" t="str">
        <f>IF(ISBLANK('ТиТ 2022'!J46),"",'ТиТ 2022'!I46*'ТиТ 2022'!J46)</f>
        <v/>
      </c>
      <c r="J46" s="33"/>
      <c r="K46" s="32" t="str">
        <f>IF(ISBLANK('ТиТ 2022'!L46),"",'ТиТ 2022'!K46*'ТиТ 2022'!L46)</f>
        <v/>
      </c>
      <c r="L46" s="33"/>
      <c r="M46" s="32">
        <f>IF(ISBLANK('ТиТ 2022'!N46),"",'ТиТ 2022'!M46*'ТиТ 2022'!N46)</f>
        <v>10</v>
      </c>
      <c r="N46" s="33"/>
      <c r="O46" s="32">
        <f>IF(ISBLANK('ТиТ 2022'!P46),"",'ТиТ 2022'!O46*'ТиТ 2022'!P46)</f>
        <v>10</v>
      </c>
      <c r="P46" s="33"/>
      <c r="Q46" s="32">
        <f>IF(ISBLANK('ТиТ 2022'!R46),"",'ТиТ 2022'!Q46*'ТиТ 2022'!R46)</f>
        <v>10</v>
      </c>
      <c r="R46" s="33"/>
      <c r="S46" s="32">
        <f>IF(ISBLANK('ТиТ 2022'!T46),"",'ТиТ 2022'!S46*'ТиТ 2022'!T46)</f>
        <v>6</v>
      </c>
      <c r="T46" s="33"/>
      <c r="U46" s="37">
        <f t="shared" si="2"/>
        <v>70</v>
      </c>
      <c r="V46" s="37"/>
    </row>
    <row r="47" spans="1:22" ht="15" customHeight="1" x14ac:dyDescent="0.25">
      <c r="A47" s="17">
        <v>7</v>
      </c>
      <c r="B47" s="17">
        <v>202224707</v>
      </c>
      <c r="C47" s="17" t="s">
        <v>94</v>
      </c>
      <c r="D47" s="17" t="s">
        <v>95</v>
      </c>
      <c r="E47" s="32">
        <f>IF(ISBLANK('ТиТ 2022'!F47),"",'ТиТ 2022'!E47*'ТиТ 2022'!F47)</f>
        <v>8</v>
      </c>
      <c r="F47" s="33"/>
      <c r="G47" s="32">
        <f>IF(ISBLANK('ТиТ 2022'!H47),"",'ТиТ 2022'!G47*'ТиТ 2022'!H47)</f>
        <v>10</v>
      </c>
      <c r="H47" s="33"/>
      <c r="I47" s="32">
        <f>IF(ISBLANK('ТиТ 2022'!J47),"",'ТиТ 2022'!I47*'ТиТ 2022'!J47)</f>
        <v>10</v>
      </c>
      <c r="J47" s="33"/>
      <c r="K47" s="32">
        <f>IF(ISBLANK('ТиТ 2022'!L47),"",'ТиТ 2022'!K47*'ТиТ 2022'!L47)</f>
        <v>8</v>
      </c>
      <c r="L47" s="33"/>
      <c r="M47" s="32">
        <f>IF(ISBLANK('ТиТ 2022'!N47),"",'ТиТ 2022'!M47*'ТиТ 2022'!N47)</f>
        <v>6</v>
      </c>
      <c r="N47" s="33"/>
      <c r="O47" s="32">
        <f>IF(ISBLANK('ТиТ 2022'!P47),"",'ТиТ 2022'!O47*'ТиТ 2022'!P47)</f>
        <v>10</v>
      </c>
      <c r="P47" s="33"/>
      <c r="Q47" s="32" t="str">
        <f>IF(ISBLANK('ТиТ 2022'!R47),"",'ТиТ 2022'!Q47*'ТиТ 2022'!R47)</f>
        <v/>
      </c>
      <c r="R47" s="33"/>
      <c r="S47" s="32">
        <f>IF(ISBLANK('ТиТ 2022'!T47),"",'ТиТ 2022'!S47*'ТиТ 2022'!T47)</f>
        <v>10</v>
      </c>
      <c r="T47" s="33"/>
      <c r="U47" s="37">
        <f t="shared" si="2"/>
        <v>78</v>
      </c>
      <c r="V47" s="37"/>
    </row>
    <row r="48" spans="1:22" ht="15" customHeight="1" x14ac:dyDescent="0.25">
      <c r="A48" s="17">
        <v>8</v>
      </c>
      <c r="B48" s="17">
        <v>202224708</v>
      </c>
      <c r="C48" s="17" t="s">
        <v>96</v>
      </c>
      <c r="D48" s="17" t="s">
        <v>97</v>
      </c>
      <c r="E48" s="32">
        <f>IF(ISBLANK('ТиТ 2022'!F48),"",'ТиТ 2022'!E48*'ТиТ 2022'!F48)</f>
        <v>8</v>
      </c>
      <c r="F48" s="33"/>
      <c r="G48" s="32">
        <f>IF(ISBLANK('ТиТ 2022'!H48),"",'ТиТ 2022'!G48*'ТиТ 2022'!H48)</f>
        <v>10</v>
      </c>
      <c r="H48" s="33"/>
      <c r="I48" s="32">
        <f>IF(ISBLANK('ТиТ 2022'!J48),"",'ТиТ 2022'!I48*'ТиТ 2022'!J48)</f>
        <v>10</v>
      </c>
      <c r="J48" s="33"/>
      <c r="K48" s="32">
        <f>IF(ISBLANK('ТиТ 2022'!L48),"",'ТиТ 2022'!K48*'ТиТ 2022'!L48)</f>
        <v>8</v>
      </c>
      <c r="L48" s="33"/>
      <c r="M48" s="32">
        <f>IF(ISBLANK('ТиТ 2022'!N48),"",'ТиТ 2022'!M48*'ТиТ 2022'!N48)</f>
        <v>6</v>
      </c>
      <c r="N48" s="33"/>
      <c r="O48" s="32">
        <f>IF(ISBLANK('ТиТ 2022'!P48),"",'ТиТ 2022'!O48*'ТиТ 2022'!P48)</f>
        <v>8</v>
      </c>
      <c r="P48" s="33"/>
      <c r="Q48" s="32">
        <f>IF(ISBLANK('ТиТ 2022'!R48),"",'ТиТ 2022'!Q48*'ТиТ 2022'!R48)</f>
        <v>8</v>
      </c>
      <c r="R48" s="33"/>
      <c r="S48" s="32">
        <f>IF(ISBLANK('ТиТ 2022'!T48),"",'ТиТ 2022'!S48*'ТиТ 2022'!T48)</f>
        <v>8</v>
      </c>
      <c r="T48" s="33"/>
      <c r="U48" s="37">
        <f t="shared" si="2"/>
        <v>83</v>
      </c>
      <c r="V48" s="37"/>
    </row>
    <row r="49" spans="1:22" ht="15" customHeight="1" x14ac:dyDescent="0.25">
      <c r="A49" s="17">
        <v>9</v>
      </c>
      <c r="B49" s="17">
        <v>202224709</v>
      </c>
      <c r="C49" s="17" t="s">
        <v>98</v>
      </c>
      <c r="D49" s="17" t="s">
        <v>99</v>
      </c>
      <c r="E49" s="32">
        <f>IF(ISBLANK('ТиТ 2022'!F49),"",'ТиТ 2022'!E49*'ТиТ 2022'!F49)</f>
        <v>10</v>
      </c>
      <c r="F49" s="33"/>
      <c r="G49" s="32">
        <f>IF(ISBLANK('ТиТ 2022'!H49),"",'ТиТ 2022'!G49*'ТиТ 2022'!H49)</f>
        <v>10</v>
      </c>
      <c r="H49" s="33"/>
      <c r="I49" s="32" t="str">
        <f>IF(ISBLANK('ТиТ 2022'!J49),"",'ТиТ 2022'!I49*'ТиТ 2022'!J49)</f>
        <v/>
      </c>
      <c r="J49" s="33"/>
      <c r="K49" s="32">
        <f>IF(ISBLANK('ТиТ 2022'!L49),"",'ТиТ 2022'!K49*'ТиТ 2022'!L49)</f>
        <v>10</v>
      </c>
      <c r="L49" s="33"/>
      <c r="M49" s="32">
        <f>IF(ISBLANK('ТиТ 2022'!N49),"",'ТиТ 2022'!M49*'ТиТ 2022'!N49)</f>
        <v>6</v>
      </c>
      <c r="N49" s="33"/>
      <c r="O49" s="32">
        <f>IF(ISBLANK('ТиТ 2022'!P49),"",'ТиТ 2022'!O49*'ТиТ 2022'!P49)</f>
        <v>10</v>
      </c>
      <c r="P49" s="33"/>
      <c r="Q49" s="32">
        <f>IF(ISBLANK('ТиТ 2022'!R49),"",'ТиТ 2022'!Q49*'ТиТ 2022'!R49)</f>
        <v>8</v>
      </c>
      <c r="R49" s="33"/>
      <c r="S49" s="32">
        <f>IF(ISBLANK('ТиТ 2022'!T49),"",'ТиТ 2022'!S49*'ТиТ 2022'!T49)</f>
        <v>10</v>
      </c>
      <c r="T49" s="33"/>
      <c r="U49" s="37">
        <f t="shared" si="2"/>
        <v>80</v>
      </c>
      <c r="V49" s="37"/>
    </row>
    <row r="50" spans="1:22" ht="15" customHeight="1" x14ac:dyDescent="0.25">
      <c r="A50" s="17">
        <v>10</v>
      </c>
      <c r="B50" s="17">
        <v>202224710</v>
      </c>
      <c r="C50" s="17" t="s">
        <v>100</v>
      </c>
      <c r="D50" s="17" t="s">
        <v>101</v>
      </c>
      <c r="E50" s="32">
        <f>IF(ISBLANK('ТиТ 2022'!F50),"",'ТиТ 2022'!E50*'ТиТ 2022'!F50)</f>
        <v>10</v>
      </c>
      <c r="F50" s="33"/>
      <c r="G50" s="32" t="str">
        <f>IF(ISBLANK('ТиТ 2022'!H50),"",'ТиТ 2022'!G50*'ТиТ 2022'!H50)</f>
        <v/>
      </c>
      <c r="H50" s="33"/>
      <c r="I50" s="32">
        <f>IF(ISBLANK('ТиТ 2022'!J50),"",'ТиТ 2022'!I50*'ТиТ 2022'!J50)</f>
        <v>10</v>
      </c>
      <c r="J50" s="33"/>
      <c r="K50" s="32">
        <f>IF(ISBLANK('ТиТ 2022'!L50),"",'ТиТ 2022'!K50*'ТиТ 2022'!L50)</f>
        <v>8</v>
      </c>
      <c r="L50" s="33"/>
      <c r="M50" s="32">
        <f>IF(ISBLANK('ТиТ 2022'!N50),"",'ТиТ 2022'!M50*'ТиТ 2022'!N50)</f>
        <v>8</v>
      </c>
      <c r="N50" s="33"/>
      <c r="O50" s="32">
        <f>IF(ISBLANK('ТиТ 2022'!P50),"",'ТиТ 2022'!O50*'ТиТ 2022'!P50)</f>
        <v>10</v>
      </c>
      <c r="P50" s="33"/>
      <c r="Q50" s="32">
        <f>IF(ISBLANK('ТиТ 2022'!R50),"",'ТиТ 2022'!Q50*'ТиТ 2022'!R50)</f>
        <v>10</v>
      </c>
      <c r="R50" s="33"/>
      <c r="S50" s="32">
        <f>IF(ISBLANK('ТиТ 2022'!T50),"",'ТиТ 2022'!S50*'ТиТ 2022'!T50)</f>
        <v>10</v>
      </c>
      <c r="T50" s="33"/>
      <c r="U50" s="37">
        <f t="shared" si="2"/>
        <v>83</v>
      </c>
      <c r="V50" s="37"/>
    </row>
    <row r="51" spans="1:22" ht="15" customHeight="1" x14ac:dyDescent="0.25">
      <c r="A51" s="17">
        <v>11</v>
      </c>
      <c r="B51" s="17">
        <v>202224711</v>
      </c>
      <c r="C51" s="17" t="s">
        <v>102</v>
      </c>
      <c r="D51" s="17" t="s">
        <v>103</v>
      </c>
      <c r="E51" s="32">
        <f>IF(ISBLANK('ТиТ 2022'!F51),"",'ТиТ 2022'!E51*'ТиТ 2022'!F51)</f>
        <v>10</v>
      </c>
      <c r="F51" s="33"/>
      <c r="G51" s="32">
        <f>IF(ISBLANK('ТиТ 2022'!H51),"",'ТиТ 2022'!G51*'ТиТ 2022'!H51)</f>
        <v>10</v>
      </c>
      <c r="H51" s="33"/>
      <c r="I51" s="32" t="str">
        <f>IF(ISBLANK('ТиТ 2022'!J51),"",'ТиТ 2022'!I51*'ТиТ 2022'!J51)</f>
        <v/>
      </c>
      <c r="J51" s="33"/>
      <c r="K51" s="32">
        <f>IF(ISBLANK('ТиТ 2022'!L51),"",'ТиТ 2022'!K51*'ТиТ 2022'!L51)</f>
        <v>10</v>
      </c>
      <c r="L51" s="33"/>
      <c r="M51" s="32">
        <f>IF(ISBLANK('ТиТ 2022'!N51),"",'ТиТ 2022'!M51*'ТиТ 2022'!N51)</f>
        <v>8</v>
      </c>
      <c r="N51" s="33"/>
      <c r="O51" s="32">
        <f>IF(ISBLANK('ТиТ 2022'!P51),"",'ТиТ 2022'!O51*'ТиТ 2022'!P51)</f>
        <v>10</v>
      </c>
      <c r="P51" s="33"/>
      <c r="Q51" s="32">
        <f>IF(ISBLANK('ТиТ 2022'!R51),"",'ТиТ 2022'!Q51*'ТиТ 2022'!R51)</f>
        <v>10</v>
      </c>
      <c r="R51" s="33"/>
      <c r="S51" s="32">
        <f>IF(ISBLANK('ТиТ 2022'!T51),"",'ТиТ 2022'!S51*'ТиТ 2022'!T51)</f>
        <v>10</v>
      </c>
      <c r="T51" s="33"/>
      <c r="U51" s="37">
        <f t="shared" si="2"/>
        <v>85</v>
      </c>
      <c r="V51" s="37"/>
    </row>
    <row r="52" spans="1:22" ht="15" customHeight="1" x14ac:dyDescent="0.25">
      <c r="A52" s="17">
        <v>12</v>
      </c>
      <c r="B52" s="17">
        <v>202224712</v>
      </c>
      <c r="C52" s="17" t="s">
        <v>104</v>
      </c>
      <c r="D52" s="17" t="s">
        <v>105</v>
      </c>
      <c r="E52" s="32">
        <f>IF(ISBLANK('ТиТ 2022'!F52),"",'ТиТ 2022'!E52*'ТиТ 2022'!F52)</f>
        <v>8</v>
      </c>
      <c r="F52" s="33"/>
      <c r="G52" s="32">
        <f>IF(ISBLANK('ТиТ 2022'!H52),"",'ТиТ 2022'!G52*'ТиТ 2022'!H52)</f>
        <v>6</v>
      </c>
      <c r="H52" s="33"/>
      <c r="I52" s="32">
        <f>IF(ISBLANK('ТиТ 2022'!J52),"",'ТиТ 2022'!I52*'ТиТ 2022'!J52)</f>
        <v>8</v>
      </c>
      <c r="J52" s="33"/>
      <c r="K52" s="32">
        <f>IF(ISBLANK('ТиТ 2022'!L52),"",'ТиТ 2022'!K52*'ТиТ 2022'!L52)</f>
        <v>6</v>
      </c>
      <c r="L52" s="33"/>
      <c r="M52" s="32" t="str">
        <f>IF(ISBLANK('ТиТ 2022'!N52),"",'ТиТ 2022'!M52*'ТиТ 2022'!N52)</f>
        <v/>
      </c>
      <c r="N52" s="33"/>
      <c r="O52" s="32" t="str">
        <f>IF(ISBLANK('ТиТ 2022'!P52),"",'ТиТ 2022'!O52*'ТиТ 2022'!P52)</f>
        <v/>
      </c>
      <c r="P52" s="33"/>
      <c r="Q52" s="32" t="str">
        <f>IF(ISBLANK('ТиТ 2022'!R52),"",'ТиТ 2022'!Q52*'ТиТ 2022'!R52)</f>
        <v/>
      </c>
      <c r="R52" s="33"/>
      <c r="S52" s="32">
        <f>IF(ISBLANK('ТиТ 2022'!T52),"",'ТиТ 2022'!S52*'ТиТ 2022'!T52)</f>
        <v>8</v>
      </c>
      <c r="T52" s="33"/>
      <c r="U52" s="37">
        <f t="shared" si="2"/>
        <v>45</v>
      </c>
      <c r="V52" s="37"/>
    </row>
    <row r="53" spans="1:22" ht="15" customHeight="1" x14ac:dyDescent="0.25">
      <c r="A53" s="17">
        <v>13</v>
      </c>
      <c r="B53" s="17">
        <v>202224713</v>
      </c>
      <c r="C53" s="17" t="s">
        <v>106</v>
      </c>
      <c r="D53" s="17" t="s">
        <v>107</v>
      </c>
      <c r="E53" s="32">
        <f>IF(ISBLANK('ТиТ 2022'!F53),"",'ТиТ 2022'!E53*'ТиТ 2022'!F53)</f>
        <v>10</v>
      </c>
      <c r="F53" s="33"/>
      <c r="G53" s="32">
        <f>IF(ISBLANK('ТиТ 2022'!H53),"",'ТиТ 2022'!G53*'ТиТ 2022'!H53)</f>
        <v>10</v>
      </c>
      <c r="H53" s="33"/>
      <c r="I53" s="32">
        <f>IF(ISBLANK('ТиТ 2022'!J53),"",'ТиТ 2022'!I53*'ТиТ 2022'!J53)</f>
        <v>10</v>
      </c>
      <c r="J53" s="33"/>
      <c r="K53" s="32">
        <f>IF(ISBLANK('ТиТ 2022'!L53),"",'ТиТ 2022'!K53*'ТиТ 2022'!L53)</f>
        <v>8</v>
      </c>
      <c r="L53" s="33"/>
      <c r="M53" s="32">
        <f>IF(ISBLANK('ТиТ 2022'!N53),"",'ТиТ 2022'!M53*'ТиТ 2022'!N53)</f>
        <v>10</v>
      </c>
      <c r="N53" s="33"/>
      <c r="O53" s="32">
        <f>IF(ISBLANK('ТиТ 2022'!P53),"",'ТиТ 2022'!O53*'ТиТ 2022'!P53)</f>
        <v>10</v>
      </c>
      <c r="P53" s="33"/>
      <c r="Q53" s="32">
        <f>IF(ISBLANK('ТиТ 2022'!R53),"",'ТиТ 2022'!Q53*'ТиТ 2022'!R53)</f>
        <v>8</v>
      </c>
      <c r="R53" s="33"/>
      <c r="S53" s="32">
        <f>IF(ISBLANK('ТиТ 2022'!T53),"",'ТиТ 2022'!S53*'ТиТ 2022'!T53)</f>
        <v>8</v>
      </c>
      <c r="T53" s="33"/>
      <c r="U53" s="37">
        <f t="shared" si="2"/>
        <v>93</v>
      </c>
      <c r="V53" s="37"/>
    </row>
    <row r="54" spans="1:22" ht="15" customHeight="1" x14ac:dyDescent="0.25">
      <c r="A54" s="17">
        <v>14</v>
      </c>
      <c r="B54" s="17">
        <v>202224715</v>
      </c>
      <c r="C54" s="17" t="s">
        <v>108</v>
      </c>
      <c r="D54" s="17" t="s">
        <v>109</v>
      </c>
      <c r="E54" s="32">
        <f>IF(ISBLANK('ТиТ 2022'!F54),"",'ТиТ 2022'!E54*'ТиТ 2022'!F54)</f>
        <v>10</v>
      </c>
      <c r="F54" s="33"/>
      <c r="G54" s="32" t="str">
        <f>IF(ISBLANK('ТиТ 2022'!H54),"",'ТиТ 2022'!G54*'ТиТ 2022'!H54)</f>
        <v/>
      </c>
      <c r="H54" s="33"/>
      <c r="I54" s="32">
        <f>IF(ISBLANK('ТиТ 2022'!J54),"",'ТиТ 2022'!I54*'ТиТ 2022'!J54)</f>
        <v>8</v>
      </c>
      <c r="J54" s="33"/>
      <c r="K54" s="32">
        <f>IF(ISBLANK('ТиТ 2022'!L54),"",'ТиТ 2022'!K54*'ТиТ 2022'!L54)</f>
        <v>6</v>
      </c>
      <c r="L54" s="33"/>
      <c r="M54" s="32">
        <f>IF(ISBLANK('ТиТ 2022'!N54),"",'ТиТ 2022'!M54*'ТиТ 2022'!N54)</f>
        <v>4</v>
      </c>
      <c r="N54" s="33"/>
      <c r="O54" s="32">
        <f>IF(ISBLANK('ТиТ 2022'!P54),"",'ТиТ 2022'!O54*'ТиТ 2022'!P54)</f>
        <v>10</v>
      </c>
      <c r="P54" s="33"/>
      <c r="Q54" s="32">
        <f>IF(ISBLANK('ТиТ 2022'!R54),"",'ТиТ 2022'!Q54*'ТиТ 2022'!R54)</f>
        <v>10</v>
      </c>
      <c r="R54" s="33"/>
      <c r="S54" s="32">
        <f>IF(ISBLANK('ТиТ 2022'!T54),"",'ТиТ 2022'!S54*'ТиТ 2022'!T54)</f>
        <v>6</v>
      </c>
      <c r="T54" s="33"/>
      <c r="U54" s="37">
        <f t="shared" si="2"/>
        <v>68</v>
      </c>
      <c r="V54" s="37"/>
    </row>
    <row r="55" spans="1:22" ht="15" customHeight="1" x14ac:dyDescent="0.25">
      <c r="A55" s="17">
        <v>15</v>
      </c>
      <c r="B55" s="17">
        <v>202224716</v>
      </c>
      <c r="C55" s="17" t="s">
        <v>110</v>
      </c>
      <c r="D55" s="17" t="s">
        <v>111</v>
      </c>
      <c r="E55" s="32">
        <f>IF(ISBLANK('ТиТ 2022'!F55),"",'ТиТ 2022'!E55*'ТиТ 2022'!F55)</f>
        <v>10</v>
      </c>
      <c r="F55" s="33"/>
      <c r="G55" s="32">
        <f>IF(ISBLANK('ТиТ 2022'!H55),"",'ТиТ 2022'!G55*'ТиТ 2022'!H55)</f>
        <v>6</v>
      </c>
      <c r="H55" s="33"/>
      <c r="I55" s="32" t="str">
        <f>IF(ISBLANK('ТиТ 2022'!J55),"",'ТиТ 2022'!I55*'ТиТ 2022'!J55)</f>
        <v/>
      </c>
      <c r="J55" s="33"/>
      <c r="K55" s="32">
        <f>IF(ISBLANK('ТиТ 2022'!L55),"",'ТиТ 2022'!K55*'ТиТ 2022'!L55)</f>
        <v>10</v>
      </c>
      <c r="L55" s="33"/>
      <c r="M55" s="32">
        <f>IF(ISBLANK('ТиТ 2022'!N55),"",'ТиТ 2022'!M55*'ТиТ 2022'!N55)</f>
        <v>6</v>
      </c>
      <c r="N55" s="33"/>
      <c r="O55" s="32" t="str">
        <f>IF(ISBLANK('ТиТ 2022'!P55),"",'ТиТ 2022'!O55*'ТиТ 2022'!P55)</f>
        <v/>
      </c>
      <c r="P55" s="33"/>
      <c r="Q55" s="32">
        <f>IF(ISBLANK('ТиТ 2022'!R55),"",'ТиТ 2022'!Q55*'ТиТ 2022'!R55)</f>
        <v>6</v>
      </c>
      <c r="R55" s="33"/>
      <c r="S55" s="32">
        <f>IF(ISBLANK('ТиТ 2022'!T55),"",'ТиТ 2022'!S55*'ТиТ 2022'!T55)</f>
        <v>4</v>
      </c>
      <c r="T55" s="33"/>
      <c r="U55" s="37">
        <f t="shared" si="2"/>
        <v>53</v>
      </c>
      <c r="V55" s="37"/>
    </row>
    <row r="56" spans="1:22" ht="15" customHeight="1" x14ac:dyDescent="0.25">
      <c r="A56" s="17">
        <v>16</v>
      </c>
      <c r="B56" s="17">
        <v>202224717</v>
      </c>
      <c r="C56" s="17" t="s">
        <v>112</v>
      </c>
      <c r="D56" s="17" t="s">
        <v>113</v>
      </c>
      <c r="E56" s="32">
        <f>IF(ISBLANK('ТиТ 2022'!F56),"",'ТиТ 2022'!E56*'ТиТ 2022'!F56)</f>
        <v>10</v>
      </c>
      <c r="F56" s="33"/>
      <c r="G56" s="32">
        <f>IF(ISBLANK('ТиТ 2022'!H56),"",'ТиТ 2022'!G56*'ТиТ 2022'!H56)</f>
        <v>8</v>
      </c>
      <c r="H56" s="33"/>
      <c r="I56" s="32">
        <f>IF(ISBLANK('ТиТ 2022'!J56),"",'ТиТ 2022'!I56*'ТиТ 2022'!J56)</f>
        <v>10</v>
      </c>
      <c r="J56" s="33"/>
      <c r="K56" s="32" t="str">
        <f>IF(ISBLANK('ТиТ 2022'!L56),"",'ТиТ 2022'!K56*'ТиТ 2022'!L56)</f>
        <v/>
      </c>
      <c r="L56" s="33"/>
      <c r="M56" s="32">
        <f>IF(ISBLANK('ТиТ 2022'!N56),"",'ТиТ 2022'!M56*'ТиТ 2022'!N56)</f>
        <v>8</v>
      </c>
      <c r="N56" s="33"/>
      <c r="O56" s="32" t="str">
        <f>IF(ISBLANK('ТиТ 2022'!P56),"",'ТиТ 2022'!O56*'ТиТ 2022'!P56)</f>
        <v/>
      </c>
      <c r="P56" s="33"/>
      <c r="Q56" s="32">
        <f>IF(ISBLANK('ТиТ 2022'!R56),"",'ТиТ 2022'!Q56*'ТиТ 2022'!R56)</f>
        <v>8</v>
      </c>
      <c r="R56" s="33"/>
      <c r="S56" s="32">
        <f>IF(ISBLANK('ТиТ 2022'!T56),"",'ТиТ 2022'!S56*'ТиТ 2022'!T56)</f>
        <v>8</v>
      </c>
      <c r="T56" s="33"/>
      <c r="U56" s="37">
        <f t="shared" si="2"/>
        <v>65</v>
      </c>
      <c r="V56" s="37"/>
    </row>
    <row r="57" spans="1:22" ht="15" customHeight="1" x14ac:dyDescent="0.25">
      <c r="A57" s="17">
        <v>17</v>
      </c>
      <c r="B57" s="17">
        <v>202224718</v>
      </c>
      <c r="C57" s="17" t="s">
        <v>114</v>
      </c>
      <c r="D57" s="17" t="s">
        <v>115</v>
      </c>
      <c r="E57" s="32">
        <f>IF(ISBLANK('ТиТ 2022'!F57),"",'ТиТ 2022'!E57*'ТиТ 2022'!F57)</f>
        <v>10</v>
      </c>
      <c r="F57" s="33"/>
      <c r="G57" s="32">
        <f>IF(ISBLANK('ТиТ 2022'!H57),"",'ТиТ 2022'!G57*'ТиТ 2022'!H57)</f>
        <v>8</v>
      </c>
      <c r="H57" s="33"/>
      <c r="I57" s="32">
        <f>IF(ISBLANK('ТиТ 2022'!J57),"",'ТиТ 2022'!I57*'ТиТ 2022'!J57)</f>
        <v>10</v>
      </c>
      <c r="J57" s="33"/>
      <c r="K57" s="32">
        <f>IF(ISBLANK('ТиТ 2022'!L57),"",'ТиТ 2022'!K57*'ТиТ 2022'!L57)</f>
        <v>10</v>
      </c>
      <c r="L57" s="33"/>
      <c r="M57" s="32">
        <f>IF(ISBLANK('ТиТ 2022'!N57),"",'ТиТ 2022'!M57*'ТиТ 2022'!N57)</f>
        <v>8</v>
      </c>
      <c r="N57" s="33"/>
      <c r="O57" s="32">
        <f>IF(ISBLANK('ТиТ 2022'!P57),"",'ТиТ 2022'!O57*'ТиТ 2022'!P57)</f>
        <v>10</v>
      </c>
      <c r="P57" s="33"/>
      <c r="Q57" s="32">
        <f>IF(ISBLANK('ТиТ 2022'!R57),"",'ТиТ 2022'!Q57*'ТиТ 2022'!R57)</f>
        <v>8</v>
      </c>
      <c r="R57" s="33"/>
      <c r="S57" s="32" t="str">
        <f>IF(ISBLANK('ТиТ 2022'!T57),"",'ТиТ 2022'!S57*'ТиТ 2022'!T57)</f>
        <v/>
      </c>
      <c r="T57" s="33"/>
      <c r="U57" s="37">
        <f t="shared" si="2"/>
        <v>80</v>
      </c>
      <c r="V57" s="37"/>
    </row>
    <row r="58" spans="1:22" ht="15" customHeight="1" x14ac:dyDescent="0.25">
      <c r="A58" s="17">
        <v>18</v>
      </c>
      <c r="B58" s="17">
        <v>202224719</v>
      </c>
      <c r="C58" s="17" t="s">
        <v>116</v>
      </c>
      <c r="D58" s="17" t="s">
        <v>117</v>
      </c>
      <c r="E58" s="32">
        <f>IF(ISBLANK('ТиТ 2022'!F58),"",'ТиТ 2022'!E58*'ТиТ 2022'!F58)</f>
        <v>10</v>
      </c>
      <c r="F58" s="33"/>
      <c r="G58" s="32">
        <f>IF(ISBLANK('ТиТ 2022'!H58),"",'ТиТ 2022'!G58*'ТиТ 2022'!H58)</f>
        <v>10</v>
      </c>
      <c r="H58" s="33"/>
      <c r="I58" s="32" t="str">
        <f>IF(ISBLANK('ТиТ 2022'!J58),"",'ТиТ 2022'!I58*'ТиТ 2022'!J58)</f>
        <v/>
      </c>
      <c r="J58" s="33"/>
      <c r="K58" s="32">
        <f>IF(ISBLANK('ТиТ 2022'!L58),"",'ТиТ 2022'!K58*'ТиТ 2022'!L58)</f>
        <v>10</v>
      </c>
      <c r="L58" s="33"/>
      <c r="M58" s="32" t="str">
        <f>IF(ISBLANK('ТиТ 2022'!N58),"",'ТиТ 2022'!M58*'ТиТ 2022'!N58)</f>
        <v/>
      </c>
      <c r="N58" s="33"/>
      <c r="O58" s="32" t="str">
        <f>IF(ISBLANK('ТиТ 2022'!P58),"",'ТиТ 2022'!O58*'ТиТ 2022'!P58)</f>
        <v/>
      </c>
      <c r="P58" s="33"/>
      <c r="Q58" s="32">
        <f>IF(ISBLANK('ТиТ 2022'!R58),"",'ТиТ 2022'!Q58*'ТиТ 2022'!R58)</f>
        <v>10</v>
      </c>
      <c r="R58" s="33"/>
      <c r="S58" s="32">
        <f>IF(ISBLANK('ТиТ 2022'!T58),"",'ТиТ 2022'!S58*'ТиТ 2022'!T58)</f>
        <v>10</v>
      </c>
      <c r="T58" s="33"/>
      <c r="U58" s="37">
        <f t="shared" si="2"/>
        <v>63</v>
      </c>
      <c r="V58" s="37"/>
    </row>
    <row r="59" spans="1:22" ht="15" customHeight="1" x14ac:dyDescent="0.25">
      <c r="A59" s="17">
        <v>19</v>
      </c>
      <c r="B59" s="17">
        <v>202224720</v>
      </c>
      <c r="C59" s="17" t="s">
        <v>118</v>
      </c>
      <c r="D59" s="17" t="s">
        <v>119</v>
      </c>
      <c r="E59" s="32">
        <f>IF(ISBLANK('ТиТ 2022'!F59),"",'ТиТ 2022'!E59*'ТиТ 2022'!F59)</f>
        <v>8</v>
      </c>
      <c r="F59" s="33"/>
      <c r="G59" s="32">
        <f>IF(ISBLANK('ТиТ 2022'!H59),"",'ТиТ 2022'!G59*'ТиТ 2022'!H59)</f>
        <v>10</v>
      </c>
      <c r="H59" s="33"/>
      <c r="I59" s="32">
        <f>IF(ISBLANK('ТиТ 2022'!J59),"",'ТиТ 2022'!I59*'ТиТ 2022'!J59)</f>
        <v>8</v>
      </c>
      <c r="J59" s="33"/>
      <c r="K59" s="32">
        <f>IF(ISBLANK('ТиТ 2022'!L59),"",'ТиТ 2022'!K59*'ТиТ 2022'!L59)</f>
        <v>10</v>
      </c>
      <c r="L59" s="33"/>
      <c r="M59" s="32" t="str">
        <f>IF(ISBLANK('ТиТ 2022'!N59),"",'ТиТ 2022'!M59*'ТиТ 2022'!N59)</f>
        <v/>
      </c>
      <c r="N59" s="33"/>
      <c r="O59" s="32">
        <f>IF(ISBLANK('ТиТ 2022'!P59),"",'ТиТ 2022'!O59*'ТиТ 2022'!P59)</f>
        <v>10</v>
      </c>
      <c r="P59" s="33"/>
      <c r="Q59" s="32">
        <f>IF(ISBLANK('ТиТ 2022'!R59),"",'ТиТ 2022'!Q59*'ТиТ 2022'!R59)</f>
        <v>8</v>
      </c>
      <c r="R59" s="33"/>
      <c r="S59" s="32">
        <f>IF(ISBLANK('ТиТ 2022'!T59),"",'ТиТ 2022'!S59*'ТиТ 2022'!T59)</f>
        <v>8</v>
      </c>
      <c r="T59" s="33"/>
      <c r="U59" s="37">
        <f t="shared" si="2"/>
        <v>78</v>
      </c>
      <c r="V59" s="37"/>
    </row>
    <row r="60" spans="1:22" ht="15" customHeight="1" x14ac:dyDescent="0.25">
      <c r="A60" s="17">
        <v>20</v>
      </c>
      <c r="B60" s="17">
        <v>202224721</v>
      </c>
      <c r="C60" s="17" t="s">
        <v>120</v>
      </c>
      <c r="D60" s="17" t="s">
        <v>121</v>
      </c>
      <c r="E60" s="32">
        <f>IF(ISBLANK('ТиТ 2022'!F60),"",'ТиТ 2022'!E60*'ТиТ 2022'!F60)</f>
        <v>10</v>
      </c>
      <c r="F60" s="33"/>
      <c r="G60" s="32">
        <f>IF(ISBLANK('ТиТ 2022'!H60),"",'ТиТ 2022'!G60*'ТиТ 2022'!H60)</f>
        <v>10</v>
      </c>
      <c r="H60" s="33"/>
      <c r="I60" s="32">
        <f>IF(ISBLANK('ТиТ 2022'!J60),"",'ТиТ 2022'!I60*'ТиТ 2022'!J60)</f>
        <v>10</v>
      </c>
      <c r="J60" s="33"/>
      <c r="K60" s="32">
        <f>IF(ISBLANK('ТиТ 2022'!L60),"",'ТиТ 2022'!K60*'ТиТ 2022'!L60)</f>
        <v>10</v>
      </c>
      <c r="L60" s="33"/>
      <c r="M60" s="32">
        <f>IF(ISBLANK('ТиТ 2022'!N60),"",'ТиТ 2022'!M60*'ТиТ 2022'!N60)</f>
        <v>8</v>
      </c>
      <c r="N60" s="33"/>
      <c r="O60" s="32">
        <f>IF(ISBLANK('ТиТ 2022'!P60),"",'ТиТ 2022'!O60*'ТиТ 2022'!P60)</f>
        <v>10</v>
      </c>
      <c r="P60" s="33"/>
      <c r="Q60" s="32">
        <f>IF(ISBLANK('ТиТ 2022'!R60),"",'ТиТ 2022'!Q60*'ТиТ 2022'!R60)</f>
        <v>10</v>
      </c>
      <c r="R60" s="33"/>
      <c r="S60" s="32">
        <f>IF(ISBLANK('ТиТ 2022'!T60),"",'ТиТ 2022'!S60*'ТиТ 2022'!T60)</f>
        <v>8</v>
      </c>
      <c r="T60" s="33"/>
      <c r="U60" s="37">
        <f t="shared" si="2"/>
        <v>95</v>
      </c>
      <c r="V60" s="37"/>
    </row>
    <row r="61" spans="1:22" ht="15" customHeight="1" x14ac:dyDescent="0.25">
      <c r="A61" s="17">
        <v>21</v>
      </c>
      <c r="B61" s="17">
        <v>202224722</v>
      </c>
      <c r="C61" s="17" t="s">
        <v>122</v>
      </c>
      <c r="D61" s="17" t="s">
        <v>123</v>
      </c>
      <c r="E61" s="32">
        <f>IF(ISBLANK('ТиТ 2022'!F61),"",'ТиТ 2022'!E61*'ТиТ 2022'!F61)</f>
        <v>10</v>
      </c>
      <c r="F61" s="33"/>
      <c r="G61" s="32">
        <f>IF(ISBLANK('ТиТ 2022'!H61),"",'ТиТ 2022'!G61*'ТиТ 2022'!H61)</f>
        <v>10</v>
      </c>
      <c r="H61" s="33"/>
      <c r="I61" s="32">
        <f>IF(ISBLANK('ТиТ 2022'!J61),"",'ТиТ 2022'!I61*'ТиТ 2022'!J61)</f>
        <v>10</v>
      </c>
      <c r="J61" s="33"/>
      <c r="K61" s="32">
        <f>IF(ISBLANK('ТиТ 2022'!L61),"",'ТиТ 2022'!K61*'ТиТ 2022'!L61)</f>
        <v>10</v>
      </c>
      <c r="L61" s="33"/>
      <c r="M61" s="32">
        <f>IF(ISBLANK('ТиТ 2022'!N61),"",'ТиТ 2022'!M61*'ТиТ 2022'!N61)</f>
        <v>6</v>
      </c>
      <c r="N61" s="33"/>
      <c r="O61" s="32">
        <f>IF(ISBLANK('ТиТ 2022'!P61),"",'ТиТ 2022'!O61*'ТиТ 2022'!P61)</f>
        <v>10</v>
      </c>
      <c r="P61" s="33"/>
      <c r="Q61" s="32">
        <f>IF(ISBLANK('ТиТ 2022'!R61),"",'ТиТ 2022'!Q61*'ТиТ 2022'!R61)</f>
        <v>10</v>
      </c>
      <c r="R61" s="33"/>
      <c r="S61" s="32">
        <f>IF(ISBLANK('ТиТ 2022'!T61),"",'ТиТ 2022'!S61*'ТиТ 2022'!T61)</f>
        <v>8</v>
      </c>
      <c r="T61" s="33"/>
      <c r="U61" s="37">
        <f t="shared" si="2"/>
        <v>93</v>
      </c>
      <c r="V61" s="37"/>
    </row>
    <row r="62" spans="1:22" ht="15" customHeight="1" x14ac:dyDescent="0.25">
      <c r="A62" s="17">
        <v>22</v>
      </c>
      <c r="B62" s="17">
        <v>202224724</v>
      </c>
      <c r="C62" s="17" t="s">
        <v>124</v>
      </c>
      <c r="D62" s="17" t="s">
        <v>125</v>
      </c>
      <c r="E62" s="32">
        <f>IF(ISBLANK('ТиТ 2022'!F62),"",'ТиТ 2022'!E62*'ТиТ 2022'!F62)</f>
        <v>10</v>
      </c>
      <c r="F62" s="33"/>
      <c r="G62" s="32">
        <f>IF(ISBLANK('ТиТ 2022'!H62),"",'ТиТ 2022'!G62*'ТиТ 2022'!H62)</f>
        <v>10</v>
      </c>
      <c r="H62" s="33"/>
      <c r="I62" s="32">
        <f>IF(ISBLANK('ТиТ 2022'!J62),"",'ТиТ 2022'!I62*'ТиТ 2022'!J62)</f>
        <v>10</v>
      </c>
      <c r="J62" s="33"/>
      <c r="K62" s="32">
        <f>IF(ISBLANK('ТиТ 2022'!L62),"",'ТиТ 2022'!K62*'ТиТ 2022'!L62)</f>
        <v>10</v>
      </c>
      <c r="L62" s="33"/>
      <c r="M62" s="32">
        <f>IF(ISBLANK('ТиТ 2022'!N62),"",'ТиТ 2022'!M62*'ТиТ 2022'!N62)</f>
        <v>10</v>
      </c>
      <c r="N62" s="33"/>
      <c r="O62" s="32">
        <f>IF(ISBLANK('ТиТ 2022'!P62),"",'ТиТ 2022'!O62*'ТиТ 2022'!P62)</f>
        <v>10</v>
      </c>
      <c r="P62" s="33"/>
      <c r="Q62" s="32">
        <f>IF(ISBLANK('ТиТ 2022'!R62),"",'ТиТ 2022'!Q62*'ТиТ 2022'!R62)</f>
        <v>8</v>
      </c>
      <c r="R62" s="33"/>
      <c r="S62" s="32">
        <f>IF(ISBLANK('ТиТ 2022'!T62),"",'ТиТ 2022'!S62*'ТиТ 2022'!T62)</f>
        <v>10</v>
      </c>
      <c r="T62" s="33"/>
      <c r="U62" s="37">
        <f t="shared" si="2"/>
        <v>98</v>
      </c>
      <c r="V62" s="37"/>
    </row>
    <row r="63" spans="1:22" ht="15" customHeight="1" x14ac:dyDescent="0.25">
      <c r="A63" s="17">
        <v>23</v>
      </c>
      <c r="B63" s="17">
        <v>202224725</v>
      </c>
      <c r="C63" s="17" t="s">
        <v>126</v>
      </c>
      <c r="D63" s="17" t="s">
        <v>127</v>
      </c>
      <c r="E63" s="32">
        <f>IF(ISBLANK('ТиТ 2022'!F63),"",'ТиТ 2022'!E63*'ТиТ 2022'!F63)</f>
        <v>10</v>
      </c>
      <c r="F63" s="33"/>
      <c r="G63" s="32">
        <f>IF(ISBLANK('ТиТ 2022'!H63),"",'ТиТ 2022'!G63*'ТиТ 2022'!H63)</f>
        <v>10</v>
      </c>
      <c r="H63" s="33"/>
      <c r="I63" s="32">
        <f>IF(ISBLANK('ТиТ 2022'!J63),"",'ТиТ 2022'!I63*'ТиТ 2022'!J63)</f>
        <v>10</v>
      </c>
      <c r="J63" s="33"/>
      <c r="K63" s="32">
        <f>IF(ISBLANK('ТиТ 2022'!L63),"",'ТиТ 2022'!K63*'ТиТ 2022'!L63)</f>
        <v>10</v>
      </c>
      <c r="L63" s="33"/>
      <c r="M63" s="32">
        <f>IF(ISBLANK('ТиТ 2022'!N63),"",'ТиТ 2022'!M63*'ТиТ 2022'!N63)</f>
        <v>6</v>
      </c>
      <c r="N63" s="33"/>
      <c r="O63" s="32">
        <f>IF(ISBLANK('ТиТ 2022'!P63),"",'ТиТ 2022'!O63*'ТиТ 2022'!P63)</f>
        <v>10</v>
      </c>
      <c r="P63" s="33"/>
      <c r="Q63" s="32" t="str">
        <f>IF(ISBLANK('ТиТ 2022'!R63),"",'ТиТ 2022'!Q63*'ТиТ 2022'!R63)</f>
        <v/>
      </c>
      <c r="R63" s="33"/>
      <c r="S63" s="32">
        <f>IF(ISBLANK('ТиТ 2022'!T63),"",'ТиТ 2022'!S63*'ТиТ 2022'!T63)</f>
        <v>10</v>
      </c>
      <c r="T63" s="33"/>
      <c r="U63" s="37">
        <f t="shared" si="2"/>
        <v>83</v>
      </c>
      <c r="V63" s="37"/>
    </row>
    <row r="64" spans="1:22" ht="15" customHeight="1" x14ac:dyDescent="0.25">
      <c r="A64" s="17">
        <v>24</v>
      </c>
      <c r="B64" s="17">
        <v>202224726</v>
      </c>
      <c r="C64" s="17" t="s">
        <v>128</v>
      </c>
      <c r="D64" s="17" t="s">
        <v>129</v>
      </c>
      <c r="E64" s="32">
        <f>IF(ISBLANK('ТиТ 2022'!F64),"",'ТиТ 2022'!E64*'ТиТ 2022'!F64)</f>
        <v>10</v>
      </c>
      <c r="F64" s="33"/>
      <c r="G64" s="32">
        <f>IF(ISBLANK('ТиТ 2022'!H64),"",'ТиТ 2022'!G64*'ТиТ 2022'!H64)</f>
        <v>8</v>
      </c>
      <c r="H64" s="33"/>
      <c r="I64" s="32">
        <f>IF(ISBLANK('ТиТ 2022'!J64),"",'ТиТ 2022'!I64*'ТиТ 2022'!J64)</f>
        <v>8</v>
      </c>
      <c r="J64" s="33"/>
      <c r="K64" s="32">
        <f>IF(ISBLANK('ТиТ 2022'!L64),"",'ТиТ 2022'!K64*'ТиТ 2022'!L64)</f>
        <v>10</v>
      </c>
      <c r="L64" s="33"/>
      <c r="M64" s="32">
        <f>IF(ISBLANK('ТиТ 2022'!N64),"",'ТиТ 2022'!M64*'ТиТ 2022'!N64)</f>
        <v>10</v>
      </c>
      <c r="N64" s="33"/>
      <c r="O64" s="32">
        <f>IF(ISBLANK('ТиТ 2022'!P64),"",'ТиТ 2022'!O64*'ТиТ 2022'!P64)</f>
        <v>10</v>
      </c>
      <c r="P64" s="33"/>
      <c r="Q64" s="32">
        <f>IF(ISBLANK('ТиТ 2022'!R64),"",'ТиТ 2022'!Q64*'ТиТ 2022'!R64)</f>
        <v>8</v>
      </c>
      <c r="R64" s="33"/>
      <c r="S64" s="32">
        <f>IF(ISBLANK('ТиТ 2022'!T64),"",'ТиТ 2022'!S64*'ТиТ 2022'!T64)</f>
        <v>10</v>
      </c>
      <c r="T64" s="33"/>
      <c r="U64" s="37">
        <f t="shared" si="2"/>
        <v>93</v>
      </c>
      <c r="V64" s="37"/>
    </row>
    <row r="65" spans="1:22" ht="15" customHeight="1" x14ac:dyDescent="0.25">
      <c r="A65" s="17">
        <v>25</v>
      </c>
      <c r="B65" s="17">
        <v>202224727</v>
      </c>
      <c r="C65" s="17" t="s">
        <v>130</v>
      </c>
      <c r="D65" s="17" t="s">
        <v>131</v>
      </c>
      <c r="E65" s="32">
        <f>IF(ISBLANK('ТиТ 2022'!F65),"",'ТиТ 2022'!E65*'ТиТ 2022'!F65)</f>
        <v>10</v>
      </c>
      <c r="F65" s="33"/>
      <c r="G65" s="32">
        <f>IF(ISBLANK('ТиТ 2022'!H65),"",'ТиТ 2022'!G65*'ТиТ 2022'!H65)</f>
        <v>10</v>
      </c>
      <c r="H65" s="33"/>
      <c r="I65" s="32">
        <f>IF(ISBLANK('ТиТ 2022'!J65),"",'ТиТ 2022'!I65*'ТиТ 2022'!J65)</f>
        <v>10</v>
      </c>
      <c r="J65" s="33"/>
      <c r="K65" s="32">
        <f>IF(ISBLANK('ТиТ 2022'!L65),"",'ТиТ 2022'!K65*'ТиТ 2022'!L65)</f>
        <v>10</v>
      </c>
      <c r="L65" s="33"/>
      <c r="M65" s="32">
        <f>IF(ISBLANK('ТиТ 2022'!N65),"",'ТиТ 2022'!M65*'ТиТ 2022'!N65)</f>
        <v>8</v>
      </c>
      <c r="N65" s="33"/>
      <c r="O65" s="32">
        <f>IF(ISBLANK('ТиТ 2022'!P65),"",'ТиТ 2022'!O65*'ТиТ 2022'!P65)</f>
        <v>10</v>
      </c>
      <c r="P65" s="33"/>
      <c r="Q65" s="32">
        <f>IF(ISBLANK('ТиТ 2022'!R65),"",'ТиТ 2022'!Q65*'ТиТ 2022'!R65)</f>
        <v>10</v>
      </c>
      <c r="R65" s="33"/>
      <c r="S65" s="32">
        <f>IF(ISBLANK('ТиТ 2022'!T65),"",'ТиТ 2022'!S65*'ТиТ 2022'!T65)</f>
        <v>8</v>
      </c>
      <c r="T65" s="33"/>
      <c r="U65" s="37">
        <f t="shared" si="2"/>
        <v>95</v>
      </c>
      <c r="V65" s="37"/>
    </row>
    <row r="66" spans="1:22" ht="15" customHeight="1" x14ac:dyDescent="0.25">
      <c r="A66" s="17">
        <v>26</v>
      </c>
      <c r="B66" s="17">
        <v>202224728</v>
      </c>
      <c r="C66" s="17" t="s">
        <v>132</v>
      </c>
      <c r="D66" s="17" t="s">
        <v>133</v>
      </c>
      <c r="E66" s="32">
        <f>IF(ISBLANK('ТиТ 2022'!F66),"",'ТиТ 2022'!E66*'ТиТ 2022'!F66)</f>
        <v>10</v>
      </c>
      <c r="F66" s="33"/>
      <c r="G66" s="32">
        <f>IF(ISBLANK('ТиТ 2022'!H66),"",'ТиТ 2022'!G66*'ТиТ 2022'!H66)</f>
        <v>6</v>
      </c>
      <c r="H66" s="33"/>
      <c r="I66" s="32">
        <f>IF(ISBLANK('ТиТ 2022'!J66),"",'ТиТ 2022'!I66*'ТиТ 2022'!J66)</f>
        <v>10</v>
      </c>
      <c r="J66" s="33"/>
      <c r="K66" s="32">
        <f>IF(ISBLANK('ТиТ 2022'!L66),"",'ТиТ 2022'!K66*'ТиТ 2022'!L66)</f>
        <v>8</v>
      </c>
      <c r="L66" s="33"/>
      <c r="M66" s="32">
        <f>IF(ISBLANK('ТиТ 2022'!N66),"",'ТиТ 2022'!M66*'ТиТ 2022'!N66)</f>
        <v>10</v>
      </c>
      <c r="N66" s="33"/>
      <c r="O66" s="32">
        <f>IF(ISBLANK('ТиТ 2022'!P66),"",'ТиТ 2022'!O66*'ТиТ 2022'!P66)</f>
        <v>10</v>
      </c>
      <c r="P66" s="33"/>
      <c r="Q66" s="32">
        <f>IF(ISBLANK('ТиТ 2022'!R66),"",'ТиТ 2022'!Q66*'ТиТ 2022'!R66)</f>
        <v>8</v>
      </c>
      <c r="R66" s="33"/>
      <c r="S66" s="32">
        <f>IF(ISBLANK('ТиТ 2022'!T66),"",'ТиТ 2022'!S66*'ТиТ 2022'!T66)</f>
        <v>10</v>
      </c>
      <c r="T66" s="33"/>
      <c r="U66" s="37">
        <f t="shared" si="2"/>
        <v>90</v>
      </c>
      <c r="V66" s="37"/>
    </row>
    <row r="67" spans="1:22" ht="15" customHeight="1" x14ac:dyDescent="0.25">
      <c r="A67" s="17">
        <v>27</v>
      </c>
      <c r="B67" s="17">
        <v>202224729</v>
      </c>
      <c r="C67" s="17" t="s">
        <v>134</v>
      </c>
      <c r="D67" s="17" t="s">
        <v>135</v>
      </c>
      <c r="E67" s="32">
        <f>IF(ISBLANK('ТиТ 2022'!F67),"",'ТиТ 2022'!E67*'ТиТ 2022'!F67)</f>
        <v>6</v>
      </c>
      <c r="F67" s="33"/>
      <c r="G67" s="32">
        <f>IF(ISBLANK('ТиТ 2022'!H67),"",'ТиТ 2022'!G67*'ТиТ 2022'!H67)</f>
        <v>10</v>
      </c>
      <c r="H67" s="33"/>
      <c r="I67" s="32">
        <f>IF(ISBLANK('ТиТ 2022'!J67),"",'ТиТ 2022'!I67*'ТиТ 2022'!J67)</f>
        <v>10</v>
      </c>
      <c r="J67" s="33"/>
      <c r="K67" s="32">
        <f>IF(ISBLANK('ТиТ 2022'!L67),"",'ТиТ 2022'!K67*'ТиТ 2022'!L67)</f>
        <v>10</v>
      </c>
      <c r="L67" s="33"/>
      <c r="M67" s="32">
        <f>IF(ISBLANK('ТиТ 2022'!N67),"",'ТиТ 2022'!M67*'ТиТ 2022'!N67)</f>
        <v>10</v>
      </c>
      <c r="N67" s="33"/>
      <c r="O67" s="32">
        <f>IF(ISBLANK('ТиТ 2022'!P67),"",'ТиТ 2022'!O67*'ТиТ 2022'!P67)</f>
        <v>10</v>
      </c>
      <c r="P67" s="33"/>
      <c r="Q67" s="32">
        <f>IF(ISBLANK('ТиТ 2022'!R67),"",'ТиТ 2022'!Q67*'ТиТ 2022'!R67)</f>
        <v>10</v>
      </c>
      <c r="R67" s="33"/>
      <c r="S67" s="32">
        <f>IF(ISBLANK('ТиТ 2022'!T67),"",'ТиТ 2022'!S67*'ТиТ 2022'!T67)</f>
        <v>10</v>
      </c>
      <c r="T67" s="33"/>
      <c r="U67" s="37">
        <f t="shared" si="2"/>
        <v>95</v>
      </c>
      <c r="V67" s="37"/>
    </row>
    <row r="68" spans="1:22" ht="15" customHeight="1" x14ac:dyDescent="0.25">
      <c r="A68" s="17">
        <v>28</v>
      </c>
      <c r="B68" s="17">
        <v>202224730</v>
      </c>
      <c r="C68" s="17" t="s">
        <v>136</v>
      </c>
      <c r="D68" s="17" t="s">
        <v>137</v>
      </c>
      <c r="E68" s="32" t="str">
        <f>IF(ISBLANK('ТиТ 2022'!F68),"",'ТиТ 2022'!E68*'ТиТ 2022'!F68)</f>
        <v/>
      </c>
      <c r="F68" s="33"/>
      <c r="G68" s="32">
        <f>IF(ISBLANK('ТиТ 2022'!H68),"",'ТиТ 2022'!G68*'ТиТ 2022'!H68)</f>
        <v>8</v>
      </c>
      <c r="H68" s="33"/>
      <c r="I68" s="32">
        <f>IF(ISBLANK('ТиТ 2022'!J68),"",'ТиТ 2022'!I68*'ТиТ 2022'!J68)</f>
        <v>10</v>
      </c>
      <c r="J68" s="33"/>
      <c r="K68" s="32">
        <f>IF(ISBLANK('ТиТ 2022'!L68),"",'ТиТ 2022'!K68*'ТиТ 2022'!L68)</f>
        <v>10</v>
      </c>
      <c r="L68" s="33"/>
      <c r="M68" s="32" t="str">
        <f>IF(ISBLANK('ТиТ 2022'!N68),"",'ТиТ 2022'!M68*'ТиТ 2022'!N68)</f>
        <v/>
      </c>
      <c r="N68" s="33"/>
      <c r="O68" s="32">
        <f>IF(ISBLANK('ТиТ 2022'!P68),"",'ТиТ 2022'!O68*'ТиТ 2022'!P68)</f>
        <v>4</v>
      </c>
      <c r="P68" s="33"/>
      <c r="Q68" s="32">
        <f>IF(ISBLANK('ТиТ 2022'!R68),"",'ТиТ 2022'!Q68*'ТиТ 2022'!R68)</f>
        <v>8</v>
      </c>
      <c r="R68" s="33"/>
      <c r="S68" s="32" t="str">
        <f>IF(ISBLANK('ТиТ 2022'!T68),"",'ТиТ 2022'!S68*'ТиТ 2022'!T68)</f>
        <v/>
      </c>
      <c r="T68" s="33"/>
      <c r="U68" s="37">
        <f t="shared" si="2"/>
        <v>50</v>
      </c>
      <c r="V68" s="37"/>
    </row>
    <row r="70" spans="1:22" x14ac:dyDescent="0.25">
      <c r="C70" s="18" t="s">
        <v>141</v>
      </c>
    </row>
  </sheetData>
  <mergeCells count="573">
    <mergeCell ref="E35:F35"/>
    <mergeCell ref="E36:F36"/>
    <mergeCell ref="E37:F37"/>
    <mergeCell ref="E38:F38"/>
    <mergeCell ref="E39:F39"/>
    <mergeCell ref="G39:H39"/>
    <mergeCell ref="I39:J39"/>
    <mergeCell ref="K39:L39"/>
    <mergeCell ref="M39:N39"/>
    <mergeCell ref="G35:H35"/>
    <mergeCell ref="I35:J35"/>
    <mergeCell ref="M35:N35"/>
    <mergeCell ref="G37:H37"/>
    <mergeCell ref="I37:J37"/>
    <mergeCell ref="M37:N37"/>
    <mergeCell ref="Q39:R39"/>
    <mergeCell ref="S39:T39"/>
    <mergeCell ref="U65:V65"/>
    <mergeCell ref="U66:V66"/>
    <mergeCell ref="U67:V67"/>
    <mergeCell ref="U68:V68"/>
    <mergeCell ref="U56:V56"/>
    <mergeCell ref="U57:V57"/>
    <mergeCell ref="U58:V58"/>
    <mergeCell ref="U59:V59"/>
    <mergeCell ref="U60:V60"/>
    <mergeCell ref="U61:V61"/>
    <mergeCell ref="U62:V62"/>
    <mergeCell ref="U63:V63"/>
    <mergeCell ref="U64:V64"/>
    <mergeCell ref="U47:V47"/>
    <mergeCell ref="U48:V48"/>
    <mergeCell ref="U49:V49"/>
    <mergeCell ref="U50:V50"/>
    <mergeCell ref="U51:V51"/>
    <mergeCell ref="U52:V52"/>
    <mergeCell ref="U53:V53"/>
    <mergeCell ref="U54:V54"/>
    <mergeCell ref="U55:V55"/>
    <mergeCell ref="U33:V33"/>
    <mergeCell ref="U34:V34"/>
    <mergeCell ref="U40:V40"/>
    <mergeCell ref="U41:V41"/>
    <mergeCell ref="U42:V42"/>
    <mergeCell ref="U43:V43"/>
    <mergeCell ref="U44:V44"/>
    <mergeCell ref="U45:V45"/>
    <mergeCell ref="U46:V46"/>
    <mergeCell ref="U35:V35"/>
    <mergeCell ref="U36:V36"/>
    <mergeCell ref="U37:V37"/>
    <mergeCell ref="U38:V38"/>
    <mergeCell ref="U39:V39"/>
    <mergeCell ref="U24:V24"/>
    <mergeCell ref="U25:V25"/>
    <mergeCell ref="U26:V26"/>
    <mergeCell ref="U27:V27"/>
    <mergeCell ref="U28:V28"/>
    <mergeCell ref="U29:V29"/>
    <mergeCell ref="U30:V30"/>
    <mergeCell ref="U31:V31"/>
    <mergeCell ref="U32:V32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E67:F67"/>
    <mergeCell ref="G67:H67"/>
    <mergeCell ref="I67:J67"/>
    <mergeCell ref="K67:L67"/>
    <mergeCell ref="M67:N67"/>
    <mergeCell ref="O67:P67"/>
    <mergeCell ref="Q67:R67"/>
    <mergeCell ref="S67:T67"/>
    <mergeCell ref="E66:F66"/>
    <mergeCell ref="G66:H66"/>
    <mergeCell ref="I66:J66"/>
    <mergeCell ref="K66:L66"/>
    <mergeCell ref="M66:N66"/>
    <mergeCell ref="O66:P66"/>
    <mergeCell ref="Q66:R66"/>
    <mergeCell ref="S66:T66"/>
    <mergeCell ref="E56:F56"/>
    <mergeCell ref="E57:F57"/>
    <mergeCell ref="E58:F58"/>
    <mergeCell ref="E59:F59"/>
    <mergeCell ref="E60:F60"/>
    <mergeCell ref="E61:F61"/>
    <mergeCell ref="G61:H61"/>
    <mergeCell ref="E53:F53"/>
    <mergeCell ref="E54:F54"/>
    <mergeCell ref="E55:F55"/>
    <mergeCell ref="G60:H60"/>
    <mergeCell ref="G53:H53"/>
    <mergeCell ref="G54:H54"/>
    <mergeCell ref="G55:H55"/>
    <mergeCell ref="G56:H56"/>
    <mergeCell ref="G57:H57"/>
    <mergeCell ref="G58:H58"/>
    <mergeCell ref="G59:H59"/>
    <mergeCell ref="E41:F41"/>
    <mergeCell ref="I52:J52"/>
    <mergeCell ref="I53:J53"/>
    <mergeCell ref="E48:F48"/>
    <mergeCell ref="E49:F49"/>
    <mergeCell ref="G41:H41"/>
    <mergeCell ref="G42:H42"/>
    <mergeCell ref="G43:H43"/>
    <mergeCell ref="G50:H50"/>
    <mergeCell ref="G51:H51"/>
    <mergeCell ref="G52:H52"/>
    <mergeCell ref="G44:H44"/>
    <mergeCell ref="G45:H45"/>
    <mergeCell ref="G46:H46"/>
    <mergeCell ref="G47:H47"/>
    <mergeCell ref="G48:H48"/>
    <mergeCell ref="G49:H49"/>
    <mergeCell ref="I41:J41"/>
    <mergeCell ref="I42:J42"/>
    <mergeCell ref="E18:F18"/>
    <mergeCell ref="E19:F19"/>
    <mergeCell ref="E20:F20"/>
    <mergeCell ref="E40:F40"/>
    <mergeCell ref="G40:H40"/>
    <mergeCell ref="I40:J40"/>
    <mergeCell ref="A40:D40"/>
    <mergeCell ref="E22:F22"/>
    <mergeCell ref="E23:F23"/>
    <mergeCell ref="E24:F24"/>
    <mergeCell ref="E25:F25"/>
    <mergeCell ref="E26:F26"/>
    <mergeCell ref="E27:F27"/>
    <mergeCell ref="I26:J26"/>
    <mergeCell ref="I27:J27"/>
    <mergeCell ref="G34:H34"/>
    <mergeCell ref="G28:H28"/>
    <mergeCell ref="G29:H29"/>
    <mergeCell ref="G30:H30"/>
    <mergeCell ref="G26:H26"/>
    <mergeCell ref="G27:H27"/>
    <mergeCell ref="G31:H31"/>
    <mergeCell ref="G32:H32"/>
    <mergeCell ref="G33:H33"/>
    <mergeCell ref="A1:P1"/>
    <mergeCell ref="A2:P2"/>
    <mergeCell ref="B3:C3"/>
    <mergeCell ref="E6:F6"/>
    <mergeCell ref="G6:H6"/>
    <mergeCell ref="I6:J6"/>
    <mergeCell ref="K6:L6"/>
    <mergeCell ref="M6:N6"/>
    <mergeCell ref="O6:P6"/>
    <mergeCell ref="M4:N5"/>
    <mergeCell ref="A4:D5"/>
    <mergeCell ref="E4:F5"/>
    <mergeCell ref="G4:H5"/>
    <mergeCell ref="I4:J5"/>
    <mergeCell ref="K4:L5"/>
    <mergeCell ref="O4:P5"/>
    <mergeCell ref="I18:J18"/>
    <mergeCell ref="I8:J8"/>
    <mergeCell ref="I9:J9"/>
    <mergeCell ref="I10:J10"/>
    <mergeCell ref="G22:H22"/>
    <mergeCell ref="I16:J16"/>
    <mergeCell ref="G8:H8"/>
    <mergeCell ref="G9:H9"/>
    <mergeCell ref="G10:H10"/>
    <mergeCell ref="I11:J11"/>
    <mergeCell ref="I12:J12"/>
    <mergeCell ref="I13:J13"/>
    <mergeCell ref="I14:J14"/>
    <mergeCell ref="I15:J15"/>
    <mergeCell ref="G11:H11"/>
    <mergeCell ref="G12:H12"/>
    <mergeCell ref="A7:D7"/>
    <mergeCell ref="I22:J22"/>
    <mergeCell ref="I23:J23"/>
    <mergeCell ref="I24:J24"/>
    <mergeCell ref="I25:J25"/>
    <mergeCell ref="G13:H13"/>
    <mergeCell ref="G14:H14"/>
    <mergeCell ref="G15:H15"/>
    <mergeCell ref="I19:J19"/>
    <mergeCell ref="I20:J20"/>
    <mergeCell ref="I21:J21"/>
    <mergeCell ref="G23:H23"/>
    <mergeCell ref="G24:H24"/>
    <mergeCell ref="G25:H25"/>
    <mergeCell ref="G16:H16"/>
    <mergeCell ref="G20:H20"/>
    <mergeCell ref="G21:H21"/>
    <mergeCell ref="E8:F8"/>
    <mergeCell ref="E9:F9"/>
    <mergeCell ref="E10:F10"/>
    <mergeCell ref="G17:H17"/>
    <mergeCell ref="G18:H18"/>
    <mergeCell ref="G19:H19"/>
    <mergeCell ref="I17:J17"/>
    <mergeCell ref="E13:F13"/>
    <mergeCell ref="E14:F14"/>
    <mergeCell ref="E15:F15"/>
    <mergeCell ref="E16:F16"/>
    <mergeCell ref="E17:F17"/>
    <mergeCell ref="Q4:R5"/>
    <mergeCell ref="S4:T5"/>
    <mergeCell ref="Q6:R6"/>
    <mergeCell ref="S6:T6"/>
    <mergeCell ref="K16:L16"/>
    <mergeCell ref="K17:L17"/>
    <mergeCell ref="K8:L8"/>
    <mergeCell ref="K9:L9"/>
    <mergeCell ref="K10:L10"/>
    <mergeCell ref="K11:L11"/>
    <mergeCell ref="K12:L12"/>
    <mergeCell ref="K13:L13"/>
    <mergeCell ref="K14:L14"/>
    <mergeCell ref="K15:L15"/>
    <mergeCell ref="O17:P17"/>
    <mergeCell ref="S16:T16"/>
    <mergeCell ref="S17:T17"/>
    <mergeCell ref="S8:T8"/>
    <mergeCell ref="S9:T9"/>
    <mergeCell ref="I31:J31"/>
    <mergeCell ref="I32:J32"/>
    <mergeCell ref="I33:J33"/>
    <mergeCell ref="I43:J43"/>
    <mergeCell ref="I34:J34"/>
    <mergeCell ref="E11:F11"/>
    <mergeCell ref="E12:F12"/>
    <mergeCell ref="E52:F52"/>
    <mergeCell ref="E44:F44"/>
    <mergeCell ref="E45:F45"/>
    <mergeCell ref="E46:F46"/>
    <mergeCell ref="E47:F47"/>
    <mergeCell ref="E42:F42"/>
    <mergeCell ref="E43:F43"/>
    <mergeCell ref="E34:F34"/>
    <mergeCell ref="E50:F50"/>
    <mergeCell ref="E51:F51"/>
    <mergeCell ref="E21:F21"/>
    <mergeCell ref="E28:F28"/>
    <mergeCell ref="E29:F29"/>
    <mergeCell ref="E30:F30"/>
    <mergeCell ref="E31:F31"/>
    <mergeCell ref="E32:F32"/>
    <mergeCell ref="E33:F33"/>
    <mergeCell ref="I56:J56"/>
    <mergeCell ref="I57:J57"/>
    <mergeCell ref="I58:J58"/>
    <mergeCell ref="I59:J59"/>
    <mergeCell ref="I60:J60"/>
    <mergeCell ref="I61:J61"/>
    <mergeCell ref="I50:J50"/>
    <mergeCell ref="I51:J51"/>
    <mergeCell ref="K58:L58"/>
    <mergeCell ref="K56:L56"/>
    <mergeCell ref="K59:L59"/>
    <mergeCell ref="K60:L60"/>
    <mergeCell ref="K51:L51"/>
    <mergeCell ref="K52:L52"/>
    <mergeCell ref="K53:L53"/>
    <mergeCell ref="K54:L54"/>
    <mergeCell ref="K55:L55"/>
    <mergeCell ref="K57:L57"/>
    <mergeCell ref="I28:J28"/>
    <mergeCell ref="I29:J29"/>
    <mergeCell ref="I30:J30"/>
    <mergeCell ref="K31:L31"/>
    <mergeCell ref="K32:L32"/>
    <mergeCell ref="K33:L33"/>
    <mergeCell ref="I54:J54"/>
    <mergeCell ref="I55:J55"/>
    <mergeCell ref="I44:J44"/>
    <mergeCell ref="I45:J45"/>
    <mergeCell ref="I46:J46"/>
    <mergeCell ref="I47:J47"/>
    <mergeCell ref="I48:J48"/>
    <mergeCell ref="I49:J49"/>
    <mergeCell ref="K34:L34"/>
    <mergeCell ref="K41:L41"/>
    <mergeCell ref="K42:L42"/>
    <mergeCell ref="K43:L43"/>
    <mergeCell ref="K44:L44"/>
    <mergeCell ref="K45:L45"/>
    <mergeCell ref="K46:L46"/>
    <mergeCell ref="K47:L47"/>
    <mergeCell ref="K40:L40"/>
    <mergeCell ref="K48:L48"/>
    <mergeCell ref="K49:L49"/>
    <mergeCell ref="K24:L24"/>
    <mergeCell ref="K25:L25"/>
    <mergeCell ref="K26:L26"/>
    <mergeCell ref="K27:L27"/>
    <mergeCell ref="K28:L28"/>
    <mergeCell ref="K29:L29"/>
    <mergeCell ref="K30:L30"/>
    <mergeCell ref="K50:L50"/>
    <mergeCell ref="K35:L35"/>
    <mergeCell ref="K37:L37"/>
    <mergeCell ref="M24:N24"/>
    <mergeCell ref="M25:N25"/>
    <mergeCell ref="M26:N26"/>
    <mergeCell ref="M27:N27"/>
    <mergeCell ref="K18:L18"/>
    <mergeCell ref="K19:L19"/>
    <mergeCell ref="K20:L20"/>
    <mergeCell ref="K21:L21"/>
    <mergeCell ref="K22:L22"/>
    <mergeCell ref="K23:L23"/>
    <mergeCell ref="M16:N16"/>
    <mergeCell ref="M17:N17"/>
    <mergeCell ref="M18:N18"/>
    <mergeCell ref="M19:N19"/>
    <mergeCell ref="M20:N20"/>
    <mergeCell ref="O8:P8"/>
    <mergeCell ref="O9:P9"/>
    <mergeCell ref="O10:P10"/>
    <mergeCell ref="O11:P11"/>
    <mergeCell ref="O12:P12"/>
    <mergeCell ref="O13:P13"/>
    <mergeCell ref="O14:P14"/>
    <mergeCell ref="O15:P15"/>
    <mergeCell ref="M8:N8"/>
    <mergeCell ref="M9:N9"/>
    <mergeCell ref="M10:N10"/>
    <mergeCell ref="M11:N11"/>
    <mergeCell ref="M12:N12"/>
    <mergeCell ref="M13:N13"/>
    <mergeCell ref="M14:N14"/>
    <mergeCell ref="M15:N15"/>
    <mergeCell ref="O16:P16"/>
    <mergeCell ref="O18:P18"/>
    <mergeCell ref="M40:N40"/>
    <mergeCell ref="M44:N44"/>
    <mergeCell ref="M45:N45"/>
    <mergeCell ref="M46:N46"/>
    <mergeCell ref="O19:P19"/>
    <mergeCell ref="O20:P20"/>
    <mergeCell ref="O21:P21"/>
    <mergeCell ref="M21:N21"/>
    <mergeCell ref="O29:P29"/>
    <mergeCell ref="O30:P30"/>
    <mergeCell ref="O33:P33"/>
    <mergeCell ref="M34:N34"/>
    <mergeCell ref="M41:N41"/>
    <mergeCell ref="M42:N42"/>
    <mergeCell ref="M43:N43"/>
    <mergeCell ref="O41:P41"/>
    <mergeCell ref="M32:N32"/>
    <mergeCell ref="M22:N22"/>
    <mergeCell ref="M23:N23"/>
    <mergeCell ref="M28:N28"/>
    <mergeCell ref="M29:N29"/>
    <mergeCell ref="M30:N30"/>
    <mergeCell ref="M31:N31"/>
    <mergeCell ref="M33:N33"/>
    <mergeCell ref="M57:N57"/>
    <mergeCell ref="M58:N58"/>
    <mergeCell ref="M59:N59"/>
    <mergeCell ref="M49:N49"/>
    <mergeCell ref="M60:N60"/>
    <mergeCell ref="M47:N47"/>
    <mergeCell ref="M48:N48"/>
    <mergeCell ref="O48:P48"/>
    <mergeCell ref="O49:P49"/>
    <mergeCell ref="M56:N56"/>
    <mergeCell ref="O56:P56"/>
    <mergeCell ref="M50:N50"/>
    <mergeCell ref="M51:N51"/>
    <mergeCell ref="M52:N52"/>
    <mergeCell ref="M53:N53"/>
    <mergeCell ref="M54:N54"/>
    <mergeCell ref="M55:N55"/>
    <mergeCell ref="O58:P58"/>
    <mergeCell ref="O59:P59"/>
    <mergeCell ref="O60:P60"/>
    <mergeCell ref="O22:P22"/>
    <mergeCell ref="O23:P23"/>
    <mergeCell ref="O24:P24"/>
    <mergeCell ref="O25:P25"/>
    <mergeCell ref="O26:P26"/>
    <mergeCell ref="O27:P27"/>
    <mergeCell ref="O31:P31"/>
    <mergeCell ref="O32:P32"/>
    <mergeCell ref="O42:P42"/>
    <mergeCell ref="O35:P35"/>
    <mergeCell ref="O37:P37"/>
    <mergeCell ref="O34:P34"/>
    <mergeCell ref="O39:P39"/>
    <mergeCell ref="O43:P43"/>
    <mergeCell ref="O44:P44"/>
    <mergeCell ref="O45:P45"/>
    <mergeCell ref="O46:P46"/>
    <mergeCell ref="O47:P47"/>
    <mergeCell ref="O40:P40"/>
    <mergeCell ref="Q42:R42"/>
    <mergeCell ref="Q56:R56"/>
    <mergeCell ref="Q43:R43"/>
    <mergeCell ref="Q40:R40"/>
    <mergeCell ref="Q41:R41"/>
    <mergeCell ref="Q53:R53"/>
    <mergeCell ref="Q54:R54"/>
    <mergeCell ref="Q55:R55"/>
    <mergeCell ref="Q49:R49"/>
    <mergeCell ref="Q17:R17"/>
    <mergeCell ref="Q33:R33"/>
    <mergeCell ref="Q61:R61"/>
    <mergeCell ref="Q50:R50"/>
    <mergeCell ref="Q51:R51"/>
    <mergeCell ref="Q52:R52"/>
    <mergeCell ref="O57:P57"/>
    <mergeCell ref="Q24:R24"/>
    <mergeCell ref="Q25:R25"/>
    <mergeCell ref="Q26:R26"/>
    <mergeCell ref="Q27:R27"/>
    <mergeCell ref="O28:P28"/>
    <mergeCell ref="Q57:R57"/>
    <mergeCell ref="Q58:R58"/>
    <mergeCell ref="Q59:R59"/>
    <mergeCell ref="Q60:R60"/>
    <mergeCell ref="O61:P61"/>
    <mergeCell ref="O50:P50"/>
    <mergeCell ref="O51:P51"/>
    <mergeCell ref="O52:P52"/>
    <mergeCell ref="O53:P53"/>
    <mergeCell ref="O54:P54"/>
    <mergeCell ref="O55:P55"/>
    <mergeCell ref="Q29:R29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8:R18"/>
    <mergeCell ref="Q22:R22"/>
    <mergeCell ref="Q23:R23"/>
    <mergeCell ref="S48:T48"/>
    <mergeCell ref="S49:T49"/>
    <mergeCell ref="S34:T34"/>
    <mergeCell ref="S41:T41"/>
    <mergeCell ref="S42:T42"/>
    <mergeCell ref="S43:T43"/>
    <mergeCell ref="S44:T44"/>
    <mergeCell ref="Q19:R19"/>
    <mergeCell ref="Q20:R20"/>
    <mergeCell ref="Q21:R21"/>
    <mergeCell ref="Q28:R28"/>
    <mergeCell ref="Q30:R30"/>
    <mergeCell ref="Q34:R34"/>
    <mergeCell ref="Q31:R31"/>
    <mergeCell ref="Q32:R32"/>
    <mergeCell ref="S40:T40"/>
    <mergeCell ref="Q44:R44"/>
    <mergeCell ref="Q45:R45"/>
    <mergeCell ref="Q46:R46"/>
    <mergeCell ref="Q47:R47"/>
    <mergeCell ref="Q48:R48"/>
    <mergeCell ref="S10:T10"/>
    <mergeCell ref="S11:T11"/>
    <mergeCell ref="S12:T12"/>
    <mergeCell ref="S13:T13"/>
    <mergeCell ref="S14:T14"/>
    <mergeCell ref="S15:T15"/>
    <mergeCell ref="S33:T33"/>
    <mergeCell ref="S22:T22"/>
    <mergeCell ref="S23:T23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18:T18"/>
    <mergeCell ref="S19:T19"/>
    <mergeCell ref="S20:T20"/>
    <mergeCell ref="S21:T21"/>
    <mergeCell ref="S45:T45"/>
    <mergeCell ref="S46:T46"/>
    <mergeCell ref="S47:T47"/>
    <mergeCell ref="S56:T56"/>
    <mergeCell ref="S57:T57"/>
    <mergeCell ref="S58:T58"/>
    <mergeCell ref="S59:T59"/>
    <mergeCell ref="S60:T60"/>
    <mergeCell ref="S61:T61"/>
    <mergeCell ref="S50:T50"/>
    <mergeCell ref="S51:T51"/>
    <mergeCell ref="S52:T52"/>
    <mergeCell ref="S53:T53"/>
    <mergeCell ref="S54:T54"/>
    <mergeCell ref="S55:T55"/>
    <mergeCell ref="U4:V6"/>
    <mergeCell ref="U7:V7"/>
    <mergeCell ref="U8:V8"/>
    <mergeCell ref="U9:V9"/>
    <mergeCell ref="U10:V10"/>
    <mergeCell ref="U11:V11"/>
    <mergeCell ref="U12:V12"/>
    <mergeCell ref="U13:V13"/>
    <mergeCell ref="U14:V14"/>
    <mergeCell ref="E68:F68"/>
    <mergeCell ref="G68:H68"/>
    <mergeCell ref="I68:J68"/>
    <mergeCell ref="K68:L68"/>
    <mergeCell ref="M68:N68"/>
    <mergeCell ref="O68:P68"/>
    <mergeCell ref="Q68:R68"/>
    <mergeCell ref="S68:T68"/>
    <mergeCell ref="S63:T63"/>
    <mergeCell ref="E63:F63"/>
    <mergeCell ref="G63:H63"/>
    <mergeCell ref="I63:J63"/>
    <mergeCell ref="M63:N63"/>
    <mergeCell ref="Q63:R63"/>
    <mergeCell ref="O63:P63"/>
    <mergeCell ref="S64:T64"/>
    <mergeCell ref="E65:F65"/>
    <mergeCell ref="G65:H65"/>
    <mergeCell ref="I65:J65"/>
    <mergeCell ref="K65:L65"/>
    <mergeCell ref="M65:N65"/>
    <mergeCell ref="O65:P65"/>
    <mergeCell ref="Q65:R65"/>
    <mergeCell ref="S65:T65"/>
    <mergeCell ref="S62:T62"/>
    <mergeCell ref="M61:N61"/>
    <mergeCell ref="K61:L61"/>
    <mergeCell ref="K62:L62"/>
    <mergeCell ref="K63:L63"/>
    <mergeCell ref="E64:F64"/>
    <mergeCell ref="G64:H64"/>
    <mergeCell ref="I64:J64"/>
    <mergeCell ref="K64:L64"/>
    <mergeCell ref="M64:N64"/>
    <mergeCell ref="O64:P64"/>
    <mergeCell ref="E62:F62"/>
    <mergeCell ref="G62:H62"/>
    <mergeCell ref="M62:N62"/>
    <mergeCell ref="Q62:R62"/>
    <mergeCell ref="I62:J62"/>
    <mergeCell ref="O62:P62"/>
    <mergeCell ref="Q64:R64"/>
    <mergeCell ref="Q35:R35"/>
    <mergeCell ref="S35:T35"/>
    <mergeCell ref="G36:H36"/>
    <mergeCell ref="I36:J36"/>
    <mergeCell ref="K36:L36"/>
    <mergeCell ref="M36:N36"/>
    <mergeCell ref="O36:P36"/>
    <mergeCell ref="Q36:R36"/>
    <mergeCell ref="S36:T36"/>
    <mergeCell ref="Q37:R37"/>
    <mergeCell ref="S37:T37"/>
    <mergeCell ref="G38:H38"/>
    <mergeCell ref="I38:J38"/>
    <mergeCell ref="K38:L38"/>
    <mergeCell ref="M38:N38"/>
    <mergeCell ref="O38:P38"/>
    <mergeCell ref="Q38:R38"/>
    <mergeCell ref="S38:T38"/>
  </mergeCells>
  <conditionalFormatting sqref="E8:N68 O8:T39 O41:T68">
    <cfRule type="dataBar" priority="55">
      <dataBar>
        <cfvo type="num" val="0"/>
        <cfvo type="num" val="10"/>
        <color rgb="FF00B050"/>
      </dataBar>
      <extLst>
        <ext xmlns:x14="http://schemas.microsoft.com/office/spreadsheetml/2009/9/main" uri="{B025F937-C7B1-47D3-B67F-A62EFF666E3E}">
          <x14:id>{381FC5AB-9214-46D9-9ACD-3699FE492EE9}</x14:id>
        </ext>
      </extLst>
    </cfRule>
  </conditionalFormatting>
  <conditionalFormatting sqref="E8:T39">
    <cfRule type="containsBlanks" dxfId="1" priority="48">
      <formula>LEN(TRIM(E8))=0</formula>
    </cfRule>
  </conditionalFormatting>
  <conditionalFormatting sqref="E41:T68">
    <cfRule type="containsBlanks" dxfId="0" priority="47">
      <formula>LEN(TRIM(E41))=0</formula>
    </cfRule>
  </conditionalFormatting>
  <conditionalFormatting sqref="U7:V39">
    <cfRule type="dataBar" priority="37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{8C81E6D0-20F1-4ED4-96D5-C7575BD1C8A2}</x14:id>
        </ext>
      </extLst>
    </cfRule>
  </conditionalFormatting>
  <conditionalFormatting sqref="U40:V40">
    <cfRule type="dataBar" priority="29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{D4E36966-F97D-4B54-BB1D-8561C0ADCAA0}</x14:id>
        </ext>
      </extLst>
    </cfRule>
  </conditionalFormatting>
  <conditionalFormatting sqref="U7:V39">
    <cfRule type="dataBar" priority="6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{87ED3ACC-AFA9-448D-9C8B-0D9F60A3FAE6}</x14:id>
        </ext>
      </extLst>
    </cfRule>
  </conditionalFormatting>
  <conditionalFormatting sqref="U40:V40">
    <cfRule type="dataBar" priority="6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{CD79B93E-6165-46D3-AC19-1C9013AEE658}</x14:id>
        </ext>
      </extLst>
    </cfRule>
  </conditionalFormatting>
  <conditionalFormatting sqref="U41:V68">
    <cfRule type="dataBar" priority="1">
      <dataBar>
        <cfvo type="num" val="0"/>
        <cfvo type="num" val="100"/>
        <color rgb="FFFFB628"/>
      </dataBar>
      <extLst>
        <ext xmlns:x14="http://schemas.microsoft.com/office/spreadsheetml/2009/9/main" uri="{B025F937-C7B1-47D3-B67F-A62EFF666E3E}">
          <x14:id>{82D69CE9-A6CF-4E73-8552-761DE801A349}</x14:id>
        </ext>
      </extLst>
    </cfRule>
  </conditionalFormatting>
  <conditionalFormatting sqref="U41:V68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{BAD15E39-96F0-487B-ACA0-0C32A464D402}</x14:id>
        </ext>
      </extLst>
    </cfRule>
  </conditionalFormatting>
  <pageMargins left="0.23622047244094502" right="0.23622047244094502" top="0.35433070866141708" bottom="0.35433070866141708" header="0" footer="0"/>
  <pageSetup paperSize="9" firstPageNumber="2147483648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1FC5AB-9214-46D9-9ACD-3699FE492EE9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E8:N68 O8:T39 O41:T68</xm:sqref>
        </x14:conditionalFormatting>
        <x14:conditionalFormatting xmlns:xm="http://schemas.microsoft.com/office/excel/2006/main">
          <x14:cfRule type="dataBar" id="{8C81E6D0-20F1-4ED4-96D5-C7575BD1C8A2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U7:V39</xm:sqref>
        </x14:conditionalFormatting>
        <x14:conditionalFormatting xmlns:xm="http://schemas.microsoft.com/office/excel/2006/main">
          <x14:cfRule type="dataBar" id="{D4E36966-F97D-4B54-BB1D-8561C0ADCAA0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U40:V40</xm:sqref>
        </x14:conditionalFormatting>
        <x14:conditionalFormatting xmlns:xm="http://schemas.microsoft.com/office/excel/2006/main">
          <x14:cfRule type="dataBar" id="{87ED3ACC-AFA9-448D-9C8B-0D9F60A3FAE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U7:V39</xm:sqref>
        </x14:conditionalFormatting>
        <x14:conditionalFormatting xmlns:xm="http://schemas.microsoft.com/office/excel/2006/main">
          <x14:cfRule type="dataBar" id="{CD79B93E-6165-46D3-AC19-1C9013AEE65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U40:V40</xm:sqref>
        </x14:conditionalFormatting>
        <x14:conditionalFormatting xmlns:xm="http://schemas.microsoft.com/office/excel/2006/main">
          <x14:cfRule type="dataBar" id="{82D69CE9-A6CF-4E73-8552-761DE801A349}">
            <x14:dataBar minLength="0" maxLength="100" gradient="0">
              <x14:cfvo type="num">
                <xm:f>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U41:V68</xm:sqref>
        </x14:conditionalFormatting>
        <x14:conditionalFormatting xmlns:xm="http://schemas.microsoft.com/office/excel/2006/main">
          <x14:cfRule type="dataBar" id="{BAD15E39-96F0-487B-ACA0-0C32A464D4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U41:V68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ТиТ 2022</vt:lpstr>
      <vt:lpstr>Успеваемость</vt:lpstr>
      <vt:lpstr>'ТиТ 2022'!Область_печати</vt:lpstr>
      <vt:lpstr>Успеваемость!Область_печати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 FOM</dc:creator>
  <cp:keywords/>
  <dc:description/>
  <cp:lastModifiedBy>Воробьев Андрей Валерьевич</cp:lastModifiedBy>
  <cp:revision>4</cp:revision>
  <cp:lastPrinted>2025-04-15T12:14:32Z</cp:lastPrinted>
  <dcterms:created xsi:type="dcterms:W3CDTF">2020-05-29T06:08:00Z</dcterms:created>
  <dcterms:modified xsi:type="dcterms:W3CDTF">2025-04-15T12:14:33Z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