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WORK\"/>
    </mc:Choice>
  </mc:AlternateContent>
  <xr:revisionPtr revIDLastSave="0" documentId="13_ncr:1_{ACB133E7-C9E0-49DE-BA43-449E2CAE0A3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ВиВ 2023" sheetId="1" r:id="rId1"/>
    <sheet name="Успеваемость" sheetId="3" r:id="rId2"/>
  </sheets>
  <definedNames>
    <definedName name="_xlnm.Print_Area" localSheetId="0">'ВиВ 2023'!$A$1:$F$15</definedName>
    <definedName name="_xlnm.Print_Area" localSheetId="1">Успеваемость!$A$1:$F$15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3" l="1"/>
  <c r="I41" i="3"/>
  <c r="K41" i="3"/>
  <c r="M41" i="3"/>
  <c r="O41" i="3"/>
  <c r="G42" i="3"/>
  <c r="I42" i="3"/>
  <c r="K42" i="3"/>
  <c r="M42" i="3"/>
  <c r="O42" i="3"/>
  <c r="G43" i="3"/>
  <c r="I43" i="3"/>
  <c r="K43" i="3"/>
  <c r="M43" i="3"/>
  <c r="O43" i="3"/>
  <c r="G44" i="3"/>
  <c r="I44" i="3"/>
  <c r="K44" i="3"/>
  <c r="M44" i="3"/>
  <c r="O44" i="3"/>
  <c r="G45" i="3"/>
  <c r="I45" i="3"/>
  <c r="K45" i="3"/>
  <c r="M45" i="3"/>
  <c r="O45" i="3"/>
  <c r="G46" i="3"/>
  <c r="I46" i="3"/>
  <c r="K46" i="3"/>
  <c r="M46" i="3"/>
  <c r="O46" i="3"/>
  <c r="G47" i="3"/>
  <c r="I47" i="3"/>
  <c r="K47" i="3"/>
  <c r="M47" i="3"/>
  <c r="O47" i="3"/>
  <c r="G48" i="3"/>
  <c r="I48" i="3"/>
  <c r="K48" i="3"/>
  <c r="M48" i="3"/>
  <c r="O48" i="3"/>
  <c r="G49" i="3"/>
  <c r="I49" i="3"/>
  <c r="K49" i="3"/>
  <c r="M49" i="3"/>
  <c r="O49" i="3"/>
  <c r="G50" i="3"/>
  <c r="I50" i="3"/>
  <c r="K50" i="3"/>
  <c r="M50" i="3"/>
  <c r="O50" i="3"/>
  <c r="G51" i="3"/>
  <c r="I51" i="3"/>
  <c r="K51" i="3"/>
  <c r="M51" i="3"/>
  <c r="O51" i="3"/>
  <c r="G52" i="3"/>
  <c r="I52" i="3"/>
  <c r="K52" i="3"/>
  <c r="M52" i="3"/>
  <c r="O52" i="3"/>
  <c r="G53" i="3"/>
  <c r="I53" i="3"/>
  <c r="K53" i="3"/>
  <c r="M53" i="3"/>
  <c r="O53" i="3"/>
  <c r="G54" i="3"/>
  <c r="I54" i="3"/>
  <c r="K54" i="3"/>
  <c r="M54" i="3"/>
  <c r="O54" i="3"/>
  <c r="G55" i="3"/>
  <c r="I55" i="3"/>
  <c r="K55" i="3"/>
  <c r="M55" i="3"/>
  <c r="O55" i="3"/>
  <c r="G56" i="3"/>
  <c r="I56" i="3"/>
  <c r="K56" i="3"/>
  <c r="M56" i="3"/>
  <c r="O56" i="3"/>
  <c r="G57" i="3"/>
  <c r="I57" i="3"/>
  <c r="K57" i="3"/>
  <c r="M57" i="3"/>
  <c r="O57" i="3"/>
  <c r="G58" i="3"/>
  <c r="I58" i="3"/>
  <c r="K58" i="3"/>
  <c r="M58" i="3"/>
  <c r="O58" i="3"/>
  <c r="G59" i="3"/>
  <c r="I59" i="3"/>
  <c r="K59" i="3"/>
  <c r="M59" i="3"/>
  <c r="O59" i="3"/>
  <c r="G60" i="3"/>
  <c r="I60" i="3"/>
  <c r="K60" i="3"/>
  <c r="M60" i="3"/>
  <c r="O60" i="3"/>
  <c r="G61" i="3"/>
  <c r="I61" i="3"/>
  <c r="K61" i="3"/>
  <c r="M61" i="3"/>
  <c r="O61" i="3"/>
  <c r="G62" i="3"/>
  <c r="I62" i="3"/>
  <c r="K62" i="3"/>
  <c r="M62" i="3"/>
  <c r="O62" i="3"/>
  <c r="G63" i="3"/>
  <c r="I63" i="3"/>
  <c r="K63" i="3"/>
  <c r="M63" i="3"/>
  <c r="O63" i="3"/>
  <c r="G64" i="3"/>
  <c r="I64" i="3"/>
  <c r="K64" i="3"/>
  <c r="M64" i="3"/>
  <c r="O64" i="3"/>
  <c r="G65" i="3"/>
  <c r="I65" i="3"/>
  <c r="K65" i="3"/>
  <c r="M65" i="3"/>
  <c r="O65" i="3"/>
  <c r="G66" i="3"/>
  <c r="I66" i="3"/>
  <c r="K66" i="3"/>
  <c r="M66" i="3"/>
  <c r="O66" i="3"/>
  <c r="G67" i="3"/>
  <c r="I67" i="3"/>
  <c r="K67" i="3"/>
  <c r="M67" i="3"/>
  <c r="O67" i="3"/>
  <c r="G68" i="3"/>
  <c r="I68" i="3"/>
  <c r="K68" i="3"/>
  <c r="M68" i="3"/>
  <c r="O68" i="3"/>
  <c r="G69" i="3"/>
  <c r="I69" i="3"/>
  <c r="K69" i="3"/>
  <c r="M69" i="3"/>
  <c r="O69" i="3"/>
  <c r="G8" i="3"/>
  <c r="I8" i="3"/>
  <c r="K8" i="3"/>
  <c r="M8" i="3"/>
  <c r="O8" i="3"/>
  <c r="G9" i="3"/>
  <c r="I9" i="3"/>
  <c r="K9" i="3"/>
  <c r="M9" i="3"/>
  <c r="O9" i="3"/>
  <c r="G10" i="3"/>
  <c r="I10" i="3"/>
  <c r="K10" i="3"/>
  <c r="M10" i="3"/>
  <c r="O10" i="3"/>
  <c r="G11" i="3"/>
  <c r="I11" i="3"/>
  <c r="K11" i="3"/>
  <c r="M11" i="3"/>
  <c r="O11" i="3"/>
  <c r="G12" i="3"/>
  <c r="I12" i="3"/>
  <c r="K12" i="3"/>
  <c r="M12" i="3"/>
  <c r="O12" i="3"/>
  <c r="G13" i="3"/>
  <c r="I13" i="3"/>
  <c r="K13" i="3"/>
  <c r="M13" i="3"/>
  <c r="O13" i="3"/>
  <c r="G14" i="3"/>
  <c r="I14" i="3"/>
  <c r="K14" i="3"/>
  <c r="M14" i="3"/>
  <c r="O14" i="3"/>
  <c r="G15" i="3"/>
  <c r="I15" i="3"/>
  <c r="K15" i="3"/>
  <c r="M15" i="3"/>
  <c r="O15" i="3"/>
  <c r="G16" i="3"/>
  <c r="I16" i="3"/>
  <c r="K16" i="3"/>
  <c r="M16" i="3"/>
  <c r="O16" i="3"/>
  <c r="G17" i="3"/>
  <c r="I17" i="3"/>
  <c r="K17" i="3"/>
  <c r="M17" i="3"/>
  <c r="O17" i="3"/>
  <c r="G18" i="3"/>
  <c r="I18" i="3"/>
  <c r="K18" i="3"/>
  <c r="M18" i="3"/>
  <c r="O18" i="3"/>
  <c r="G19" i="3"/>
  <c r="I19" i="3"/>
  <c r="K19" i="3"/>
  <c r="M19" i="3"/>
  <c r="O19" i="3"/>
  <c r="G20" i="3"/>
  <c r="I20" i="3"/>
  <c r="K20" i="3"/>
  <c r="M20" i="3"/>
  <c r="O20" i="3"/>
  <c r="G21" i="3"/>
  <c r="I21" i="3"/>
  <c r="K21" i="3"/>
  <c r="M21" i="3"/>
  <c r="O21" i="3"/>
  <c r="G22" i="3"/>
  <c r="I22" i="3"/>
  <c r="K22" i="3"/>
  <c r="M22" i="3"/>
  <c r="O22" i="3"/>
  <c r="G23" i="3"/>
  <c r="I23" i="3"/>
  <c r="K23" i="3"/>
  <c r="M23" i="3"/>
  <c r="O23" i="3"/>
  <c r="G24" i="3"/>
  <c r="I24" i="3"/>
  <c r="K24" i="3"/>
  <c r="M24" i="3"/>
  <c r="O24" i="3"/>
  <c r="G25" i="3"/>
  <c r="I25" i="3"/>
  <c r="K25" i="3"/>
  <c r="M25" i="3"/>
  <c r="O25" i="3"/>
  <c r="G26" i="3"/>
  <c r="I26" i="3"/>
  <c r="K26" i="3"/>
  <c r="M26" i="3"/>
  <c r="O26" i="3"/>
  <c r="G27" i="3"/>
  <c r="I27" i="3"/>
  <c r="K27" i="3"/>
  <c r="M27" i="3"/>
  <c r="O27" i="3"/>
  <c r="G28" i="3"/>
  <c r="I28" i="3"/>
  <c r="K28" i="3"/>
  <c r="M28" i="3"/>
  <c r="O28" i="3"/>
  <c r="G29" i="3"/>
  <c r="I29" i="3"/>
  <c r="K29" i="3"/>
  <c r="M29" i="3"/>
  <c r="O29" i="3"/>
  <c r="G30" i="3"/>
  <c r="I30" i="3"/>
  <c r="K30" i="3"/>
  <c r="M30" i="3"/>
  <c r="O30" i="3"/>
  <c r="G31" i="3"/>
  <c r="I31" i="3"/>
  <c r="K31" i="3"/>
  <c r="M31" i="3"/>
  <c r="O31" i="3"/>
  <c r="G32" i="3"/>
  <c r="I32" i="3"/>
  <c r="K32" i="3"/>
  <c r="M32" i="3"/>
  <c r="O32" i="3"/>
  <c r="G33" i="3"/>
  <c r="I33" i="3"/>
  <c r="K33" i="3"/>
  <c r="M33" i="3"/>
  <c r="O33" i="3"/>
  <c r="G34" i="3"/>
  <c r="I34" i="3"/>
  <c r="K34" i="3"/>
  <c r="M34" i="3"/>
  <c r="O34" i="3"/>
  <c r="G35" i="3"/>
  <c r="I35" i="3"/>
  <c r="K35" i="3"/>
  <c r="M35" i="3"/>
  <c r="O35" i="3"/>
  <c r="G36" i="3"/>
  <c r="I36" i="3"/>
  <c r="K36" i="3"/>
  <c r="M36" i="3"/>
  <c r="O36" i="3"/>
  <c r="G37" i="3"/>
  <c r="I37" i="3"/>
  <c r="K37" i="3"/>
  <c r="M37" i="3"/>
  <c r="O37" i="3"/>
  <c r="G38" i="3"/>
  <c r="I38" i="3"/>
  <c r="K38" i="3"/>
  <c r="M38" i="3"/>
  <c r="O38" i="3"/>
  <c r="G6" i="3"/>
  <c r="I6" i="3"/>
  <c r="K6" i="3"/>
  <c r="M6" i="3"/>
  <c r="O6" i="3"/>
  <c r="Q39" i="3" l="1"/>
  <c r="S41" i="3"/>
  <c r="S39" i="3"/>
  <c r="U39" i="3" l="1"/>
  <c r="Q41" i="3" l="1"/>
  <c r="Q42" i="3"/>
  <c r="S42" i="3"/>
  <c r="Q43" i="3"/>
  <c r="S43" i="3"/>
  <c r="Q44" i="3"/>
  <c r="S44" i="3"/>
  <c r="Q45" i="3"/>
  <c r="S45" i="3"/>
  <c r="Q46" i="3"/>
  <c r="S46" i="3"/>
  <c r="Q47" i="3"/>
  <c r="S47" i="3"/>
  <c r="Q48" i="3"/>
  <c r="S48" i="3"/>
  <c r="Q49" i="3"/>
  <c r="S49" i="3"/>
  <c r="Q50" i="3"/>
  <c r="S50" i="3"/>
  <c r="Q51" i="3"/>
  <c r="S51" i="3"/>
  <c r="Q52" i="3"/>
  <c r="S52" i="3"/>
  <c r="Q53" i="3"/>
  <c r="S53" i="3"/>
  <c r="Q54" i="3"/>
  <c r="S54" i="3"/>
  <c r="Q55" i="3"/>
  <c r="S55" i="3"/>
  <c r="Q56" i="3"/>
  <c r="S56" i="3"/>
  <c r="Q57" i="3"/>
  <c r="S57" i="3"/>
  <c r="Q58" i="3"/>
  <c r="S58" i="3"/>
  <c r="Q59" i="3"/>
  <c r="S59" i="3"/>
  <c r="Q60" i="3"/>
  <c r="S60" i="3"/>
  <c r="Q61" i="3"/>
  <c r="S61" i="3"/>
  <c r="Q62" i="3"/>
  <c r="S62" i="3"/>
  <c r="Q63" i="3"/>
  <c r="S63" i="3"/>
  <c r="Q64" i="3"/>
  <c r="S64" i="3"/>
  <c r="Q65" i="3"/>
  <c r="S65" i="3"/>
  <c r="Q66" i="3"/>
  <c r="S66" i="3"/>
  <c r="Q67" i="3"/>
  <c r="S67" i="3"/>
  <c r="Q68" i="3"/>
  <c r="S68" i="3"/>
  <c r="Q69" i="3"/>
  <c r="S69" i="3"/>
  <c r="Q8" i="3"/>
  <c r="S8" i="3"/>
  <c r="Q9" i="3"/>
  <c r="S9" i="3"/>
  <c r="Q10" i="3"/>
  <c r="S10" i="3"/>
  <c r="Q11" i="3"/>
  <c r="S11" i="3"/>
  <c r="Q12" i="3"/>
  <c r="S12" i="3"/>
  <c r="Q13" i="3"/>
  <c r="S13" i="3"/>
  <c r="Q14" i="3"/>
  <c r="S14" i="3"/>
  <c r="Q15" i="3"/>
  <c r="S15" i="3"/>
  <c r="Q16" i="3"/>
  <c r="S16" i="3"/>
  <c r="Q17" i="3"/>
  <c r="S17" i="3"/>
  <c r="Q18" i="3"/>
  <c r="S18" i="3"/>
  <c r="Q19" i="3"/>
  <c r="S19" i="3"/>
  <c r="Q20" i="3"/>
  <c r="S20" i="3"/>
  <c r="Q21" i="3"/>
  <c r="S21" i="3"/>
  <c r="Q22" i="3"/>
  <c r="S22" i="3"/>
  <c r="Q23" i="3"/>
  <c r="S23" i="3"/>
  <c r="Q24" i="3"/>
  <c r="S24" i="3"/>
  <c r="Q25" i="3"/>
  <c r="S25" i="3"/>
  <c r="Q26" i="3"/>
  <c r="S26" i="3"/>
  <c r="Q27" i="3"/>
  <c r="S27" i="3"/>
  <c r="Q28" i="3"/>
  <c r="S28" i="3"/>
  <c r="Q29" i="3"/>
  <c r="S29" i="3"/>
  <c r="Q30" i="3"/>
  <c r="S30" i="3"/>
  <c r="Q31" i="3"/>
  <c r="S31" i="3"/>
  <c r="Q32" i="3"/>
  <c r="S32" i="3"/>
  <c r="Q33" i="3"/>
  <c r="S33" i="3"/>
  <c r="Q34" i="3"/>
  <c r="S34" i="3"/>
  <c r="Q35" i="3"/>
  <c r="S35" i="3"/>
  <c r="Q36" i="3"/>
  <c r="S36" i="3"/>
  <c r="Q37" i="3"/>
  <c r="S37" i="3"/>
  <c r="Q38" i="3"/>
  <c r="S38" i="3"/>
  <c r="E6" i="3" l="1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69" i="3"/>
  <c r="U69" i="3" s="1"/>
  <c r="E41" i="3"/>
  <c r="U41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35" i="3"/>
  <c r="U35" i="3" s="1"/>
  <c r="E36" i="3"/>
  <c r="U36" i="3" s="1"/>
  <c r="E37" i="3"/>
  <c r="U37" i="3" s="1"/>
  <c r="E38" i="3"/>
  <c r="U38" i="3" s="1"/>
  <c r="E8" i="3"/>
  <c r="U8" i="3" s="1"/>
</calcChain>
</file>

<file path=xl/sharedStrings.xml><?xml version="1.0" encoding="utf-8"?>
<sst xmlns="http://schemas.openxmlformats.org/spreadsheetml/2006/main" count="305" uniqueCount="145">
  <si>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</si>
  <si>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</si>
  <si>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</si>
  <si>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</si>
  <si>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</si>
  <si>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</si>
  <si>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</si>
  <si>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</si>
  <si>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</si>
  <si>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</si>
  <si>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</si>
  <si>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</si>
  <si>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</si>
  <si>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</si>
  <si>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</si>
  <si>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</si>
  <si>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</si>
  <si>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Группа 2023225</t>
  </si>
  <si>
    <t>Группа 2023226</t>
  </si>
  <si>
    <t>万梦</t>
  </si>
  <si>
    <t>于锡浩</t>
  </si>
  <si>
    <t>孔令旭</t>
  </si>
  <si>
    <t>尹顺顺</t>
  </si>
  <si>
    <t>王百鸿</t>
  </si>
  <si>
    <t>王思镔</t>
  </si>
  <si>
    <t>刘冰</t>
  </si>
  <si>
    <t>刘灵满</t>
  </si>
  <si>
    <t>吉春翔</t>
  </si>
  <si>
    <t>吕鹏健</t>
  </si>
  <si>
    <t>邢梦瑶</t>
  </si>
  <si>
    <t>吴怡霏</t>
  </si>
  <si>
    <t>张正阳</t>
  </si>
  <si>
    <t>张楷</t>
  </si>
  <si>
    <t>李俊璇</t>
  </si>
  <si>
    <t>杨广康</t>
  </si>
  <si>
    <t>杨泽鑫</t>
  </si>
  <si>
    <t>杨鸣瑞</t>
  </si>
  <si>
    <t>辛磊</t>
  </si>
  <si>
    <t>陈祉毓</t>
  </si>
  <si>
    <t>陈姝颖</t>
  </si>
  <si>
    <t>陈瑞泽</t>
  </si>
  <si>
    <t>侯怡林</t>
  </si>
  <si>
    <t>洪基轩</t>
  </si>
  <si>
    <t>赵一玮</t>
  </si>
  <si>
    <t>郝继昶</t>
  </si>
  <si>
    <t>龚帆</t>
  </si>
  <si>
    <t>黄良韬</t>
  </si>
  <si>
    <t>程仕卓</t>
  </si>
  <si>
    <t>韩一鸣</t>
  </si>
  <si>
    <t>鲁世强</t>
  </si>
  <si>
    <t>牛晨阳</t>
  </si>
  <si>
    <t>王佟童</t>
  </si>
  <si>
    <t>王佳怡</t>
  </si>
  <si>
    <t>王雅鹏</t>
  </si>
  <si>
    <t>仝剑祥</t>
  </si>
  <si>
    <t>刘煦轩</t>
  </si>
  <si>
    <t>吕诗茵</t>
  </si>
  <si>
    <t>孙耀</t>
  </si>
  <si>
    <t>朱晨光</t>
  </si>
  <si>
    <t>闫梦涵</t>
  </si>
  <si>
    <t>张昊茵</t>
  </si>
  <si>
    <t>张政卓</t>
  </si>
  <si>
    <t>肖文涵</t>
  </si>
  <si>
    <t>李永阔</t>
  </si>
  <si>
    <t>李华开</t>
  </si>
  <si>
    <t>李宏祖</t>
  </si>
  <si>
    <t>李淼</t>
  </si>
  <si>
    <t>李琛</t>
  </si>
  <si>
    <t>杜亭</t>
  </si>
  <si>
    <t>陈祥宇</t>
  </si>
  <si>
    <t>孟凡琦</t>
  </si>
  <si>
    <t>林博涛</t>
  </si>
  <si>
    <t>姜俊宇</t>
  </si>
  <si>
    <t>胡誉宁</t>
  </si>
  <si>
    <t>高则岩</t>
  </si>
  <si>
    <t>黄靖奥</t>
  </si>
  <si>
    <t>傅歆晟</t>
  </si>
  <si>
    <t>臧钰泽</t>
  </si>
  <si>
    <t>魏雲崧</t>
  </si>
  <si>
    <t>Вань Мэн</t>
  </si>
  <si>
    <t>Юй Сихао</t>
  </si>
  <si>
    <t>Кун Линсюй</t>
  </si>
  <si>
    <t>Инь Шуньшунь</t>
  </si>
  <si>
    <t>Ван Байхун</t>
  </si>
  <si>
    <t>Ван Сыбинь</t>
  </si>
  <si>
    <t>Лю Бин</t>
  </si>
  <si>
    <t>Лю Линмань</t>
  </si>
  <si>
    <t>Цзи Чуньсян</t>
  </si>
  <si>
    <t>Люй Пэнцзянь</t>
  </si>
  <si>
    <t>Син Мэнъяо</t>
  </si>
  <si>
    <t>У Ифэй</t>
  </si>
  <si>
    <t>Чжан Чжэнъян</t>
  </si>
  <si>
    <t>Чжан Кай</t>
  </si>
  <si>
    <t>Ли Цзюньсюань</t>
  </si>
  <si>
    <t>Ян Гуанкан</t>
  </si>
  <si>
    <t>Ян Цзэсинь</t>
  </si>
  <si>
    <t>Ян Минжуй</t>
  </si>
  <si>
    <t>Синь Лэй</t>
  </si>
  <si>
    <t>Чэнь Чжиюй</t>
  </si>
  <si>
    <t>Чэнь Шуин</t>
  </si>
  <si>
    <t>Чэнь Жуйцзэ</t>
  </si>
  <si>
    <t>Хоу Илинь</t>
  </si>
  <si>
    <t>Хун Цзисюань</t>
  </si>
  <si>
    <t>Чжао Ивэй</t>
  </si>
  <si>
    <t>Хао Цзичан</t>
  </si>
  <si>
    <t>Гун Фань</t>
  </si>
  <si>
    <t>Хуан Лянтао</t>
  </si>
  <si>
    <t>Чэн Шичжо</t>
  </si>
  <si>
    <t>Хань Имин</t>
  </si>
  <si>
    <t>Лу Шицян</t>
  </si>
  <si>
    <t>Ню Чэньян</t>
  </si>
  <si>
    <t>Ван Тунтун</t>
  </si>
  <si>
    <t>Ван Цзяи</t>
  </si>
  <si>
    <t>Ван Япэн</t>
  </si>
  <si>
    <t>Тун Цзяньсян</t>
  </si>
  <si>
    <t>Лю Сюйсюань</t>
  </si>
  <si>
    <t>Люй Шиинь</t>
  </si>
  <si>
    <t>Сунь Яо</t>
  </si>
  <si>
    <t>Чжу Чэньгуан</t>
  </si>
  <si>
    <t>Янь Мэнхань</t>
  </si>
  <si>
    <t>Чжан Хаоинь</t>
  </si>
  <si>
    <t>Чжан Чжэнчжо</t>
  </si>
  <si>
    <t>Сяо Вэньхань</t>
  </si>
  <si>
    <t>Ли Юнко</t>
  </si>
  <si>
    <t>Ли Хуакай</t>
  </si>
  <si>
    <t>Ли Хунцзу</t>
  </si>
  <si>
    <t>Ли Мяо</t>
  </si>
  <si>
    <t>Ли Чэнь</t>
  </si>
  <si>
    <t>Ду Тин</t>
  </si>
  <si>
    <t>Чэнь Сянъюй</t>
  </si>
  <si>
    <t>Мэн Фаньци</t>
  </si>
  <si>
    <t>Линь Ботао</t>
  </si>
  <si>
    <t>Цзян Цзюньюй</t>
  </si>
  <si>
    <t>Ху Юйнин</t>
  </si>
  <si>
    <t>Гао Цзэянь</t>
  </si>
  <si>
    <t>Хуан Цзинъао</t>
  </si>
  <si>
    <t>Фу Синьшэн</t>
  </si>
  <si>
    <t>Цзан Юйцзэ</t>
  </si>
  <si>
    <t>Вэй Юньсун</t>
  </si>
  <si>
    <t>Хао Цзюньи</t>
  </si>
  <si>
    <t>郝骏逸</t>
  </si>
  <si>
    <t>Итоговые результаты
最终结果</t>
  </si>
  <si>
    <t>Весенний семестр 2025
春季学期 2025
Количество часов: 16
学习时数：16</t>
  </si>
  <si>
    <t>Чекмарева Марина Аркадьевна</t>
  </si>
  <si>
    <t>生命活动安全 Безопасность жизнедеятельности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</si>
</sst>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/ 10&quot;"/>
    <numFmt numFmtId="165" formatCode="yyyy/mm/dd"/>
    <numFmt numFmtId="166" formatCode="yyyy/mm/dd/"/>
    <numFmt numFmtId="167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80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wrapText="1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3" fillId="3" borderId="3" xfId="0" applyFont="1" applyFill="1" applyBorder="1" applyAlignment="1">
      <alignment horizontal="left" wrapText="1"/>
    </xf>
    <xf numFmtId="0" fontId="13" fillId="3" borderId="9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wrapText="1"/>
    </xf>
    <xf numFmtId="0" fontId="13" fillId="3" borderId="0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1" fontId="11" fillId="0" borderId="1" xfId="0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/>
    </xf>
    <xf numFmtId="1" fontId="11" fillId="0" borderId="13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wrapText="1"/>
    </xf>
    <xf numFmtId="0" fontId="0" fillId="3" borderId="9" xfId="0" applyFill="1" applyBorder="1"/>
    <xf numFmtId="0" fontId="11" fillId="0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9" fillId="3" borderId="15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164" fontId="7" fillId="2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64" fontId="7" fillId="5" borderId="12" xfId="0" applyNumberFormat="1" applyFont="1" applyFill="1" applyBorder="1" applyAlignment="1">
      <alignment horizontal="center" wrapText="1"/>
    </xf>
    <xf numFmtId="16" fontId="14" fillId="3" borderId="0" xfId="0" applyNumberFormat="1" applyFont="1" applyFill="1" applyBorder="1" applyAlignment="1">
      <alignment horizontal="center" vertical="center"/>
    </xf>
    <xf numFmtId="16" fontId="14" fillId="3" borderId="9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166" fontId="14" fillId="3" borderId="1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wrapText="1"/>
    </xf>
    <xf numFmtId="167" fontId="11" fillId="6" borderId="1" xfId="0" applyNumberFormat="1" applyFont="1" applyFill="1" applyBorder="1" applyAlignment="1">
      <alignment horizontal="center"/>
    </xf>
    <xf numFmtId="167" fontId="11" fillId="2" borderId="8" xfId="0" applyNumberFormat="1" applyFont="1" applyFill="1" applyBorder="1" applyAlignment="1">
      <alignment horizontal="center"/>
    </xf>
    <xf numFmtId="167" fontId="11" fillId="2" borderId="1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8" xfId="0" applyNumberFormat="1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165" fontId="14" fillId="3" borderId="0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wrapText="1"/>
    </xf>
    <xf numFmtId="166" fontId="11" fillId="3" borderId="7" xfId="0" applyNumberFormat="1" applyFont="1" applyFill="1" applyBorder="1" applyAlignment="1">
      <alignment horizontal="center" vertical="center"/>
    </xf>
    <xf numFmtId="166" fontId="11" fillId="3" borderId="8" xfId="0" applyNumberFormat="1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71"/>
  <sheetViews>
    <sheetView zoomScale="70" zoomScaleNormal="70" workbookViewId="0">
      <pane xSplit="2" ySplit="5" topLeftCell="F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P23" sqref="P23"/>
    </sheetView>
  </sheetViews>
  <sheetFormatPr defaultColWidth="9" defaultRowHeight="15.75" x14ac:dyDescent="0.25"/>
  <cols>
    <col min="1" max="1" width="3.5703125" style="6" customWidth="1"/>
    <col min="2" max="2" width="17" style="6" customWidth="1"/>
    <col min="3" max="3" width="7.5703125" style="10" bestFit="1" customWidth="1"/>
    <col min="4" max="4" width="19.85546875" style="12" customWidth="1"/>
    <col min="5" max="5" width="11.28515625" style="12" customWidth="1"/>
    <col min="6" max="6" width="11.28515625" style="13" customWidth="1"/>
    <col min="7" max="7" width="11" style="6" customWidth="1"/>
    <col min="8" max="8" width="11.28515625" style="6" customWidth="1"/>
    <col min="9" max="9" width="11.5703125" style="6" customWidth="1"/>
    <col min="10" max="10" width="11.7109375" style="6" customWidth="1"/>
    <col min="11" max="11" width="10.7109375" style="6" customWidth="1"/>
    <col min="12" max="12" width="11.28515625" style="6" customWidth="1"/>
    <col min="13" max="13" width="10.85546875" style="6" customWidth="1"/>
    <col min="14" max="14" width="11.5703125" style="6" customWidth="1"/>
    <col min="15" max="15" width="11.140625" style="6" customWidth="1"/>
    <col min="16" max="16" width="11.7109375" style="6" customWidth="1"/>
    <col min="17" max="17" width="11.140625" style="6" customWidth="1"/>
    <col min="18" max="18" width="11.28515625" style="6" customWidth="1"/>
    <col min="19" max="19" width="11" style="6" customWidth="1"/>
    <col min="20" max="20" width="11.5703125" style="6" customWidth="1"/>
    <col min="21" max="22" width="11.140625" style="6" customWidth="1"/>
    <col min="23" max="23" width="10.28515625" style="6" customWidth="1"/>
    <col min="24" max="24" width="11.140625" style="6" customWidth="1"/>
    <col min="25" max="25" width="10.28515625" style="6" customWidth="1"/>
    <col min="26" max="26" width="11.140625" style="6" customWidth="1"/>
    <col min="27" max="27" width="10.85546875" style="6" customWidth="1"/>
    <col min="28" max="28" width="11.5703125" style="6" customWidth="1"/>
    <col min="29" max="29" width="10.7109375" style="6" customWidth="1"/>
    <col min="30" max="30" width="11.42578125" style="6" customWidth="1"/>
    <col min="31" max="31" width="10.85546875" style="6" customWidth="1"/>
    <col min="32" max="32" width="11.7109375" style="6" customWidth="1"/>
    <col min="33" max="33" width="10.7109375" style="6" customWidth="1"/>
    <col min="34" max="34" width="11.28515625" style="6" customWidth="1"/>
    <col min="35" max="35" width="10.7109375" style="6" customWidth="1"/>
    <col min="36" max="36" width="11.28515625" style="6" customWidth="1"/>
    <col min="37" max="37" width="10.140625" style="6" customWidth="1"/>
    <col min="38" max="38" width="11.42578125" style="6" customWidth="1"/>
    <col min="39" max="39" width="10.42578125" style="6" customWidth="1"/>
    <col min="40" max="40" width="11.7109375" style="6" customWidth="1"/>
    <col min="41" max="41" width="10.140625" style="6" customWidth="1"/>
    <col min="42" max="42" width="11.140625" style="6" customWidth="1"/>
    <col min="43" max="43" width="10.5703125" style="6" customWidth="1"/>
    <col min="44" max="44" width="11.7109375" style="6" customWidth="1"/>
    <col min="45" max="45" width="9" style="6"/>
    <col min="46" max="46" width="11.42578125" style="6" customWidth="1"/>
    <col min="47" max="47" width="9" style="6"/>
    <col min="48" max="48" width="12" style="6" customWidth="1"/>
    <col min="49" max="49" width="9" style="6"/>
    <col min="50" max="50" width="11.28515625" style="6" customWidth="1"/>
    <col min="51" max="51" width="9" style="6"/>
    <col min="52" max="52" width="11.140625" style="6" customWidth="1"/>
    <col min="53" max="16384" width="9" style="6"/>
  </cols>
  <sheetData>
    <row r="1" spans="1:52" ht="23.25" customHeight="1" x14ac:dyDescent="0.25">
      <c r="A1" s="51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"/>
      <c r="R1" s="5"/>
      <c r="S1" s="5"/>
      <c r="T1" s="5"/>
    </row>
    <row r="2" spans="1:52" ht="23.45" customHeight="1" x14ac:dyDescent="0.25">
      <c r="A2" s="53" t="s">
        <v>144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7"/>
      <c r="R2" s="7"/>
      <c r="S2" s="5"/>
      <c r="T2" s="5"/>
    </row>
    <row r="3" spans="1:52" ht="44.45" customHeight="1" x14ac:dyDescent="0.25">
      <c r="A3" s="8"/>
      <c r="B3" s="52"/>
      <c r="C3" s="52"/>
      <c r="D3" s="16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52" ht="26.25" customHeight="1" x14ac:dyDescent="0.25">
      <c r="A4" s="54" t="s">
        <v>142</v>
      </c>
      <c r="B4" s="54"/>
      <c r="C4" s="54"/>
      <c r="D4" s="54"/>
      <c r="E4" s="17" t="s">
        <v>0</v>
      </c>
      <c r="F4" s="18" t="s">
        <v>1</v>
      </c>
      <c r="G4" s="17" t="s">
        <v>0</v>
      </c>
      <c r="H4" s="18" t="s">
        <v>1</v>
      </c>
      <c r="I4" s="17" t="s">
        <v>0</v>
      </c>
      <c r="J4" s="18" t="s">
        <v>1</v>
      </c>
      <c r="K4" s="17" t="s">
        <v>0</v>
      </c>
      <c r="L4" s="18" t="s">
        <v>1</v>
      </c>
      <c r="M4" s="17" t="s">
        <v>0</v>
      </c>
      <c r="N4" s="18" t="s">
        <v>1</v>
      </c>
      <c r="O4" s="17" t="s">
        <v>0</v>
      </c>
      <c r="P4" s="18" t="s">
        <v>1</v>
      </c>
      <c r="Q4" s="17" t="s">
        <v>0</v>
      </c>
      <c r="R4" s="18" t="s">
        <v>1</v>
      </c>
      <c r="S4" s="17" t="s">
        <v>0</v>
      </c>
      <c r="T4" s="19" t="s">
        <v>1</v>
      </c>
      <c r="U4" s="20"/>
      <c r="V4" s="21"/>
      <c r="W4" s="22"/>
      <c r="X4" s="21"/>
      <c r="Y4" s="22"/>
      <c r="Z4" s="21"/>
      <c r="AA4" s="22"/>
      <c r="AB4" s="21"/>
      <c r="AC4" s="22"/>
      <c r="AD4" s="21"/>
      <c r="AE4" s="22"/>
      <c r="AF4" s="21"/>
      <c r="AG4" s="22"/>
      <c r="AH4" s="21"/>
      <c r="AI4" s="22"/>
      <c r="AJ4" s="21"/>
      <c r="AK4" s="22"/>
      <c r="AL4" s="21"/>
      <c r="AM4" s="22"/>
      <c r="AN4" s="21"/>
      <c r="AO4" s="22"/>
      <c r="AP4" s="21"/>
      <c r="AQ4" s="22"/>
      <c r="AR4" s="21"/>
      <c r="AS4" s="22"/>
      <c r="AT4" s="21"/>
      <c r="AU4" s="22"/>
      <c r="AV4" s="21"/>
      <c r="AW4" s="22"/>
      <c r="AX4" s="21"/>
      <c r="AY4" s="22"/>
      <c r="AZ4" s="21"/>
    </row>
    <row r="5" spans="1:52" ht="98.45" customHeight="1" x14ac:dyDescent="0.25">
      <c r="A5" s="54"/>
      <c r="B5" s="54"/>
      <c r="C5" s="54"/>
      <c r="D5" s="54"/>
      <c r="E5" s="23" t="s">
        <v>2</v>
      </c>
      <c r="F5" s="24" t="s">
        <v>8</v>
      </c>
      <c r="G5" s="23" t="s">
        <v>2</v>
      </c>
      <c r="H5" s="24" t="s">
        <v>8</v>
      </c>
      <c r="I5" s="23" t="s">
        <v>2</v>
      </c>
      <c r="J5" s="24" t="s">
        <v>8</v>
      </c>
      <c r="K5" s="23" t="s">
        <v>2</v>
      </c>
      <c r="L5" s="24" t="s">
        <v>8</v>
      </c>
      <c r="M5" s="23" t="s">
        <v>2</v>
      </c>
      <c r="N5" s="24" t="s">
        <v>8</v>
      </c>
      <c r="O5" s="23" t="s">
        <v>2</v>
      </c>
      <c r="P5" s="24" t="s">
        <v>8</v>
      </c>
      <c r="Q5" s="23" t="s">
        <v>2</v>
      </c>
      <c r="R5" s="24" t="s">
        <v>8</v>
      </c>
      <c r="S5" s="23" t="s">
        <v>2</v>
      </c>
      <c r="T5" s="25" t="s">
        <v>8</v>
      </c>
      <c r="U5" s="26"/>
      <c r="V5" s="27"/>
      <c r="W5" s="28"/>
      <c r="X5" s="27"/>
      <c r="Y5" s="28"/>
      <c r="Z5" s="27"/>
      <c r="AA5" s="28"/>
      <c r="AB5" s="27"/>
      <c r="AC5" s="28"/>
      <c r="AD5" s="27"/>
      <c r="AE5" s="28"/>
      <c r="AF5" s="27"/>
      <c r="AG5" s="28"/>
      <c r="AH5" s="27"/>
      <c r="AI5" s="28"/>
      <c r="AJ5" s="27"/>
      <c r="AK5" s="28"/>
      <c r="AL5" s="27"/>
      <c r="AM5" s="28"/>
      <c r="AN5" s="27"/>
      <c r="AO5" s="28"/>
      <c r="AP5" s="27"/>
      <c r="AQ5" s="28"/>
      <c r="AR5" s="27"/>
      <c r="AS5" s="28"/>
      <c r="AT5" s="27"/>
      <c r="AU5" s="28"/>
      <c r="AV5" s="27"/>
      <c r="AW5" s="28"/>
      <c r="AX5" s="27"/>
      <c r="AY5" s="28"/>
      <c r="AZ5" s="27"/>
    </row>
    <row r="6" spans="1:52" ht="18.75" customHeight="1" x14ac:dyDescent="0.25">
      <c r="A6" s="29" t="s">
        <v>3</v>
      </c>
      <c r="B6" s="1" t="s">
        <v>4</v>
      </c>
      <c r="C6" s="2" t="s">
        <v>5</v>
      </c>
      <c r="D6" s="2" t="s">
        <v>6</v>
      </c>
      <c r="E6" s="76">
        <v>45790</v>
      </c>
      <c r="F6" s="76"/>
      <c r="G6" s="76">
        <v>45790</v>
      </c>
      <c r="H6" s="76"/>
      <c r="I6" s="76">
        <v>45791</v>
      </c>
      <c r="J6" s="76"/>
      <c r="K6" s="78">
        <v>45791</v>
      </c>
      <c r="L6" s="79"/>
      <c r="M6" s="78">
        <v>45793</v>
      </c>
      <c r="N6" s="79"/>
      <c r="O6" s="78">
        <v>45797</v>
      </c>
      <c r="P6" s="79"/>
      <c r="Q6" s="50"/>
      <c r="R6" s="50"/>
      <c r="S6" s="50"/>
      <c r="T6" s="50"/>
      <c r="U6" s="48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ht="15" customHeight="1" x14ac:dyDescent="0.25">
      <c r="A7" s="49" t="s">
        <v>17</v>
      </c>
      <c r="B7" s="49"/>
      <c r="C7" s="49"/>
      <c r="D7" s="4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15" customHeight="1" x14ac:dyDescent="0.25">
      <c r="A8" s="32">
        <v>1</v>
      </c>
      <c r="B8" s="32">
        <v>202322501</v>
      </c>
      <c r="C8" s="32" t="s">
        <v>19</v>
      </c>
      <c r="D8" s="32" t="s">
        <v>79</v>
      </c>
      <c r="E8" s="41">
        <v>1</v>
      </c>
      <c r="F8" s="41">
        <v>6</v>
      </c>
      <c r="G8" s="41">
        <v>1</v>
      </c>
      <c r="H8" s="41">
        <v>6</v>
      </c>
      <c r="I8" s="41">
        <v>1</v>
      </c>
      <c r="J8" s="41">
        <v>8</v>
      </c>
      <c r="K8" s="41">
        <v>1</v>
      </c>
      <c r="L8" s="41">
        <v>6</v>
      </c>
      <c r="M8" s="41">
        <v>1</v>
      </c>
      <c r="N8" s="41">
        <v>8</v>
      </c>
      <c r="O8" s="41">
        <v>1</v>
      </c>
      <c r="P8" s="41">
        <v>6</v>
      </c>
      <c r="Q8" s="41"/>
      <c r="R8" s="41"/>
      <c r="S8" s="41"/>
      <c r="T8" s="42"/>
      <c r="U8" s="37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 ht="15" customHeight="1" x14ac:dyDescent="0.25">
      <c r="A9" s="32">
        <v>2</v>
      </c>
      <c r="B9" s="32">
        <v>202322502</v>
      </c>
      <c r="C9" s="32" t="s">
        <v>20</v>
      </c>
      <c r="D9" s="32" t="s">
        <v>80</v>
      </c>
      <c r="E9" s="41">
        <v>1</v>
      </c>
      <c r="F9" s="41">
        <v>4</v>
      </c>
      <c r="G9" s="41">
        <v>1</v>
      </c>
      <c r="H9" s="41">
        <v>6</v>
      </c>
      <c r="I9" s="41">
        <v>1</v>
      </c>
      <c r="J9" s="41">
        <v>4</v>
      </c>
      <c r="K9" s="41">
        <v>1</v>
      </c>
      <c r="L9" s="41">
        <v>8</v>
      </c>
      <c r="M9" s="41">
        <v>1</v>
      </c>
      <c r="N9" s="41">
        <v>4</v>
      </c>
      <c r="O9" s="41">
        <v>1</v>
      </c>
      <c r="P9" s="41">
        <v>6</v>
      </c>
      <c r="Q9" s="41"/>
      <c r="R9" s="41"/>
      <c r="S9" s="41"/>
      <c r="T9" s="42"/>
      <c r="U9" s="37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 ht="15" customHeight="1" x14ac:dyDescent="0.25">
      <c r="A10" s="32">
        <v>3</v>
      </c>
      <c r="B10" s="32">
        <v>202322503</v>
      </c>
      <c r="C10" s="32" t="s">
        <v>21</v>
      </c>
      <c r="D10" s="32" t="s">
        <v>81</v>
      </c>
      <c r="E10" s="41">
        <v>1</v>
      </c>
      <c r="F10" s="41">
        <v>10</v>
      </c>
      <c r="G10" s="41">
        <v>1</v>
      </c>
      <c r="H10" s="41">
        <v>8</v>
      </c>
      <c r="I10" s="41">
        <v>1</v>
      </c>
      <c r="J10" s="41">
        <v>6</v>
      </c>
      <c r="K10" s="41">
        <v>1</v>
      </c>
      <c r="L10" s="41">
        <v>10</v>
      </c>
      <c r="M10" s="41">
        <v>1</v>
      </c>
      <c r="N10" s="41">
        <v>10</v>
      </c>
      <c r="O10" s="41">
        <v>1</v>
      </c>
      <c r="P10" s="41">
        <v>10</v>
      </c>
      <c r="Q10" s="41"/>
      <c r="R10" s="41"/>
      <c r="S10" s="41"/>
      <c r="T10" s="42"/>
      <c r="U10" s="37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 ht="15" customHeight="1" x14ac:dyDescent="0.25">
      <c r="A11" s="32">
        <v>4</v>
      </c>
      <c r="B11" s="32">
        <v>202322504</v>
      </c>
      <c r="C11" s="32" t="s">
        <v>22</v>
      </c>
      <c r="D11" s="32" t="s">
        <v>82</v>
      </c>
      <c r="E11" s="41">
        <v>1</v>
      </c>
      <c r="F11" s="41">
        <v>4</v>
      </c>
      <c r="G11" s="41">
        <v>1</v>
      </c>
      <c r="H11" s="41">
        <v>4</v>
      </c>
      <c r="I11" s="41">
        <v>1</v>
      </c>
      <c r="J11" s="41">
        <v>8</v>
      </c>
      <c r="K11" s="41">
        <v>1</v>
      </c>
      <c r="L11" s="41">
        <v>8</v>
      </c>
      <c r="M11" s="41">
        <v>1</v>
      </c>
      <c r="N11" s="41"/>
      <c r="O11" s="41">
        <v>1</v>
      </c>
      <c r="P11" s="41">
        <v>8</v>
      </c>
      <c r="Q11" s="41"/>
      <c r="R11" s="41"/>
      <c r="S11" s="41"/>
      <c r="T11" s="42"/>
      <c r="U11" s="37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 ht="15" customHeight="1" x14ac:dyDescent="0.25">
      <c r="A12" s="32">
        <v>5</v>
      </c>
      <c r="B12" s="32">
        <v>202322505</v>
      </c>
      <c r="C12" s="32" t="s">
        <v>23</v>
      </c>
      <c r="D12" s="32" t="s">
        <v>83</v>
      </c>
      <c r="E12" s="41">
        <v>1</v>
      </c>
      <c r="F12" s="41">
        <v>6</v>
      </c>
      <c r="G12" s="41">
        <v>1</v>
      </c>
      <c r="H12" s="41">
        <v>4</v>
      </c>
      <c r="I12" s="41">
        <v>1</v>
      </c>
      <c r="J12" s="41">
        <v>8</v>
      </c>
      <c r="K12" s="41">
        <v>1</v>
      </c>
      <c r="L12" s="41">
        <v>8</v>
      </c>
      <c r="M12" s="41">
        <v>1</v>
      </c>
      <c r="N12" s="41">
        <v>8</v>
      </c>
      <c r="O12" s="41">
        <v>1</v>
      </c>
      <c r="P12" s="41">
        <v>8</v>
      </c>
      <c r="Q12" s="41"/>
      <c r="R12" s="41"/>
      <c r="S12" s="41"/>
      <c r="T12" s="42"/>
      <c r="U12" s="37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ht="15" customHeight="1" x14ac:dyDescent="0.25">
      <c r="A13" s="32">
        <v>6</v>
      </c>
      <c r="B13" s="32">
        <v>202322506</v>
      </c>
      <c r="C13" s="32" t="s">
        <v>24</v>
      </c>
      <c r="D13" s="32" t="s">
        <v>84</v>
      </c>
      <c r="E13" s="41">
        <v>1</v>
      </c>
      <c r="F13" s="41">
        <v>6</v>
      </c>
      <c r="G13" s="41">
        <v>1</v>
      </c>
      <c r="H13" s="41">
        <v>4</v>
      </c>
      <c r="I13" s="41">
        <v>1</v>
      </c>
      <c r="J13" s="41">
        <v>8</v>
      </c>
      <c r="K13" s="41">
        <v>1</v>
      </c>
      <c r="L13" s="41">
        <v>4</v>
      </c>
      <c r="M13" s="41">
        <v>1</v>
      </c>
      <c r="N13" s="41">
        <v>10</v>
      </c>
      <c r="O13" s="41">
        <v>1</v>
      </c>
      <c r="P13" s="41">
        <v>8</v>
      </c>
      <c r="Q13" s="41"/>
      <c r="R13" s="41"/>
      <c r="S13" s="41"/>
      <c r="T13" s="42"/>
      <c r="U13" s="37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 ht="15" customHeight="1" x14ac:dyDescent="0.25">
      <c r="A14" s="32">
        <v>7</v>
      </c>
      <c r="B14" s="32">
        <v>202322507</v>
      </c>
      <c r="C14" s="32" t="s">
        <v>25</v>
      </c>
      <c r="D14" s="32" t="s">
        <v>85</v>
      </c>
      <c r="E14" s="41">
        <v>1</v>
      </c>
      <c r="F14" s="41">
        <v>10</v>
      </c>
      <c r="G14" s="41">
        <v>1</v>
      </c>
      <c r="H14" s="41">
        <v>8</v>
      </c>
      <c r="I14" s="41">
        <v>1</v>
      </c>
      <c r="J14" s="41">
        <v>8</v>
      </c>
      <c r="K14" s="41">
        <v>1</v>
      </c>
      <c r="L14" s="41">
        <v>8</v>
      </c>
      <c r="M14" s="41">
        <v>1</v>
      </c>
      <c r="N14" s="41">
        <v>8</v>
      </c>
      <c r="O14" s="41">
        <v>1</v>
      </c>
      <c r="P14" s="41">
        <v>6</v>
      </c>
      <c r="Q14" s="41"/>
      <c r="R14" s="41"/>
      <c r="S14" s="41"/>
      <c r="T14" s="42"/>
      <c r="U14" s="37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 ht="15" customHeight="1" x14ac:dyDescent="0.25">
      <c r="A15" s="32">
        <v>8</v>
      </c>
      <c r="B15" s="32">
        <v>202322508</v>
      </c>
      <c r="C15" s="32" t="s">
        <v>26</v>
      </c>
      <c r="D15" s="32" t="s">
        <v>86</v>
      </c>
      <c r="E15" s="41">
        <v>1</v>
      </c>
      <c r="F15" s="41">
        <v>10</v>
      </c>
      <c r="G15" s="41">
        <v>1</v>
      </c>
      <c r="H15" s="41">
        <v>10</v>
      </c>
      <c r="I15" s="41">
        <v>1</v>
      </c>
      <c r="J15" s="41">
        <v>10</v>
      </c>
      <c r="K15" s="41">
        <v>1</v>
      </c>
      <c r="L15" s="41">
        <v>8</v>
      </c>
      <c r="M15" s="41">
        <v>1</v>
      </c>
      <c r="N15" s="41">
        <v>10</v>
      </c>
      <c r="O15" s="41">
        <v>1</v>
      </c>
      <c r="P15" s="41">
        <v>10</v>
      </c>
      <c r="Q15" s="41"/>
      <c r="R15" s="41"/>
      <c r="S15" s="41"/>
      <c r="T15" s="42"/>
      <c r="U15" s="37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 ht="15" customHeight="1" x14ac:dyDescent="0.25">
      <c r="A16" s="32">
        <v>9</v>
      </c>
      <c r="B16" s="32">
        <v>202322509</v>
      </c>
      <c r="C16" s="32" t="s">
        <v>27</v>
      </c>
      <c r="D16" s="32" t="s">
        <v>87</v>
      </c>
      <c r="E16" s="41">
        <v>1</v>
      </c>
      <c r="F16" s="41">
        <v>8</v>
      </c>
      <c r="G16" s="41">
        <v>1</v>
      </c>
      <c r="H16" s="41">
        <v>4</v>
      </c>
      <c r="I16" s="41">
        <v>1</v>
      </c>
      <c r="J16" s="41">
        <v>8</v>
      </c>
      <c r="K16" s="41">
        <v>1</v>
      </c>
      <c r="L16" s="41">
        <v>10</v>
      </c>
      <c r="M16" s="41">
        <v>1</v>
      </c>
      <c r="N16" s="41">
        <v>8</v>
      </c>
      <c r="O16" s="41">
        <v>1</v>
      </c>
      <c r="P16" s="41">
        <v>10</v>
      </c>
      <c r="Q16" s="41"/>
      <c r="R16" s="41"/>
      <c r="S16" s="41"/>
      <c r="T16" s="42"/>
      <c r="U16" s="37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 ht="15" customHeight="1" x14ac:dyDescent="0.25">
      <c r="A17" s="32">
        <v>10</v>
      </c>
      <c r="B17" s="32">
        <v>202322510</v>
      </c>
      <c r="C17" s="32" t="s">
        <v>28</v>
      </c>
      <c r="D17" s="32" t="s">
        <v>88</v>
      </c>
      <c r="E17" s="41">
        <v>1</v>
      </c>
      <c r="F17" s="41">
        <v>6</v>
      </c>
      <c r="G17" s="41">
        <v>1</v>
      </c>
      <c r="H17" s="41">
        <v>10</v>
      </c>
      <c r="I17" s="41">
        <v>1</v>
      </c>
      <c r="J17" s="41">
        <v>6</v>
      </c>
      <c r="K17" s="41">
        <v>1</v>
      </c>
      <c r="L17" s="41">
        <v>8</v>
      </c>
      <c r="M17" s="41">
        <v>1</v>
      </c>
      <c r="N17" s="41">
        <v>10</v>
      </c>
      <c r="O17" s="41">
        <v>1</v>
      </c>
      <c r="P17" s="41">
        <v>6</v>
      </c>
      <c r="Q17" s="41"/>
      <c r="R17" s="41"/>
      <c r="S17" s="41"/>
      <c r="T17" s="42"/>
      <c r="U17" s="37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 ht="15" customHeight="1" x14ac:dyDescent="0.25">
      <c r="A18" s="32">
        <v>11</v>
      </c>
      <c r="B18" s="32">
        <v>202322511</v>
      </c>
      <c r="C18" s="32" t="s">
        <v>29</v>
      </c>
      <c r="D18" s="32" t="s">
        <v>89</v>
      </c>
      <c r="E18" s="41">
        <v>1</v>
      </c>
      <c r="F18" s="41">
        <v>8</v>
      </c>
      <c r="G18" s="41">
        <v>1</v>
      </c>
      <c r="H18" s="41">
        <v>6</v>
      </c>
      <c r="I18" s="41">
        <v>1</v>
      </c>
      <c r="J18" s="41">
        <v>10</v>
      </c>
      <c r="K18" s="41">
        <v>1</v>
      </c>
      <c r="L18" s="41">
        <v>10</v>
      </c>
      <c r="M18" s="41">
        <v>1</v>
      </c>
      <c r="N18" s="41">
        <v>8</v>
      </c>
      <c r="O18" s="41">
        <v>1</v>
      </c>
      <c r="P18" s="41">
        <v>8</v>
      </c>
      <c r="Q18" s="41"/>
      <c r="R18" s="41"/>
      <c r="S18" s="41"/>
      <c r="T18" s="42"/>
      <c r="U18" s="37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 ht="15" customHeight="1" x14ac:dyDescent="0.25">
      <c r="A19" s="32">
        <v>12</v>
      </c>
      <c r="B19" s="32">
        <v>202322512</v>
      </c>
      <c r="C19" s="32" t="s">
        <v>30</v>
      </c>
      <c r="D19" s="32" t="s">
        <v>90</v>
      </c>
      <c r="E19" s="41">
        <v>1</v>
      </c>
      <c r="F19" s="41">
        <v>6</v>
      </c>
      <c r="G19" s="41">
        <v>1</v>
      </c>
      <c r="H19" s="41">
        <v>0</v>
      </c>
      <c r="I19" s="41">
        <v>1</v>
      </c>
      <c r="J19" s="41">
        <v>8</v>
      </c>
      <c r="K19" s="41">
        <v>1</v>
      </c>
      <c r="L19" s="41">
        <v>10</v>
      </c>
      <c r="M19" s="41">
        <v>1</v>
      </c>
      <c r="N19" s="41">
        <v>8</v>
      </c>
      <c r="O19" s="41">
        <v>1</v>
      </c>
      <c r="P19" s="41">
        <v>6</v>
      </c>
      <c r="Q19" s="41"/>
      <c r="R19" s="41"/>
      <c r="S19" s="41"/>
      <c r="T19" s="42"/>
      <c r="U19" s="37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 ht="15" customHeight="1" x14ac:dyDescent="0.25">
      <c r="A20" s="32">
        <v>13</v>
      </c>
      <c r="B20" s="32">
        <v>202322513</v>
      </c>
      <c r="C20" s="32" t="s">
        <v>31</v>
      </c>
      <c r="D20" s="32" t="s">
        <v>91</v>
      </c>
      <c r="E20" s="41">
        <v>1</v>
      </c>
      <c r="F20" s="41">
        <v>8</v>
      </c>
      <c r="G20" s="41">
        <v>1</v>
      </c>
      <c r="H20" s="41">
        <v>6</v>
      </c>
      <c r="I20" s="41">
        <v>1</v>
      </c>
      <c r="J20" s="41">
        <v>8</v>
      </c>
      <c r="K20" s="41">
        <v>1</v>
      </c>
      <c r="L20" s="41">
        <v>8</v>
      </c>
      <c r="M20" s="41">
        <v>1</v>
      </c>
      <c r="N20" s="41">
        <v>8</v>
      </c>
      <c r="O20" s="41">
        <v>1</v>
      </c>
      <c r="P20" s="41">
        <v>8</v>
      </c>
      <c r="Q20" s="41"/>
      <c r="R20" s="41"/>
      <c r="S20" s="41"/>
      <c r="T20" s="42"/>
      <c r="U20" s="37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 ht="15" customHeight="1" x14ac:dyDescent="0.25">
      <c r="A21" s="32">
        <v>14</v>
      </c>
      <c r="B21" s="32">
        <v>202322514</v>
      </c>
      <c r="C21" s="32" t="s">
        <v>32</v>
      </c>
      <c r="D21" s="32" t="s">
        <v>92</v>
      </c>
      <c r="E21" s="41">
        <v>1</v>
      </c>
      <c r="F21" s="41">
        <v>4</v>
      </c>
      <c r="G21" s="41">
        <v>1</v>
      </c>
      <c r="H21" s="41">
        <v>6</v>
      </c>
      <c r="I21" s="41">
        <v>1</v>
      </c>
      <c r="J21" s="41">
        <v>8</v>
      </c>
      <c r="K21" s="41">
        <v>1</v>
      </c>
      <c r="L21" s="41">
        <v>4</v>
      </c>
      <c r="M21" s="41">
        <v>1</v>
      </c>
      <c r="N21" s="41">
        <v>4</v>
      </c>
      <c r="O21" s="41">
        <v>1</v>
      </c>
      <c r="P21" s="41">
        <v>6</v>
      </c>
      <c r="Q21" s="41"/>
      <c r="R21" s="41"/>
      <c r="S21" s="41"/>
      <c r="T21" s="42"/>
      <c r="U21" s="37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 ht="15" customHeight="1" x14ac:dyDescent="0.25">
      <c r="A22" s="32">
        <v>15</v>
      </c>
      <c r="B22" s="32">
        <v>202322515</v>
      </c>
      <c r="C22" s="32" t="s">
        <v>33</v>
      </c>
      <c r="D22" s="32" t="s">
        <v>93</v>
      </c>
      <c r="E22" s="41">
        <v>1</v>
      </c>
      <c r="F22" s="41">
        <v>10</v>
      </c>
      <c r="G22" s="41">
        <v>1</v>
      </c>
      <c r="H22" s="41">
        <v>4</v>
      </c>
      <c r="I22" s="41">
        <v>1</v>
      </c>
      <c r="J22" s="41">
        <v>8</v>
      </c>
      <c r="K22" s="41">
        <v>1</v>
      </c>
      <c r="L22" s="41">
        <v>8</v>
      </c>
      <c r="M22" s="41">
        <v>1</v>
      </c>
      <c r="N22" s="41">
        <v>6</v>
      </c>
      <c r="O22" s="41">
        <v>1</v>
      </c>
      <c r="P22" s="41">
        <v>8</v>
      </c>
      <c r="Q22" s="41"/>
      <c r="R22" s="41"/>
      <c r="S22" s="41"/>
      <c r="T22" s="42"/>
      <c r="U22" s="3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ht="15" customHeight="1" x14ac:dyDescent="0.25">
      <c r="A23" s="32">
        <v>16</v>
      </c>
      <c r="B23" s="32">
        <v>202322516</v>
      </c>
      <c r="C23" s="32" t="s">
        <v>34</v>
      </c>
      <c r="D23" s="32" t="s">
        <v>94</v>
      </c>
      <c r="E23" s="41">
        <v>1</v>
      </c>
      <c r="F23" s="41">
        <v>8</v>
      </c>
      <c r="G23" s="41">
        <v>1</v>
      </c>
      <c r="H23" s="41">
        <v>6</v>
      </c>
      <c r="I23" s="41">
        <v>1</v>
      </c>
      <c r="J23" s="41">
        <v>8</v>
      </c>
      <c r="K23" s="41">
        <v>1</v>
      </c>
      <c r="L23" s="77"/>
      <c r="M23" s="41">
        <v>1</v>
      </c>
      <c r="N23" s="41">
        <v>10</v>
      </c>
      <c r="O23" s="41">
        <v>1</v>
      </c>
      <c r="P23" s="41">
        <v>6</v>
      </c>
      <c r="Q23" s="41"/>
      <c r="R23" s="41"/>
      <c r="S23" s="41"/>
      <c r="T23" s="42"/>
      <c r="U23" s="37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 ht="15" customHeight="1" x14ac:dyDescent="0.25">
      <c r="A24" s="32">
        <v>17</v>
      </c>
      <c r="B24" s="32">
        <v>202322517</v>
      </c>
      <c r="C24" s="32" t="s">
        <v>35</v>
      </c>
      <c r="D24" s="32" t="s">
        <v>95</v>
      </c>
      <c r="E24" s="41">
        <v>1</v>
      </c>
      <c r="F24" s="41">
        <v>8</v>
      </c>
      <c r="G24" s="41">
        <v>1</v>
      </c>
      <c r="H24" s="41">
        <v>4</v>
      </c>
      <c r="I24" s="41">
        <v>1</v>
      </c>
      <c r="J24" s="41">
        <v>10</v>
      </c>
      <c r="K24" s="41">
        <v>1</v>
      </c>
      <c r="L24" s="41">
        <v>8</v>
      </c>
      <c r="M24" s="41">
        <v>1</v>
      </c>
      <c r="N24" s="41">
        <v>6</v>
      </c>
      <c r="O24" s="41">
        <v>1</v>
      </c>
      <c r="P24" s="41">
        <v>4</v>
      </c>
      <c r="Q24" s="41"/>
      <c r="R24" s="41"/>
      <c r="S24" s="41"/>
      <c r="T24" s="42"/>
      <c r="U24" s="37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 ht="15" customHeight="1" x14ac:dyDescent="0.25">
      <c r="A25" s="32">
        <v>18</v>
      </c>
      <c r="B25" s="32">
        <v>202322518</v>
      </c>
      <c r="C25" s="32" t="s">
        <v>36</v>
      </c>
      <c r="D25" s="32" t="s">
        <v>96</v>
      </c>
      <c r="E25" s="41">
        <v>1</v>
      </c>
      <c r="F25" s="41">
        <v>4</v>
      </c>
      <c r="G25" s="41">
        <v>1</v>
      </c>
      <c r="H25" s="41">
        <v>4</v>
      </c>
      <c r="I25" s="41">
        <v>1</v>
      </c>
      <c r="J25" s="41">
        <v>6</v>
      </c>
      <c r="K25" s="41">
        <v>1</v>
      </c>
      <c r="L25" s="41">
        <v>6</v>
      </c>
      <c r="M25" s="41">
        <v>1</v>
      </c>
      <c r="N25" s="41">
        <v>6</v>
      </c>
      <c r="O25" s="41">
        <v>1</v>
      </c>
      <c r="P25" s="41">
        <v>6</v>
      </c>
      <c r="Q25" s="41"/>
      <c r="R25" s="41"/>
      <c r="S25" s="41"/>
      <c r="T25" s="42"/>
      <c r="U25" s="37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 ht="15" customHeight="1" x14ac:dyDescent="0.25">
      <c r="A26" s="32">
        <v>19</v>
      </c>
      <c r="B26" s="32">
        <v>202322519</v>
      </c>
      <c r="C26" s="32" t="s">
        <v>37</v>
      </c>
      <c r="D26" s="32" t="s">
        <v>97</v>
      </c>
      <c r="E26" s="41">
        <v>1</v>
      </c>
      <c r="F26" s="41">
        <v>8</v>
      </c>
      <c r="G26" s="41">
        <v>1</v>
      </c>
      <c r="H26" s="41">
        <v>6</v>
      </c>
      <c r="I26" s="41">
        <v>1</v>
      </c>
      <c r="J26" s="41">
        <v>10</v>
      </c>
      <c r="K26" s="41">
        <v>1</v>
      </c>
      <c r="L26" s="41">
        <v>8</v>
      </c>
      <c r="M26" s="41">
        <v>1</v>
      </c>
      <c r="N26" s="41">
        <v>8</v>
      </c>
      <c r="O26" s="41">
        <v>1</v>
      </c>
      <c r="P26" s="41">
        <v>6</v>
      </c>
      <c r="Q26" s="41"/>
      <c r="R26" s="41"/>
      <c r="S26" s="41"/>
      <c r="T26" s="42"/>
      <c r="U26" s="37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 ht="15" customHeight="1" x14ac:dyDescent="0.25">
      <c r="A27" s="32">
        <v>20</v>
      </c>
      <c r="B27" s="33">
        <v>202322520</v>
      </c>
      <c r="C27" s="33" t="s">
        <v>38</v>
      </c>
      <c r="D27" s="33" t="s">
        <v>98</v>
      </c>
      <c r="E27" s="41">
        <v>1</v>
      </c>
      <c r="F27" s="41">
        <v>10</v>
      </c>
      <c r="G27" s="41">
        <v>1</v>
      </c>
      <c r="H27" s="41">
        <v>6</v>
      </c>
      <c r="I27" s="41">
        <v>1</v>
      </c>
      <c r="J27" s="41">
        <v>6</v>
      </c>
      <c r="K27" s="41">
        <v>1</v>
      </c>
      <c r="L27" s="41">
        <v>10</v>
      </c>
      <c r="M27" s="41">
        <v>1</v>
      </c>
      <c r="N27" s="41">
        <v>8</v>
      </c>
      <c r="O27" s="41">
        <v>1</v>
      </c>
      <c r="P27" s="41">
        <v>8</v>
      </c>
      <c r="Q27" s="41"/>
      <c r="R27" s="41"/>
      <c r="S27" s="41"/>
      <c r="T27" s="42"/>
      <c r="U27" s="37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 ht="15" customHeight="1" x14ac:dyDescent="0.25">
      <c r="A28" s="34">
        <v>21</v>
      </c>
      <c r="B28" s="32">
        <v>202322521</v>
      </c>
      <c r="C28" s="32" t="s">
        <v>39</v>
      </c>
      <c r="D28" s="32" t="s">
        <v>99</v>
      </c>
      <c r="E28" s="41">
        <v>1</v>
      </c>
      <c r="F28" s="41">
        <v>8</v>
      </c>
      <c r="G28" s="41">
        <v>1</v>
      </c>
      <c r="H28" s="41">
        <v>8</v>
      </c>
      <c r="I28" s="41">
        <v>1</v>
      </c>
      <c r="J28" s="41">
        <v>8</v>
      </c>
      <c r="K28" s="41">
        <v>1</v>
      </c>
      <c r="L28" s="41">
        <v>8</v>
      </c>
      <c r="M28" s="41">
        <v>1</v>
      </c>
      <c r="N28" s="41">
        <v>8</v>
      </c>
      <c r="O28" s="41">
        <v>1</v>
      </c>
      <c r="P28" s="41">
        <v>4</v>
      </c>
      <c r="Q28" s="41"/>
      <c r="R28" s="41"/>
      <c r="S28" s="41"/>
      <c r="T28" s="42"/>
      <c r="U28" s="37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 ht="15" customHeight="1" x14ac:dyDescent="0.25">
      <c r="A29" s="32">
        <v>22</v>
      </c>
      <c r="B29" s="35">
        <v>202322522</v>
      </c>
      <c r="C29" s="35" t="s">
        <v>40</v>
      </c>
      <c r="D29" s="35" t="s">
        <v>100</v>
      </c>
      <c r="E29" s="41">
        <v>1</v>
      </c>
      <c r="F29" s="41">
        <v>6</v>
      </c>
      <c r="G29" s="41">
        <v>1</v>
      </c>
      <c r="H29" s="41">
        <v>6</v>
      </c>
      <c r="I29" s="41">
        <v>1</v>
      </c>
      <c r="J29" s="41">
        <v>8</v>
      </c>
      <c r="K29" s="41">
        <v>1</v>
      </c>
      <c r="L29" s="41">
        <v>0</v>
      </c>
      <c r="M29" s="41">
        <v>1</v>
      </c>
      <c r="N29" s="41">
        <v>8</v>
      </c>
      <c r="O29" s="41">
        <v>1</v>
      </c>
      <c r="P29" s="41">
        <v>10</v>
      </c>
      <c r="Q29" s="41"/>
      <c r="R29" s="41"/>
      <c r="S29" s="41"/>
      <c r="T29" s="42"/>
      <c r="U29" s="37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 ht="15" customHeight="1" x14ac:dyDescent="0.25">
      <c r="A30" s="32">
        <v>23</v>
      </c>
      <c r="B30" s="32">
        <v>202322523</v>
      </c>
      <c r="C30" s="32" t="s">
        <v>41</v>
      </c>
      <c r="D30" s="32" t="s">
        <v>101</v>
      </c>
      <c r="E30" s="41">
        <v>1</v>
      </c>
      <c r="F30" s="41">
        <v>2</v>
      </c>
      <c r="G30" s="41">
        <v>1</v>
      </c>
      <c r="H30" s="41">
        <v>4</v>
      </c>
      <c r="I30" s="41">
        <v>1</v>
      </c>
      <c r="J30" s="41">
        <v>8</v>
      </c>
      <c r="K30" s="41">
        <v>1</v>
      </c>
      <c r="L30" s="41">
        <v>10</v>
      </c>
      <c r="M30" s="41">
        <v>1</v>
      </c>
      <c r="N30" s="41">
        <v>10</v>
      </c>
      <c r="O30" s="41">
        <v>1</v>
      </c>
      <c r="P30" s="41">
        <v>8</v>
      </c>
      <c r="Q30" s="41"/>
      <c r="R30" s="41"/>
      <c r="S30" s="41"/>
      <c r="T30" s="42"/>
      <c r="U30" s="37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 ht="15" customHeight="1" x14ac:dyDescent="0.25">
      <c r="A31" s="32">
        <v>24</v>
      </c>
      <c r="B31" s="32">
        <v>202322524</v>
      </c>
      <c r="C31" s="32" t="s">
        <v>42</v>
      </c>
      <c r="D31" s="32" t="s">
        <v>102</v>
      </c>
      <c r="E31" s="41">
        <v>1</v>
      </c>
      <c r="F31" s="41">
        <v>4</v>
      </c>
      <c r="G31" s="41">
        <v>1</v>
      </c>
      <c r="H31" s="41">
        <v>10</v>
      </c>
      <c r="I31" s="41">
        <v>1</v>
      </c>
      <c r="J31" s="41">
        <v>8</v>
      </c>
      <c r="K31" s="41">
        <v>1</v>
      </c>
      <c r="L31" s="41">
        <v>10</v>
      </c>
      <c r="M31" s="41">
        <v>1</v>
      </c>
      <c r="N31" s="41">
        <v>6</v>
      </c>
      <c r="O31" s="41">
        <v>1</v>
      </c>
      <c r="P31" s="41">
        <v>8</v>
      </c>
      <c r="Q31" s="41"/>
      <c r="R31" s="41"/>
      <c r="S31" s="41"/>
      <c r="T31" s="42"/>
      <c r="U31" s="37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 ht="15" customHeight="1" x14ac:dyDescent="0.25">
      <c r="A32" s="32">
        <v>25</v>
      </c>
      <c r="B32" s="32">
        <v>202322525</v>
      </c>
      <c r="C32" s="32" t="s">
        <v>43</v>
      </c>
      <c r="D32" s="32" t="s">
        <v>103</v>
      </c>
      <c r="E32" s="41">
        <v>1</v>
      </c>
      <c r="F32" s="41"/>
      <c r="G32" s="41">
        <v>1</v>
      </c>
      <c r="H32" s="41"/>
      <c r="I32" s="41">
        <v>1</v>
      </c>
      <c r="J32" s="41">
        <v>6</v>
      </c>
      <c r="K32" s="41">
        <v>1</v>
      </c>
      <c r="L32" s="41"/>
      <c r="M32" s="41">
        <v>1</v>
      </c>
      <c r="N32" s="41">
        <v>8</v>
      </c>
      <c r="O32" s="41">
        <v>1</v>
      </c>
      <c r="P32" s="41"/>
      <c r="Q32" s="41"/>
      <c r="R32" s="41"/>
      <c r="S32" s="41"/>
      <c r="T32" s="42"/>
      <c r="U32" s="37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 ht="15" customHeight="1" x14ac:dyDescent="0.25">
      <c r="A33" s="32">
        <v>26</v>
      </c>
      <c r="B33" s="32">
        <v>202322526</v>
      </c>
      <c r="C33" s="32" t="s">
        <v>44</v>
      </c>
      <c r="D33" s="32" t="s">
        <v>104</v>
      </c>
      <c r="E33" s="41">
        <v>1</v>
      </c>
      <c r="F33" s="41">
        <v>10</v>
      </c>
      <c r="G33" s="41">
        <v>1</v>
      </c>
      <c r="H33" s="41">
        <v>4</v>
      </c>
      <c r="I33" s="41">
        <v>1</v>
      </c>
      <c r="J33" s="41">
        <v>8</v>
      </c>
      <c r="K33" s="41">
        <v>1</v>
      </c>
      <c r="L33" s="41">
        <v>10</v>
      </c>
      <c r="M33" s="41">
        <v>1</v>
      </c>
      <c r="N33" s="41">
        <v>10</v>
      </c>
      <c r="O33" s="41">
        <v>1</v>
      </c>
      <c r="P33" s="41">
        <v>8</v>
      </c>
      <c r="Q33" s="41"/>
      <c r="R33" s="41"/>
      <c r="S33" s="41"/>
      <c r="T33" s="42"/>
      <c r="U33" s="37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ht="15" customHeight="1" x14ac:dyDescent="0.25">
      <c r="A34" s="32">
        <v>27</v>
      </c>
      <c r="B34" s="32">
        <v>202322527</v>
      </c>
      <c r="C34" s="32" t="s">
        <v>45</v>
      </c>
      <c r="D34" s="32" t="s">
        <v>105</v>
      </c>
      <c r="E34" s="41">
        <v>1</v>
      </c>
      <c r="F34" s="41"/>
      <c r="G34" s="41">
        <v>1</v>
      </c>
      <c r="H34" s="41"/>
      <c r="I34" s="41">
        <v>1</v>
      </c>
      <c r="J34" s="41">
        <v>10</v>
      </c>
      <c r="K34" s="41">
        <v>1</v>
      </c>
      <c r="L34" s="41">
        <v>8</v>
      </c>
      <c r="M34" s="41">
        <v>1</v>
      </c>
      <c r="N34" s="41">
        <v>6</v>
      </c>
      <c r="O34" s="41">
        <v>1</v>
      </c>
      <c r="P34" s="41">
        <v>4</v>
      </c>
      <c r="Q34" s="41"/>
      <c r="R34" s="41"/>
      <c r="S34" s="41"/>
      <c r="T34" s="42"/>
      <c r="U34" s="37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ht="15" customHeight="1" x14ac:dyDescent="0.25">
      <c r="A35" s="32">
        <v>28</v>
      </c>
      <c r="B35" s="32">
        <v>202322528</v>
      </c>
      <c r="C35" s="32" t="s">
        <v>46</v>
      </c>
      <c r="D35" s="32" t="s">
        <v>106</v>
      </c>
      <c r="E35" s="41">
        <v>1</v>
      </c>
      <c r="F35" s="41">
        <v>8</v>
      </c>
      <c r="G35" s="41">
        <v>1</v>
      </c>
      <c r="H35" s="41">
        <v>8</v>
      </c>
      <c r="I35" s="41">
        <v>1</v>
      </c>
      <c r="J35" s="41">
        <v>4</v>
      </c>
      <c r="K35" s="41">
        <v>1</v>
      </c>
      <c r="L35" s="41">
        <v>10</v>
      </c>
      <c r="M35" s="41">
        <v>1</v>
      </c>
      <c r="N35" s="41">
        <v>8</v>
      </c>
      <c r="O35" s="41">
        <v>1</v>
      </c>
      <c r="P35" s="41">
        <v>6</v>
      </c>
      <c r="Q35" s="41"/>
      <c r="R35" s="41"/>
      <c r="S35" s="41"/>
      <c r="T35" s="42"/>
      <c r="U35" s="37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 ht="15" customHeight="1" x14ac:dyDescent="0.25">
      <c r="A36" s="32">
        <v>29</v>
      </c>
      <c r="B36" s="32">
        <v>202322529</v>
      </c>
      <c r="C36" s="32" t="s">
        <v>47</v>
      </c>
      <c r="D36" s="32" t="s">
        <v>107</v>
      </c>
      <c r="E36" s="41">
        <v>1</v>
      </c>
      <c r="F36" s="41">
        <v>8</v>
      </c>
      <c r="G36" s="41">
        <v>1</v>
      </c>
      <c r="H36" s="41">
        <v>2</v>
      </c>
      <c r="I36" s="41">
        <v>1</v>
      </c>
      <c r="J36" s="41">
        <v>8</v>
      </c>
      <c r="K36" s="41">
        <v>1</v>
      </c>
      <c r="L36" s="41">
        <v>6</v>
      </c>
      <c r="M36" s="41">
        <v>1</v>
      </c>
      <c r="N36" s="41">
        <v>6</v>
      </c>
      <c r="O36" s="41">
        <v>1</v>
      </c>
      <c r="P36" s="41">
        <v>8</v>
      </c>
      <c r="Q36" s="41"/>
      <c r="R36" s="41"/>
      <c r="S36" s="41"/>
      <c r="T36" s="42"/>
      <c r="U36" s="37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 ht="15" customHeight="1" x14ac:dyDescent="0.25">
      <c r="A37" s="32">
        <v>30</v>
      </c>
      <c r="B37" s="32">
        <v>202322530</v>
      </c>
      <c r="C37" s="32" t="s">
        <v>48</v>
      </c>
      <c r="D37" s="32" t="s">
        <v>108</v>
      </c>
      <c r="E37" s="41">
        <v>1</v>
      </c>
      <c r="F37" s="41">
        <v>6</v>
      </c>
      <c r="G37" s="41">
        <v>1</v>
      </c>
      <c r="H37" s="41">
        <v>10</v>
      </c>
      <c r="I37" s="41">
        <v>1</v>
      </c>
      <c r="J37" s="41">
        <v>10</v>
      </c>
      <c r="K37" s="41">
        <v>1</v>
      </c>
      <c r="L37" s="41">
        <v>10</v>
      </c>
      <c r="M37" s="41">
        <v>1</v>
      </c>
      <c r="N37" s="41">
        <v>10</v>
      </c>
      <c r="O37" s="41">
        <v>1</v>
      </c>
      <c r="P37" s="41">
        <v>10</v>
      </c>
      <c r="Q37" s="41"/>
      <c r="R37" s="41"/>
      <c r="S37" s="41"/>
      <c r="T37" s="41"/>
      <c r="U37" s="30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 ht="15" customHeight="1" x14ac:dyDescent="0.25">
      <c r="A38" s="32">
        <v>31</v>
      </c>
      <c r="B38" s="39">
        <v>202322531</v>
      </c>
      <c r="C38" s="32" t="s">
        <v>49</v>
      </c>
      <c r="D38" s="32" t="s">
        <v>109</v>
      </c>
      <c r="E38" s="41">
        <v>1</v>
      </c>
      <c r="F38" s="41">
        <v>10</v>
      </c>
      <c r="G38" s="41">
        <v>1</v>
      </c>
      <c r="H38" s="41">
        <v>6</v>
      </c>
      <c r="I38" s="41">
        <v>1</v>
      </c>
      <c r="J38" s="41">
        <v>6</v>
      </c>
      <c r="K38" s="41">
        <v>1</v>
      </c>
      <c r="L38" s="41">
        <v>6</v>
      </c>
      <c r="M38" s="41">
        <v>1</v>
      </c>
      <c r="N38" s="41">
        <v>10</v>
      </c>
      <c r="O38" s="41">
        <v>1</v>
      </c>
      <c r="P38" s="41">
        <v>8</v>
      </c>
      <c r="Q38" s="41"/>
      <c r="R38" s="41"/>
      <c r="S38" s="41"/>
      <c r="T38" s="41"/>
      <c r="U38" s="30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 ht="15" customHeight="1" x14ac:dyDescent="0.25">
      <c r="A39" s="32">
        <v>32</v>
      </c>
      <c r="B39" s="39">
        <v>202123724</v>
      </c>
      <c r="C39" s="32" t="s">
        <v>140</v>
      </c>
      <c r="D39" s="32" t="s">
        <v>139</v>
      </c>
      <c r="E39" s="41">
        <v>1</v>
      </c>
      <c r="F39" s="41">
        <v>8</v>
      </c>
      <c r="G39" s="41">
        <v>1</v>
      </c>
      <c r="H39" s="41"/>
      <c r="I39" s="41">
        <v>1</v>
      </c>
      <c r="J39" s="41">
        <v>8</v>
      </c>
      <c r="K39" s="41">
        <v>1</v>
      </c>
      <c r="L39" s="41">
        <v>8</v>
      </c>
      <c r="M39" s="41">
        <v>1</v>
      </c>
      <c r="N39" s="41">
        <v>6</v>
      </c>
      <c r="O39" s="41">
        <v>1</v>
      </c>
      <c r="P39" s="41">
        <v>4</v>
      </c>
      <c r="Q39" s="41"/>
      <c r="R39" s="41"/>
      <c r="S39" s="41"/>
      <c r="T39" s="41"/>
      <c r="U39" s="30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 ht="15" customHeight="1" x14ac:dyDescent="0.25">
      <c r="A40" s="49" t="s">
        <v>18</v>
      </c>
      <c r="B40" s="49"/>
      <c r="C40" s="49"/>
      <c r="D40" s="49"/>
      <c r="E40" s="41"/>
      <c r="F40" s="44"/>
      <c r="G40" s="41"/>
      <c r="H40" s="44"/>
      <c r="I40" s="41"/>
      <c r="J40" s="44"/>
      <c r="K40" s="41"/>
      <c r="L40" s="44"/>
      <c r="M40" s="41"/>
      <c r="N40" s="44"/>
      <c r="O40" s="41"/>
      <c r="P40" s="44"/>
      <c r="Q40" s="44"/>
      <c r="R40" s="44"/>
      <c r="S40" s="44"/>
      <c r="T40" s="45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 ht="15" customHeight="1" x14ac:dyDescent="0.25">
      <c r="A41" s="32">
        <v>1</v>
      </c>
      <c r="B41" s="32">
        <v>202322601</v>
      </c>
      <c r="C41" s="32" t="s">
        <v>50</v>
      </c>
      <c r="D41" s="32" t="s">
        <v>110</v>
      </c>
      <c r="E41" s="41">
        <v>1</v>
      </c>
      <c r="F41" s="41"/>
      <c r="G41" s="41">
        <v>1</v>
      </c>
      <c r="H41" s="41"/>
      <c r="I41" s="41">
        <v>1</v>
      </c>
      <c r="J41" s="41">
        <v>6</v>
      </c>
      <c r="K41" s="41">
        <v>1</v>
      </c>
      <c r="L41" s="41">
        <v>8</v>
      </c>
      <c r="M41" s="41">
        <v>1</v>
      </c>
      <c r="N41" s="41">
        <v>6</v>
      </c>
      <c r="O41" s="41">
        <v>1</v>
      </c>
      <c r="P41" s="41">
        <v>8</v>
      </c>
      <c r="Q41" s="41"/>
      <c r="R41" s="41"/>
      <c r="S41" s="41"/>
      <c r="T41" s="41"/>
      <c r="U41" s="30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 ht="15" customHeight="1" x14ac:dyDescent="0.25">
      <c r="A42" s="32">
        <v>2</v>
      </c>
      <c r="B42" s="32">
        <v>202322602</v>
      </c>
      <c r="C42" s="32" t="s">
        <v>51</v>
      </c>
      <c r="D42" s="32" t="s">
        <v>111</v>
      </c>
      <c r="E42" s="41">
        <v>1</v>
      </c>
      <c r="F42" s="41">
        <v>10</v>
      </c>
      <c r="G42" s="41">
        <v>1</v>
      </c>
      <c r="H42" s="41">
        <v>10</v>
      </c>
      <c r="I42" s="41">
        <v>1</v>
      </c>
      <c r="J42" s="41">
        <v>10</v>
      </c>
      <c r="K42" s="41">
        <v>1</v>
      </c>
      <c r="L42" s="41">
        <v>10</v>
      </c>
      <c r="M42" s="41">
        <v>1</v>
      </c>
      <c r="N42" s="41">
        <v>10</v>
      </c>
      <c r="O42" s="41">
        <v>1</v>
      </c>
      <c r="P42" s="41">
        <v>6</v>
      </c>
      <c r="Q42" s="41"/>
      <c r="R42" s="41"/>
      <c r="S42" s="41"/>
      <c r="T42" s="41"/>
      <c r="U42" s="30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 ht="15" customHeight="1" x14ac:dyDescent="0.25">
      <c r="A43" s="32">
        <v>3</v>
      </c>
      <c r="B43" s="32">
        <v>202322603</v>
      </c>
      <c r="C43" s="32" t="s">
        <v>52</v>
      </c>
      <c r="D43" s="32" t="s">
        <v>112</v>
      </c>
      <c r="E43" s="41">
        <v>1</v>
      </c>
      <c r="F43" s="41">
        <v>10</v>
      </c>
      <c r="G43" s="41">
        <v>1</v>
      </c>
      <c r="H43" s="41">
        <v>10</v>
      </c>
      <c r="I43" s="41">
        <v>1</v>
      </c>
      <c r="J43" s="41">
        <v>10</v>
      </c>
      <c r="K43" s="41">
        <v>1</v>
      </c>
      <c r="L43" s="41">
        <v>8</v>
      </c>
      <c r="M43" s="41">
        <v>1</v>
      </c>
      <c r="N43" s="41">
        <v>8</v>
      </c>
      <c r="O43" s="41">
        <v>1</v>
      </c>
      <c r="P43" s="41">
        <v>8</v>
      </c>
      <c r="Q43" s="41"/>
      <c r="R43" s="41"/>
      <c r="S43" s="41"/>
      <c r="T43" s="41"/>
      <c r="U43" s="30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 ht="15" customHeight="1" x14ac:dyDescent="0.25">
      <c r="A44" s="32">
        <v>4</v>
      </c>
      <c r="B44" s="32">
        <v>202322604</v>
      </c>
      <c r="C44" s="32" t="s">
        <v>53</v>
      </c>
      <c r="D44" s="32" t="s">
        <v>113</v>
      </c>
      <c r="E44" s="41">
        <v>1</v>
      </c>
      <c r="F44" s="41">
        <v>10</v>
      </c>
      <c r="G44" s="41">
        <v>1</v>
      </c>
      <c r="H44" s="41">
        <v>10</v>
      </c>
      <c r="I44" s="41">
        <v>1</v>
      </c>
      <c r="J44" s="41">
        <v>10</v>
      </c>
      <c r="K44" s="41">
        <v>1</v>
      </c>
      <c r="L44" s="41">
        <v>10</v>
      </c>
      <c r="M44" s="41">
        <v>1</v>
      </c>
      <c r="N44" s="41">
        <v>10</v>
      </c>
      <c r="O44" s="41">
        <v>1</v>
      </c>
      <c r="P44" s="41">
        <v>8</v>
      </c>
      <c r="Q44" s="41"/>
      <c r="R44" s="41"/>
      <c r="S44" s="41"/>
      <c r="T44" s="41"/>
      <c r="U44" s="30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 ht="15" customHeight="1" x14ac:dyDescent="0.25">
      <c r="A45" s="32">
        <v>5</v>
      </c>
      <c r="B45" s="32">
        <v>202322605</v>
      </c>
      <c r="C45" s="32" t="s">
        <v>54</v>
      </c>
      <c r="D45" s="32" t="s">
        <v>114</v>
      </c>
      <c r="E45" s="41">
        <v>1</v>
      </c>
      <c r="F45" s="41">
        <v>10</v>
      </c>
      <c r="G45" s="41">
        <v>1</v>
      </c>
      <c r="H45" s="41">
        <v>8</v>
      </c>
      <c r="I45" s="41">
        <v>1</v>
      </c>
      <c r="J45" s="41">
        <v>8</v>
      </c>
      <c r="K45" s="41">
        <v>1</v>
      </c>
      <c r="L45" s="41">
        <v>4</v>
      </c>
      <c r="M45" s="41">
        <v>1</v>
      </c>
      <c r="N45" s="41">
        <v>8</v>
      </c>
      <c r="O45" s="41">
        <v>1</v>
      </c>
      <c r="P45" s="41">
        <v>6</v>
      </c>
      <c r="Q45" s="41"/>
      <c r="R45" s="41"/>
      <c r="S45" s="41"/>
      <c r="T45" s="41"/>
      <c r="U45" s="30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 ht="15" customHeight="1" x14ac:dyDescent="0.25">
      <c r="A46" s="32">
        <v>6</v>
      </c>
      <c r="B46" s="32">
        <v>202322606</v>
      </c>
      <c r="C46" s="32" t="s">
        <v>55</v>
      </c>
      <c r="D46" s="32" t="s">
        <v>115</v>
      </c>
      <c r="E46" s="41">
        <v>1</v>
      </c>
      <c r="F46" s="41">
        <v>6</v>
      </c>
      <c r="G46" s="41">
        <v>1</v>
      </c>
      <c r="H46" s="41">
        <v>10</v>
      </c>
      <c r="I46" s="41">
        <v>1</v>
      </c>
      <c r="J46" s="41">
        <v>10</v>
      </c>
      <c r="K46" s="41">
        <v>1</v>
      </c>
      <c r="L46" s="41">
        <v>6</v>
      </c>
      <c r="M46" s="41">
        <v>1</v>
      </c>
      <c r="N46" s="41">
        <v>8</v>
      </c>
      <c r="O46" s="41">
        <v>1</v>
      </c>
      <c r="P46" s="41">
        <v>10</v>
      </c>
      <c r="Q46" s="41"/>
      <c r="R46" s="41"/>
      <c r="S46" s="41"/>
      <c r="T46" s="41"/>
      <c r="U46" s="30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 ht="15" customHeight="1" x14ac:dyDescent="0.25">
      <c r="A47" s="32">
        <v>7</v>
      </c>
      <c r="B47" s="32">
        <v>202322607</v>
      </c>
      <c r="C47" s="32" t="s">
        <v>56</v>
      </c>
      <c r="D47" s="32" t="s">
        <v>116</v>
      </c>
      <c r="E47" s="41">
        <v>1</v>
      </c>
      <c r="F47" s="41"/>
      <c r="G47" s="41">
        <v>1</v>
      </c>
      <c r="H47" s="41"/>
      <c r="I47" s="41">
        <v>1</v>
      </c>
      <c r="J47" s="41"/>
      <c r="K47" s="41">
        <v>1</v>
      </c>
      <c r="L47" s="41"/>
      <c r="M47" s="41">
        <v>1</v>
      </c>
      <c r="N47" s="41"/>
      <c r="O47" s="41">
        <v>1</v>
      </c>
      <c r="P47" s="41">
        <v>4</v>
      </c>
      <c r="Q47" s="41"/>
      <c r="R47" s="41"/>
      <c r="S47" s="41"/>
      <c r="T47" s="41"/>
      <c r="U47" s="30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 ht="15" customHeight="1" x14ac:dyDescent="0.25">
      <c r="A48" s="32">
        <v>8</v>
      </c>
      <c r="B48" s="32">
        <v>202322608</v>
      </c>
      <c r="C48" s="32" t="s">
        <v>57</v>
      </c>
      <c r="D48" s="32" t="s">
        <v>117</v>
      </c>
      <c r="E48" s="41">
        <v>1</v>
      </c>
      <c r="F48" s="41">
        <v>6</v>
      </c>
      <c r="G48" s="41">
        <v>1</v>
      </c>
      <c r="H48" s="41">
        <v>6</v>
      </c>
      <c r="I48" s="41">
        <v>1</v>
      </c>
      <c r="J48" s="41">
        <v>8</v>
      </c>
      <c r="K48" s="41">
        <v>1</v>
      </c>
      <c r="L48" s="41">
        <v>8</v>
      </c>
      <c r="M48" s="41">
        <v>1</v>
      </c>
      <c r="N48" s="41">
        <v>6</v>
      </c>
      <c r="O48" s="41">
        <v>1</v>
      </c>
      <c r="P48" s="41">
        <v>4</v>
      </c>
      <c r="Q48" s="41"/>
      <c r="R48" s="41"/>
      <c r="S48" s="41"/>
      <c r="T48" s="41"/>
      <c r="U48" s="30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 ht="15" customHeight="1" x14ac:dyDescent="0.25">
      <c r="A49" s="32">
        <v>9</v>
      </c>
      <c r="B49" s="32">
        <v>202322609</v>
      </c>
      <c r="C49" s="32" t="s">
        <v>58</v>
      </c>
      <c r="D49" s="32" t="s">
        <v>118</v>
      </c>
      <c r="E49" s="41">
        <v>1</v>
      </c>
      <c r="F49" s="41">
        <v>8</v>
      </c>
      <c r="G49" s="41">
        <v>1</v>
      </c>
      <c r="H49" s="41">
        <v>8</v>
      </c>
      <c r="I49" s="41">
        <v>1</v>
      </c>
      <c r="J49" s="41">
        <v>10</v>
      </c>
      <c r="K49" s="41">
        <v>1</v>
      </c>
      <c r="L49" s="41">
        <v>8</v>
      </c>
      <c r="M49" s="41">
        <v>1</v>
      </c>
      <c r="N49" s="41">
        <v>10</v>
      </c>
      <c r="O49" s="41">
        <v>1</v>
      </c>
      <c r="P49" s="41">
        <v>6</v>
      </c>
      <c r="Q49" s="41"/>
      <c r="R49" s="41"/>
      <c r="S49" s="41"/>
      <c r="T49" s="42"/>
      <c r="U49" s="30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 ht="15" customHeight="1" x14ac:dyDescent="0.25">
      <c r="A50" s="32">
        <v>10</v>
      </c>
      <c r="B50" s="32">
        <v>202322610</v>
      </c>
      <c r="C50" s="32" t="s">
        <v>59</v>
      </c>
      <c r="D50" s="32" t="s">
        <v>119</v>
      </c>
      <c r="E50" s="41">
        <v>1</v>
      </c>
      <c r="F50" s="41">
        <v>10</v>
      </c>
      <c r="G50" s="41">
        <v>1</v>
      </c>
      <c r="H50" s="41">
        <v>8</v>
      </c>
      <c r="I50" s="41">
        <v>1</v>
      </c>
      <c r="J50" s="41">
        <v>8</v>
      </c>
      <c r="K50" s="41">
        <v>1</v>
      </c>
      <c r="L50" s="41">
        <v>10</v>
      </c>
      <c r="M50" s="41">
        <v>1</v>
      </c>
      <c r="N50" s="41">
        <v>10</v>
      </c>
      <c r="O50" s="41">
        <v>1</v>
      </c>
      <c r="P50" s="41">
        <v>8</v>
      </c>
      <c r="Q50" s="41"/>
      <c r="R50" s="41"/>
      <c r="S50" s="41"/>
      <c r="T50" s="42"/>
      <c r="U50" s="30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 ht="15" customHeight="1" x14ac:dyDescent="0.25">
      <c r="A51" s="32">
        <v>11</v>
      </c>
      <c r="B51" s="32">
        <v>202322611</v>
      </c>
      <c r="C51" s="32" t="s">
        <v>60</v>
      </c>
      <c r="D51" s="32" t="s">
        <v>120</v>
      </c>
      <c r="E51" s="41">
        <v>1</v>
      </c>
      <c r="F51" s="41">
        <v>8</v>
      </c>
      <c r="G51" s="41">
        <v>1</v>
      </c>
      <c r="H51" s="41">
        <v>8</v>
      </c>
      <c r="I51" s="41">
        <v>1</v>
      </c>
      <c r="J51" s="41">
        <v>8</v>
      </c>
      <c r="K51" s="41">
        <v>1</v>
      </c>
      <c r="L51" s="41">
        <v>10</v>
      </c>
      <c r="M51" s="41">
        <v>1</v>
      </c>
      <c r="N51" s="41">
        <v>10</v>
      </c>
      <c r="O51" s="41">
        <v>1</v>
      </c>
      <c r="P51" s="41">
        <v>8</v>
      </c>
      <c r="Q51" s="41"/>
      <c r="R51" s="41"/>
      <c r="S51" s="41"/>
      <c r="T51" s="42"/>
      <c r="U51" s="30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ht="15" customHeight="1" x14ac:dyDescent="0.25">
      <c r="A52" s="32">
        <v>12</v>
      </c>
      <c r="B52" s="32">
        <v>202322612</v>
      </c>
      <c r="C52" s="32" t="s">
        <v>61</v>
      </c>
      <c r="D52" s="32" t="s">
        <v>121</v>
      </c>
      <c r="E52" s="41">
        <v>1</v>
      </c>
      <c r="F52" s="41">
        <v>8</v>
      </c>
      <c r="G52" s="41">
        <v>1</v>
      </c>
      <c r="H52" s="41">
        <v>10</v>
      </c>
      <c r="I52" s="41">
        <v>1</v>
      </c>
      <c r="J52" s="41">
        <v>8</v>
      </c>
      <c r="K52" s="41">
        <v>1</v>
      </c>
      <c r="L52" s="41">
        <v>6</v>
      </c>
      <c r="M52" s="41">
        <v>1</v>
      </c>
      <c r="N52" s="41">
        <v>10</v>
      </c>
      <c r="O52" s="41">
        <v>1</v>
      </c>
      <c r="P52" s="41">
        <v>8</v>
      </c>
      <c r="Q52" s="41"/>
      <c r="R52" s="41"/>
      <c r="S52" s="41"/>
      <c r="T52" s="42"/>
      <c r="U52" s="30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ht="15" customHeight="1" x14ac:dyDescent="0.25">
      <c r="A53" s="32">
        <v>13</v>
      </c>
      <c r="B53" s="32">
        <v>202322613</v>
      </c>
      <c r="C53" s="32" t="s">
        <v>62</v>
      </c>
      <c r="D53" s="32" t="s">
        <v>122</v>
      </c>
      <c r="E53" s="41">
        <v>1</v>
      </c>
      <c r="F53" s="41">
        <v>8</v>
      </c>
      <c r="G53" s="41">
        <v>1</v>
      </c>
      <c r="H53" s="41">
        <v>4</v>
      </c>
      <c r="I53" s="41">
        <v>1</v>
      </c>
      <c r="J53" s="41">
        <v>10</v>
      </c>
      <c r="K53" s="41">
        <v>1</v>
      </c>
      <c r="L53" s="41">
        <v>10</v>
      </c>
      <c r="M53" s="41">
        <v>1</v>
      </c>
      <c r="N53" s="41">
        <v>10</v>
      </c>
      <c r="O53" s="41">
        <v>1</v>
      </c>
      <c r="P53" s="41">
        <v>8</v>
      </c>
      <c r="Q53" s="41"/>
      <c r="R53" s="41"/>
      <c r="S53" s="41"/>
      <c r="T53" s="42"/>
      <c r="U53" s="30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ht="15" customHeight="1" x14ac:dyDescent="0.25">
      <c r="A54" s="32">
        <v>14</v>
      </c>
      <c r="B54" s="32">
        <v>202322614</v>
      </c>
      <c r="C54" s="32" t="s">
        <v>63</v>
      </c>
      <c r="D54" s="32" t="s">
        <v>123</v>
      </c>
      <c r="E54" s="41">
        <v>1</v>
      </c>
      <c r="F54" s="41">
        <v>4</v>
      </c>
      <c r="G54" s="41">
        <v>1</v>
      </c>
      <c r="H54" s="41">
        <v>6</v>
      </c>
      <c r="I54" s="41">
        <v>1</v>
      </c>
      <c r="J54" s="41">
        <v>10</v>
      </c>
      <c r="K54" s="41">
        <v>1</v>
      </c>
      <c r="L54" s="41">
        <v>8</v>
      </c>
      <c r="M54" s="41">
        <v>1</v>
      </c>
      <c r="N54" s="41">
        <v>8</v>
      </c>
      <c r="O54" s="41">
        <v>1</v>
      </c>
      <c r="P54" s="41">
        <v>8</v>
      </c>
      <c r="Q54" s="41"/>
      <c r="R54" s="41"/>
      <c r="S54" s="41"/>
      <c r="T54" s="42"/>
      <c r="U54" s="30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ht="15" customHeight="1" x14ac:dyDescent="0.25">
      <c r="A55" s="32">
        <v>15</v>
      </c>
      <c r="B55" s="32">
        <v>202322615</v>
      </c>
      <c r="C55" s="32" t="s">
        <v>64</v>
      </c>
      <c r="D55" s="32" t="s">
        <v>124</v>
      </c>
      <c r="E55" s="41">
        <v>1</v>
      </c>
      <c r="F55" s="41">
        <v>2</v>
      </c>
      <c r="G55" s="41">
        <v>1</v>
      </c>
      <c r="H55" s="41">
        <v>4</v>
      </c>
      <c r="I55" s="41">
        <v>1</v>
      </c>
      <c r="J55" s="41">
        <v>10</v>
      </c>
      <c r="K55" s="41">
        <v>1</v>
      </c>
      <c r="L55" s="41">
        <v>8</v>
      </c>
      <c r="M55" s="41">
        <v>1</v>
      </c>
      <c r="N55" s="41">
        <v>8</v>
      </c>
      <c r="O55" s="41">
        <v>1</v>
      </c>
      <c r="P55" s="41">
        <v>8</v>
      </c>
      <c r="Q55" s="41"/>
      <c r="R55" s="41"/>
      <c r="S55" s="41"/>
      <c r="T55" s="42"/>
      <c r="U55" s="30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ht="15" customHeight="1" x14ac:dyDescent="0.25">
      <c r="A56" s="32">
        <v>16</v>
      </c>
      <c r="B56" s="32">
        <v>202322616</v>
      </c>
      <c r="C56" s="32" t="s">
        <v>65</v>
      </c>
      <c r="D56" s="32" t="s">
        <v>125</v>
      </c>
      <c r="E56" s="41">
        <v>1</v>
      </c>
      <c r="F56" s="41">
        <v>8</v>
      </c>
      <c r="G56" s="41">
        <v>1</v>
      </c>
      <c r="H56" s="41">
        <v>2</v>
      </c>
      <c r="I56" s="41">
        <v>1</v>
      </c>
      <c r="J56" s="41">
        <v>2</v>
      </c>
      <c r="K56" s="41">
        <v>1</v>
      </c>
      <c r="L56" s="41">
        <v>6</v>
      </c>
      <c r="M56" s="41">
        <v>1</v>
      </c>
      <c r="N56" s="41">
        <v>6</v>
      </c>
      <c r="O56" s="41">
        <v>1</v>
      </c>
      <c r="P56" s="41">
        <v>10</v>
      </c>
      <c r="Q56" s="41"/>
      <c r="R56" s="41"/>
      <c r="S56" s="41"/>
      <c r="T56" s="42"/>
      <c r="U56" s="30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ht="15" customHeight="1" x14ac:dyDescent="0.25">
      <c r="A57" s="32">
        <v>17</v>
      </c>
      <c r="B57" s="32">
        <v>202322617</v>
      </c>
      <c r="C57" s="32" t="s">
        <v>66</v>
      </c>
      <c r="D57" s="32" t="s">
        <v>126</v>
      </c>
      <c r="E57" s="41">
        <v>1</v>
      </c>
      <c r="F57" s="41">
        <v>8</v>
      </c>
      <c r="G57" s="41">
        <v>1</v>
      </c>
      <c r="H57" s="41">
        <v>10</v>
      </c>
      <c r="I57" s="41">
        <v>1</v>
      </c>
      <c r="J57" s="41">
        <v>8</v>
      </c>
      <c r="K57" s="41">
        <v>1</v>
      </c>
      <c r="L57" s="41">
        <v>10</v>
      </c>
      <c r="M57" s="41">
        <v>1</v>
      </c>
      <c r="N57" s="41">
        <v>10</v>
      </c>
      <c r="O57" s="41">
        <v>1</v>
      </c>
      <c r="P57" s="41">
        <v>10</v>
      </c>
      <c r="Q57" s="41"/>
      <c r="R57" s="41"/>
      <c r="S57" s="41"/>
      <c r="T57" s="42"/>
      <c r="U57" s="30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ht="15" customHeight="1" x14ac:dyDescent="0.25">
      <c r="A58" s="32">
        <v>18</v>
      </c>
      <c r="B58" s="32">
        <v>202322618</v>
      </c>
      <c r="C58" s="32" t="s">
        <v>67</v>
      </c>
      <c r="D58" s="32" t="s">
        <v>127</v>
      </c>
      <c r="E58" s="41">
        <v>1</v>
      </c>
      <c r="F58" s="41">
        <v>8</v>
      </c>
      <c r="G58" s="41">
        <v>1</v>
      </c>
      <c r="H58" s="41">
        <v>6</v>
      </c>
      <c r="I58" s="41">
        <v>1</v>
      </c>
      <c r="J58" s="41">
        <v>10</v>
      </c>
      <c r="K58" s="41">
        <v>1</v>
      </c>
      <c r="L58" s="41">
        <v>8</v>
      </c>
      <c r="M58" s="41">
        <v>1</v>
      </c>
      <c r="N58" s="41">
        <v>10</v>
      </c>
      <c r="O58" s="41">
        <v>1</v>
      </c>
      <c r="P58" s="41">
        <v>6</v>
      </c>
      <c r="Q58" s="41"/>
      <c r="R58" s="41"/>
      <c r="S58" s="41"/>
      <c r="T58" s="42"/>
      <c r="U58" s="30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ht="15" customHeight="1" x14ac:dyDescent="0.25">
      <c r="A59" s="32">
        <v>19</v>
      </c>
      <c r="B59" s="32">
        <v>202322619</v>
      </c>
      <c r="C59" s="32" t="s">
        <v>68</v>
      </c>
      <c r="D59" s="32" t="s">
        <v>128</v>
      </c>
      <c r="E59" s="41">
        <v>1</v>
      </c>
      <c r="F59" s="41">
        <v>6</v>
      </c>
      <c r="G59" s="41">
        <v>1</v>
      </c>
      <c r="H59" s="41">
        <v>4</v>
      </c>
      <c r="I59" s="41">
        <v>1</v>
      </c>
      <c r="J59" s="41">
        <v>8</v>
      </c>
      <c r="K59" s="41">
        <v>1</v>
      </c>
      <c r="L59" s="41">
        <v>8</v>
      </c>
      <c r="M59" s="41">
        <v>1</v>
      </c>
      <c r="N59" s="41">
        <v>8</v>
      </c>
      <c r="O59" s="41">
        <v>1</v>
      </c>
      <c r="P59" s="41">
        <v>10</v>
      </c>
      <c r="Q59" s="41"/>
      <c r="R59" s="41"/>
      <c r="S59" s="41"/>
      <c r="T59" s="42"/>
      <c r="U59" s="30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ht="15" customHeight="1" x14ac:dyDescent="0.25">
      <c r="A60" s="32">
        <v>20</v>
      </c>
      <c r="B60" s="32">
        <v>202322620</v>
      </c>
      <c r="C60" s="32" t="s">
        <v>69</v>
      </c>
      <c r="D60" s="32" t="s">
        <v>129</v>
      </c>
      <c r="E60" s="41">
        <v>1</v>
      </c>
      <c r="F60" s="41">
        <v>4</v>
      </c>
      <c r="G60" s="41">
        <v>1</v>
      </c>
      <c r="H60" s="41">
        <v>6</v>
      </c>
      <c r="I60" s="41">
        <v>1</v>
      </c>
      <c r="J60" s="41">
        <v>10</v>
      </c>
      <c r="K60" s="41">
        <v>1</v>
      </c>
      <c r="L60" s="41">
        <v>10</v>
      </c>
      <c r="M60" s="41">
        <v>1</v>
      </c>
      <c r="N60" s="41">
        <v>8</v>
      </c>
      <c r="O60" s="41">
        <v>1</v>
      </c>
      <c r="P60" s="41">
        <v>6</v>
      </c>
      <c r="Q60" s="41"/>
      <c r="R60" s="41"/>
      <c r="S60" s="41"/>
      <c r="T60" s="42"/>
      <c r="U60" s="30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ht="15" customHeight="1" x14ac:dyDescent="0.25">
      <c r="A61" s="32">
        <v>21</v>
      </c>
      <c r="B61" s="32">
        <v>202322621</v>
      </c>
      <c r="C61" s="32" t="s">
        <v>70</v>
      </c>
      <c r="D61" s="32" t="s">
        <v>130</v>
      </c>
      <c r="E61" s="41">
        <v>1</v>
      </c>
      <c r="F61" s="41">
        <v>8</v>
      </c>
      <c r="G61" s="41">
        <v>1</v>
      </c>
      <c r="H61" s="41">
        <v>6</v>
      </c>
      <c r="I61" s="41">
        <v>1</v>
      </c>
      <c r="J61" s="41">
        <v>8</v>
      </c>
      <c r="K61" s="41">
        <v>1</v>
      </c>
      <c r="L61" s="41">
        <v>8</v>
      </c>
      <c r="M61" s="41">
        <v>1</v>
      </c>
      <c r="N61" s="41">
        <v>8</v>
      </c>
      <c r="O61" s="41">
        <v>1</v>
      </c>
      <c r="P61" s="41">
        <v>10</v>
      </c>
      <c r="Q61" s="41"/>
      <c r="R61" s="41"/>
      <c r="S61" s="41"/>
      <c r="T61" s="42"/>
      <c r="U61" s="30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ht="15" customHeight="1" x14ac:dyDescent="0.25">
      <c r="A62" s="32">
        <v>22</v>
      </c>
      <c r="B62" s="32">
        <v>202322622</v>
      </c>
      <c r="C62" s="32" t="s">
        <v>71</v>
      </c>
      <c r="D62" s="32" t="s">
        <v>131</v>
      </c>
      <c r="E62" s="41">
        <v>1</v>
      </c>
      <c r="F62" s="41">
        <v>6</v>
      </c>
      <c r="G62" s="41">
        <v>1</v>
      </c>
      <c r="H62" s="41">
        <v>6</v>
      </c>
      <c r="I62" s="41">
        <v>1</v>
      </c>
      <c r="J62" s="41">
        <v>10</v>
      </c>
      <c r="K62" s="41">
        <v>1</v>
      </c>
      <c r="L62" s="41">
        <v>10</v>
      </c>
      <c r="M62" s="41">
        <v>1</v>
      </c>
      <c r="N62" s="41">
        <v>8</v>
      </c>
      <c r="O62" s="41">
        <v>1</v>
      </c>
      <c r="P62" s="41">
        <v>4</v>
      </c>
      <c r="Q62" s="41"/>
      <c r="R62" s="41"/>
      <c r="S62" s="41"/>
      <c r="T62" s="42"/>
      <c r="U62" s="30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ht="15" customHeight="1" x14ac:dyDescent="0.25">
      <c r="A63" s="32">
        <v>23</v>
      </c>
      <c r="B63" s="32">
        <v>202322623</v>
      </c>
      <c r="C63" s="32" t="s">
        <v>72</v>
      </c>
      <c r="D63" s="32" t="s">
        <v>132</v>
      </c>
      <c r="E63" s="41">
        <v>1</v>
      </c>
      <c r="F63" s="41">
        <v>4</v>
      </c>
      <c r="G63" s="41">
        <v>1</v>
      </c>
      <c r="H63" s="41">
        <v>2</v>
      </c>
      <c r="I63" s="41">
        <v>1</v>
      </c>
      <c r="J63" s="41">
        <v>10</v>
      </c>
      <c r="K63" s="41">
        <v>1</v>
      </c>
      <c r="L63" s="41">
        <v>10</v>
      </c>
      <c r="M63" s="41">
        <v>1</v>
      </c>
      <c r="N63" s="41">
        <v>6</v>
      </c>
      <c r="O63" s="41">
        <v>1</v>
      </c>
      <c r="P63" s="41">
        <v>6</v>
      </c>
      <c r="Q63" s="41"/>
      <c r="R63" s="41"/>
      <c r="S63" s="41"/>
      <c r="T63" s="42"/>
      <c r="U63" s="30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ht="15" customHeight="1" x14ac:dyDescent="0.25">
      <c r="A64" s="32">
        <v>24</v>
      </c>
      <c r="B64" s="32">
        <v>202322624</v>
      </c>
      <c r="C64" s="32" t="s">
        <v>73</v>
      </c>
      <c r="D64" s="32" t="s">
        <v>133</v>
      </c>
      <c r="E64" s="41">
        <v>1</v>
      </c>
      <c r="F64" s="41">
        <v>8</v>
      </c>
      <c r="G64" s="41">
        <v>1</v>
      </c>
      <c r="H64" s="41">
        <v>8</v>
      </c>
      <c r="I64" s="41">
        <v>1</v>
      </c>
      <c r="J64" s="41">
        <v>10</v>
      </c>
      <c r="K64" s="41">
        <v>1</v>
      </c>
      <c r="L64" s="41">
        <v>10</v>
      </c>
      <c r="M64" s="41">
        <v>1</v>
      </c>
      <c r="N64" s="41">
        <v>10</v>
      </c>
      <c r="O64" s="41">
        <v>1</v>
      </c>
      <c r="P64" s="41">
        <v>8</v>
      </c>
      <c r="Q64" s="41"/>
      <c r="R64" s="41"/>
      <c r="S64" s="41"/>
      <c r="T64" s="42"/>
      <c r="U64" s="30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ht="15" customHeight="1" x14ac:dyDescent="0.25">
      <c r="A65" s="32">
        <v>25</v>
      </c>
      <c r="B65" s="32">
        <v>202322625</v>
      </c>
      <c r="C65" s="32" t="s">
        <v>74</v>
      </c>
      <c r="D65" s="32" t="s">
        <v>134</v>
      </c>
      <c r="E65" s="41">
        <v>1</v>
      </c>
      <c r="F65" s="41">
        <v>6</v>
      </c>
      <c r="G65" s="41">
        <v>1</v>
      </c>
      <c r="H65" s="41">
        <v>2</v>
      </c>
      <c r="I65" s="41">
        <v>1</v>
      </c>
      <c r="J65" s="41">
        <v>10</v>
      </c>
      <c r="K65" s="41">
        <v>1</v>
      </c>
      <c r="L65" s="41">
        <v>6</v>
      </c>
      <c r="M65" s="41">
        <v>1</v>
      </c>
      <c r="N65" s="41">
        <v>10</v>
      </c>
      <c r="O65" s="41">
        <v>1</v>
      </c>
      <c r="P65" s="41">
        <v>8</v>
      </c>
      <c r="Q65" s="41"/>
      <c r="R65" s="41"/>
      <c r="S65" s="41"/>
      <c r="T65" s="42"/>
      <c r="U65" s="30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</row>
    <row r="66" spans="1:52" ht="15" customHeight="1" x14ac:dyDescent="0.25">
      <c r="A66" s="32">
        <v>26</v>
      </c>
      <c r="B66" s="32">
        <v>202322626</v>
      </c>
      <c r="C66" s="32" t="s">
        <v>75</v>
      </c>
      <c r="D66" s="32" t="s">
        <v>135</v>
      </c>
      <c r="E66" s="41">
        <v>1</v>
      </c>
      <c r="F66" s="41">
        <v>4</v>
      </c>
      <c r="G66" s="41">
        <v>1</v>
      </c>
      <c r="H66" s="41">
        <v>8</v>
      </c>
      <c r="I66" s="41">
        <v>1</v>
      </c>
      <c r="J66" s="41">
        <v>8</v>
      </c>
      <c r="K66" s="41">
        <v>1</v>
      </c>
      <c r="L66" s="41">
        <v>8</v>
      </c>
      <c r="M66" s="41">
        <v>1</v>
      </c>
      <c r="N66" s="41">
        <v>8</v>
      </c>
      <c r="O66" s="41">
        <v>1</v>
      </c>
      <c r="P66" s="41">
        <v>10</v>
      </c>
      <c r="Q66" s="41"/>
      <c r="R66" s="41"/>
      <c r="S66" s="41"/>
      <c r="T66" s="42"/>
      <c r="U66" s="30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ht="15" customHeight="1" x14ac:dyDescent="0.25">
      <c r="A67" s="32">
        <v>27</v>
      </c>
      <c r="B67" s="32">
        <v>202322627</v>
      </c>
      <c r="C67" s="32" t="s">
        <v>76</v>
      </c>
      <c r="D67" s="32" t="s">
        <v>136</v>
      </c>
      <c r="E67" s="41">
        <v>1</v>
      </c>
      <c r="F67" s="41">
        <v>6</v>
      </c>
      <c r="G67" s="41">
        <v>1</v>
      </c>
      <c r="H67" s="41">
        <v>6</v>
      </c>
      <c r="I67" s="41">
        <v>1</v>
      </c>
      <c r="J67" s="41">
        <v>6</v>
      </c>
      <c r="K67" s="41">
        <v>1</v>
      </c>
      <c r="L67" s="41">
        <v>8</v>
      </c>
      <c r="M67" s="41">
        <v>1</v>
      </c>
      <c r="N67" s="41">
        <v>6</v>
      </c>
      <c r="O67" s="41">
        <v>1</v>
      </c>
      <c r="P67" s="41">
        <v>8</v>
      </c>
      <c r="Q67" s="41"/>
      <c r="R67" s="41"/>
      <c r="S67" s="41"/>
      <c r="T67" s="42"/>
      <c r="U67" s="30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</row>
    <row r="68" spans="1:52" ht="15" x14ac:dyDescent="0.25">
      <c r="A68" s="32">
        <v>28</v>
      </c>
      <c r="B68" s="32">
        <v>202322628</v>
      </c>
      <c r="C68" s="32" t="s">
        <v>77</v>
      </c>
      <c r="D68" s="32" t="s">
        <v>137</v>
      </c>
      <c r="E68" s="41">
        <v>1</v>
      </c>
      <c r="F68" s="41">
        <v>8</v>
      </c>
      <c r="G68" s="41">
        <v>1</v>
      </c>
      <c r="H68" s="41">
        <v>10</v>
      </c>
      <c r="I68" s="41">
        <v>1</v>
      </c>
      <c r="J68" s="41">
        <v>8</v>
      </c>
      <c r="K68" s="41">
        <v>1</v>
      </c>
      <c r="L68" s="41">
        <v>4</v>
      </c>
      <c r="M68" s="41">
        <v>1</v>
      </c>
      <c r="N68" s="41">
        <v>6</v>
      </c>
      <c r="O68" s="41">
        <v>1</v>
      </c>
      <c r="P68" s="41">
        <v>6</v>
      </c>
      <c r="Q68" s="41"/>
      <c r="R68" s="41"/>
      <c r="S68" s="41"/>
      <c r="T68" s="42"/>
      <c r="U68" s="30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</row>
    <row r="69" spans="1:52" ht="15" x14ac:dyDescent="0.25">
      <c r="A69" s="32">
        <v>29</v>
      </c>
      <c r="B69" s="32">
        <v>202322629</v>
      </c>
      <c r="C69" s="32" t="s">
        <v>78</v>
      </c>
      <c r="D69" s="32" t="s">
        <v>138</v>
      </c>
      <c r="E69" s="41">
        <v>1</v>
      </c>
      <c r="F69" s="41"/>
      <c r="G69" s="41">
        <v>1</v>
      </c>
      <c r="H69" s="41"/>
      <c r="I69" s="41">
        <v>1</v>
      </c>
      <c r="J69" s="41">
        <v>8</v>
      </c>
      <c r="K69" s="41">
        <v>1</v>
      </c>
      <c r="L69" s="41"/>
      <c r="M69" s="41">
        <v>1</v>
      </c>
      <c r="N69" s="41">
        <v>10</v>
      </c>
      <c r="O69" s="41">
        <v>1</v>
      </c>
      <c r="P69" s="41">
        <v>6</v>
      </c>
      <c r="Q69" s="41"/>
      <c r="R69" s="41"/>
      <c r="S69" s="41"/>
      <c r="T69" s="42"/>
      <c r="U69" s="30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spans="1:52" x14ac:dyDescent="0.25">
      <c r="D70" s="11"/>
    </row>
    <row r="71" spans="1:52" x14ac:dyDescent="0.25">
      <c r="D71" s="11" t="s">
        <v>143</v>
      </c>
    </row>
  </sheetData>
  <mergeCells count="30">
    <mergeCell ref="A40:D40"/>
    <mergeCell ref="S6:T6"/>
    <mergeCell ref="A7:D7"/>
    <mergeCell ref="A1:P1"/>
    <mergeCell ref="B3:C3"/>
    <mergeCell ref="E6:F6"/>
    <mergeCell ref="G6:H6"/>
    <mergeCell ref="I6:J6"/>
    <mergeCell ref="K6:L6"/>
    <mergeCell ref="M6:N6"/>
    <mergeCell ref="O6:P6"/>
    <mergeCell ref="Q6:R6"/>
    <mergeCell ref="A2:P2"/>
    <mergeCell ref="A4:D5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Y6:AZ6"/>
    <mergeCell ref="AO6:AP6"/>
    <mergeCell ref="AQ6:AR6"/>
    <mergeCell ref="AS6:AT6"/>
    <mergeCell ref="AU6:AV6"/>
    <mergeCell ref="AW6:AX6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AZ71"/>
  <sheetViews>
    <sheetView tabSelected="1" zoomScale="70" zoomScaleNormal="70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P70" sqref="A1:P70"/>
    </sheetView>
  </sheetViews>
  <sheetFormatPr defaultColWidth="9" defaultRowHeight="15.75" x14ac:dyDescent="0.25"/>
  <cols>
    <col min="1" max="1" width="3.5703125" style="6" customWidth="1"/>
    <col min="2" max="2" width="17" style="6" customWidth="1"/>
    <col min="3" max="3" width="7.5703125" style="10" bestFit="1" customWidth="1"/>
    <col min="4" max="4" width="19.85546875" style="12" customWidth="1"/>
    <col min="5" max="5" width="11.28515625" style="12" customWidth="1"/>
    <col min="6" max="6" width="11.28515625" style="13" customWidth="1"/>
    <col min="7" max="7" width="11" style="6" customWidth="1"/>
    <col min="8" max="8" width="11.28515625" style="6" customWidth="1"/>
    <col min="9" max="9" width="11.5703125" style="6" customWidth="1"/>
    <col min="10" max="10" width="11.7109375" style="6" customWidth="1"/>
    <col min="11" max="11" width="10.7109375" style="6" customWidth="1"/>
    <col min="12" max="12" width="11.28515625" style="6" customWidth="1"/>
    <col min="13" max="13" width="10.85546875" style="6" customWidth="1"/>
    <col min="14" max="14" width="11.5703125" style="6" customWidth="1"/>
    <col min="15" max="15" width="11.140625" style="6" customWidth="1"/>
    <col min="16" max="16" width="11.7109375" style="6" customWidth="1"/>
    <col min="17" max="17" width="11.140625" style="6" customWidth="1"/>
    <col min="18" max="18" width="11.28515625" style="6" customWidth="1"/>
    <col min="19" max="19" width="11" style="6" customWidth="1"/>
    <col min="20" max="20" width="11.5703125" style="6" customWidth="1"/>
    <col min="21" max="22" width="11.140625" style="6" customWidth="1"/>
    <col min="23" max="23" width="10.28515625" style="6" customWidth="1"/>
    <col min="24" max="24" width="11.140625" style="6" customWidth="1"/>
    <col min="25" max="25" width="10.28515625" style="6" customWidth="1"/>
    <col min="26" max="26" width="11.140625" style="6" customWidth="1"/>
    <col min="27" max="27" width="10.85546875" style="6" customWidth="1"/>
    <col min="28" max="28" width="11.5703125" style="6" customWidth="1"/>
    <col min="29" max="29" width="10.7109375" style="6" customWidth="1"/>
    <col min="30" max="30" width="11.42578125" style="6" customWidth="1"/>
    <col min="31" max="31" width="10.85546875" style="6" customWidth="1"/>
    <col min="32" max="32" width="11.7109375" style="6" customWidth="1"/>
    <col min="33" max="33" width="10.7109375" style="6" customWidth="1"/>
    <col min="34" max="34" width="11.28515625" style="6" customWidth="1"/>
    <col min="35" max="35" width="10.7109375" style="6" customWidth="1"/>
    <col min="36" max="36" width="11.28515625" style="6" customWidth="1"/>
    <col min="37" max="37" width="10.140625" style="6" customWidth="1"/>
    <col min="38" max="38" width="11.42578125" style="6" customWidth="1"/>
    <col min="39" max="39" width="10.42578125" style="6" customWidth="1"/>
    <col min="40" max="40" width="11.7109375" style="6" customWidth="1"/>
    <col min="41" max="41" width="10.140625" style="6" customWidth="1"/>
    <col min="42" max="42" width="11.140625" style="6" customWidth="1"/>
    <col min="43" max="43" width="10.5703125" style="6" customWidth="1"/>
    <col min="44" max="44" width="11.7109375" style="6" customWidth="1"/>
    <col min="45" max="45" width="9" style="6"/>
    <col min="46" max="46" width="11.42578125" style="6" customWidth="1"/>
    <col min="47" max="47" width="9" style="6"/>
    <col min="48" max="48" width="12" style="6" customWidth="1"/>
    <col min="49" max="49" width="9" style="6"/>
    <col min="50" max="50" width="11.28515625" style="6" customWidth="1"/>
    <col min="51" max="51" width="9" style="6"/>
    <col min="52" max="52" width="11.140625" style="6" customWidth="1"/>
    <col min="53" max="16384" width="9" style="6"/>
  </cols>
  <sheetData>
    <row r="1" spans="1:52" ht="23.25" customHeight="1" x14ac:dyDescent="0.25">
      <c r="A1" s="51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"/>
      <c r="R1" s="5"/>
      <c r="S1" s="5"/>
      <c r="T1" s="5"/>
    </row>
    <row r="2" spans="1:52" ht="23.45" customHeight="1" x14ac:dyDescent="0.25">
      <c r="A2" s="53" t="s">
        <v>144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7"/>
      <c r="R2" s="7"/>
      <c r="S2" s="5"/>
      <c r="T2" s="5"/>
    </row>
    <row r="3" spans="1:52" ht="44.45" customHeight="1" x14ac:dyDescent="0.25">
      <c r="A3" s="8"/>
      <c r="B3" s="72"/>
      <c r="C3" s="72"/>
      <c r="D3" s="9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52" ht="31.5" customHeight="1" x14ac:dyDescent="0.25">
      <c r="A4" s="54" t="s">
        <v>142</v>
      </c>
      <c r="B4" s="54"/>
      <c r="C4" s="54"/>
      <c r="D4" s="54"/>
      <c r="E4" s="64" t="s">
        <v>9</v>
      </c>
      <c r="F4" s="65"/>
      <c r="G4" s="64" t="s">
        <v>10</v>
      </c>
      <c r="H4" s="65"/>
      <c r="I4" s="64" t="s">
        <v>11</v>
      </c>
      <c r="J4" s="65"/>
      <c r="K4" s="64" t="s">
        <v>12</v>
      </c>
      <c r="L4" s="65"/>
      <c r="M4" s="64" t="s">
        <v>13</v>
      </c>
      <c r="N4" s="65"/>
      <c r="O4" s="64" t="s">
        <v>14</v>
      </c>
      <c r="P4" s="65"/>
      <c r="Q4" s="64" t="s">
        <v>15</v>
      </c>
      <c r="R4" s="65"/>
      <c r="S4" s="64" t="s">
        <v>16</v>
      </c>
      <c r="T4" s="68"/>
      <c r="U4" s="73" t="s">
        <v>141</v>
      </c>
      <c r="V4" s="73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98.45" customHeight="1" x14ac:dyDescent="0.25">
      <c r="A5" s="54"/>
      <c r="B5" s="54"/>
      <c r="C5" s="54"/>
      <c r="D5" s="54"/>
      <c r="E5" s="66"/>
      <c r="F5" s="67"/>
      <c r="G5" s="66"/>
      <c r="H5" s="67"/>
      <c r="I5" s="66"/>
      <c r="J5" s="67"/>
      <c r="K5" s="66"/>
      <c r="L5" s="67"/>
      <c r="M5" s="66"/>
      <c r="N5" s="67"/>
      <c r="O5" s="66"/>
      <c r="P5" s="67"/>
      <c r="Q5" s="66"/>
      <c r="R5" s="67"/>
      <c r="S5" s="66"/>
      <c r="T5" s="69"/>
      <c r="U5" s="73"/>
      <c r="V5" s="73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71">
        <f>'ВиВ 2023'!E6:F6</f>
        <v>45790</v>
      </c>
      <c r="F6" s="71"/>
      <c r="G6" s="71">
        <f>'ВиВ 2023'!G6:H6</f>
        <v>45790</v>
      </c>
      <c r="H6" s="71"/>
      <c r="I6" s="71">
        <f>'ВиВ 2023'!I6:J6</f>
        <v>45791</v>
      </c>
      <c r="J6" s="71"/>
      <c r="K6" s="71">
        <f>'ВиВ 2023'!K6:L6</f>
        <v>45791</v>
      </c>
      <c r="L6" s="71"/>
      <c r="M6" s="71">
        <f>'ВиВ 2023'!M6:N6</f>
        <v>45793</v>
      </c>
      <c r="N6" s="71"/>
      <c r="O6" s="71">
        <f>'ВиВ 2023'!O6:P6</f>
        <v>45797</v>
      </c>
      <c r="P6" s="71"/>
      <c r="Q6" s="71"/>
      <c r="R6" s="71"/>
      <c r="S6" s="71"/>
      <c r="T6" s="71"/>
      <c r="U6" s="73"/>
      <c r="V6" s="7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 ht="15" customHeight="1" x14ac:dyDescent="0.25">
      <c r="A7" s="49" t="s">
        <v>17</v>
      </c>
      <c r="B7" s="49"/>
      <c r="C7" s="49"/>
      <c r="D7" s="4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15" customHeight="1" x14ac:dyDescent="0.25">
      <c r="A8" s="32">
        <v>1</v>
      </c>
      <c r="B8" s="32">
        <v>202322501</v>
      </c>
      <c r="C8" s="32" t="s">
        <v>19</v>
      </c>
      <c r="D8" s="32" t="s">
        <v>79</v>
      </c>
      <c r="E8" s="62">
        <f>IF(ISBLANK('ВиВ 2023'!F8),"",'ВиВ 2023'!E8*'ВиВ 2023'!F8)</f>
        <v>6</v>
      </c>
      <c r="F8" s="63"/>
      <c r="G8" s="62">
        <f>IF(ISBLANK('ВиВ 2023'!H8),"",'ВиВ 2023'!G8*'ВиВ 2023'!H8)</f>
        <v>6</v>
      </c>
      <c r="H8" s="63"/>
      <c r="I8" s="62">
        <f>IF(ISBLANK('ВиВ 2023'!J8),"",'ВиВ 2023'!I8*'ВиВ 2023'!J8)</f>
        <v>8</v>
      </c>
      <c r="J8" s="63"/>
      <c r="K8" s="62">
        <f>IF(ISBLANK('ВиВ 2023'!L8),"",'ВиВ 2023'!K8*'ВиВ 2023'!L8)</f>
        <v>6</v>
      </c>
      <c r="L8" s="63"/>
      <c r="M8" s="62">
        <f>IF(ISBLANK('ВиВ 2023'!N8),"",'ВиВ 2023'!M8*'ВиВ 2023'!N8)</f>
        <v>8</v>
      </c>
      <c r="N8" s="63"/>
      <c r="O8" s="62">
        <f>IF(ISBLANK('ВиВ 2023'!P8),"",'ВиВ 2023'!O8*'ВиВ 2023'!P8)</f>
        <v>6</v>
      </c>
      <c r="P8" s="63"/>
      <c r="Q8" s="59" t="str">
        <f>IF(ISBLANK('ВиВ 2023'!R8),"",'ВиВ 2023'!Q8*'ВиВ 2023'!R8)</f>
        <v/>
      </c>
      <c r="R8" s="60"/>
      <c r="S8" s="59" t="str">
        <f>IF(ISBLANK('ВиВ 2023'!T8),"",'ВиВ 2023'!S8*'ВиВ 2023'!T8)</f>
        <v/>
      </c>
      <c r="T8" s="60"/>
      <c r="U8" s="56">
        <f>ROUND(SUM(E8:T8)/8*10,0)</f>
        <v>50</v>
      </c>
      <c r="V8" s="56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ht="15" customHeight="1" x14ac:dyDescent="0.25">
      <c r="A9" s="32">
        <v>2</v>
      </c>
      <c r="B9" s="32">
        <v>202322502</v>
      </c>
      <c r="C9" s="32" t="s">
        <v>20</v>
      </c>
      <c r="D9" s="32" t="s">
        <v>80</v>
      </c>
      <c r="E9" s="62">
        <f>IF(ISBLANK('ВиВ 2023'!F9),"",'ВиВ 2023'!E9*'ВиВ 2023'!F9)</f>
        <v>4</v>
      </c>
      <c r="F9" s="63"/>
      <c r="G9" s="62">
        <f>IF(ISBLANK('ВиВ 2023'!H9),"",'ВиВ 2023'!G9*'ВиВ 2023'!H9)</f>
        <v>6</v>
      </c>
      <c r="H9" s="63"/>
      <c r="I9" s="62">
        <f>IF(ISBLANK('ВиВ 2023'!J9),"",'ВиВ 2023'!I9*'ВиВ 2023'!J9)</f>
        <v>4</v>
      </c>
      <c r="J9" s="63"/>
      <c r="K9" s="62">
        <f>IF(ISBLANK('ВиВ 2023'!L9),"",'ВиВ 2023'!K9*'ВиВ 2023'!L9)</f>
        <v>8</v>
      </c>
      <c r="L9" s="63"/>
      <c r="M9" s="62">
        <f>IF(ISBLANK('ВиВ 2023'!N9),"",'ВиВ 2023'!M9*'ВиВ 2023'!N9)</f>
        <v>4</v>
      </c>
      <c r="N9" s="63"/>
      <c r="O9" s="62">
        <f>IF(ISBLANK('ВиВ 2023'!P9),"",'ВиВ 2023'!O9*'ВиВ 2023'!P9)</f>
        <v>6</v>
      </c>
      <c r="P9" s="63"/>
      <c r="Q9" s="59" t="str">
        <f>IF(ISBLANK('ВиВ 2023'!R9),"",'ВиВ 2023'!Q9*'ВиВ 2023'!R9)</f>
        <v/>
      </c>
      <c r="R9" s="60"/>
      <c r="S9" s="59" t="str">
        <f>IF(ISBLANK('ВиВ 2023'!T9),"",'ВиВ 2023'!S9*'ВиВ 2023'!T9)</f>
        <v/>
      </c>
      <c r="T9" s="60"/>
      <c r="U9" s="56">
        <f t="shared" ref="U9:U38" si="0">ROUND(SUM(E9:T9)/8*10,0)</f>
        <v>40</v>
      </c>
      <c r="V9" s="56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ht="15" customHeight="1" x14ac:dyDescent="0.25">
      <c r="A10" s="32">
        <v>3</v>
      </c>
      <c r="B10" s="32">
        <v>202322503</v>
      </c>
      <c r="C10" s="32" t="s">
        <v>21</v>
      </c>
      <c r="D10" s="32" t="s">
        <v>81</v>
      </c>
      <c r="E10" s="62">
        <f>IF(ISBLANK('ВиВ 2023'!F10),"",'ВиВ 2023'!E10*'ВиВ 2023'!F10)</f>
        <v>10</v>
      </c>
      <c r="F10" s="63"/>
      <c r="G10" s="62">
        <f>IF(ISBLANK('ВиВ 2023'!H10),"",'ВиВ 2023'!G10*'ВиВ 2023'!H10)</f>
        <v>8</v>
      </c>
      <c r="H10" s="63"/>
      <c r="I10" s="62">
        <f>IF(ISBLANK('ВиВ 2023'!J10),"",'ВиВ 2023'!I10*'ВиВ 2023'!J10)</f>
        <v>6</v>
      </c>
      <c r="J10" s="63"/>
      <c r="K10" s="62">
        <f>IF(ISBLANK('ВиВ 2023'!L10),"",'ВиВ 2023'!K10*'ВиВ 2023'!L10)</f>
        <v>10</v>
      </c>
      <c r="L10" s="63"/>
      <c r="M10" s="62">
        <f>IF(ISBLANK('ВиВ 2023'!N10),"",'ВиВ 2023'!M10*'ВиВ 2023'!N10)</f>
        <v>10</v>
      </c>
      <c r="N10" s="63"/>
      <c r="O10" s="62">
        <f>IF(ISBLANK('ВиВ 2023'!P10),"",'ВиВ 2023'!O10*'ВиВ 2023'!P10)</f>
        <v>10</v>
      </c>
      <c r="P10" s="63"/>
      <c r="Q10" s="59" t="str">
        <f>IF(ISBLANK('ВиВ 2023'!R10),"",'ВиВ 2023'!Q10*'ВиВ 2023'!R10)</f>
        <v/>
      </c>
      <c r="R10" s="60"/>
      <c r="S10" s="59" t="str">
        <f>IF(ISBLANK('ВиВ 2023'!T10),"",'ВиВ 2023'!S10*'ВиВ 2023'!T10)</f>
        <v/>
      </c>
      <c r="T10" s="60"/>
      <c r="U10" s="56">
        <f t="shared" si="0"/>
        <v>68</v>
      </c>
      <c r="V10" s="56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ht="15" customHeight="1" x14ac:dyDescent="0.25">
      <c r="A11" s="32">
        <v>4</v>
      </c>
      <c r="B11" s="32">
        <v>202322504</v>
      </c>
      <c r="C11" s="32" t="s">
        <v>22</v>
      </c>
      <c r="D11" s="32" t="s">
        <v>82</v>
      </c>
      <c r="E11" s="62">
        <f>IF(ISBLANK('ВиВ 2023'!F11),"",'ВиВ 2023'!E11*'ВиВ 2023'!F11)</f>
        <v>4</v>
      </c>
      <c r="F11" s="63"/>
      <c r="G11" s="62">
        <f>IF(ISBLANK('ВиВ 2023'!H11),"",'ВиВ 2023'!G11*'ВиВ 2023'!H11)</f>
        <v>4</v>
      </c>
      <c r="H11" s="63"/>
      <c r="I11" s="62">
        <f>IF(ISBLANK('ВиВ 2023'!J11),"",'ВиВ 2023'!I11*'ВиВ 2023'!J11)</f>
        <v>8</v>
      </c>
      <c r="J11" s="63"/>
      <c r="K11" s="62">
        <f>IF(ISBLANK('ВиВ 2023'!L11),"",'ВиВ 2023'!K11*'ВиВ 2023'!L11)</f>
        <v>8</v>
      </c>
      <c r="L11" s="63"/>
      <c r="M11" s="62" t="str">
        <f>IF(ISBLANK('ВиВ 2023'!N11),"",'ВиВ 2023'!M11*'ВиВ 2023'!N11)</f>
        <v/>
      </c>
      <c r="N11" s="63"/>
      <c r="O11" s="62">
        <f>IF(ISBLANK('ВиВ 2023'!P11),"",'ВиВ 2023'!O11*'ВиВ 2023'!P11)</f>
        <v>8</v>
      </c>
      <c r="P11" s="63"/>
      <c r="Q11" s="59" t="str">
        <f>IF(ISBLANK('ВиВ 2023'!R11),"",'ВиВ 2023'!Q11*'ВиВ 2023'!R11)</f>
        <v/>
      </c>
      <c r="R11" s="60"/>
      <c r="S11" s="59" t="str">
        <f>IF(ISBLANK('ВиВ 2023'!T11),"",'ВиВ 2023'!S11*'ВиВ 2023'!T11)</f>
        <v/>
      </c>
      <c r="T11" s="60"/>
      <c r="U11" s="56">
        <f t="shared" si="0"/>
        <v>40</v>
      </c>
      <c r="V11" s="56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ht="15" customHeight="1" x14ac:dyDescent="0.25">
      <c r="A12" s="32">
        <v>5</v>
      </c>
      <c r="B12" s="32">
        <v>202322505</v>
      </c>
      <c r="C12" s="32" t="s">
        <v>23</v>
      </c>
      <c r="D12" s="32" t="s">
        <v>83</v>
      </c>
      <c r="E12" s="62">
        <f>IF(ISBLANK('ВиВ 2023'!F12),"",'ВиВ 2023'!E12*'ВиВ 2023'!F12)</f>
        <v>6</v>
      </c>
      <c r="F12" s="63"/>
      <c r="G12" s="62">
        <f>IF(ISBLANK('ВиВ 2023'!H12),"",'ВиВ 2023'!G12*'ВиВ 2023'!H12)</f>
        <v>4</v>
      </c>
      <c r="H12" s="63"/>
      <c r="I12" s="62">
        <f>IF(ISBLANK('ВиВ 2023'!J12),"",'ВиВ 2023'!I12*'ВиВ 2023'!J12)</f>
        <v>8</v>
      </c>
      <c r="J12" s="63"/>
      <c r="K12" s="62">
        <f>IF(ISBLANK('ВиВ 2023'!L12),"",'ВиВ 2023'!K12*'ВиВ 2023'!L12)</f>
        <v>8</v>
      </c>
      <c r="L12" s="63"/>
      <c r="M12" s="62">
        <f>IF(ISBLANK('ВиВ 2023'!N12),"",'ВиВ 2023'!M12*'ВиВ 2023'!N12)</f>
        <v>8</v>
      </c>
      <c r="N12" s="63"/>
      <c r="O12" s="62">
        <f>IF(ISBLANK('ВиВ 2023'!P12),"",'ВиВ 2023'!O12*'ВиВ 2023'!P12)</f>
        <v>8</v>
      </c>
      <c r="P12" s="63"/>
      <c r="Q12" s="59" t="str">
        <f>IF(ISBLANK('ВиВ 2023'!R12),"",'ВиВ 2023'!Q12*'ВиВ 2023'!R12)</f>
        <v/>
      </c>
      <c r="R12" s="60"/>
      <c r="S12" s="59" t="str">
        <f>IF(ISBLANK('ВиВ 2023'!T12),"",'ВиВ 2023'!S12*'ВиВ 2023'!T12)</f>
        <v/>
      </c>
      <c r="T12" s="60"/>
      <c r="U12" s="56">
        <f t="shared" si="0"/>
        <v>53</v>
      </c>
      <c r="V12" s="56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ht="15" customHeight="1" x14ac:dyDescent="0.25">
      <c r="A13" s="32">
        <v>6</v>
      </c>
      <c r="B13" s="32">
        <v>202322506</v>
      </c>
      <c r="C13" s="32" t="s">
        <v>24</v>
      </c>
      <c r="D13" s="32" t="s">
        <v>84</v>
      </c>
      <c r="E13" s="62">
        <f>IF(ISBLANK('ВиВ 2023'!F13),"",'ВиВ 2023'!E13*'ВиВ 2023'!F13)</f>
        <v>6</v>
      </c>
      <c r="F13" s="63"/>
      <c r="G13" s="62">
        <f>IF(ISBLANK('ВиВ 2023'!H13),"",'ВиВ 2023'!G13*'ВиВ 2023'!H13)</f>
        <v>4</v>
      </c>
      <c r="H13" s="63"/>
      <c r="I13" s="62">
        <f>IF(ISBLANK('ВиВ 2023'!J13),"",'ВиВ 2023'!I13*'ВиВ 2023'!J13)</f>
        <v>8</v>
      </c>
      <c r="J13" s="63"/>
      <c r="K13" s="62">
        <f>IF(ISBLANK('ВиВ 2023'!L13),"",'ВиВ 2023'!K13*'ВиВ 2023'!L13)</f>
        <v>4</v>
      </c>
      <c r="L13" s="63"/>
      <c r="M13" s="62">
        <f>IF(ISBLANK('ВиВ 2023'!N13),"",'ВиВ 2023'!M13*'ВиВ 2023'!N13)</f>
        <v>10</v>
      </c>
      <c r="N13" s="63"/>
      <c r="O13" s="62">
        <f>IF(ISBLANK('ВиВ 2023'!P13),"",'ВиВ 2023'!O13*'ВиВ 2023'!P13)</f>
        <v>8</v>
      </c>
      <c r="P13" s="63"/>
      <c r="Q13" s="59" t="str">
        <f>IF(ISBLANK('ВиВ 2023'!R13),"",'ВиВ 2023'!Q13*'ВиВ 2023'!R13)</f>
        <v/>
      </c>
      <c r="R13" s="60"/>
      <c r="S13" s="59" t="str">
        <f>IF(ISBLANK('ВиВ 2023'!T13),"",'ВиВ 2023'!S13*'ВиВ 2023'!T13)</f>
        <v/>
      </c>
      <c r="T13" s="60"/>
      <c r="U13" s="56">
        <f t="shared" si="0"/>
        <v>50</v>
      </c>
      <c r="V13" s="56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ht="15" customHeight="1" x14ac:dyDescent="0.25">
      <c r="A14" s="32">
        <v>7</v>
      </c>
      <c r="B14" s="32">
        <v>202322507</v>
      </c>
      <c r="C14" s="32" t="s">
        <v>25</v>
      </c>
      <c r="D14" s="32" t="s">
        <v>85</v>
      </c>
      <c r="E14" s="62">
        <f>IF(ISBLANK('ВиВ 2023'!F14),"",'ВиВ 2023'!E14*'ВиВ 2023'!F14)</f>
        <v>10</v>
      </c>
      <c r="F14" s="63"/>
      <c r="G14" s="62">
        <f>IF(ISBLANK('ВиВ 2023'!H14),"",'ВиВ 2023'!G14*'ВиВ 2023'!H14)</f>
        <v>8</v>
      </c>
      <c r="H14" s="63"/>
      <c r="I14" s="62">
        <f>IF(ISBLANK('ВиВ 2023'!J14),"",'ВиВ 2023'!I14*'ВиВ 2023'!J14)</f>
        <v>8</v>
      </c>
      <c r="J14" s="63"/>
      <c r="K14" s="62">
        <f>IF(ISBLANK('ВиВ 2023'!L14),"",'ВиВ 2023'!K14*'ВиВ 2023'!L14)</f>
        <v>8</v>
      </c>
      <c r="L14" s="63"/>
      <c r="M14" s="62">
        <f>IF(ISBLANK('ВиВ 2023'!N14),"",'ВиВ 2023'!M14*'ВиВ 2023'!N14)</f>
        <v>8</v>
      </c>
      <c r="N14" s="63"/>
      <c r="O14" s="62">
        <f>IF(ISBLANK('ВиВ 2023'!P14),"",'ВиВ 2023'!O14*'ВиВ 2023'!P14)</f>
        <v>6</v>
      </c>
      <c r="P14" s="63"/>
      <c r="Q14" s="59" t="str">
        <f>IF(ISBLANK('ВиВ 2023'!R14),"",'ВиВ 2023'!Q14*'ВиВ 2023'!R14)</f>
        <v/>
      </c>
      <c r="R14" s="60"/>
      <c r="S14" s="59" t="str">
        <f>IF(ISBLANK('ВиВ 2023'!T14),"",'ВиВ 2023'!S14*'ВиВ 2023'!T14)</f>
        <v/>
      </c>
      <c r="T14" s="60"/>
      <c r="U14" s="56">
        <f t="shared" si="0"/>
        <v>60</v>
      </c>
      <c r="V14" s="56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ht="15" customHeight="1" x14ac:dyDescent="0.25">
      <c r="A15" s="32">
        <v>8</v>
      </c>
      <c r="B15" s="32">
        <v>202322508</v>
      </c>
      <c r="C15" s="32" t="s">
        <v>26</v>
      </c>
      <c r="D15" s="32" t="s">
        <v>86</v>
      </c>
      <c r="E15" s="62">
        <f>IF(ISBLANK('ВиВ 2023'!F15),"",'ВиВ 2023'!E15*'ВиВ 2023'!F15)</f>
        <v>10</v>
      </c>
      <c r="F15" s="63"/>
      <c r="G15" s="62">
        <f>IF(ISBLANK('ВиВ 2023'!H15),"",'ВиВ 2023'!G15*'ВиВ 2023'!H15)</f>
        <v>10</v>
      </c>
      <c r="H15" s="63"/>
      <c r="I15" s="62">
        <f>IF(ISBLANK('ВиВ 2023'!J15),"",'ВиВ 2023'!I15*'ВиВ 2023'!J15)</f>
        <v>10</v>
      </c>
      <c r="J15" s="63"/>
      <c r="K15" s="62">
        <f>IF(ISBLANK('ВиВ 2023'!L15),"",'ВиВ 2023'!K15*'ВиВ 2023'!L15)</f>
        <v>8</v>
      </c>
      <c r="L15" s="63"/>
      <c r="M15" s="62">
        <f>IF(ISBLANK('ВиВ 2023'!N15),"",'ВиВ 2023'!M15*'ВиВ 2023'!N15)</f>
        <v>10</v>
      </c>
      <c r="N15" s="63"/>
      <c r="O15" s="62">
        <f>IF(ISBLANK('ВиВ 2023'!P15),"",'ВиВ 2023'!O15*'ВиВ 2023'!P15)</f>
        <v>10</v>
      </c>
      <c r="P15" s="63"/>
      <c r="Q15" s="59" t="str">
        <f>IF(ISBLANK('ВиВ 2023'!R15),"",'ВиВ 2023'!Q15*'ВиВ 2023'!R15)</f>
        <v/>
      </c>
      <c r="R15" s="60"/>
      <c r="S15" s="59" t="str">
        <f>IF(ISBLANK('ВиВ 2023'!T15),"",'ВиВ 2023'!S15*'ВиВ 2023'!T15)</f>
        <v/>
      </c>
      <c r="T15" s="60"/>
      <c r="U15" s="56">
        <f t="shared" si="0"/>
        <v>73</v>
      </c>
      <c r="V15" s="56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ht="15" customHeight="1" x14ac:dyDescent="0.25">
      <c r="A16" s="32">
        <v>9</v>
      </c>
      <c r="B16" s="32">
        <v>202322509</v>
      </c>
      <c r="C16" s="32" t="s">
        <v>27</v>
      </c>
      <c r="D16" s="32" t="s">
        <v>87</v>
      </c>
      <c r="E16" s="62">
        <f>IF(ISBLANK('ВиВ 2023'!F16),"",'ВиВ 2023'!E16*'ВиВ 2023'!F16)</f>
        <v>8</v>
      </c>
      <c r="F16" s="63"/>
      <c r="G16" s="62">
        <f>IF(ISBLANK('ВиВ 2023'!H16),"",'ВиВ 2023'!G16*'ВиВ 2023'!H16)</f>
        <v>4</v>
      </c>
      <c r="H16" s="63"/>
      <c r="I16" s="62">
        <f>IF(ISBLANK('ВиВ 2023'!J16),"",'ВиВ 2023'!I16*'ВиВ 2023'!J16)</f>
        <v>8</v>
      </c>
      <c r="J16" s="63"/>
      <c r="K16" s="62">
        <f>IF(ISBLANK('ВиВ 2023'!L16),"",'ВиВ 2023'!K16*'ВиВ 2023'!L16)</f>
        <v>10</v>
      </c>
      <c r="L16" s="63"/>
      <c r="M16" s="62">
        <f>IF(ISBLANK('ВиВ 2023'!N16),"",'ВиВ 2023'!M16*'ВиВ 2023'!N16)</f>
        <v>8</v>
      </c>
      <c r="N16" s="63"/>
      <c r="O16" s="62">
        <f>IF(ISBLANK('ВиВ 2023'!P16),"",'ВиВ 2023'!O16*'ВиВ 2023'!P16)</f>
        <v>10</v>
      </c>
      <c r="P16" s="63"/>
      <c r="Q16" s="59" t="str">
        <f>IF(ISBLANK('ВиВ 2023'!R16),"",'ВиВ 2023'!Q16*'ВиВ 2023'!R16)</f>
        <v/>
      </c>
      <c r="R16" s="60"/>
      <c r="S16" s="59" t="str">
        <f>IF(ISBLANK('ВиВ 2023'!T16),"",'ВиВ 2023'!S16*'ВиВ 2023'!T16)</f>
        <v/>
      </c>
      <c r="T16" s="60"/>
      <c r="U16" s="56">
        <f t="shared" si="0"/>
        <v>60</v>
      </c>
      <c r="V16" s="56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ht="15" customHeight="1" x14ac:dyDescent="0.25">
      <c r="A17" s="32">
        <v>10</v>
      </c>
      <c r="B17" s="32">
        <v>202322510</v>
      </c>
      <c r="C17" s="32" t="s">
        <v>28</v>
      </c>
      <c r="D17" s="32" t="s">
        <v>88</v>
      </c>
      <c r="E17" s="62">
        <f>IF(ISBLANK('ВиВ 2023'!F17),"",'ВиВ 2023'!E17*'ВиВ 2023'!F17)</f>
        <v>6</v>
      </c>
      <c r="F17" s="63"/>
      <c r="G17" s="62">
        <f>IF(ISBLANK('ВиВ 2023'!H17),"",'ВиВ 2023'!G17*'ВиВ 2023'!H17)</f>
        <v>10</v>
      </c>
      <c r="H17" s="63"/>
      <c r="I17" s="62">
        <f>IF(ISBLANK('ВиВ 2023'!J17),"",'ВиВ 2023'!I17*'ВиВ 2023'!J17)</f>
        <v>6</v>
      </c>
      <c r="J17" s="63"/>
      <c r="K17" s="62">
        <f>IF(ISBLANK('ВиВ 2023'!L17),"",'ВиВ 2023'!K17*'ВиВ 2023'!L17)</f>
        <v>8</v>
      </c>
      <c r="L17" s="63"/>
      <c r="M17" s="62">
        <f>IF(ISBLANK('ВиВ 2023'!N17),"",'ВиВ 2023'!M17*'ВиВ 2023'!N17)</f>
        <v>10</v>
      </c>
      <c r="N17" s="63"/>
      <c r="O17" s="62">
        <f>IF(ISBLANK('ВиВ 2023'!P17),"",'ВиВ 2023'!O17*'ВиВ 2023'!P17)</f>
        <v>6</v>
      </c>
      <c r="P17" s="63"/>
      <c r="Q17" s="59" t="str">
        <f>IF(ISBLANK('ВиВ 2023'!R17),"",'ВиВ 2023'!Q17*'ВиВ 2023'!R17)</f>
        <v/>
      </c>
      <c r="R17" s="60"/>
      <c r="S17" s="59" t="str">
        <f>IF(ISBLANK('ВиВ 2023'!T17),"",'ВиВ 2023'!S17*'ВиВ 2023'!T17)</f>
        <v/>
      </c>
      <c r="T17" s="60"/>
      <c r="U17" s="56">
        <f t="shared" si="0"/>
        <v>58</v>
      </c>
      <c r="V17" s="56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ht="15" customHeight="1" x14ac:dyDescent="0.25">
      <c r="A18" s="32">
        <v>11</v>
      </c>
      <c r="B18" s="32">
        <v>202322511</v>
      </c>
      <c r="C18" s="32" t="s">
        <v>29</v>
      </c>
      <c r="D18" s="32" t="s">
        <v>89</v>
      </c>
      <c r="E18" s="62">
        <f>IF(ISBLANK('ВиВ 2023'!F18),"",'ВиВ 2023'!E18*'ВиВ 2023'!F18)</f>
        <v>8</v>
      </c>
      <c r="F18" s="63"/>
      <c r="G18" s="62">
        <f>IF(ISBLANK('ВиВ 2023'!H18),"",'ВиВ 2023'!G18*'ВиВ 2023'!H18)</f>
        <v>6</v>
      </c>
      <c r="H18" s="63"/>
      <c r="I18" s="62">
        <f>IF(ISBLANK('ВиВ 2023'!J18),"",'ВиВ 2023'!I18*'ВиВ 2023'!J18)</f>
        <v>10</v>
      </c>
      <c r="J18" s="63"/>
      <c r="K18" s="62">
        <f>IF(ISBLANK('ВиВ 2023'!L18),"",'ВиВ 2023'!K18*'ВиВ 2023'!L18)</f>
        <v>10</v>
      </c>
      <c r="L18" s="63"/>
      <c r="M18" s="62">
        <f>IF(ISBLANK('ВиВ 2023'!N18),"",'ВиВ 2023'!M18*'ВиВ 2023'!N18)</f>
        <v>8</v>
      </c>
      <c r="N18" s="63"/>
      <c r="O18" s="62">
        <f>IF(ISBLANK('ВиВ 2023'!P18),"",'ВиВ 2023'!O18*'ВиВ 2023'!P18)</f>
        <v>8</v>
      </c>
      <c r="P18" s="63"/>
      <c r="Q18" s="59" t="str">
        <f>IF(ISBLANK('ВиВ 2023'!R18),"",'ВиВ 2023'!Q18*'ВиВ 2023'!R18)</f>
        <v/>
      </c>
      <c r="R18" s="60"/>
      <c r="S18" s="59" t="str">
        <f>IF(ISBLANK('ВиВ 2023'!T18),"",'ВиВ 2023'!S18*'ВиВ 2023'!T18)</f>
        <v/>
      </c>
      <c r="T18" s="60"/>
      <c r="U18" s="56">
        <f t="shared" si="0"/>
        <v>63</v>
      </c>
      <c r="V18" s="56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ht="15" customHeight="1" x14ac:dyDescent="0.25">
      <c r="A19" s="32">
        <v>12</v>
      </c>
      <c r="B19" s="32">
        <v>202322512</v>
      </c>
      <c r="C19" s="32" t="s">
        <v>30</v>
      </c>
      <c r="D19" s="32" t="s">
        <v>90</v>
      </c>
      <c r="E19" s="62">
        <f>IF(ISBLANK('ВиВ 2023'!F19),"",'ВиВ 2023'!E19*'ВиВ 2023'!F19)</f>
        <v>6</v>
      </c>
      <c r="F19" s="63"/>
      <c r="G19" s="62">
        <f>IF(ISBLANK('ВиВ 2023'!H19),"",'ВиВ 2023'!G19*'ВиВ 2023'!H19)</f>
        <v>0</v>
      </c>
      <c r="H19" s="63"/>
      <c r="I19" s="62">
        <f>IF(ISBLANK('ВиВ 2023'!J19),"",'ВиВ 2023'!I19*'ВиВ 2023'!J19)</f>
        <v>8</v>
      </c>
      <c r="J19" s="63"/>
      <c r="K19" s="62">
        <f>IF(ISBLANK('ВиВ 2023'!L19),"",'ВиВ 2023'!K19*'ВиВ 2023'!L19)</f>
        <v>10</v>
      </c>
      <c r="L19" s="63"/>
      <c r="M19" s="62">
        <f>IF(ISBLANK('ВиВ 2023'!N19),"",'ВиВ 2023'!M19*'ВиВ 2023'!N19)</f>
        <v>8</v>
      </c>
      <c r="N19" s="63"/>
      <c r="O19" s="62">
        <f>IF(ISBLANK('ВиВ 2023'!P19),"",'ВиВ 2023'!O19*'ВиВ 2023'!P19)</f>
        <v>6</v>
      </c>
      <c r="P19" s="63"/>
      <c r="Q19" s="59" t="str">
        <f>IF(ISBLANK('ВиВ 2023'!R19),"",'ВиВ 2023'!Q19*'ВиВ 2023'!R19)</f>
        <v/>
      </c>
      <c r="R19" s="60"/>
      <c r="S19" s="59" t="str">
        <f>IF(ISBLANK('ВиВ 2023'!T19),"",'ВиВ 2023'!S19*'ВиВ 2023'!T19)</f>
        <v/>
      </c>
      <c r="T19" s="60"/>
      <c r="U19" s="56">
        <f t="shared" si="0"/>
        <v>48</v>
      </c>
      <c r="V19" s="56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ht="15" customHeight="1" x14ac:dyDescent="0.25">
      <c r="A20" s="32">
        <v>13</v>
      </c>
      <c r="B20" s="32">
        <v>202322513</v>
      </c>
      <c r="C20" s="32" t="s">
        <v>31</v>
      </c>
      <c r="D20" s="32" t="s">
        <v>91</v>
      </c>
      <c r="E20" s="62">
        <f>IF(ISBLANK('ВиВ 2023'!F20),"",'ВиВ 2023'!E20*'ВиВ 2023'!F20)</f>
        <v>8</v>
      </c>
      <c r="F20" s="63"/>
      <c r="G20" s="62">
        <f>IF(ISBLANK('ВиВ 2023'!H20),"",'ВиВ 2023'!G20*'ВиВ 2023'!H20)</f>
        <v>6</v>
      </c>
      <c r="H20" s="63"/>
      <c r="I20" s="62">
        <f>IF(ISBLANK('ВиВ 2023'!J20),"",'ВиВ 2023'!I20*'ВиВ 2023'!J20)</f>
        <v>8</v>
      </c>
      <c r="J20" s="63"/>
      <c r="K20" s="62">
        <f>IF(ISBLANK('ВиВ 2023'!L20),"",'ВиВ 2023'!K20*'ВиВ 2023'!L20)</f>
        <v>8</v>
      </c>
      <c r="L20" s="63"/>
      <c r="M20" s="62">
        <f>IF(ISBLANK('ВиВ 2023'!N20),"",'ВиВ 2023'!M20*'ВиВ 2023'!N20)</f>
        <v>8</v>
      </c>
      <c r="N20" s="63"/>
      <c r="O20" s="62">
        <f>IF(ISBLANK('ВиВ 2023'!P20),"",'ВиВ 2023'!O20*'ВиВ 2023'!P20)</f>
        <v>8</v>
      </c>
      <c r="P20" s="63"/>
      <c r="Q20" s="59" t="str">
        <f>IF(ISBLANK('ВиВ 2023'!R20),"",'ВиВ 2023'!Q20*'ВиВ 2023'!R20)</f>
        <v/>
      </c>
      <c r="R20" s="60"/>
      <c r="S20" s="59" t="str">
        <f>IF(ISBLANK('ВиВ 2023'!T20),"",'ВиВ 2023'!S20*'ВиВ 2023'!T20)</f>
        <v/>
      </c>
      <c r="T20" s="60"/>
      <c r="U20" s="56">
        <f t="shared" si="0"/>
        <v>58</v>
      </c>
      <c r="V20" s="56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ht="15" customHeight="1" x14ac:dyDescent="0.25">
      <c r="A21" s="32">
        <v>14</v>
      </c>
      <c r="B21" s="32">
        <v>202322514</v>
      </c>
      <c r="C21" s="32" t="s">
        <v>32</v>
      </c>
      <c r="D21" s="32" t="s">
        <v>92</v>
      </c>
      <c r="E21" s="62">
        <f>IF(ISBLANK('ВиВ 2023'!F21),"",'ВиВ 2023'!E21*'ВиВ 2023'!F21)</f>
        <v>4</v>
      </c>
      <c r="F21" s="63"/>
      <c r="G21" s="62">
        <f>IF(ISBLANK('ВиВ 2023'!H21),"",'ВиВ 2023'!G21*'ВиВ 2023'!H21)</f>
        <v>6</v>
      </c>
      <c r="H21" s="63"/>
      <c r="I21" s="62">
        <f>IF(ISBLANK('ВиВ 2023'!J21),"",'ВиВ 2023'!I21*'ВиВ 2023'!J21)</f>
        <v>8</v>
      </c>
      <c r="J21" s="63"/>
      <c r="K21" s="62">
        <f>IF(ISBLANK('ВиВ 2023'!L21),"",'ВиВ 2023'!K21*'ВиВ 2023'!L21)</f>
        <v>4</v>
      </c>
      <c r="L21" s="63"/>
      <c r="M21" s="62">
        <f>IF(ISBLANK('ВиВ 2023'!N21),"",'ВиВ 2023'!M21*'ВиВ 2023'!N21)</f>
        <v>4</v>
      </c>
      <c r="N21" s="63"/>
      <c r="O21" s="62">
        <f>IF(ISBLANK('ВиВ 2023'!P21),"",'ВиВ 2023'!O21*'ВиВ 2023'!P21)</f>
        <v>6</v>
      </c>
      <c r="P21" s="63"/>
      <c r="Q21" s="59" t="str">
        <f>IF(ISBLANK('ВиВ 2023'!R21),"",'ВиВ 2023'!Q21*'ВиВ 2023'!R21)</f>
        <v/>
      </c>
      <c r="R21" s="60"/>
      <c r="S21" s="59" t="str">
        <f>IF(ISBLANK('ВиВ 2023'!T21),"",'ВиВ 2023'!S21*'ВиВ 2023'!T21)</f>
        <v/>
      </c>
      <c r="T21" s="60"/>
      <c r="U21" s="56">
        <f t="shared" si="0"/>
        <v>40</v>
      </c>
      <c r="V21" s="56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ht="15" customHeight="1" x14ac:dyDescent="0.25">
      <c r="A22" s="32">
        <v>15</v>
      </c>
      <c r="B22" s="32">
        <v>202322515</v>
      </c>
      <c r="C22" s="32" t="s">
        <v>33</v>
      </c>
      <c r="D22" s="32" t="s">
        <v>93</v>
      </c>
      <c r="E22" s="62">
        <f>IF(ISBLANK('ВиВ 2023'!F22),"",'ВиВ 2023'!E22*'ВиВ 2023'!F22)</f>
        <v>10</v>
      </c>
      <c r="F22" s="63"/>
      <c r="G22" s="62">
        <f>IF(ISBLANK('ВиВ 2023'!H22),"",'ВиВ 2023'!G22*'ВиВ 2023'!H22)</f>
        <v>4</v>
      </c>
      <c r="H22" s="63"/>
      <c r="I22" s="62">
        <f>IF(ISBLANK('ВиВ 2023'!J22),"",'ВиВ 2023'!I22*'ВиВ 2023'!J22)</f>
        <v>8</v>
      </c>
      <c r="J22" s="63"/>
      <c r="K22" s="62">
        <f>IF(ISBLANK('ВиВ 2023'!L22),"",'ВиВ 2023'!K22*'ВиВ 2023'!L22)</f>
        <v>8</v>
      </c>
      <c r="L22" s="63"/>
      <c r="M22" s="62">
        <f>IF(ISBLANK('ВиВ 2023'!N22),"",'ВиВ 2023'!M22*'ВиВ 2023'!N22)</f>
        <v>6</v>
      </c>
      <c r="N22" s="63"/>
      <c r="O22" s="62">
        <f>IF(ISBLANK('ВиВ 2023'!P22),"",'ВиВ 2023'!O22*'ВиВ 2023'!P22)</f>
        <v>8</v>
      </c>
      <c r="P22" s="63"/>
      <c r="Q22" s="59" t="str">
        <f>IF(ISBLANK('ВиВ 2023'!R22),"",'ВиВ 2023'!Q22*'ВиВ 2023'!R22)</f>
        <v/>
      </c>
      <c r="R22" s="60"/>
      <c r="S22" s="59" t="str">
        <f>IF(ISBLANK('ВиВ 2023'!T22),"",'ВиВ 2023'!S22*'ВиВ 2023'!T22)</f>
        <v/>
      </c>
      <c r="T22" s="60"/>
      <c r="U22" s="56">
        <f t="shared" si="0"/>
        <v>55</v>
      </c>
      <c r="V22" s="56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ht="15" customHeight="1" x14ac:dyDescent="0.25">
      <c r="A23" s="32">
        <v>16</v>
      </c>
      <c r="B23" s="32">
        <v>202322516</v>
      </c>
      <c r="C23" s="32" t="s">
        <v>34</v>
      </c>
      <c r="D23" s="32" t="s">
        <v>94</v>
      </c>
      <c r="E23" s="62">
        <f>IF(ISBLANK('ВиВ 2023'!F23),"",'ВиВ 2023'!E23*'ВиВ 2023'!F23)</f>
        <v>8</v>
      </c>
      <c r="F23" s="63"/>
      <c r="G23" s="62">
        <f>IF(ISBLANK('ВиВ 2023'!H23),"",'ВиВ 2023'!G23*'ВиВ 2023'!H23)</f>
        <v>6</v>
      </c>
      <c r="H23" s="63"/>
      <c r="I23" s="62">
        <f>IF(ISBLANK('ВиВ 2023'!J23),"",'ВиВ 2023'!I23*'ВиВ 2023'!J23)</f>
        <v>8</v>
      </c>
      <c r="J23" s="63"/>
      <c r="K23" s="62" t="str">
        <f>IF(ISBLANK('ВиВ 2023'!L23),"",'ВиВ 2023'!K23*'ВиВ 2023'!L23)</f>
        <v/>
      </c>
      <c r="L23" s="63"/>
      <c r="M23" s="62">
        <f>IF(ISBLANK('ВиВ 2023'!N23),"",'ВиВ 2023'!M23*'ВиВ 2023'!N23)</f>
        <v>10</v>
      </c>
      <c r="N23" s="63"/>
      <c r="O23" s="62">
        <f>IF(ISBLANK('ВиВ 2023'!P23),"",'ВиВ 2023'!O23*'ВиВ 2023'!P23)</f>
        <v>6</v>
      </c>
      <c r="P23" s="63"/>
      <c r="Q23" s="59" t="str">
        <f>IF(ISBLANK('ВиВ 2023'!R23),"",'ВиВ 2023'!Q23*'ВиВ 2023'!R23)</f>
        <v/>
      </c>
      <c r="R23" s="60"/>
      <c r="S23" s="59" t="str">
        <f>IF(ISBLANK('ВиВ 2023'!T23),"",'ВиВ 2023'!S23*'ВиВ 2023'!T23)</f>
        <v/>
      </c>
      <c r="T23" s="60"/>
      <c r="U23" s="56">
        <f t="shared" si="0"/>
        <v>48</v>
      </c>
      <c r="V23" s="56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ht="15" customHeight="1" x14ac:dyDescent="0.25">
      <c r="A24" s="32">
        <v>17</v>
      </c>
      <c r="B24" s="32">
        <v>202322517</v>
      </c>
      <c r="C24" s="32" t="s">
        <v>35</v>
      </c>
      <c r="D24" s="32" t="s">
        <v>95</v>
      </c>
      <c r="E24" s="62">
        <f>IF(ISBLANK('ВиВ 2023'!F24),"",'ВиВ 2023'!E24*'ВиВ 2023'!F24)</f>
        <v>8</v>
      </c>
      <c r="F24" s="63"/>
      <c r="G24" s="62">
        <f>IF(ISBLANK('ВиВ 2023'!H24),"",'ВиВ 2023'!G24*'ВиВ 2023'!H24)</f>
        <v>4</v>
      </c>
      <c r="H24" s="63"/>
      <c r="I24" s="62">
        <f>IF(ISBLANK('ВиВ 2023'!J24),"",'ВиВ 2023'!I24*'ВиВ 2023'!J24)</f>
        <v>10</v>
      </c>
      <c r="J24" s="63"/>
      <c r="K24" s="62">
        <f>IF(ISBLANK('ВиВ 2023'!L24),"",'ВиВ 2023'!K24*'ВиВ 2023'!L24)</f>
        <v>8</v>
      </c>
      <c r="L24" s="63"/>
      <c r="M24" s="62">
        <f>IF(ISBLANK('ВиВ 2023'!N24),"",'ВиВ 2023'!M24*'ВиВ 2023'!N24)</f>
        <v>6</v>
      </c>
      <c r="N24" s="63"/>
      <c r="O24" s="62">
        <f>IF(ISBLANK('ВиВ 2023'!P24),"",'ВиВ 2023'!O24*'ВиВ 2023'!P24)</f>
        <v>4</v>
      </c>
      <c r="P24" s="63"/>
      <c r="Q24" s="59" t="str">
        <f>IF(ISBLANK('ВиВ 2023'!R24),"",'ВиВ 2023'!Q24*'ВиВ 2023'!R24)</f>
        <v/>
      </c>
      <c r="R24" s="60"/>
      <c r="S24" s="59" t="str">
        <f>IF(ISBLANK('ВиВ 2023'!T24),"",'ВиВ 2023'!S24*'ВиВ 2023'!T24)</f>
        <v/>
      </c>
      <c r="T24" s="60"/>
      <c r="U24" s="56">
        <f t="shared" si="0"/>
        <v>50</v>
      </c>
      <c r="V24" s="56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ht="15" customHeight="1" x14ac:dyDescent="0.25">
      <c r="A25" s="32">
        <v>18</v>
      </c>
      <c r="B25" s="32">
        <v>202322518</v>
      </c>
      <c r="C25" s="32" t="s">
        <v>36</v>
      </c>
      <c r="D25" s="32" t="s">
        <v>96</v>
      </c>
      <c r="E25" s="62">
        <f>IF(ISBLANK('ВиВ 2023'!F25),"",'ВиВ 2023'!E25*'ВиВ 2023'!F25)</f>
        <v>4</v>
      </c>
      <c r="F25" s="63"/>
      <c r="G25" s="62">
        <f>IF(ISBLANK('ВиВ 2023'!H25),"",'ВиВ 2023'!G25*'ВиВ 2023'!H25)</f>
        <v>4</v>
      </c>
      <c r="H25" s="63"/>
      <c r="I25" s="62">
        <f>IF(ISBLANK('ВиВ 2023'!J25),"",'ВиВ 2023'!I25*'ВиВ 2023'!J25)</f>
        <v>6</v>
      </c>
      <c r="J25" s="63"/>
      <c r="K25" s="62">
        <f>IF(ISBLANK('ВиВ 2023'!L25),"",'ВиВ 2023'!K25*'ВиВ 2023'!L25)</f>
        <v>6</v>
      </c>
      <c r="L25" s="63"/>
      <c r="M25" s="62">
        <f>IF(ISBLANK('ВиВ 2023'!N25),"",'ВиВ 2023'!M25*'ВиВ 2023'!N25)</f>
        <v>6</v>
      </c>
      <c r="N25" s="63"/>
      <c r="O25" s="62">
        <f>IF(ISBLANK('ВиВ 2023'!P25),"",'ВиВ 2023'!O25*'ВиВ 2023'!P25)</f>
        <v>6</v>
      </c>
      <c r="P25" s="63"/>
      <c r="Q25" s="59" t="str">
        <f>IF(ISBLANK('ВиВ 2023'!R25),"",'ВиВ 2023'!Q25*'ВиВ 2023'!R25)</f>
        <v/>
      </c>
      <c r="R25" s="60"/>
      <c r="S25" s="59" t="str">
        <f>IF(ISBLANK('ВиВ 2023'!T25),"",'ВиВ 2023'!S25*'ВиВ 2023'!T25)</f>
        <v/>
      </c>
      <c r="T25" s="60"/>
      <c r="U25" s="56">
        <f t="shared" si="0"/>
        <v>40</v>
      </c>
      <c r="V25" s="56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ht="15" customHeight="1" x14ac:dyDescent="0.25">
      <c r="A26" s="32">
        <v>19</v>
      </c>
      <c r="B26" s="32">
        <v>202322519</v>
      </c>
      <c r="C26" s="32" t="s">
        <v>37</v>
      </c>
      <c r="D26" s="32" t="s">
        <v>97</v>
      </c>
      <c r="E26" s="62">
        <f>IF(ISBLANK('ВиВ 2023'!F26),"",'ВиВ 2023'!E26*'ВиВ 2023'!F26)</f>
        <v>8</v>
      </c>
      <c r="F26" s="63"/>
      <c r="G26" s="62">
        <f>IF(ISBLANK('ВиВ 2023'!H26),"",'ВиВ 2023'!G26*'ВиВ 2023'!H26)</f>
        <v>6</v>
      </c>
      <c r="H26" s="63"/>
      <c r="I26" s="62">
        <f>IF(ISBLANK('ВиВ 2023'!J26),"",'ВиВ 2023'!I26*'ВиВ 2023'!J26)</f>
        <v>10</v>
      </c>
      <c r="J26" s="63"/>
      <c r="K26" s="62">
        <f>IF(ISBLANK('ВиВ 2023'!L26),"",'ВиВ 2023'!K26*'ВиВ 2023'!L26)</f>
        <v>8</v>
      </c>
      <c r="L26" s="63"/>
      <c r="M26" s="62">
        <f>IF(ISBLANK('ВиВ 2023'!N26),"",'ВиВ 2023'!M26*'ВиВ 2023'!N26)</f>
        <v>8</v>
      </c>
      <c r="N26" s="63"/>
      <c r="O26" s="62">
        <f>IF(ISBLANK('ВиВ 2023'!P26),"",'ВиВ 2023'!O26*'ВиВ 2023'!P26)</f>
        <v>6</v>
      </c>
      <c r="P26" s="63"/>
      <c r="Q26" s="59" t="str">
        <f>IF(ISBLANK('ВиВ 2023'!R26),"",'ВиВ 2023'!Q26*'ВиВ 2023'!R26)</f>
        <v/>
      </c>
      <c r="R26" s="60"/>
      <c r="S26" s="59" t="str">
        <f>IF(ISBLANK('ВиВ 2023'!T26),"",'ВиВ 2023'!S26*'ВиВ 2023'!T26)</f>
        <v/>
      </c>
      <c r="T26" s="60"/>
      <c r="U26" s="56">
        <f t="shared" si="0"/>
        <v>58</v>
      </c>
      <c r="V26" s="56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ht="15" customHeight="1" x14ac:dyDescent="0.25">
      <c r="A27" s="32">
        <v>20</v>
      </c>
      <c r="B27" s="33">
        <v>202322520</v>
      </c>
      <c r="C27" s="33" t="s">
        <v>38</v>
      </c>
      <c r="D27" s="33" t="s">
        <v>98</v>
      </c>
      <c r="E27" s="62">
        <f>IF(ISBLANK('ВиВ 2023'!F27),"",'ВиВ 2023'!E27*'ВиВ 2023'!F27)</f>
        <v>10</v>
      </c>
      <c r="F27" s="63"/>
      <c r="G27" s="62">
        <f>IF(ISBLANK('ВиВ 2023'!H27),"",'ВиВ 2023'!G27*'ВиВ 2023'!H27)</f>
        <v>6</v>
      </c>
      <c r="H27" s="63"/>
      <c r="I27" s="62">
        <f>IF(ISBLANK('ВиВ 2023'!J27),"",'ВиВ 2023'!I27*'ВиВ 2023'!J27)</f>
        <v>6</v>
      </c>
      <c r="J27" s="63"/>
      <c r="K27" s="62">
        <f>IF(ISBLANK('ВиВ 2023'!L27),"",'ВиВ 2023'!K27*'ВиВ 2023'!L27)</f>
        <v>10</v>
      </c>
      <c r="L27" s="63"/>
      <c r="M27" s="62">
        <f>IF(ISBLANK('ВиВ 2023'!N27),"",'ВиВ 2023'!M27*'ВиВ 2023'!N27)</f>
        <v>8</v>
      </c>
      <c r="N27" s="63"/>
      <c r="O27" s="62">
        <f>IF(ISBLANK('ВиВ 2023'!P27),"",'ВиВ 2023'!O27*'ВиВ 2023'!P27)</f>
        <v>8</v>
      </c>
      <c r="P27" s="63"/>
      <c r="Q27" s="59" t="str">
        <f>IF(ISBLANK('ВиВ 2023'!R27),"",'ВиВ 2023'!Q27*'ВиВ 2023'!R27)</f>
        <v/>
      </c>
      <c r="R27" s="60"/>
      <c r="S27" s="59" t="str">
        <f>IF(ISBLANK('ВиВ 2023'!T27),"",'ВиВ 2023'!S27*'ВиВ 2023'!T27)</f>
        <v/>
      </c>
      <c r="T27" s="60"/>
      <c r="U27" s="56">
        <f t="shared" si="0"/>
        <v>60</v>
      </c>
      <c r="V27" s="56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ht="15" customHeight="1" x14ac:dyDescent="0.25">
      <c r="A28" s="34">
        <v>21</v>
      </c>
      <c r="B28" s="32">
        <v>202322521</v>
      </c>
      <c r="C28" s="32" t="s">
        <v>39</v>
      </c>
      <c r="D28" s="32" t="s">
        <v>99</v>
      </c>
      <c r="E28" s="62">
        <f>IF(ISBLANK('ВиВ 2023'!F28),"",'ВиВ 2023'!E28*'ВиВ 2023'!F28)</f>
        <v>8</v>
      </c>
      <c r="F28" s="63"/>
      <c r="G28" s="62">
        <f>IF(ISBLANK('ВиВ 2023'!H28),"",'ВиВ 2023'!G28*'ВиВ 2023'!H28)</f>
        <v>8</v>
      </c>
      <c r="H28" s="63"/>
      <c r="I28" s="62">
        <f>IF(ISBLANK('ВиВ 2023'!J28),"",'ВиВ 2023'!I28*'ВиВ 2023'!J28)</f>
        <v>8</v>
      </c>
      <c r="J28" s="63"/>
      <c r="K28" s="62">
        <f>IF(ISBLANK('ВиВ 2023'!L28),"",'ВиВ 2023'!K28*'ВиВ 2023'!L28)</f>
        <v>8</v>
      </c>
      <c r="L28" s="63"/>
      <c r="M28" s="62">
        <f>IF(ISBLANK('ВиВ 2023'!N28),"",'ВиВ 2023'!M28*'ВиВ 2023'!N28)</f>
        <v>8</v>
      </c>
      <c r="N28" s="63"/>
      <c r="O28" s="62">
        <f>IF(ISBLANK('ВиВ 2023'!P28),"",'ВиВ 2023'!O28*'ВиВ 2023'!P28)</f>
        <v>4</v>
      </c>
      <c r="P28" s="63"/>
      <c r="Q28" s="59" t="str">
        <f>IF(ISBLANK('ВиВ 2023'!R28),"",'ВиВ 2023'!Q28*'ВиВ 2023'!R28)</f>
        <v/>
      </c>
      <c r="R28" s="60"/>
      <c r="S28" s="59" t="str">
        <f>IF(ISBLANK('ВиВ 2023'!T28),"",'ВиВ 2023'!S28*'ВиВ 2023'!T28)</f>
        <v/>
      </c>
      <c r="T28" s="60"/>
      <c r="U28" s="56">
        <f t="shared" si="0"/>
        <v>55</v>
      </c>
      <c r="V28" s="56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ht="15" customHeight="1" x14ac:dyDescent="0.25">
      <c r="A29" s="32">
        <v>22</v>
      </c>
      <c r="B29" s="35">
        <v>202322522</v>
      </c>
      <c r="C29" s="35" t="s">
        <v>40</v>
      </c>
      <c r="D29" s="35" t="s">
        <v>100</v>
      </c>
      <c r="E29" s="62">
        <f>IF(ISBLANK('ВиВ 2023'!F29),"",'ВиВ 2023'!E29*'ВиВ 2023'!F29)</f>
        <v>6</v>
      </c>
      <c r="F29" s="63"/>
      <c r="G29" s="62">
        <f>IF(ISBLANK('ВиВ 2023'!H29),"",'ВиВ 2023'!G29*'ВиВ 2023'!H29)</f>
        <v>6</v>
      </c>
      <c r="H29" s="63"/>
      <c r="I29" s="62">
        <f>IF(ISBLANK('ВиВ 2023'!J29),"",'ВиВ 2023'!I29*'ВиВ 2023'!J29)</f>
        <v>8</v>
      </c>
      <c r="J29" s="63"/>
      <c r="K29" s="62">
        <f>IF(ISBLANK('ВиВ 2023'!L29),"",'ВиВ 2023'!K29*'ВиВ 2023'!L29)</f>
        <v>0</v>
      </c>
      <c r="L29" s="63"/>
      <c r="M29" s="62">
        <f>IF(ISBLANK('ВиВ 2023'!N29),"",'ВиВ 2023'!M29*'ВиВ 2023'!N29)</f>
        <v>8</v>
      </c>
      <c r="N29" s="63"/>
      <c r="O29" s="62">
        <f>IF(ISBLANK('ВиВ 2023'!P29),"",'ВиВ 2023'!O29*'ВиВ 2023'!P29)</f>
        <v>10</v>
      </c>
      <c r="P29" s="63"/>
      <c r="Q29" s="59" t="str">
        <f>IF(ISBLANK('ВиВ 2023'!R29),"",'ВиВ 2023'!Q29*'ВиВ 2023'!R29)</f>
        <v/>
      </c>
      <c r="R29" s="60"/>
      <c r="S29" s="59" t="str">
        <f>IF(ISBLANK('ВиВ 2023'!T29),"",'ВиВ 2023'!S29*'ВиВ 2023'!T29)</f>
        <v/>
      </c>
      <c r="T29" s="60"/>
      <c r="U29" s="56">
        <f t="shared" si="0"/>
        <v>48</v>
      </c>
      <c r="V29" s="56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ht="15" customHeight="1" x14ac:dyDescent="0.25">
      <c r="A30" s="32">
        <v>23</v>
      </c>
      <c r="B30" s="32">
        <v>202322523</v>
      </c>
      <c r="C30" s="32" t="s">
        <v>41</v>
      </c>
      <c r="D30" s="32" t="s">
        <v>101</v>
      </c>
      <c r="E30" s="62">
        <f>IF(ISBLANK('ВиВ 2023'!F30),"",'ВиВ 2023'!E30*'ВиВ 2023'!F30)</f>
        <v>2</v>
      </c>
      <c r="F30" s="63"/>
      <c r="G30" s="62">
        <f>IF(ISBLANK('ВиВ 2023'!H30),"",'ВиВ 2023'!G30*'ВиВ 2023'!H30)</f>
        <v>4</v>
      </c>
      <c r="H30" s="63"/>
      <c r="I30" s="62">
        <f>IF(ISBLANK('ВиВ 2023'!J30),"",'ВиВ 2023'!I30*'ВиВ 2023'!J30)</f>
        <v>8</v>
      </c>
      <c r="J30" s="63"/>
      <c r="K30" s="62">
        <f>IF(ISBLANK('ВиВ 2023'!L30),"",'ВиВ 2023'!K30*'ВиВ 2023'!L30)</f>
        <v>10</v>
      </c>
      <c r="L30" s="63"/>
      <c r="M30" s="62">
        <f>IF(ISBLANK('ВиВ 2023'!N30),"",'ВиВ 2023'!M30*'ВиВ 2023'!N30)</f>
        <v>10</v>
      </c>
      <c r="N30" s="63"/>
      <c r="O30" s="62">
        <f>IF(ISBLANK('ВиВ 2023'!P30),"",'ВиВ 2023'!O30*'ВиВ 2023'!P30)</f>
        <v>8</v>
      </c>
      <c r="P30" s="63"/>
      <c r="Q30" s="59" t="str">
        <f>IF(ISBLANK('ВиВ 2023'!R30),"",'ВиВ 2023'!Q30*'ВиВ 2023'!R30)</f>
        <v/>
      </c>
      <c r="R30" s="60"/>
      <c r="S30" s="59" t="str">
        <f>IF(ISBLANK('ВиВ 2023'!T30),"",'ВиВ 2023'!S30*'ВиВ 2023'!T30)</f>
        <v/>
      </c>
      <c r="T30" s="60"/>
      <c r="U30" s="56">
        <f t="shared" si="0"/>
        <v>53</v>
      </c>
      <c r="V30" s="56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ht="15" customHeight="1" x14ac:dyDescent="0.25">
      <c r="A31" s="32">
        <v>24</v>
      </c>
      <c r="B31" s="32">
        <v>202322524</v>
      </c>
      <c r="C31" s="32" t="s">
        <v>42</v>
      </c>
      <c r="D31" s="32" t="s">
        <v>102</v>
      </c>
      <c r="E31" s="62">
        <f>IF(ISBLANK('ВиВ 2023'!F31),"",'ВиВ 2023'!E31*'ВиВ 2023'!F31)</f>
        <v>4</v>
      </c>
      <c r="F31" s="63"/>
      <c r="G31" s="62">
        <f>IF(ISBLANK('ВиВ 2023'!H31),"",'ВиВ 2023'!G31*'ВиВ 2023'!H31)</f>
        <v>10</v>
      </c>
      <c r="H31" s="63"/>
      <c r="I31" s="62">
        <f>IF(ISBLANK('ВиВ 2023'!J31),"",'ВиВ 2023'!I31*'ВиВ 2023'!J31)</f>
        <v>8</v>
      </c>
      <c r="J31" s="63"/>
      <c r="K31" s="62">
        <f>IF(ISBLANK('ВиВ 2023'!L31),"",'ВиВ 2023'!K31*'ВиВ 2023'!L31)</f>
        <v>10</v>
      </c>
      <c r="L31" s="63"/>
      <c r="M31" s="62">
        <f>IF(ISBLANK('ВиВ 2023'!N31),"",'ВиВ 2023'!M31*'ВиВ 2023'!N31)</f>
        <v>6</v>
      </c>
      <c r="N31" s="63"/>
      <c r="O31" s="62">
        <f>IF(ISBLANK('ВиВ 2023'!P31),"",'ВиВ 2023'!O31*'ВиВ 2023'!P31)</f>
        <v>8</v>
      </c>
      <c r="P31" s="63"/>
      <c r="Q31" s="59" t="str">
        <f>IF(ISBLANK('ВиВ 2023'!R31),"",'ВиВ 2023'!Q31*'ВиВ 2023'!R31)</f>
        <v/>
      </c>
      <c r="R31" s="60"/>
      <c r="S31" s="59" t="str">
        <f>IF(ISBLANK('ВиВ 2023'!T31),"",'ВиВ 2023'!S31*'ВиВ 2023'!T31)</f>
        <v/>
      </c>
      <c r="T31" s="60"/>
      <c r="U31" s="56">
        <f t="shared" si="0"/>
        <v>58</v>
      </c>
      <c r="V31" s="56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ht="15" customHeight="1" x14ac:dyDescent="0.25">
      <c r="A32" s="32">
        <v>25</v>
      </c>
      <c r="B32" s="32">
        <v>202322525</v>
      </c>
      <c r="C32" s="32" t="s">
        <v>43</v>
      </c>
      <c r="D32" s="32" t="s">
        <v>103</v>
      </c>
      <c r="E32" s="62" t="str">
        <f>IF(ISBLANK('ВиВ 2023'!F32),"",'ВиВ 2023'!E32*'ВиВ 2023'!F32)</f>
        <v/>
      </c>
      <c r="F32" s="63"/>
      <c r="G32" s="62" t="str">
        <f>IF(ISBLANK('ВиВ 2023'!H32),"",'ВиВ 2023'!G32*'ВиВ 2023'!H32)</f>
        <v/>
      </c>
      <c r="H32" s="63"/>
      <c r="I32" s="62">
        <f>IF(ISBLANK('ВиВ 2023'!J32),"",'ВиВ 2023'!I32*'ВиВ 2023'!J32)</f>
        <v>6</v>
      </c>
      <c r="J32" s="63"/>
      <c r="K32" s="62" t="str">
        <f>IF(ISBLANK('ВиВ 2023'!L32),"",'ВиВ 2023'!K32*'ВиВ 2023'!L32)</f>
        <v/>
      </c>
      <c r="L32" s="63"/>
      <c r="M32" s="62">
        <f>IF(ISBLANK('ВиВ 2023'!N32),"",'ВиВ 2023'!M32*'ВиВ 2023'!N32)</f>
        <v>8</v>
      </c>
      <c r="N32" s="63"/>
      <c r="O32" s="62" t="str">
        <f>IF(ISBLANK('ВиВ 2023'!P32),"",'ВиВ 2023'!O32*'ВиВ 2023'!P32)</f>
        <v/>
      </c>
      <c r="P32" s="63"/>
      <c r="Q32" s="59" t="str">
        <f>IF(ISBLANK('ВиВ 2023'!R32),"",'ВиВ 2023'!Q32*'ВиВ 2023'!R32)</f>
        <v/>
      </c>
      <c r="R32" s="60"/>
      <c r="S32" s="59" t="str">
        <f>IF(ISBLANK('ВиВ 2023'!T32),"",'ВиВ 2023'!S32*'ВиВ 2023'!T32)</f>
        <v/>
      </c>
      <c r="T32" s="60"/>
      <c r="U32" s="56">
        <f t="shared" si="0"/>
        <v>18</v>
      </c>
      <c r="V32" s="56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ht="15" customHeight="1" x14ac:dyDescent="0.25">
      <c r="A33" s="32">
        <v>26</v>
      </c>
      <c r="B33" s="32">
        <v>202322526</v>
      </c>
      <c r="C33" s="32" t="s">
        <v>44</v>
      </c>
      <c r="D33" s="32" t="s">
        <v>104</v>
      </c>
      <c r="E33" s="62">
        <f>IF(ISBLANK('ВиВ 2023'!F33),"",'ВиВ 2023'!E33*'ВиВ 2023'!F33)</f>
        <v>10</v>
      </c>
      <c r="F33" s="63"/>
      <c r="G33" s="62">
        <f>IF(ISBLANK('ВиВ 2023'!H33),"",'ВиВ 2023'!G33*'ВиВ 2023'!H33)</f>
        <v>4</v>
      </c>
      <c r="H33" s="63"/>
      <c r="I33" s="62">
        <f>IF(ISBLANK('ВиВ 2023'!J33),"",'ВиВ 2023'!I33*'ВиВ 2023'!J33)</f>
        <v>8</v>
      </c>
      <c r="J33" s="63"/>
      <c r="K33" s="62">
        <f>IF(ISBLANK('ВиВ 2023'!L33),"",'ВиВ 2023'!K33*'ВиВ 2023'!L33)</f>
        <v>10</v>
      </c>
      <c r="L33" s="63"/>
      <c r="M33" s="62">
        <f>IF(ISBLANK('ВиВ 2023'!N33),"",'ВиВ 2023'!M33*'ВиВ 2023'!N33)</f>
        <v>10</v>
      </c>
      <c r="N33" s="63"/>
      <c r="O33" s="62">
        <f>IF(ISBLANK('ВиВ 2023'!P33),"",'ВиВ 2023'!O33*'ВиВ 2023'!P33)</f>
        <v>8</v>
      </c>
      <c r="P33" s="63"/>
      <c r="Q33" s="59" t="str">
        <f>IF(ISBLANK('ВиВ 2023'!R33),"",'ВиВ 2023'!Q33*'ВиВ 2023'!R33)</f>
        <v/>
      </c>
      <c r="R33" s="60"/>
      <c r="S33" s="59" t="str">
        <f>IF(ISBLANK('ВиВ 2023'!T33),"",'ВиВ 2023'!S33*'ВиВ 2023'!T33)</f>
        <v/>
      </c>
      <c r="T33" s="60"/>
      <c r="U33" s="56">
        <f t="shared" si="0"/>
        <v>63</v>
      </c>
      <c r="V33" s="56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ht="15" customHeight="1" x14ac:dyDescent="0.25">
      <c r="A34" s="32">
        <v>27</v>
      </c>
      <c r="B34" s="32">
        <v>202322527</v>
      </c>
      <c r="C34" s="32" t="s">
        <v>45</v>
      </c>
      <c r="D34" s="32" t="s">
        <v>105</v>
      </c>
      <c r="E34" s="62" t="str">
        <f>IF(ISBLANK('ВиВ 2023'!F34),"",'ВиВ 2023'!E34*'ВиВ 2023'!F34)</f>
        <v/>
      </c>
      <c r="F34" s="63"/>
      <c r="G34" s="62" t="str">
        <f>IF(ISBLANK('ВиВ 2023'!H34),"",'ВиВ 2023'!G34*'ВиВ 2023'!H34)</f>
        <v/>
      </c>
      <c r="H34" s="63"/>
      <c r="I34" s="62">
        <f>IF(ISBLANK('ВиВ 2023'!J34),"",'ВиВ 2023'!I34*'ВиВ 2023'!J34)</f>
        <v>10</v>
      </c>
      <c r="J34" s="63"/>
      <c r="K34" s="62">
        <f>IF(ISBLANK('ВиВ 2023'!L34),"",'ВиВ 2023'!K34*'ВиВ 2023'!L34)</f>
        <v>8</v>
      </c>
      <c r="L34" s="63"/>
      <c r="M34" s="62">
        <f>IF(ISBLANK('ВиВ 2023'!N34),"",'ВиВ 2023'!M34*'ВиВ 2023'!N34)</f>
        <v>6</v>
      </c>
      <c r="N34" s="63"/>
      <c r="O34" s="62">
        <f>IF(ISBLANK('ВиВ 2023'!P34),"",'ВиВ 2023'!O34*'ВиВ 2023'!P34)</f>
        <v>4</v>
      </c>
      <c r="P34" s="63"/>
      <c r="Q34" s="59" t="str">
        <f>IF(ISBLANK('ВиВ 2023'!R34),"",'ВиВ 2023'!Q34*'ВиВ 2023'!R34)</f>
        <v/>
      </c>
      <c r="R34" s="60"/>
      <c r="S34" s="59" t="str">
        <f>IF(ISBLANK('ВиВ 2023'!T34),"",'ВиВ 2023'!S34*'ВиВ 2023'!T34)</f>
        <v/>
      </c>
      <c r="T34" s="60"/>
      <c r="U34" s="56">
        <f t="shared" si="0"/>
        <v>35</v>
      </c>
      <c r="V34" s="56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ht="15" customHeight="1" x14ac:dyDescent="0.25">
      <c r="A35" s="32">
        <v>28</v>
      </c>
      <c r="B35" s="32">
        <v>202322528</v>
      </c>
      <c r="C35" s="32" t="s">
        <v>46</v>
      </c>
      <c r="D35" s="32" t="s">
        <v>106</v>
      </c>
      <c r="E35" s="62">
        <f>IF(ISBLANK('ВиВ 2023'!F35),"",'ВиВ 2023'!E35*'ВиВ 2023'!F35)</f>
        <v>8</v>
      </c>
      <c r="F35" s="63"/>
      <c r="G35" s="62">
        <f>IF(ISBLANK('ВиВ 2023'!H35),"",'ВиВ 2023'!G35*'ВиВ 2023'!H35)</f>
        <v>8</v>
      </c>
      <c r="H35" s="63"/>
      <c r="I35" s="62">
        <f>IF(ISBLANK('ВиВ 2023'!J35),"",'ВиВ 2023'!I35*'ВиВ 2023'!J35)</f>
        <v>4</v>
      </c>
      <c r="J35" s="63"/>
      <c r="K35" s="62">
        <f>IF(ISBLANK('ВиВ 2023'!L35),"",'ВиВ 2023'!K35*'ВиВ 2023'!L35)</f>
        <v>10</v>
      </c>
      <c r="L35" s="63"/>
      <c r="M35" s="62">
        <f>IF(ISBLANK('ВиВ 2023'!N35),"",'ВиВ 2023'!M35*'ВиВ 2023'!N35)</f>
        <v>8</v>
      </c>
      <c r="N35" s="63"/>
      <c r="O35" s="62">
        <f>IF(ISBLANK('ВиВ 2023'!P35),"",'ВиВ 2023'!O35*'ВиВ 2023'!P35)</f>
        <v>6</v>
      </c>
      <c r="P35" s="63"/>
      <c r="Q35" s="59" t="str">
        <f>IF(ISBLANK('ВиВ 2023'!R35),"",'ВиВ 2023'!Q35*'ВиВ 2023'!R35)</f>
        <v/>
      </c>
      <c r="R35" s="60"/>
      <c r="S35" s="59" t="str">
        <f>IF(ISBLANK('ВиВ 2023'!T35),"",'ВиВ 2023'!S35*'ВиВ 2023'!T35)</f>
        <v/>
      </c>
      <c r="T35" s="60"/>
      <c r="U35" s="56">
        <f t="shared" si="0"/>
        <v>55</v>
      </c>
      <c r="V35" s="56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ht="15" customHeight="1" x14ac:dyDescent="0.25">
      <c r="A36" s="32">
        <v>29</v>
      </c>
      <c r="B36" s="32">
        <v>202322529</v>
      </c>
      <c r="C36" s="32" t="s">
        <v>47</v>
      </c>
      <c r="D36" s="32" t="s">
        <v>107</v>
      </c>
      <c r="E36" s="62">
        <f>IF(ISBLANK('ВиВ 2023'!F36),"",'ВиВ 2023'!E36*'ВиВ 2023'!F36)</f>
        <v>8</v>
      </c>
      <c r="F36" s="63"/>
      <c r="G36" s="62">
        <f>IF(ISBLANK('ВиВ 2023'!H36),"",'ВиВ 2023'!G36*'ВиВ 2023'!H36)</f>
        <v>2</v>
      </c>
      <c r="H36" s="63"/>
      <c r="I36" s="62">
        <f>IF(ISBLANK('ВиВ 2023'!J36),"",'ВиВ 2023'!I36*'ВиВ 2023'!J36)</f>
        <v>8</v>
      </c>
      <c r="J36" s="63"/>
      <c r="K36" s="62">
        <f>IF(ISBLANK('ВиВ 2023'!L36),"",'ВиВ 2023'!K36*'ВиВ 2023'!L36)</f>
        <v>6</v>
      </c>
      <c r="L36" s="63"/>
      <c r="M36" s="62">
        <f>IF(ISBLANK('ВиВ 2023'!N36),"",'ВиВ 2023'!M36*'ВиВ 2023'!N36)</f>
        <v>6</v>
      </c>
      <c r="N36" s="63"/>
      <c r="O36" s="62">
        <f>IF(ISBLANK('ВиВ 2023'!P36),"",'ВиВ 2023'!O36*'ВиВ 2023'!P36)</f>
        <v>8</v>
      </c>
      <c r="P36" s="63"/>
      <c r="Q36" s="59" t="str">
        <f>IF(ISBLANK('ВиВ 2023'!R36),"",'ВиВ 2023'!Q36*'ВиВ 2023'!R36)</f>
        <v/>
      </c>
      <c r="R36" s="60"/>
      <c r="S36" s="59" t="str">
        <f>IF(ISBLANK('ВиВ 2023'!T36),"",'ВиВ 2023'!S36*'ВиВ 2023'!T36)</f>
        <v/>
      </c>
      <c r="T36" s="60"/>
      <c r="U36" s="56">
        <f t="shared" si="0"/>
        <v>48</v>
      </c>
      <c r="V36" s="56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ht="15" customHeight="1" x14ac:dyDescent="0.25">
      <c r="A37" s="32">
        <v>30</v>
      </c>
      <c r="B37" s="32">
        <v>202322530</v>
      </c>
      <c r="C37" s="32" t="s">
        <v>48</v>
      </c>
      <c r="D37" s="32" t="s">
        <v>108</v>
      </c>
      <c r="E37" s="62">
        <f>IF(ISBLANK('ВиВ 2023'!F37),"",'ВиВ 2023'!E37*'ВиВ 2023'!F37)</f>
        <v>6</v>
      </c>
      <c r="F37" s="63"/>
      <c r="G37" s="62">
        <f>IF(ISBLANK('ВиВ 2023'!H37),"",'ВиВ 2023'!G37*'ВиВ 2023'!H37)</f>
        <v>10</v>
      </c>
      <c r="H37" s="63"/>
      <c r="I37" s="62">
        <f>IF(ISBLANK('ВиВ 2023'!J37),"",'ВиВ 2023'!I37*'ВиВ 2023'!J37)</f>
        <v>10</v>
      </c>
      <c r="J37" s="63"/>
      <c r="K37" s="62">
        <f>IF(ISBLANK('ВиВ 2023'!L37),"",'ВиВ 2023'!K37*'ВиВ 2023'!L37)</f>
        <v>10</v>
      </c>
      <c r="L37" s="63"/>
      <c r="M37" s="62">
        <f>IF(ISBLANK('ВиВ 2023'!N37),"",'ВиВ 2023'!M37*'ВиВ 2023'!N37)</f>
        <v>10</v>
      </c>
      <c r="N37" s="63"/>
      <c r="O37" s="62">
        <f>IF(ISBLANK('ВиВ 2023'!P37),"",'ВиВ 2023'!O37*'ВиВ 2023'!P37)</f>
        <v>10</v>
      </c>
      <c r="P37" s="63"/>
      <c r="Q37" s="59" t="str">
        <f>IF(ISBLANK('ВиВ 2023'!R37),"",'ВиВ 2023'!Q37*'ВиВ 2023'!R37)</f>
        <v/>
      </c>
      <c r="R37" s="60"/>
      <c r="S37" s="59" t="str">
        <f>IF(ISBLANK('ВиВ 2023'!T37),"",'ВиВ 2023'!S37*'ВиВ 2023'!T37)</f>
        <v/>
      </c>
      <c r="T37" s="60"/>
      <c r="U37" s="56">
        <f t="shared" si="0"/>
        <v>70</v>
      </c>
      <c r="V37" s="56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3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ht="15" customHeight="1" x14ac:dyDescent="0.25">
      <c r="A38" s="32">
        <v>31</v>
      </c>
      <c r="B38" s="38">
        <v>202322531</v>
      </c>
      <c r="C38" s="32" t="s">
        <v>49</v>
      </c>
      <c r="D38" s="32" t="s">
        <v>109</v>
      </c>
      <c r="E38" s="62">
        <f>IF(ISBLANK('ВиВ 2023'!F38),"",'ВиВ 2023'!E38*'ВиВ 2023'!F38)</f>
        <v>10</v>
      </c>
      <c r="F38" s="63"/>
      <c r="G38" s="62">
        <f>IF(ISBLANK('ВиВ 2023'!H38),"",'ВиВ 2023'!G38*'ВиВ 2023'!H38)</f>
        <v>6</v>
      </c>
      <c r="H38" s="63"/>
      <c r="I38" s="62">
        <f>IF(ISBLANK('ВиВ 2023'!J38),"",'ВиВ 2023'!I38*'ВиВ 2023'!J38)</f>
        <v>6</v>
      </c>
      <c r="J38" s="63"/>
      <c r="K38" s="62">
        <f>IF(ISBLANK('ВиВ 2023'!L38),"",'ВиВ 2023'!K38*'ВиВ 2023'!L38)</f>
        <v>6</v>
      </c>
      <c r="L38" s="63"/>
      <c r="M38" s="62">
        <f>IF(ISBLANK('ВиВ 2023'!N38),"",'ВиВ 2023'!M38*'ВиВ 2023'!N38)</f>
        <v>10</v>
      </c>
      <c r="N38" s="63"/>
      <c r="O38" s="62">
        <f>IF(ISBLANK('ВиВ 2023'!P38),"",'ВиВ 2023'!O38*'ВиВ 2023'!P38)</f>
        <v>8</v>
      </c>
      <c r="P38" s="63"/>
      <c r="Q38" s="59" t="str">
        <f>IF(ISBLANK('ВиВ 2023'!R38),"",'ВиВ 2023'!Q38*'ВиВ 2023'!R38)</f>
        <v/>
      </c>
      <c r="R38" s="60"/>
      <c r="S38" s="59" t="str">
        <f>IF(ISBLANK('ВиВ 2023'!T38),"",'ВиВ 2023'!S38*'ВиВ 2023'!T38)</f>
        <v/>
      </c>
      <c r="T38" s="60"/>
      <c r="U38" s="56">
        <f t="shared" si="0"/>
        <v>58</v>
      </c>
      <c r="V38" s="56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ht="15" customHeight="1" x14ac:dyDescent="0.25">
      <c r="A39" s="32">
        <v>32</v>
      </c>
      <c r="B39" s="38">
        <v>202123724</v>
      </c>
      <c r="C39" s="32" t="s">
        <v>140</v>
      </c>
      <c r="D39" s="32" t="s">
        <v>139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59" t="str">
        <f>IF(ISBLANK('ВиВ 2023'!R39),"",'ВиВ 2023'!Q39*'ВиВ 2023'!R39)</f>
        <v/>
      </c>
      <c r="R39" s="60"/>
      <c r="S39" s="59" t="str">
        <f>IF(ISBLANK('ВиВ 2023'!T39),"",'ВиВ 2023'!S39*'ВиВ 2023'!T39)</f>
        <v/>
      </c>
      <c r="T39" s="60"/>
      <c r="U39" s="56">
        <f t="shared" ref="U39" si="1">ROUND(SUM(E39:T39)/8*10,0)</f>
        <v>0</v>
      </c>
      <c r="V39" s="56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 ht="15" customHeight="1" x14ac:dyDescent="0.25">
      <c r="A40" s="74" t="s">
        <v>18</v>
      </c>
      <c r="B40" s="75"/>
      <c r="C40" s="75"/>
      <c r="D40" s="7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7"/>
      <c r="V40" s="58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52" ht="15" customHeight="1" x14ac:dyDescent="0.25">
      <c r="A41" s="32">
        <v>1</v>
      </c>
      <c r="B41" s="32">
        <v>202322601</v>
      </c>
      <c r="C41" s="32" t="s">
        <v>50</v>
      </c>
      <c r="D41" s="32" t="s">
        <v>110</v>
      </c>
      <c r="E41" s="62" t="str">
        <f>IF(ISBLANK('ВиВ 2023'!F41),"",'ВиВ 2023'!E41*'ВиВ 2023'!F41)</f>
        <v/>
      </c>
      <c r="F41" s="63"/>
      <c r="G41" s="62" t="str">
        <f>IF(ISBLANK('ВиВ 2023'!H41),"",'ВиВ 2023'!G41*'ВиВ 2023'!H41)</f>
        <v/>
      </c>
      <c r="H41" s="63"/>
      <c r="I41" s="62">
        <f>IF(ISBLANK('ВиВ 2023'!J41),"",'ВиВ 2023'!I41*'ВиВ 2023'!J41)</f>
        <v>6</v>
      </c>
      <c r="J41" s="63"/>
      <c r="K41" s="62">
        <f>IF(ISBLANK('ВиВ 2023'!L41),"",'ВиВ 2023'!K41*'ВиВ 2023'!L41)</f>
        <v>8</v>
      </c>
      <c r="L41" s="63"/>
      <c r="M41" s="62">
        <f>IF(ISBLANK('ВиВ 2023'!N41),"",'ВиВ 2023'!M41*'ВиВ 2023'!N41)</f>
        <v>6</v>
      </c>
      <c r="N41" s="63"/>
      <c r="O41" s="62">
        <f>IF(ISBLANK('ВиВ 2023'!P41),"",'ВиВ 2023'!O41*'ВиВ 2023'!P41)</f>
        <v>8</v>
      </c>
      <c r="P41" s="63"/>
      <c r="Q41" s="59" t="str">
        <f>IF(ISBLANK('ВиВ 2023'!R41),"",'ВиВ 2023'!Q41*'ВиВ 2023'!R41)</f>
        <v/>
      </c>
      <c r="R41" s="60"/>
      <c r="S41" s="59" t="str">
        <f>IF(ISBLANK('ВиВ 2023'!T41),"",'ВиВ 2023'!S41*'ВиВ 2023'!T41)</f>
        <v/>
      </c>
      <c r="T41" s="60"/>
      <c r="U41" s="56">
        <f t="shared" ref="U41" si="2">ROUND(SUM(E41:T41)/8*10,0)</f>
        <v>35</v>
      </c>
      <c r="V41" s="56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ht="15" customHeight="1" x14ac:dyDescent="0.25">
      <c r="A42" s="32">
        <v>2</v>
      </c>
      <c r="B42" s="32">
        <v>202322602</v>
      </c>
      <c r="C42" s="32" t="s">
        <v>51</v>
      </c>
      <c r="D42" s="32" t="s">
        <v>111</v>
      </c>
      <c r="E42" s="62">
        <f>IF(ISBLANK('ВиВ 2023'!F42),"",'ВиВ 2023'!E42*'ВиВ 2023'!F42)</f>
        <v>10</v>
      </c>
      <c r="F42" s="63"/>
      <c r="G42" s="62">
        <f>IF(ISBLANK('ВиВ 2023'!H42),"",'ВиВ 2023'!G42*'ВиВ 2023'!H42)</f>
        <v>10</v>
      </c>
      <c r="H42" s="63"/>
      <c r="I42" s="62">
        <f>IF(ISBLANK('ВиВ 2023'!J42),"",'ВиВ 2023'!I42*'ВиВ 2023'!J42)</f>
        <v>10</v>
      </c>
      <c r="J42" s="63"/>
      <c r="K42" s="62">
        <f>IF(ISBLANK('ВиВ 2023'!L42),"",'ВиВ 2023'!K42*'ВиВ 2023'!L42)</f>
        <v>10</v>
      </c>
      <c r="L42" s="63"/>
      <c r="M42" s="62">
        <f>IF(ISBLANK('ВиВ 2023'!N42),"",'ВиВ 2023'!M42*'ВиВ 2023'!N42)</f>
        <v>10</v>
      </c>
      <c r="N42" s="63"/>
      <c r="O42" s="62">
        <f>IF(ISBLANK('ВиВ 2023'!P42),"",'ВиВ 2023'!O42*'ВиВ 2023'!P42)</f>
        <v>6</v>
      </c>
      <c r="P42" s="63"/>
      <c r="Q42" s="59" t="str">
        <f>IF(ISBLANK('ВиВ 2023'!R42),"",'ВиВ 2023'!Q42*'ВиВ 2023'!R42)</f>
        <v/>
      </c>
      <c r="R42" s="60"/>
      <c r="S42" s="59" t="str">
        <f>IF(ISBLANK('ВиВ 2023'!T42),"",'ВиВ 2023'!S42*'ВиВ 2023'!T42)</f>
        <v/>
      </c>
      <c r="T42" s="60"/>
      <c r="U42" s="56">
        <f t="shared" ref="U42:U69" si="3">ROUND(SUM(E42:T42)/8*10,0)</f>
        <v>70</v>
      </c>
      <c r="V42" s="56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ht="15" customHeight="1" x14ac:dyDescent="0.25">
      <c r="A43" s="32">
        <v>3</v>
      </c>
      <c r="B43" s="32">
        <v>202322603</v>
      </c>
      <c r="C43" s="32" t="s">
        <v>52</v>
      </c>
      <c r="D43" s="32" t="s">
        <v>112</v>
      </c>
      <c r="E43" s="62">
        <f>IF(ISBLANK('ВиВ 2023'!F43),"",'ВиВ 2023'!E43*'ВиВ 2023'!F43)</f>
        <v>10</v>
      </c>
      <c r="F43" s="63"/>
      <c r="G43" s="62">
        <f>IF(ISBLANK('ВиВ 2023'!H43),"",'ВиВ 2023'!G43*'ВиВ 2023'!H43)</f>
        <v>10</v>
      </c>
      <c r="H43" s="63"/>
      <c r="I43" s="62">
        <f>IF(ISBLANK('ВиВ 2023'!J43),"",'ВиВ 2023'!I43*'ВиВ 2023'!J43)</f>
        <v>10</v>
      </c>
      <c r="J43" s="63"/>
      <c r="K43" s="62">
        <f>IF(ISBLANK('ВиВ 2023'!L43),"",'ВиВ 2023'!K43*'ВиВ 2023'!L43)</f>
        <v>8</v>
      </c>
      <c r="L43" s="63"/>
      <c r="M43" s="62">
        <f>IF(ISBLANK('ВиВ 2023'!N43),"",'ВиВ 2023'!M43*'ВиВ 2023'!N43)</f>
        <v>8</v>
      </c>
      <c r="N43" s="63"/>
      <c r="O43" s="62">
        <f>IF(ISBLANK('ВиВ 2023'!P43),"",'ВиВ 2023'!O43*'ВиВ 2023'!P43)</f>
        <v>8</v>
      </c>
      <c r="P43" s="63"/>
      <c r="Q43" s="59" t="str">
        <f>IF(ISBLANK('ВиВ 2023'!R43),"",'ВиВ 2023'!Q43*'ВиВ 2023'!R43)</f>
        <v/>
      </c>
      <c r="R43" s="60"/>
      <c r="S43" s="59" t="str">
        <f>IF(ISBLANK('ВиВ 2023'!T43),"",'ВиВ 2023'!S43*'ВиВ 2023'!T43)</f>
        <v/>
      </c>
      <c r="T43" s="60"/>
      <c r="U43" s="56">
        <f t="shared" si="3"/>
        <v>68</v>
      </c>
      <c r="V43" s="56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ht="15" customHeight="1" x14ac:dyDescent="0.25">
      <c r="A44" s="32">
        <v>4</v>
      </c>
      <c r="B44" s="32">
        <v>202322604</v>
      </c>
      <c r="C44" s="32" t="s">
        <v>53</v>
      </c>
      <c r="D44" s="32" t="s">
        <v>113</v>
      </c>
      <c r="E44" s="62">
        <f>IF(ISBLANK('ВиВ 2023'!F44),"",'ВиВ 2023'!E44*'ВиВ 2023'!F44)</f>
        <v>10</v>
      </c>
      <c r="F44" s="63"/>
      <c r="G44" s="62">
        <f>IF(ISBLANK('ВиВ 2023'!H44),"",'ВиВ 2023'!G44*'ВиВ 2023'!H44)</f>
        <v>10</v>
      </c>
      <c r="H44" s="63"/>
      <c r="I44" s="62">
        <f>IF(ISBLANK('ВиВ 2023'!J44),"",'ВиВ 2023'!I44*'ВиВ 2023'!J44)</f>
        <v>10</v>
      </c>
      <c r="J44" s="63"/>
      <c r="K44" s="62">
        <f>IF(ISBLANK('ВиВ 2023'!L44),"",'ВиВ 2023'!K44*'ВиВ 2023'!L44)</f>
        <v>10</v>
      </c>
      <c r="L44" s="63"/>
      <c r="M44" s="62">
        <f>IF(ISBLANK('ВиВ 2023'!N44),"",'ВиВ 2023'!M44*'ВиВ 2023'!N44)</f>
        <v>10</v>
      </c>
      <c r="N44" s="63"/>
      <c r="O44" s="62">
        <f>IF(ISBLANK('ВиВ 2023'!P44),"",'ВиВ 2023'!O44*'ВиВ 2023'!P44)</f>
        <v>8</v>
      </c>
      <c r="P44" s="63"/>
      <c r="Q44" s="59" t="str">
        <f>IF(ISBLANK('ВиВ 2023'!R44),"",'ВиВ 2023'!Q44*'ВиВ 2023'!R44)</f>
        <v/>
      </c>
      <c r="R44" s="60"/>
      <c r="S44" s="59" t="str">
        <f>IF(ISBLANK('ВиВ 2023'!T44),"",'ВиВ 2023'!S44*'ВиВ 2023'!T44)</f>
        <v/>
      </c>
      <c r="T44" s="60"/>
      <c r="U44" s="56">
        <f t="shared" si="3"/>
        <v>73</v>
      </c>
      <c r="V44" s="56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ht="15" customHeight="1" x14ac:dyDescent="0.25">
      <c r="A45" s="32">
        <v>5</v>
      </c>
      <c r="B45" s="32">
        <v>202322605</v>
      </c>
      <c r="C45" s="32" t="s">
        <v>54</v>
      </c>
      <c r="D45" s="32" t="s">
        <v>114</v>
      </c>
      <c r="E45" s="62">
        <f>IF(ISBLANK('ВиВ 2023'!F45),"",'ВиВ 2023'!E45*'ВиВ 2023'!F45)</f>
        <v>10</v>
      </c>
      <c r="F45" s="63"/>
      <c r="G45" s="62">
        <f>IF(ISBLANK('ВиВ 2023'!H45),"",'ВиВ 2023'!G45*'ВиВ 2023'!H45)</f>
        <v>8</v>
      </c>
      <c r="H45" s="63"/>
      <c r="I45" s="62">
        <f>IF(ISBLANK('ВиВ 2023'!J45),"",'ВиВ 2023'!I45*'ВиВ 2023'!J45)</f>
        <v>8</v>
      </c>
      <c r="J45" s="63"/>
      <c r="K45" s="62">
        <f>IF(ISBLANK('ВиВ 2023'!L45),"",'ВиВ 2023'!K45*'ВиВ 2023'!L45)</f>
        <v>4</v>
      </c>
      <c r="L45" s="63"/>
      <c r="M45" s="62">
        <f>IF(ISBLANK('ВиВ 2023'!N45),"",'ВиВ 2023'!M45*'ВиВ 2023'!N45)</f>
        <v>8</v>
      </c>
      <c r="N45" s="63"/>
      <c r="O45" s="62">
        <f>IF(ISBLANK('ВиВ 2023'!P45),"",'ВиВ 2023'!O45*'ВиВ 2023'!P45)</f>
        <v>6</v>
      </c>
      <c r="P45" s="63"/>
      <c r="Q45" s="59" t="str">
        <f>IF(ISBLANK('ВиВ 2023'!R45),"",'ВиВ 2023'!Q45*'ВиВ 2023'!R45)</f>
        <v/>
      </c>
      <c r="R45" s="60"/>
      <c r="S45" s="59" t="str">
        <f>IF(ISBLANK('ВиВ 2023'!T45),"",'ВиВ 2023'!S45*'ВиВ 2023'!T45)</f>
        <v/>
      </c>
      <c r="T45" s="60"/>
      <c r="U45" s="56">
        <f t="shared" si="3"/>
        <v>55</v>
      </c>
      <c r="V45" s="56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ht="15" customHeight="1" x14ac:dyDescent="0.25">
      <c r="A46" s="32">
        <v>6</v>
      </c>
      <c r="B46" s="32">
        <v>202322606</v>
      </c>
      <c r="C46" s="32" t="s">
        <v>55</v>
      </c>
      <c r="D46" s="32" t="s">
        <v>115</v>
      </c>
      <c r="E46" s="62">
        <f>IF(ISBLANK('ВиВ 2023'!F46),"",'ВиВ 2023'!E46*'ВиВ 2023'!F46)</f>
        <v>6</v>
      </c>
      <c r="F46" s="63"/>
      <c r="G46" s="62">
        <f>IF(ISBLANK('ВиВ 2023'!H46),"",'ВиВ 2023'!G46*'ВиВ 2023'!H46)</f>
        <v>10</v>
      </c>
      <c r="H46" s="63"/>
      <c r="I46" s="62">
        <f>IF(ISBLANK('ВиВ 2023'!J46),"",'ВиВ 2023'!I46*'ВиВ 2023'!J46)</f>
        <v>10</v>
      </c>
      <c r="J46" s="63"/>
      <c r="K46" s="62">
        <f>IF(ISBLANK('ВиВ 2023'!L46),"",'ВиВ 2023'!K46*'ВиВ 2023'!L46)</f>
        <v>6</v>
      </c>
      <c r="L46" s="63"/>
      <c r="M46" s="62">
        <f>IF(ISBLANK('ВиВ 2023'!N46),"",'ВиВ 2023'!M46*'ВиВ 2023'!N46)</f>
        <v>8</v>
      </c>
      <c r="N46" s="63"/>
      <c r="O46" s="62">
        <f>IF(ISBLANK('ВиВ 2023'!P46),"",'ВиВ 2023'!O46*'ВиВ 2023'!P46)</f>
        <v>10</v>
      </c>
      <c r="P46" s="63"/>
      <c r="Q46" s="59" t="str">
        <f>IF(ISBLANK('ВиВ 2023'!R46),"",'ВиВ 2023'!Q46*'ВиВ 2023'!R46)</f>
        <v/>
      </c>
      <c r="R46" s="60"/>
      <c r="S46" s="59" t="str">
        <f>IF(ISBLANK('ВиВ 2023'!T46),"",'ВиВ 2023'!S46*'ВиВ 2023'!T46)</f>
        <v/>
      </c>
      <c r="T46" s="60"/>
      <c r="U46" s="56">
        <f t="shared" si="3"/>
        <v>63</v>
      </c>
      <c r="V46" s="56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ht="15" customHeight="1" x14ac:dyDescent="0.25">
      <c r="A47" s="32">
        <v>7</v>
      </c>
      <c r="B47" s="32">
        <v>202322607</v>
      </c>
      <c r="C47" s="32" t="s">
        <v>56</v>
      </c>
      <c r="D47" s="32" t="s">
        <v>116</v>
      </c>
      <c r="E47" s="62" t="str">
        <f>IF(ISBLANK('ВиВ 2023'!F47),"",'ВиВ 2023'!E47*'ВиВ 2023'!F47)</f>
        <v/>
      </c>
      <c r="F47" s="63"/>
      <c r="G47" s="62" t="str">
        <f>IF(ISBLANK('ВиВ 2023'!H47),"",'ВиВ 2023'!G47*'ВиВ 2023'!H47)</f>
        <v/>
      </c>
      <c r="H47" s="63"/>
      <c r="I47" s="62" t="str">
        <f>IF(ISBLANK('ВиВ 2023'!J47),"",'ВиВ 2023'!I47*'ВиВ 2023'!J47)</f>
        <v/>
      </c>
      <c r="J47" s="63"/>
      <c r="K47" s="62" t="str">
        <f>IF(ISBLANK('ВиВ 2023'!L47),"",'ВиВ 2023'!K47*'ВиВ 2023'!L47)</f>
        <v/>
      </c>
      <c r="L47" s="63"/>
      <c r="M47" s="62" t="str">
        <f>IF(ISBLANK('ВиВ 2023'!N47),"",'ВиВ 2023'!M47*'ВиВ 2023'!N47)</f>
        <v/>
      </c>
      <c r="N47" s="63"/>
      <c r="O47" s="62">
        <f>IF(ISBLANK('ВиВ 2023'!P47),"",'ВиВ 2023'!O47*'ВиВ 2023'!P47)</f>
        <v>4</v>
      </c>
      <c r="P47" s="63"/>
      <c r="Q47" s="59" t="str">
        <f>IF(ISBLANK('ВиВ 2023'!R47),"",'ВиВ 2023'!Q47*'ВиВ 2023'!R47)</f>
        <v/>
      </c>
      <c r="R47" s="60"/>
      <c r="S47" s="59" t="str">
        <f>IF(ISBLANK('ВиВ 2023'!T47),"",'ВиВ 2023'!S47*'ВиВ 2023'!T47)</f>
        <v/>
      </c>
      <c r="T47" s="60"/>
      <c r="U47" s="56">
        <f t="shared" si="3"/>
        <v>5</v>
      </c>
      <c r="V47" s="56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ht="15" customHeight="1" x14ac:dyDescent="0.25">
      <c r="A48" s="32">
        <v>8</v>
      </c>
      <c r="B48" s="32">
        <v>202322608</v>
      </c>
      <c r="C48" s="32" t="s">
        <v>57</v>
      </c>
      <c r="D48" s="32" t="s">
        <v>117</v>
      </c>
      <c r="E48" s="62">
        <f>IF(ISBLANK('ВиВ 2023'!F48),"",'ВиВ 2023'!E48*'ВиВ 2023'!F48)</f>
        <v>6</v>
      </c>
      <c r="F48" s="63"/>
      <c r="G48" s="62">
        <f>IF(ISBLANK('ВиВ 2023'!H48),"",'ВиВ 2023'!G48*'ВиВ 2023'!H48)</f>
        <v>6</v>
      </c>
      <c r="H48" s="63"/>
      <c r="I48" s="62">
        <f>IF(ISBLANK('ВиВ 2023'!J48),"",'ВиВ 2023'!I48*'ВиВ 2023'!J48)</f>
        <v>8</v>
      </c>
      <c r="J48" s="63"/>
      <c r="K48" s="62">
        <f>IF(ISBLANK('ВиВ 2023'!L48),"",'ВиВ 2023'!K48*'ВиВ 2023'!L48)</f>
        <v>8</v>
      </c>
      <c r="L48" s="63"/>
      <c r="M48" s="62">
        <f>IF(ISBLANK('ВиВ 2023'!N48),"",'ВиВ 2023'!M48*'ВиВ 2023'!N48)</f>
        <v>6</v>
      </c>
      <c r="N48" s="63"/>
      <c r="O48" s="62">
        <f>IF(ISBLANK('ВиВ 2023'!P48),"",'ВиВ 2023'!O48*'ВиВ 2023'!P48)</f>
        <v>4</v>
      </c>
      <c r="P48" s="63"/>
      <c r="Q48" s="59" t="str">
        <f>IF(ISBLANK('ВиВ 2023'!R48),"",'ВиВ 2023'!Q48*'ВиВ 2023'!R48)</f>
        <v/>
      </c>
      <c r="R48" s="60"/>
      <c r="S48" s="59" t="str">
        <f>IF(ISBLANK('ВиВ 2023'!T48),"",'ВиВ 2023'!S48*'ВиВ 2023'!T48)</f>
        <v/>
      </c>
      <c r="T48" s="60"/>
      <c r="U48" s="56">
        <f t="shared" si="3"/>
        <v>48</v>
      </c>
      <c r="V48" s="56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ht="15" customHeight="1" x14ac:dyDescent="0.25">
      <c r="A49" s="32">
        <v>9</v>
      </c>
      <c r="B49" s="32">
        <v>202322609</v>
      </c>
      <c r="C49" s="32" t="s">
        <v>58</v>
      </c>
      <c r="D49" s="32" t="s">
        <v>118</v>
      </c>
      <c r="E49" s="62">
        <f>IF(ISBLANK('ВиВ 2023'!F49),"",'ВиВ 2023'!E49*'ВиВ 2023'!F49)</f>
        <v>8</v>
      </c>
      <c r="F49" s="63"/>
      <c r="G49" s="62">
        <f>IF(ISBLANK('ВиВ 2023'!H49),"",'ВиВ 2023'!G49*'ВиВ 2023'!H49)</f>
        <v>8</v>
      </c>
      <c r="H49" s="63"/>
      <c r="I49" s="62">
        <f>IF(ISBLANK('ВиВ 2023'!J49),"",'ВиВ 2023'!I49*'ВиВ 2023'!J49)</f>
        <v>10</v>
      </c>
      <c r="J49" s="63"/>
      <c r="K49" s="62">
        <f>IF(ISBLANK('ВиВ 2023'!L49),"",'ВиВ 2023'!K49*'ВиВ 2023'!L49)</f>
        <v>8</v>
      </c>
      <c r="L49" s="63"/>
      <c r="M49" s="62">
        <f>IF(ISBLANK('ВиВ 2023'!N49),"",'ВиВ 2023'!M49*'ВиВ 2023'!N49)</f>
        <v>10</v>
      </c>
      <c r="N49" s="63"/>
      <c r="O49" s="62">
        <f>IF(ISBLANK('ВиВ 2023'!P49),"",'ВиВ 2023'!O49*'ВиВ 2023'!P49)</f>
        <v>6</v>
      </c>
      <c r="P49" s="63"/>
      <c r="Q49" s="59" t="str">
        <f>IF(ISBLANK('ВиВ 2023'!R49),"",'ВиВ 2023'!Q49*'ВиВ 2023'!R49)</f>
        <v/>
      </c>
      <c r="R49" s="60"/>
      <c r="S49" s="59" t="str">
        <f>IF(ISBLANK('ВиВ 2023'!T49),"",'ВиВ 2023'!S49*'ВиВ 2023'!T49)</f>
        <v/>
      </c>
      <c r="T49" s="60"/>
      <c r="U49" s="56">
        <f t="shared" si="3"/>
        <v>63</v>
      </c>
      <c r="V49" s="56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ht="15" customHeight="1" x14ac:dyDescent="0.25">
      <c r="A50" s="32">
        <v>10</v>
      </c>
      <c r="B50" s="32">
        <v>202322610</v>
      </c>
      <c r="C50" s="32" t="s">
        <v>59</v>
      </c>
      <c r="D50" s="32" t="s">
        <v>119</v>
      </c>
      <c r="E50" s="62">
        <f>IF(ISBLANK('ВиВ 2023'!F50),"",'ВиВ 2023'!E50*'ВиВ 2023'!F50)</f>
        <v>10</v>
      </c>
      <c r="F50" s="63"/>
      <c r="G50" s="62">
        <f>IF(ISBLANK('ВиВ 2023'!H50),"",'ВиВ 2023'!G50*'ВиВ 2023'!H50)</f>
        <v>8</v>
      </c>
      <c r="H50" s="63"/>
      <c r="I50" s="62">
        <f>IF(ISBLANK('ВиВ 2023'!J50),"",'ВиВ 2023'!I50*'ВиВ 2023'!J50)</f>
        <v>8</v>
      </c>
      <c r="J50" s="63"/>
      <c r="K50" s="62">
        <f>IF(ISBLANK('ВиВ 2023'!L50),"",'ВиВ 2023'!K50*'ВиВ 2023'!L50)</f>
        <v>10</v>
      </c>
      <c r="L50" s="63"/>
      <c r="M50" s="62">
        <f>IF(ISBLANK('ВиВ 2023'!N50),"",'ВиВ 2023'!M50*'ВиВ 2023'!N50)</f>
        <v>10</v>
      </c>
      <c r="N50" s="63"/>
      <c r="O50" s="62">
        <f>IF(ISBLANK('ВиВ 2023'!P50),"",'ВиВ 2023'!O50*'ВиВ 2023'!P50)</f>
        <v>8</v>
      </c>
      <c r="P50" s="63"/>
      <c r="Q50" s="59" t="str">
        <f>IF(ISBLANK('ВиВ 2023'!R50),"",'ВиВ 2023'!Q50*'ВиВ 2023'!R50)</f>
        <v/>
      </c>
      <c r="R50" s="60"/>
      <c r="S50" s="59" t="str">
        <f>IF(ISBLANK('ВиВ 2023'!T50),"",'ВиВ 2023'!S50*'ВиВ 2023'!T50)</f>
        <v/>
      </c>
      <c r="T50" s="60"/>
      <c r="U50" s="56">
        <f t="shared" si="3"/>
        <v>68</v>
      </c>
      <c r="V50" s="56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ht="15" customHeight="1" x14ac:dyDescent="0.25">
      <c r="A51" s="32">
        <v>11</v>
      </c>
      <c r="B51" s="32">
        <v>202322611</v>
      </c>
      <c r="C51" s="32" t="s">
        <v>60</v>
      </c>
      <c r="D51" s="32" t="s">
        <v>120</v>
      </c>
      <c r="E51" s="62">
        <f>IF(ISBLANK('ВиВ 2023'!F51),"",'ВиВ 2023'!E51*'ВиВ 2023'!F51)</f>
        <v>8</v>
      </c>
      <c r="F51" s="63"/>
      <c r="G51" s="62">
        <f>IF(ISBLANK('ВиВ 2023'!H51),"",'ВиВ 2023'!G51*'ВиВ 2023'!H51)</f>
        <v>8</v>
      </c>
      <c r="H51" s="63"/>
      <c r="I51" s="62">
        <f>IF(ISBLANK('ВиВ 2023'!J51),"",'ВиВ 2023'!I51*'ВиВ 2023'!J51)</f>
        <v>8</v>
      </c>
      <c r="J51" s="63"/>
      <c r="K51" s="62">
        <f>IF(ISBLANK('ВиВ 2023'!L51),"",'ВиВ 2023'!K51*'ВиВ 2023'!L51)</f>
        <v>10</v>
      </c>
      <c r="L51" s="63"/>
      <c r="M51" s="62">
        <f>IF(ISBLANK('ВиВ 2023'!N51),"",'ВиВ 2023'!M51*'ВиВ 2023'!N51)</f>
        <v>10</v>
      </c>
      <c r="N51" s="63"/>
      <c r="O51" s="62">
        <f>IF(ISBLANK('ВиВ 2023'!P51),"",'ВиВ 2023'!O51*'ВиВ 2023'!P51)</f>
        <v>8</v>
      </c>
      <c r="P51" s="63"/>
      <c r="Q51" s="59" t="str">
        <f>IF(ISBLANK('ВиВ 2023'!R51),"",'ВиВ 2023'!Q51*'ВиВ 2023'!R51)</f>
        <v/>
      </c>
      <c r="R51" s="60"/>
      <c r="S51" s="59" t="str">
        <f>IF(ISBLANK('ВиВ 2023'!T51),"",'ВиВ 2023'!S51*'ВиВ 2023'!T51)</f>
        <v/>
      </c>
      <c r="T51" s="60"/>
      <c r="U51" s="56">
        <f t="shared" si="3"/>
        <v>65</v>
      </c>
      <c r="V51" s="56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ht="15" customHeight="1" x14ac:dyDescent="0.25">
      <c r="A52" s="32">
        <v>12</v>
      </c>
      <c r="B52" s="32">
        <v>202322612</v>
      </c>
      <c r="C52" s="32" t="s">
        <v>61</v>
      </c>
      <c r="D52" s="32" t="s">
        <v>121</v>
      </c>
      <c r="E52" s="62">
        <f>IF(ISBLANK('ВиВ 2023'!F52),"",'ВиВ 2023'!E52*'ВиВ 2023'!F52)</f>
        <v>8</v>
      </c>
      <c r="F52" s="63"/>
      <c r="G52" s="62">
        <f>IF(ISBLANK('ВиВ 2023'!H52),"",'ВиВ 2023'!G52*'ВиВ 2023'!H52)</f>
        <v>10</v>
      </c>
      <c r="H52" s="63"/>
      <c r="I52" s="62">
        <f>IF(ISBLANK('ВиВ 2023'!J52),"",'ВиВ 2023'!I52*'ВиВ 2023'!J52)</f>
        <v>8</v>
      </c>
      <c r="J52" s="63"/>
      <c r="K52" s="62">
        <f>IF(ISBLANK('ВиВ 2023'!L52),"",'ВиВ 2023'!K52*'ВиВ 2023'!L52)</f>
        <v>6</v>
      </c>
      <c r="L52" s="63"/>
      <c r="M52" s="62">
        <f>IF(ISBLANK('ВиВ 2023'!N52),"",'ВиВ 2023'!M52*'ВиВ 2023'!N52)</f>
        <v>10</v>
      </c>
      <c r="N52" s="63"/>
      <c r="O52" s="62">
        <f>IF(ISBLANK('ВиВ 2023'!P52),"",'ВиВ 2023'!O52*'ВиВ 2023'!P52)</f>
        <v>8</v>
      </c>
      <c r="P52" s="63"/>
      <c r="Q52" s="59" t="str">
        <f>IF(ISBLANK('ВиВ 2023'!R52),"",'ВиВ 2023'!Q52*'ВиВ 2023'!R52)</f>
        <v/>
      </c>
      <c r="R52" s="60"/>
      <c r="S52" s="59" t="str">
        <f>IF(ISBLANK('ВиВ 2023'!T52),"",'ВиВ 2023'!S52*'ВиВ 2023'!T52)</f>
        <v/>
      </c>
      <c r="T52" s="60"/>
      <c r="U52" s="56">
        <f t="shared" si="3"/>
        <v>63</v>
      </c>
      <c r="V52" s="56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ht="15" customHeight="1" x14ac:dyDescent="0.25">
      <c r="A53" s="32">
        <v>13</v>
      </c>
      <c r="B53" s="32">
        <v>202322613</v>
      </c>
      <c r="C53" s="32" t="s">
        <v>62</v>
      </c>
      <c r="D53" s="32" t="s">
        <v>122</v>
      </c>
      <c r="E53" s="62">
        <f>IF(ISBLANK('ВиВ 2023'!F53),"",'ВиВ 2023'!E53*'ВиВ 2023'!F53)</f>
        <v>8</v>
      </c>
      <c r="F53" s="63"/>
      <c r="G53" s="62">
        <f>IF(ISBLANK('ВиВ 2023'!H53),"",'ВиВ 2023'!G53*'ВиВ 2023'!H53)</f>
        <v>4</v>
      </c>
      <c r="H53" s="63"/>
      <c r="I53" s="62">
        <f>IF(ISBLANK('ВиВ 2023'!J53),"",'ВиВ 2023'!I53*'ВиВ 2023'!J53)</f>
        <v>10</v>
      </c>
      <c r="J53" s="63"/>
      <c r="K53" s="62">
        <f>IF(ISBLANK('ВиВ 2023'!L53),"",'ВиВ 2023'!K53*'ВиВ 2023'!L53)</f>
        <v>10</v>
      </c>
      <c r="L53" s="63"/>
      <c r="M53" s="62">
        <f>IF(ISBLANK('ВиВ 2023'!N53),"",'ВиВ 2023'!M53*'ВиВ 2023'!N53)</f>
        <v>10</v>
      </c>
      <c r="N53" s="63"/>
      <c r="O53" s="62">
        <f>IF(ISBLANK('ВиВ 2023'!P53),"",'ВиВ 2023'!O53*'ВиВ 2023'!P53)</f>
        <v>8</v>
      </c>
      <c r="P53" s="63"/>
      <c r="Q53" s="59" t="str">
        <f>IF(ISBLANK('ВиВ 2023'!R53),"",'ВиВ 2023'!Q53*'ВиВ 2023'!R53)</f>
        <v/>
      </c>
      <c r="R53" s="60"/>
      <c r="S53" s="59" t="str">
        <f>IF(ISBLANK('ВиВ 2023'!T53),"",'ВиВ 2023'!S53*'ВиВ 2023'!T53)</f>
        <v/>
      </c>
      <c r="T53" s="60"/>
      <c r="U53" s="56">
        <f t="shared" si="3"/>
        <v>63</v>
      </c>
      <c r="V53" s="56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ht="15" customHeight="1" x14ac:dyDescent="0.25">
      <c r="A54" s="32">
        <v>14</v>
      </c>
      <c r="B54" s="32">
        <v>202322614</v>
      </c>
      <c r="C54" s="32" t="s">
        <v>63</v>
      </c>
      <c r="D54" s="32" t="s">
        <v>123</v>
      </c>
      <c r="E54" s="62">
        <f>IF(ISBLANK('ВиВ 2023'!F54),"",'ВиВ 2023'!E54*'ВиВ 2023'!F54)</f>
        <v>4</v>
      </c>
      <c r="F54" s="63"/>
      <c r="G54" s="62">
        <f>IF(ISBLANK('ВиВ 2023'!H54),"",'ВиВ 2023'!G54*'ВиВ 2023'!H54)</f>
        <v>6</v>
      </c>
      <c r="H54" s="63"/>
      <c r="I54" s="62">
        <f>IF(ISBLANK('ВиВ 2023'!J54),"",'ВиВ 2023'!I54*'ВиВ 2023'!J54)</f>
        <v>10</v>
      </c>
      <c r="J54" s="63"/>
      <c r="K54" s="62">
        <f>IF(ISBLANK('ВиВ 2023'!L54),"",'ВиВ 2023'!K54*'ВиВ 2023'!L54)</f>
        <v>8</v>
      </c>
      <c r="L54" s="63"/>
      <c r="M54" s="62">
        <f>IF(ISBLANK('ВиВ 2023'!N54),"",'ВиВ 2023'!M54*'ВиВ 2023'!N54)</f>
        <v>8</v>
      </c>
      <c r="N54" s="63"/>
      <c r="O54" s="62">
        <f>IF(ISBLANK('ВиВ 2023'!P54),"",'ВиВ 2023'!O54*'ВиВ 2023'!P54)</f>
        <v>8</v>
      </c>
      <c r="P54" s="63"/>
      <c r="Q54" s="59" t="str">
        <f>IF(ISBLANK('ВиВ 2023'!R54),"",'ВиВ 2023'!Q54*'ВиВ 2023'!R54)</f>
        <v/>
      </c>
      <c r="R54" s="60"/>
      <c r="S54" s="59" t="str">
        <f>IF(ISBLANK('ВиВ 2023'!T54),"",'ВиВ 2023'!S54*'ВиВ 2023'!T54)</f>
        <v/>
      </c>
      <c r="T54" s="60"/>
      <c r="U54" s="56">
        <f t="shared" si="3"/>
        <v>55</v>
      </c>
      <c r="V54" s="56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ht="15" customHeight="1" x14ac:dyDescent="0.25">
      <c r="A55" s="32">
        <v>15</v>
      </c>
      <c r="B55" s="32">
        <v>202322615</v>
      </c>
      <c r="C55" s="32" t="s">
        <v>64</v>
      </c>
      <c r="D55" s="32" t="s">
        <v>124</v>
      </c>
      <c r="E55" s="62">
        <f>IF(ISBLANK('ВиВ 2023'!F55),"",'ВиВ 2023'!E55*'ВиВ 2023'!F55)</f>
        <v>2</v>
      </c>
      <c r="F55" s="63"/>
      <c r="G55" s="62">
        <f>IF(ISBLANK('ВиВ 2023'!H55),"",'ВиВ 2023'!G55*'ВиВ 2023'!H55)</f>
        <v>4</v>
      </c>
      <c r="H55" s="63"/>
      <c r="I55" s="62">
        <f>IF(ISBLANK('ВиВ 2023'!J55),"",'ВиВ 2023'!I55*'ВиВ 2023'!J55)</f>
        <v>10</v>
      </c>
      <c r="J55" s="63"/>
      <c r="K55" s="62">
        <f>IF(ISBLANK('ВиВ 2023'!L55),"",'ВиВ 2023'!K55*'ВиВ 2023'!L55)</f>
        <v>8</v>
      </c>
      <c r="L55" s="63"/>
      <c r="M55" s="62">
        <f>IF(ISBLANK('ВиВ 2023'!N55),"",'ВиВ 2023'!M55*'ВиВ 2023'!N55)</f>
        <v>8</v>
      </c>
      <c r="N55" s="63"/>
      <c r="O55" s="62">
        <f>IF(ISBLANK('ВиВ 2023'!P55),"",'ВиВ 2023'!O55*'ВиВ 2023'!P55)</f>
        <v>8</v>
      </c>
      <c r="P55" s="63"/>
      <c r="Q55" s="59" t="str">
        <f>IF(ISBLANK('ВиВ 2023'!R55),"",'ВиВ 2023'!Q55*'ВиВ 2023'!R55)</f>
        <v/>
      </c>
      <c r="R55" s="60"/>
      <c r="S55" s="59" t="str">
        <f>IF(ISBLANK('ВиВ 2023'!T55),"",'ВиВ 2023'!S55*'ВиВ 2023'!T55)</f>
        <v/>
      </c>
      <c r="T55" s="60"/>
      <c r="U55" s="56">
        <f t="shared" si="3"/>
        <v>50</v>
      </c>
      <c r="V55" s="56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ht="15" customHeight="1" x14ac:dyDescent="0.25">
      <c r="A56" s="32">
        <v>16</v>
      </c>
      <c r="B56" s="32">
        <v>202322616</v>
      </c>
      <c r="C56" s="32" t="s">
        <v>65</v>
      </c>
      <c r="D56" s="32" t="s">
        <v>125</v>
      </c>
      <c r="E56" s="62">
        <f>IF(ISBLANK('ВиВ 2023'!F56),"",'ВиВ 2023'!E56*'ВиВ 2023'!F56)</f>
        <v>8</v>
      </c>
      <c r="F56" s="63"/>
      <c r="G56" s="62">
        <f>IF(ISBLANK('ВиВ 2023'!H56),"",'ВиВ 2023'!G56*'ВиВ 2023'!H56)</f>
        <v>2</v>
      </c>
      <c r="H56" s="63"/>
      <c r="I56" s="62">
        <f>IF(ISBLANK('ВиВ 2023'!J56),"",'ВиВ 2023'!I56*'ВиВ 2023'!J56)</f>
        <v>2</v>
      </c>
      <c r="J56" s="63"/>
      <c r="K56" s="62">
        <f>IF(ISBLANK('ВиВ 2023'!L56),"",'ВиВ 2023'!K56*'ВиВ 2023'!L56)</f>
        <v>6</v>
      </c>
      <c r="L56" s="63"/>
      <c r="M56" s="62">
        <f>IF(ISBLANK('ВиВ 2023'!N56),"",'ВиВ 2023'!M56*'ВиВ 2023'!N56)</f>
        <v>6</v>
      </c>
      <c r="N56" s="63"/>
      <c r="O56" s="62">
        <f>IF(ISBLANK('ВиВ 2023'!P56),"",'ВиВ 2023'!O56*'ВиВ 2023'!P56)</f>
        <v>10</v>
      </c>
      <c r="P56" s="63"/>
      <c r="Q56" s="59" t="str">
        <f>IF(ISBLANK('ВиВ 2023'!R56),"",'ВиВ 2023'!Q56*'ВиВ 2023'!R56)</f>
        <v/>
      </c>
      <c r="R56" s="60"/>
      <c r="S56" s="59" t="str">
        <f>IF(ISBLANK('ВиВ 2023'!T56),"",'ВиВ 2023'!S56*'ВиВ 2023'!T56)</f>
        <v/>
      </c>
      <c r="T56" s="60"/>
      <c r="U56" s="56">
        <f t="shared" si="3"/>
        <v>43</v>
      </c>
      <c r="V56" s="56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ht="15" customHeight="1" x14ac:dyDescent="0.25">
      <c r="A57" s="32">
        <v>17</v>
      </c>
      <c r="B57" s="32">
        <v>202322617</v>
      </c>
      <c r="C57" s="32" t="s">
        <v>66</v>
      </c>
      <c r="D57" s="32" t="s">
        <v>126</v>
      </c>
      <c r="E57" s="62">
        <f>IF(ISBLANK('ВиВ 2023'!F57),"",'ВиВ 2023'!E57*'ВиВ 2023'!F57)</f>
        <v>8</v>
      </c>
      <c r="F57" s="63"/>
      <c r="G57" s="62">
        <f>IF(ISBLANK('ВиВ 2023'!H57),"",'ВиВ 2023'!G57*'ВиВ 2023'!H57)</f>
        <v>10</v>
      </c>
      <c r="H57" s="63"/>
      <c r="I57" s="62">
        <f>IF(ISBLANK('ВиВ 2023'!J57),"",'ВиВ 2023'!I57*'ВиВ 2023'!J57)</f>
        <v>8</v>
      </c>
      <c r="J57" s="63"/>
      <c r="K57" s="62">
        <f>IF(ISBLANK('ВиВ 2023'!L57),"",'ВиВ 2023'!K57*'ВиВ 2023'!L57)</f>
        <v>10</v>
      </c>
      <c r="L57" s="63"/>
      <c r="M57" s="62">
        <f>IF(ISBLANK('ВиВ 2023'!N57),"",'ВиВ 2023'!M57*'ВиВ 2023'!N57)</f>
        <v>10</v>
      </c>
      <c r="N57" s="63"/>
      <c r="O57" s="62">
        <f>IF(ISBLANK('ВиВ 2023'!P57),"",'ВиВ 2023'!O57*'ВиВ 2023'!P57)</f>
        <v>10</v>
      </c>
      <c r="P57" s="63"/>
      <c r="Q57" s="59" t="str">
        <f>IF(ISBLANK('ВиВ 2023'!R57),"",'ВиВ 2023'!Q57*'ВиВ 2023'!R57)</f>
        <v/>
      </c>
      <c r="R57" s="60"/>
      <c r="S57" s="59" t="str">
        <f>IF(ISBLANK('ВиВ 2023'!T57),"",'ВиВ 2023'!S57*'ВиВ 2023'!T57)</f>
        <v/>
      </c>
      <c r="T57" s="60"/>
      <c r="U57" s="56">
        <f t="shared" si="3"/>
        <v>70</v>
      </c>
      <c r="V57" s="56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ht="15" customHeight="1" x14ac:dyDescent="0.25">
      <c r="A58" s="32">
        <v>18</v>
      </c>
      <c r="B58" s="32">
        <v>202322618</v>
      </c>
      <c r="C58" s="32" t="s">
        <v>67</v>
      </c>
      <c r="D58" s="32" t="s">
        <v>127</v>
      </c>
      <c r="E58" s="62">
        <f>IF(ISBLANK('ВиВ 2023'!F58),"",'ВиВ 2023'!E58*'ВиВ 2023'!F58)</f>
        <v>8</v>
      </c>
      <c r="F58" s="63"/>
      <c r="G58" s="62">
        <f>IF(ISBLANK('ВиВ 2023'!H58),"",'ВиВ 2023'!G58*'ВиВ 2023'!H58)</f>
        <v>6</v>
      </c>
      <c r="H58" s="63"/>
      <c r="I58" s="62">
        <f>IF(ISBLANK('ВиВ 2023'!J58),"",'ВиВ 2023'!I58*'ВиВ 2023'!J58)</f>
        <v>10</v>
      </c>
      <c r="J58" s="63"/>
      <c r="K58" s="62">
        <f>IF(ISBLANK('ВиВ 2023'!L58),"",'ВиВ 2023'!K58*'ВиВ 2023'!L58)</f>
        <v>8</v>
      </c>
      <c r="L58" s="63"/>
      <c r="M58" s="62">
        <f>IF(ISBLANK('ВиВ 2023'!N58),"",'ВиВ 2023'!M58*'ВиВ 2023'!N58)</f>
        <v>10</v>
      </c>
      <c r="N58" s="63"/>
      <c r="O58" s="62">
        <f>IF(ISBLANK('ВиВ 2023'!P58),"",'ВиВ 2023'!O58*'ВиВ 2023'!P58)</f>
        <v>6</v>
      </c>
      <c r="P58" s="63"/>
      <c r="Q58" s="59" t="str">
        <f>IF(ISBLANK('ВиВ 2023'!R58),"",'ВиВ 2023'!Q58*'ВиВ 2023'!R58)</f>
        <v/>
      </c>
      <c r="R58" s="60"/>
      <c r="S58" s="59" t="str">
        <f>IF(ISBLANK('ВиВ 2023'!T58),"",'ВиВ 2023'!S58*'ВиВ 2023'!T58)</f>
        <v/>
      </c>
      <c r="T58" s="60"/>
      <c r="U58" s="56">
        <f t="shared" si="3"/>
        <v>60</v>
      </c>
      <c r="V58" s="56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ht="15" customHeight="1" x14ac:dyDescent="0.25">
      <c r="A59" s="32">
        <v>19</v>
      </c>
      <c r="B59" s="32">
        <v>202322619</v>
      </c>
      <c r="C59" s="32" t="s">
        <v>68</v>
      </c>
      <c r="D59" s="32" t="s">
        <v>128</v>
      </c>
      <c r="E59" s="62">
        <f>IF(ISBLANK('ВиВ 2023'!F59),"",'ВиВ 2023'!E59*'ВиВ 2023'!F59)</f>
        <v>6</v>
      </c>
      <c r="F59" s="63"/>
      <c r="G59" s="62">
        <f>IF(ISBLANK('ВиВ 2023'!H59),"",'ВиВ 2023'!G59*'ВиВ 2023'!H59)</f>
        <v>4</v>
      </c>
      <c r="H59" s="63"/>
      <c r="I59" s="62">
        <f>IF(ISBLANK('ВиВ 2023'!J59),"",'ВиВ 2023'!I59*'ВиВ 2023'!J59)</f>
        <v>8</v>
      </c>
      <c r="J59" s="63"/>
      <c r="K59" s="62">
        <f>IF(ISBLANK('ВиВ 2023'!L59),"",'ВиВ 2023'!K59*'ВиВ 2023'!L59)</f>
        <v>8</v>
      </c>
      <c r="L59" s="63"/>
      <c r="M59" s="62">
        <f>IF(ISBLANK('ВиВ 2023'!N59),"",'ВиВ 2023'!M59*'ВиВ 2023'!N59)</f>
        <v>8</v>
      </c>
      <c r="N59" s="63"/>
      <c r="O59" s="62">
        <f>IF(ISBLANK('ВиВ 2023'!P59),"",'ВиВ 2023'!O59*'ВиВ 2023'!P59)</f>
        <v>10</v>
      </c>
      <c r="P59" s="63"/>
      <c r="Q59" s="59" t="str">
        <f>IF(ISBLANK('ВиВ 2023'!R59),"",'ВиВ 2023'!Q59*'ВиВ 2023'!R59)</f>
        <v/>
      </c>
      <c r="R59" s="60"/>
      <c r="S59" s="59" t="str">
        <f>IF(ISBLANK('ВиВ 2023'!T59),"",'ВиВ 2023'!S59*'ВиВ 2023'!T59)</f>
        <v/>
      </c>
      <c r="T59" s="60"/>
      <c r="U59" s="56">
        <f t="shared" si="3"/>
        <v>55</v>
      </c>
      <c r="V59" s="56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ht="15" customHeight="1" x14ac:dyDescent="0.25">
      <c r="A60" s="32">
        <v>20</v>
      </c>
      <c r="B60" s="32">
        <v>202322620</v>
      </c>
      <c r="C60" s="32" t="s">
        <v>69</v>
      </c>
      <c r="D60" s="32" t="s">
        <v>129</v>
      </c>
      <c r="E60" s="62">
        <f>IF(ISBLANK('ВиВ 2023'!F60),"",'ВиВ 2023'!E60*'ВиВ 2023'!F60)</f>
        <v>4</v>
      </c>
      <c r="F60" s="63"/>
      <c r="G60" s="62">
        <f>IF(ISBLANK('ВиВ 2023'!H60),"",'ВиВ 2023'!G60*'ВиВ 2023'!H60)</f>
        <v>6</v>
      </c>
      <c r="H60" s="63"/>
      <c r="I60" s="62">
        <f>IF(ISBLANK('ВиВ 2023'!J60),"",'ВиВ 2023'!I60*'ВиВ 2023'!J60)</f>
        <v>10</v>
      </c>
      <c r="J60" s="63"/>
      <c r="K60" s="62">
        <f>IF(ISBLANK('ВиВ 2023'!L60),"",'ВиВ 2023'!K60*'ВиВ 2023'!L60)</f>
        <v>10</v>
      </c>
      <c r="L60" s="63"/>
      <c r="M60" s="62">
        <f>IF(ISBLANK('ВиВ 2023'!N60),"",'ВиВ 2023'!M60*'ВиВ 2023'!N60)</f>
        <v>8</v>
      </c>
      <c r="N60" s="63"/>
      <c r="O60" s="62">
        <f>IF(ISBLANK('ВиВ 2023'!P60),"",'ВиВ 2023'!O60*'ВиВ 2023'!P60)</f>
        <v>6</v>
      </c>
      <c r="P60" s="63"/>
      <c r="Q60" s="59" t="str">
        <f>IF(ISBLANK('ВиВ 2023'!R60),"",'ВиВ 2023'!Q60*'ВиВ 2023'!R60)</f>
        <v/>
      </c>
      <c r="R60" s="60"/>
      <c r="S60" s="59" t="str">
        <f>IF(ISBLANK('ВиВ 2023'!T60),"",'ВиВ 2023'!S60*'ВиВ 2023'!T60)</f>
        <v/>
      </c>
      <c r="T60" s="60"/>
      <c r="U60" s="56">
        <f t="shared" si="3"/>
        <v>55</v>
      </c>
      <c r="V60" s="56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ht="15" customHeight="1" x14ac:dyDescent="0.25">
      <c r="A61" s="32">
        <v>21</v>
      </c>
      <c r="B61" s="32">
        <v>202322621</v>
      </c>
      <c r="C61" s="32" t="s">
        <v>70</v>
      </c>
      <c r="D61" s="32" t="s">
        <v>130</v>
      </c>
      <c r="E61" s="62">
        <f>IF(ISBLANK('ВиВ 2023'!F61),"",'ВиВ 2023'!E61*'ВиВ 2023'!F61)</f>
        <v>8</v>
      </c>
      <c r="F61" s="63"/>
      <c r="G61" s="62">
        <f>IF(ISBLANK('ВиВ 2023'!H61),"",'ВиВ 2023'!G61*'ВиВ 2023'!H61)</f>
        <v>6</v>
      </c>
      <c r="H61" s="63"/>
      <c r="I61" s="62">
        <f>IF(ISBLANK('ВиВ 2023'!J61),"",'ВиВ 2023'!I61*'ВиВ 2023'!J61)</f>
        <v>8</v>
      </c>
      <c r="J61" s="63"/>
      <c r="K61" s="62">
        <f>IF(ISBLANK('ВиВ 2023'!L61),"",'ВиВ 2023'!K61*'ВиВ 2023'!L61)</f>
        <v>8</v>
      </c>
      <c r="L61" s="63"/>
      <c r="M61" s="62">
        <f>IF(ISBLANK('ВиВ 2023'!N61),"",'ВиВ 2023'!M61*'ВиВ 2023'!N61)</f>
        <v>8</v>
      </c>
      <c r="N61" s="63"/>
      <c r="O61" s="62">
        <f>IF(ISBLANK('ВиВ 2023'!P61),"",'ВиВ 2023'!O61*'ВиВ 2023'!P61)</f>
        <v>10</v>
      </c>
      <c r="P61" s="63"/>
      <c r="Q61" s="59" t="str">
        <f>IF(ISBLANK('ВиВ 2023'!R61),"",'ВиВ 2023'!Q61*'ВиВ 2023'!R61)</f>
        <v/>
      </c>
      <c r="R61" s="60"/>
      <c r="S61" s="59" t="str">
        <f>IF(ISBLANK('ВиВ 2023'!T61),"",'ВиВ 2023'!S61*'ВиВ 2023'!T61)</f>
        <v/>
      </c>
      <c r="T61" s="60"/>
      <c r="U61" s="56">
        <f t="shared" si="3"/>
        <v>60</v>
      </c>
      <c r="V61" s="56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ht="15" customHeight="1" x14ac:dyDescent="0.25">
      <c r="A62" s="32">
        <v>22</v>
      </c>
      <c r="B62" s="32">
        <v>202322622</v>
      </c>
      <c r="C62" s="32" t="s">
        <v>71</v>
      </c>
      <c r="D62" s="32" t="s">
        <v>131</v>
      </c>
      <c r="E62" s="62">
        <f>IF(ISBLANK('ВиВ 2023'!F62),"",'ВиВ 2023'!E62*'ВиВ 2023'!F62)</f>
        <v>6</v>
      </c>
      <c r="F62" s="63"/>
      <c r="G62" s="62">
        <f>IF(ISBLANK('ВиВ 2023'!H62),"",'ВиВ 2023'!G62*'ВиВ 2023'!H62)</f>
        <v>6</v>
      </c>
      <c r="H62" s="63"/>
      <c r="I62" s="62">
        <f>IF(ISBLANK('ВиВ 2023'!J62),"",'ВиВ 2023'!I62*'ВиВ 2023'!J62)</f>
        <v>10</v>
      </c>
      <c r="J62" s="63"/>
      <c r="K62" s="62">
        <f>IF(ISBLANK('ВиВ 2023'!L62),"",'ВиВ 2023'!K62*'ВиВ 2023'!L62)</f>
        <v>10</v>
      </c>
      <c r="L62" s="63"/>
      <c r="M62" s="62">
        <f>IF(ISBLANK('ВиВ 2023'!N62),"",'ВиВ 2023'!M62*'ВиВ 2023'!N62)</f>
        <v>8</v>
      </c>
      <c r="N62" s="63"/>
      <c r="O62" s="62">
        <f>IF(ISBLANK('ВиВ 2023'!P62),"",'ВиВ 2023'!O62*'ВиВ 2023'!P62)</f>
        <v>4</v>
      </c>
      <c r="P62" s="63"/>
      <c r="Q62" s="59" t="str">
        <f>IF(ISBLANK('ВиВ 2023'!R62),"",'ВиВ 2023'!Q62*'ВиВ 2023'!R62)</f>
        <v/>
      </c>
      <c r="R62" s="60"/>
      <c r="S62" s="59" t="str">
        <f>IF(ISBLANK('ВиВ 2023'!T62),"",'ВиВ 2023'!S62*'ВиВ 2023'!T62)</f>
        <v/>
      </c>
      <c r="T62" s="60"/>
      <c r="U62" s="56">
        <f t="shared" si="3"/>
        <v>55</v>
      </c>
      <c r="V62" s="56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ht="15" customHeight="1" x14ac:dyDescent="0.25">
      <c r="A63" s="32">
        <v>23</v>
      </c>
      <c r="B63" s="32">
        <v>202322623</v>
      </c>
      <c r="C63" s="32" t="s">
        <v>72</v>
      </c>
      <c r="D63" s="32" t="s">
        <v>132</v>
      </c>
      <c r="E63" s="62">
        <f>IF(ISBLANK('ВиВ 2023'!F63),"",'ВиВ 2023'!E63*'ВиВ 2023'!F63)</f>
        <v>4</v>
      </c>
      <c r="F63" s="63"/>
      <c r="G63" s="62">
        <f>IF(ISBLANK('ВиВ 2023'!H63),"",'ВиВ 2023'!G63*'ВиВ 2023'!H63)</f>
        <v>2</v>
      </c>
      <c r="H63" s="63"/>
      <c r="I63" s="62">
        <f>IF(ISBLANK('ВиВ 2023'!J63),"",'ВиВ 2023'!I63*'ВиВ 2023'!J63)</f>
        <v>10</v>
      </c>
      <c r="J63" s="63"/>
      <c r="K63" s="62">
        <f>IF(ISBLANK('ВиВ 2023'!L63),"",'ВиВ 2023'!K63*'ВиВ 2023'!L63)</f>
        <v>10</v>
      </c>
      <c r="L63" s="63"/>
      <c r="M63" s="62">
        <f>IF(ISBLANK('ВиВ 2023'!N63),"",'ВиВ 2023'!M63*'ВиВ 2023'!N63)</f>
        <v>6</v>
      </c>
      <c r="N63" s="63"/>
      <c r="O63" s="62">
        <f>IF(ISBLANK('ВиВ 2023'!P63),"",'ВиВ 2023'!O63*'ВиВ 2023'!P63)</f>
        <v>6</v>
      </c>
      <c r="P63" s="63"/>
      <c r="Q63" s="59" t="str">
        <f>IF(ISBLANK('ВиВ 2023'!R63),"",'ВиВ 2023'!Q63*'ВиВ 2023'!R63)</f>
        <v/>
      </c>
      <c r="R63" s="60"/>
      <c r="S63" s="59" t="str">
        <f>IF(ISBLANK('ВиВ 2023'!T63),"",'ВиВ 2023'!S63*'ВиВ 2023'!T63)</f>
        <v/>
      </c>
      <c r="T63" s="60"/>
      <c r="U63" s="56">
        <f t="shared" si="3"/>
        <v>48</v>
      </c>
      <c r="V63" s="56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ht="15" customHeight="1" x14ac:dyDescent="0.25">
      <c r="A64" s="32">
        <v>24</v>
      </c>
      <c r="B64" s="32">
        <v>202322624</v>
      </c>
      <c r="C64" s="32" t="s">
        <v>73</v>
      </c>
      <c r="D64" s="32" t="s">
        <v>133</v>
      </c>
      <c r="E64" s="62">
        <f>IF(ISBLANK('ВиВ 2023'!F64),"",'ВиВ 2023'!E64*'ВиВ 2023'!F64)</f>
        <v>8</v>
      </c>
      <c r="F64" s="63"/>
      <c r="G64" s="62">
        <f>IF(ISBLANK('ВиВ 2023'!H64),"",'ВиВ 2023'!G64*'ВиВ 2023'!H64)</f>
        <v>8</v>
      </c>
      <c r="H64" s="63"/>
      <c r="I64" s="62">
        <f>IF(ISBLANK('ВиВ 2023'!J64),"",'ВиВ 2023'!I64*'ВиВ 2023'!J64)</f>
        <v>10</v>
      </c>
      <c r="J64" s="63"/>
      <c r="K64" s="62">
        <f>IF(ISBLANK('ВиВ 2023'!L64),"",'ВиВ 2023'!K64*'ВиВ 2023'!L64)</f>
        <v>10</v>
      </c>
      <c r="L64" s="63"/>
      <c r="M64" s="62">
        <f>IF(ISBLANK('ВиВ 2023'!N64),"",'ВиВ 2023'!M64*'ВиВ 2023'!N64)</f>
        <v>10</v>
      </c>
      <c r="N64" s="63"/>
      <c r="O64" s="62">
        <f>IF(ISBLANK('ВиВ 2023'!P64),"",'ВиВ 2023'!O64*'ВиВ 2023'!P64)</f>
        <v>8</v>
      </c>
      <c r="P64" s="63"/>
      <c r="Q64" s="59" t="str">
        <f>IF(ISBLANK('ВиВ 2023'!R64),"",'ВиВ 2023'!Q64*'ВиВ 2023'!R64)</f>
        <v/>
      </c>
      <c r="R64" s="60"/>
      <c r="S64" s="59" t="str">
        <f>IF(ISBLANK('ВиВ 2023'!T64),"",'ВиВ 2023'!S64*'ВиВ 2023'!T64)</f>
        <v/>
      </c>
      <c r="T64" s="60"/>
      <c r="U64" s="56">
        <f t="shared" si="3"/>
        <v>68</v>
      </c>
      <c r="V64" s="56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ht="15" customHeight="1" x14ac:dyDescent="0.25">
      <c r="A65" s="32">
        <v>25</v>
      </c>
      <c r="B65" s="32">
        <v>202322625</v>
      </c>
      <c r="C65" s="32" t="s">
        <v>74</v>
      </c>
      <c r="D65" s="32" t="s">
        <v>134</v>
      </c>
      <c r="E65" s="62">
        <f>IF(ISBLANK('ВиВ 2023'!F65),"",'ВиВ 2023'!E65*'ВиВ 2023'!F65)</f>
        <v>6</v>
      </c>
      <c r="F65" s="63"/>
      <c r="G65" s="62">
        <f>IF(ISBLANK('ВиВ 2023'!H65),"",'ВиВ 2023'!G65*'ВиВ 2023'!H65)</f>
        <v>2</v>
      </c>
      <c r="H65" s="63"/>
      <c r="I65" s="62">
        <f>IF(ISBLANK('ВиВ 2023'!J65),"",'ВиВ 2023'!I65*'ВиВ 2023'!J65)</f>
        <v>10</v>
      </c>
      <c r="J65" s="63"/>
      <c r="K65" s="62">
        <f>IF(ISBLANK('ВиВ 2023'!L65),"",'ВиВ 2023'!K65*'ВиВ 2023'!L65)</f>
        <v>6</v>
      </c>
      <c r="L65" s="63"/>
      <c r="M65" s="62">
        <f>IF(ISBLANK('ВиВ 2023'!N65),"",'ВиВ 2023'!M65*'ВиВ 2023'!N65)</f>
        <v>10</v>
      </c>
      <c r="N65" s="63"/>
      <c r="O65" s="62">
        <f>IF(ISBLANK('ВиВ 2023'!P65),"",'ВиВ 2023'!O65*'ВиВ 2023'!P65)</f>
        <v>8</v>
      </c>
      <c r="P65" s="63"/>
      <c r="Q65" s="59" t="str">
        <f>IF(ISBLANK('ВиВ 2023'!R65),"",'ВиВ 2023'!Q65*'ВиВ 2023'!R65)</f>
        <v/>
      </c>
      <c r="R65" s="60"/>
      <c r="S65" s="59" t="str">
        <f>IF(ISBLANK('ВиВ 2023'!T65),"",'ВиВ 2023'!S65*'ВиВ 2023'!T65)</f>
        <v/>
      </c>
      <c r="T65" s="60"/>
      <c r="U65" s="56">
        <f t="shared" si="3"/>
        <v>53</v>
      </c>
      <c r="V65" s="56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ht="15" customHeight="1" x14ac:dyDescent="0.25">
      <c r="A66" s="32">
        <v>26</v>
      </c>
      <c r="B66" s="32">
        <v>202322626</v>
      </c>
      <c r="C66" s="32" t="s">
        <v>75</v>
      </c>
      <c r="D66" s="32" t="s">
        <v>135</v>
      </c>
      <c r="E66" s="62">
        <f>IF(ISBLANK('ВиВ 2023'!F66),"",'ВиВ 2023'!E66*'ВиВ 2023'!F66)</f>
        <v>4</v>
      </c>
      <c r="F66" s="63"/>
      <c r="G66" s="62">
        <f>IF(ISBLANK('ВиВ 2023'!H66),"",'ВиВ 2023'!G66*'ВиВ 2023'!H66)</f>
        <v>8</v>
      </c>
      <c r="H66" s="63"/>
      <c r="I66" s="62">
        <f>IF(ISBLANK('ВиВ 2023'!J66),"",'ВиВ 2023'!I66*'ВиВ 2023'!J66)</f>
        <v>8</v>
      </c>
      <c r="J66" s="63"/>
      <c r="K66" s="62">
        <f>IF(ISBLANK('ВиВ 2023'!L66),"",'ВиВ 2023'!K66*'ВиВ 2023'!L66)</f>
        <v>8</v>
      </c>
      <c r="L66" s="63"/>
      <c r="M66" s="62">
        <f>IF(ISBLANK('ВиВ 2023'!N66),"",'ВиВ 2023'!M66*'ВиВ 2023'!N66)</f>
        <v>8</v>
      </c>
      <c r="N66" s="63"/>
      <c r="O66" s="62">
        <f>IF(ISBLANK('ВиВ 2023'!P66),"",'ВиВ 2023'!O66*'ВиВ 2023'!P66)</f>
        <v>10</v>
      </c>
      <c r="P66" s="63"/>
      <c r="Q66" s="59" t="str">
        <f>IF(ISBLANK('ВиВ 2023'!R66),"",'ВиВ 2023'!Q66*'ВиВ 2023'!R66)</f>
        <v/>
      </c>
      <c r="R66" s="60"/>
      <c r="S66" s="59" t="str">
        <f>IF(ISBLANK('ВиВ 2023'!T66),"",'ВиВ 2023'!S66*'ВиВ 2023'!T66)</f>
        <v/>
      </c>
      <c r="T66" s="60"/>
      <c r="U66" s="56">
        <f t="shared" si="3"/>
        <v>58</v>
      </c>
      <c r="V66" s="56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ht="15" customHeight="1" x14ac:dyDescent="0.25">
      <c r="A67" s="32">
        <v>27</v>
      </c>
      <c r="B67" s="32">
        <v>202322627</v>
      </c>
      <c r="C67" s="32" t="s">
        <v>76</v>
      </c>
      <c r="D67" s="32" t="s">
        <v>136</v>
      </c>
      <c r="E67" s="62">
        <f>IF(ISBLANK('ВиВ 2023'!F67),"",'ВиВ 2023'!E67*'ВиВ 2023'!F67)</f>
        <v>6</v>
      </c>
      <c r="F67" s="63"/>
      <c r="G67" s="62">
        <f>IF(ISBLANK('ВиВ 2023'!H67),"",'ВиВ 2023'!G67*'ВиВ 2023'!H67)</f>
        <v>6</v>
      </c>
      <c r="H67" s="63"/>
      <c r="I67" s="62">
        <f>IF(ISBLANK('ВиВ 2023'!J67),"",'ВиВ 2023'!I67*'ВиВ 2023'!J67)</f>
        <v>6</v>
      </c>
      <c r="J67" s="63"/>
      <c r="K67" s="62">
        <f>IF(ISBLANK('ВиВ 2023'!L67),"",'ВиВ 2023'!K67*'ВиВ 2023'!L67)</f>
        <v>8</v>
      </c>
      <c r="L67" s="63"/>
      <c r="M67" s="62">
        <f>IF(ISBLANK('ВиВ 2023'!N67),"",'ВиВ 2023'!M67*'ВиВ 2023'!N67)</f>
        <v>6</v>
      </c>
      <c r="N67" s="63"/>
      <c r="O67" s="62">
        <f>IF(ISBLANK('ВиВ 2023'!P67),"",'ВиВ 2023'!O67*'ВиВ 2023'!P67)</f>
        <v>8</v>
      </c>
      <c r="P67" s="63"/>
      <c r="Q67" s="59" t="str">
        <f>IF(ISBLANK('ВиВ 2023'!R67),"",'ВиВ 2023'!Q67*'ВиВ 2023'!R67)</f>
        <v/>
      </c>
      <c r="R67" s="60"/>
      <c r="S67" s="59" t="str">
        <f>IF(ISBLANK('ВиВ 2023'!T67),"",'ВиВ 2023'!S67*'ВиВ 2023'!T67)</f>
        <v/>
      </c>
      <c r="T67" s="60"/>
      <c r="U67" s="56">
        <f t="shared" si="3"/>
        <v>50</v>
      </c>
      <c r="V67" s="56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ht="15" customHeight="1" x14ac:dyDescent="0.25">
      <c r="A68" s="32">
        <v>28</v>
      </c>
      <c r="B68" s="32">
        <v>202322628</v>
      </c>
      <c r="C68" s="32" t="s">
        <v>77</v>
      </c>
      <c r="D68" s="32" t="s">
        <v>137</v>
      </c>
      <c r="E68" s="62">
        <f>IF(ISBLANK('ВиВ 2023'!F68),"",'ВиВ 2023'!E68*'ВиВ 2023'!F68)</f>
        <v>8</v>
      </c>
      <c r="F68" s="63"/>
      <c r="G68" s="62">
        <f>IF(ISBLANK('ВиВ 2023'!H68),"",'ВиВ 2023'!G68*'ВиВ 2023'!H68)</f>
        <v>10</v>
      </c>
      <c r="H68" s="63"/>
      <c r="I68" s="62">
        <f>IF(ISBLANK('ВиВ 2023'!J68),"",'ВиВ 2023'!I68*'ВиВ 2023'!J68)</f>
        <v>8</v>
      </c>
      <c r="J68" s="63"/>
      <c r="K68" s="62">
        <f>IF(ISBLANK('ВиВ 2023'!L68),"",'ВиВ 2023'!K68*'ВиВ 2023'!L68)</f>
        <v>4</v>
      </c>
      <c r="L68" s="63"/>
      <c r="M68" s="62">
        <f>IF(ISBLANK('ВиВ 2023'!N68),"",'ВиВ 2023'!M68*'ВиВ 2023'!N68)</f>
        <v>6</v>
      </c>
      <c r="N68" s="63"/>
      <c r="O68" s="62">
        <f>IF(ISBLANK('ВиВ 2023'!P68),"",'ВиВ 2023'!O68*'ВиВ 2023'!P68)</f>
        <v>6</v>
      </c>
      <c r="P68" s="63"/>
      <c r="Q68" s="59" t="str">
        <f>IF(ISBLANK('ВиВ 2023'!R68),"",'ВиВ 2023'!Q68*'ВиВ 2023'!R68)</f>
        <v/>
      </c>
      <c r="R68" s="60"/>
      <c r="S68" s="59" t="str">
        <f>IF(ISBLANK('ВиВ 2023'!T68),"",'ВиВ 2023'!S68*'ВиВ 2023'!T68)</f>
        <v/>
      </c>
      <c r="T68" s="60"/>
      <c r="U68" s="56">
        <f t="shared" si="3"/>
        <v>53</v>
      </c>
      <c r="V68" s="56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ht="15" x14ac:dyDescent="0.25">
      <c r="A69" s="32">
        <v>29</v>
      </c>
      <c r="B69" s="32">
        <v>202322629</v>
      </c>
      <c r="C69" s="32" t="s">
        <v>78</v>
      </c>
      <c r="D69" s="32" t="s">
        <v>138</v>
      </c>
      <c r="E69" s="62" t="str">
        <f>IF(ISBLANK('ВиВ 2023'!F69),"",'ВиВ 2023'!E69*'ВиВ 2023'!F69)</f>
        <v/>
      </c>
      <c r="F69" s="63"/>
      <c r="G69" s="62" t="str">
        <f>IF(ISBLANK('ВиВ 2023'!H69),"",'ВиВ 2023'!G69*'ВиВ 2023'!H69)</f>
        <v/>
      </c>
      <c r="H69" s="63"/>
      <c r="I69" s="62">
        <f>IF(ISBLANK('ВиВ 2023'!J69),"",'ВиВ 2023'!I69*'ВиВ 2023'!J69)</f>
        <v>8</v>
      </c>
      <c r="J69" s="63"/>
      <c r="K69" s="62" t="str">
        <f>IF(ISBLANK('ВиВ 2023'!L69),"",'ВиВ 2023'!K69*'ВиВ 2023'!L69)</f>
        <v/>
      </c>
      <c r="L69" s="63"/>
      <c r="M69" s="62">
        <f>IF(ISBLANK('ВиВ 2023'!N69),"",'ВиВ 2023'!M69*'ВиВ 2023'!N69)</f>
        <v>10</v>
      </c>
      <c r="N69" s="63"/>
      <c r="O69" s="62">
        <f>IF(ISBLANK('ВиВ 2023'!P69),"",'ВиВ 2023'!O69*'ВиВ 2023'!P69)</f>
        <v>6</v>
      </c>
      <c r="P69" s="63"/>
      <c r="Q69" s="59" t="str">
        <f>IF(ISBLANK('ВиВ 2023'!R69),"",'ВиВ 2023'!Q69*'ВиВ 2023'!R69)</f>
        <v/>
      </c>
      <c r="R69" s="60"/>
      <c r="S69" s="59" t="str">
        <f>IF(ISBLANK('ВиВ 2023'!T69),"",'ВиВ 2023'!S69*'ВиВ 2023'!T69)</f>
        <v/>
      </c>
      <c r="T69" s="60"/>
      <c r="U69" s="56">
        <f t="shared" si="3"/>
        <v>30</v>
      </c>
      <c r="V69" s="56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</row>
    <row r="70" spans="1:52" x14ac:dyDescent="0.25">
      <c r="D70" s="11"/>
    </row>
    <row r="71" spans="1:52" x14ac:dyDescent="0.25">
      <c r="D71" s="11" t="s">
        <v>143</v>
      </c>
    </row>
  </sheetData>
  <mergeCells count="1481"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G69:AH69"/>
    <mergeCell ref="AI69:AJ69"/>
    <mergeCell ref="A40:D40"/>
    <mergeCell ref="E48:F48"/>
    <mergeCell ref="E49:F49"/>
    <mergeCell ref="E68:F68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55:F55"/>
    <mergeCell ref="I49:J49"/>
    <mergeCell ref="I68:J68"/>
    <mergeCell ref="A7:D7"/>
    <mergeCell ref="G32:H32"/>
    <mergeCell ref="G33:H33"/>
    <mergeCell ref="G34:H34"/>
    <mergeCell ref="E35:F35"/>
    <mergeCell ref="G13:H13"/>
    <mergeCell ref="G14:H14"/>
    <mergeCell ref="G15:H15"/>
    <mergeCell ref="G16:H16"/>
    <mergeCell ref="I23:J23"/>
    <mergeCell ref="I24:J24"/>
    <mergeCell ref="I25:J25"/>
    <mergeCell ref="I26:J26"/>
    <mergeCell ref="I27:J27"/>
    <mergeCell ref="I28:J28"/>
    <mergeCell ref="I17:J17"/>
    <mergeCell ref="E54:F54"/>
    <mergeCell ref="E44:F44"/>
    <mergeCell ref="E45:F45"/>
    <mergeCell ref="E46:F46"/>
    <mergeCell ref="E47:F47"/>
    <mergeCell ref="E69:F69"/>
    <mergeCell ref="G69:H69"/>
    <mergeCell ref="I69:J69"/>
    <mergeCell ref="G8:H8"/>
    <mergeCell ref="G9:H9"/>
    <mergeCell ref="G10:H10"/>
    <mergeCell ref="G11:H11"/>
    <mergeCell ref="G12:H12"/>
    <mergeCell ref="G37:H37"/>
    <mergeCell ref="I37:J37"/>
    <mergeCell ref="G20:H20"/>
    <mergeCell ref="E38:F38"/>
    <mergeCell ref="E41:F41"/>
    <mergeCell ref="E42:F42"/>
    <mergeCell ref="E43:F43"/>
    <mergeCell ref="E29:F29"/>
    <mergeCell ref="K37:L37"/>
    <mergeCell ref="E31:F31"/>
    <mergeCell ref="E32:F32"/>
    <mergeCell ref="E33:F33"/>
    <mergeCell ref="E34:F34"/>
    <mergeCell ref="E23:F23"/>
    <mergeCell ref="E24:F24"/>
    <mergeCell ref="E25:F25"/>
    <mergeCell ref="E26:F26"/>
    <mergeCell ref="E27:F27"/>
    <mergeCell ref="E28:F28"/>
    <mergeCell ref="E36:F36"/>
    <mergeCell ref="E50:F50"/>
    <mergeCell ref="E51:F51"/>
    <mergeCell ref="E52:F52"/>
    <mergeCell ref="E53:F53"/>
    <mergeCell ref="E37:F37"/>
    <mergeCell ref="O37:P37"/>
    <mergeCell ref="Q37:R37"/>
    <mergeCell ref="S37:T37"/>
    <mergeCell ref="W37:X37"/>
    <mergeCell ref="Y37:Z37"/>
    <mergeCell ref="AA37:AB37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G29:H29"/>
    <mergeCell ref="G30:H30"/>
    <mergeCell ref="G31:H31"/>
    <mergeCell ref="G23:H23"/>
    <mergeCell ref="G24:H24"/>
    <mergeCell ref="G25:H25"/>
    <mergeCell ref="G26:H26"/>
    <mergeCell ref="G27:H27"/>
    <mergeCell ref="G28:H28"/>
    <mergeCell ref="G17:H17"/>
    <mergeCell ref="G18:H18"/>
    <mergeCell ref="G19:H19"/>
    <mergeCell ref="E30:F30"/>
    <mergeCell ref="G22:H22"/>
    <mergeCell ref="I19:J19"/>
    <mergeCell ref="AG6:AH6"/>
    <mergeCell ref="AI6:AJ6"/>
    <mergeCell ref="AK6:AL6"/>
    <mergeCell ref="AM6:AN6"/>
    <mergeCell ref="Q6:R6"/>
    <mergeCell ref="S6:T6"/>
    <mergeCell ref="W6:X6"/>
    <mergeCell ref="Y6:Z6"/>
    <mergeCell ref="AA6:AB6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U4:V6"/>
    <mergeCell ref="AY4:AZ5"/>
    <mergeCell ref="E8:F8"/>
    <mergeCell ref="E9:F9"/>
    <mergeCell ref="E10:F10"/>
    <mergeCell ref="E11:F11"/>
    <mergeCell ref="E12:F12"/>
    <mergeCell ref="AM4:AN5"/>
    <mergeCell ref="AO4:AP5"/>
    <mergeCell ref="AQ4:AR5"/>
    <mergeCell ref="AS4:AT5"/>
    <mergeCell ref="AU4:AV5"/>
    <mergeCell ref="AW4:AX5"/>
    <mergeCell ref="AA4:AB5"/>
    <mergeCell ref="AC4:AD5"/>
    <mergeCell ref="AE4:AF5"/>
    <mergeCell ref="AG4:AH5"/>
    <mergeCell ref="AI4:AJ5"/>
    <mergeCell ref="AK4:AL5"/>
    <mergeCell ref="O4:P5"/>
    <mergeCell ref="Q4:R5"/>
    <mergeCell ref="S4:T5"/>
    <mergeCell ref="W4:X5"/>
    <mergeCell ref="Y4:Z5"/>
    <mergeCell ref="AO6:AP6"/>
    <mergeCell ref="AQ6:AR6"/>
    <mergeCell ref="AS6:AT6"/>
    <mergeCell ref="AU6:AV6"/>
    <mergeCell ref="AW6:AX6"/>
    <mergeCell ref="AY6:AZ6"/>
    <mergeCell ref="AC6:AD6"/>
    <mergeCell ref="AE6:AF6"/>
    <mergeCell ref="K8:L8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35:H35"/>
    <mergeCell ref="G38:H38"/>
    <mergeCell ref="G41:H41"/>
    <mergeCell ref="G42:H42"/>
    <mergeCell ref="G43:H43"/>
    <mergeCell ref="G36:H36"/>
    <mergeCell ref="I22:J22"/>
    <mergeCell ref="G68:H68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I54:J54"/>
    <mergeCell ref="I55:J55"/>
    <mergeCell ref="I44:J44"/>
    <mergeCell ref="I45:J45"/>
    <mergeCell ref="I46:J46"/>
    <mergeCell ref="I47:J47"/>
    <mergeCell ref="I48:J48"/>
    <mergeCell ref="G21:H21"/>
    <mergeCell ref="I35:J35"/>
    <mergeCell ref="G60:H60"/>
    <mergeCell ref="G61:H61"/>
    <mergeCell ref="I41:J41"/>
    <mergeCell ref="I42:J42"/>
    <mergeCell ref="I43:J43"/>
    <mergeCell ref="I29:J29"/>
    <mergeCell ref="I30:J30"/>
    <mergeCell ref="I31:J31"/>
    <mergeCell ref="I32:J32"/>
    <mergeCell ref="I33:J33"/>
    <mergeCell ref="I34:J34"/>
    <mergeCell ref="I36:J36"/>
    <mergeCell ref="K17:L17"/>
    <mergeCell ref="K18:L18"/>
    <mergeCell ref="K19:L19"/>
    <mergeCell ref="K20:L20"/>
    <mergeCell ref="K21:L21"/>
    <mergeCell ref="K22:L22"/>
    <mergeCell ref="K43:L43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I18:J18"/>
    <mergeCell ref="I20:J20"/>
    <mergeCell ref="I21:J21"/>
    <mergeCell ref="K9:L9"/>
    <mergeCell ref="K10:L10"/>
    <mergeCell ref="K11:L11"/>
    <mergeCell ref="K12:L12"/>
    <mergeCell ref="K13:L13"/>
    <mergeCell ref="K14:L14"/>
    <mergeCell ref="K15:L15"/>
    <mergeCell ref="K16:L16"/>
    <mergeCell ref="I62:J62"/>
    <mergeCell ref="I63:J63"/>
    <mergeCell ref="I64:J64"/>
    <mergeCell ref="I65:J65"/>
    <mergeCell ref="I66:J66"/>
    <mergeCell ref="I67:J67"/>
    <mergeCell ref="I56:J56"/>
    <mergeCell ref="I57:J57"/>
    <mergeCell ref="I58:J58"/>
    <mergeCell ref="I59:J59"/>
    <mergeCell ref="I60:J60"/>
    <mergeCell ref="I61:J61"/>
    <mergeCell ref="I50:J50"/>
    <mergeCell ref="I51:J51"/>
    <mergeCell ref="I52:J52"/>
    <mergeCell ref="I53:J53"/>
    <mergeCell ref="K48:L48"/>
    <mergeCell ref="K49:L49"/>
    <mergeCell ref="K35:L35"/>
    <mergeCell ref="K38:L38"/>
    <mergeCell ref="K41:L41"/>
    <mergeCell ref="K42:L42"/>
    <mergeCell ref="K36:L36"/>
    <mergeCell ref="I38:J38"/>
    <mergeCell ref="K68:L68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M29:N29"/>
    <mergeCell ref="M30:N30"/>
    <mergeCell ref="M31:N31"/>
    <mergeCell ref="M32:N32"/>
    <mergeCell ref="M33:N33"/>
    <mergeCell ref="M34:N34"/>
    <mergeCell ref="M23:N23"/>
    <mergeCell ref="M24:N24"/>
    <mergeCell ref="M25:N25"/>
    <mergeCell ref="M26:N26"/>
    <mergeCell ref="M27:N27"/>
    <mergeCell ref="M28:N28"/>
    <mergeCell ref="M17:N17"/>
    <mergeCell ref="M18:N18"/>
    <mergeCell ref="M19:N19"/>
    <mergeCell ref="M20:N20"/>
    <mergeCell ref="M21:N21"/>
    <mergeCell ref="M22:N22"/>
    <mergeCell ref="M60:N60"/>
    <mergeCell ref="M61:N61"/>
    <mergeCell ref="M50:N50"/>
    <mergeCell ref="M51:N51"/>
    <mergeCell ref="M52:N52"/>
    <mergeCell ref="M53:N53"/>
    <mergeCell ref="M54:N54"/>
    <mergeCell ref="M55:N55"/>
    <mergeCell ref="M44:N44"/>
    <mergeCell ref="M45:N45"/>
    <mergeCell ref="M46:N46"/>
    <mergeCell ref="M47:N47"/>
    <mergeCell ref="M48:N48"/>
    <mergeCell ref="M49:N49"/>
    <mergeCell ref="M35:N35"/>
    <mergeCell ref="M38:N38"/>
    <mergeCell ref="M41:N41"/>
    <mergeCell ref="M42:N42"/>
    <mergeCell ref="M43:N43"/>
    <mergeCell ref="M36:N36"/>
    <mergeCell ref="M37:N37"/>
    <mergeCell ref="O23:P23"/>
    <mergeCell ref="O24:P24"/>
    <mergeCell ref="O25:P25"/>
    <mergeCell ref="O26:P26"/>
    <mergeCell ref="O27:P27"/>
    <mergeCell ref="O28:P28"/>
    <mergeCell ref="O17:P17"/>
    <mergeCell ref="O18:P18"/>
    <mergeCell ref="O19:P19"/>
    <mergeCell ref="O20:P20"/>
    <mergeCell ref="O21:P21"/>
    <mergeCell ref="O22:P22"/>
    <mergeCell ref="M68:N68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M62:N62"/>
    <mergeCell ref="M63:N63"/>
    <mergeCell ref="M64:N64"/>
    <mergeCell ref="M65:N65"/>
    <mergeCell ref="M66:N66"/>
    <mergeCell ref="M67:N67"/>
    <mergeCell ref="M56:N56"/>
    <mergeCell ref="M57:N57"/>
    <mergeCell ref="M58:N58"/>
    <mergeCell ref="M59:N59"/>
    <mergeCell ref="O54:P54"/>
    <mergeCell ref="O55:P55"/>
    <mergeCell ref="O44:P44"/>
    <mergeCell ref="O45:P45"/>
    <mergeCell ref="O46:P46"/>
    <mergeCell ref="O47:P47"/>
    <mergeCell ref="O48:P48"/>
    <mergeCell ref="O49:P49"/>
    <mergeCell ref="O35:P35"/>
    <mergeCell ref="O38:P38"/>
    <mergeCell ref="O41:P41"/>
    <mergeCell ref="O42:P42"/>
    <mergeCell ref="O43:P43"/>
    <mergeCell ref="O29:P29"/>
    <mergeCell ref="O30:P30"/>
    <mergeCell ref="O31:P31"/>
    <mergeCell ref="O32:P32"/>
    <mergeCell ref="O33:P33"/>
    <mergeCell ref="O34:P34"/>
    <mergeCell ref="O36:P36"/>
    <mergeCell ref="Q17:R17"/>
    <mergeCell ref="Q18:R18"/>
    <mergeCell ref="Q19:R19"/>
    <mergeCell ref="Q20:R20"/>
    <mergeCell ref="Q21:R21"/>
    <mergeCell ref="Q22:R22"/>
    <mergeCell ref="O68:P6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O62:P62"/>
    <mergeCell ref="O63:P63"/>
    <mergeCell ref="O64:P64"/>
    <mergeCell ref="O65:P65"/>
    <mergeCell ref="O66:P66"/>
    <mergeCell ref="O67:P67"/>
    <mergeCell ref="O56:P56"/>
    <mergeCell ref="O57:P57"/>
    <mergeCell ref="O58:P58"/>
    <mergeCell ref="O59:P59"/>
    <mergeCell ref="O60:P60"/>
    <mergeCell ref="O61:P61"/>
    <mergeCell ref="O50:P50"/>
    <mergeCell ref="O51:P51"/>
    <mergeCell ref="O52:P52"/>
    <mergeCell ref="O53:P53"/>
    <mergeCell ref="Q48:R48"/>
    <mergeCell ref="Q49:R49"/>
    <mergeCell ref="Q35:R35"/>
    <mergeCell ref="Q38:R38"/>
    <mergeCell ref="Q41:R41"/>
    <mergeCell ref="Q42:R42"/>
    <mergeCell ref="Q43:R43"/>
    <mergeCell ref="Q29:R29"/>
    <mergeCell ref="Q30:R30"/>
    <mergeCell ref="Q31:R31"/>
    <mergeCell ref="Q32:R32"/>
    <mergeCell ref="Q33:R33"/>
    <mergeCell ref="Q34:R34"/>
    <mergeCell ref="Q23:R23"/>
    <mergeCell ref="Q24:R24"/>
    <mergeCell ref="Q25:R25"/>
    <mergeCell ref="Q26:R26"/>
    <mergeCell ref="Q27:R27"/>
    <mergeCell ref="Q28:R28"/>
    <mergeCell ref="Q36:R36"/>
    <mergeCell ref="Q39:R39"/>
    <mergeCell ref="Q68:R68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Q62:R62"/>
    <mergeCell ref="Q63:R63"/>
    <mergeCell ref="Q64:R64"/>
    <mergeCell ref="Q65:R65"/>
    <mergeCell ref="Q66:R66"/>
    <mergeCell ref="Q67:R67"/>
    <mergeCell ref="Q56:R56"/>
    <mergeCell ref="Q57:R57"/>
    <mergeCell ref="Q58:R58"/>
    <mergeCell ref="Q59:R59"/>
    <mergeCell ref="Q60:R60"/>
    <mergeCell ref="Q61:R61"/>
    <mergeCell ref="Q50:R50"/>
    <mergeCell ref="Q51:R51"/>
    <mergeCell ref="Q52:R52"/>
    <mergeCell ref="Q53:R53"/>
    <mergeCell ref="Q54:R54"/>
    <mergeCell ref="Q55:R55"/>
    <mergeCell ref="Q44:R44"/>
    <mergeCell ref="Q45:R45"/>
    <mergeCell ref="Q46:R46"/>
    <mergeCell ref="Q47:R47"/>
    <mergeCell ref="S29:T29"/>
    <mergeCell ref="S30:T30"/>
    <mergeCell ref="S31:T31"/>
    <mergeCell ref="S32:T32"/>
    <mergeCell ref="S33:T33"/>
    <mergeCell ref="S34:T34"/>
    <mergeCell ref="S23:T23"/>
    <mergeCell ref="S24:T24"/>
    <mergeCell ref="S25:T25"/>
    <mergeCell ref="S26:T26"/>
    <mergeCell ref="S27:T27"/>
    <mergeCell ref="S28:T28"/>
    <mergeCell ref="S17:T17"/>
    <mergeCell ref="S18:T18"/>
    <mergeCell ref="S19:T19"/>
    <mergeCell ref="S20:T20"/>
    <mergeCell ref="S21:T21"/>
    <mergeCell ref="S22:T22"/>
    <mergeCell ref="S60:T60"/>
    <mergeCell ref="S61:T61"/>
    <mergeCell ref="S50:T50"/>
    <mergeCell ref="S51:T51"/>
    <mergeCell ref="S52:T52"/>
    <mergeCell ref="S53:T53"/>
    <mergeCell ref="S54:T54"/>
    <mergeCell ref="S55:T55"/>
    <mergeCell ref="S44:T44"/>
    <mergeCell ref="S45:T45"/>
    <mergeCell ref="S46:T46"/>
    <mergeCell ref="S47:T47"/>
    <mergeCell ref="S48:T48"/>
    <mergeCell ref="S49:T49"/>
    <mergeCell ref="S35:T35"/>
    <mergeCell ref="S38:T38"/>
    <mergeCell ref="S41:T41"/>
    <mergeCell ref="S42:T42"/>
    <mergeCell ref="S43:T43"/>
    <mergeCell ref="S36:T36"/>
    <mergeCell ref="S39:T39"/>
    <mergeCell ref="U23:V23"/>
    <mergeCell ref="U24:V24"/>
    <mergeCell ref="U25:V25"/>
    <mergeCell ref="U26:V26"/>
    <mergeCell ref="U27:V27"/>
    <mergeCell ref="U28:V28"/>
    <mergeCell ref="U17:V17"/>
    <mergeCell ref="U18:V18"/>
    <mergeCell ref="U19:V19"/>
    <mergeCell ref="U20:V20"/>
    <mergeCell ref="U21:V21"/>
    <mergeCell ref="U22:V22"/>
    <mergeCell ref="S68:T68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U54:V54"/>
    <mergeCell ref="U55:V55"/>
    <mergeCell ref="U44:V44"/>
    <mergeCell ref="U45:V45"/>
    <mergeCell ref="U46:V46"/>
    <mergeCell ref="U47:V47"/>
    <mergeCell ref="U48:V48"/>
    <mergeCell ref="U49:V49"/>
    <mergeCell ref="U35:V35"/>
    <mergeCell ref="U38:V38"/>
    <mergeCell ref="U41:V41"/>
    <mergeCell ref="U42:V42"/>
    <mergeCell ref="U43:V43"/>
    <mergeCell ref="U29:V29"/>
    <mergeCell ref="U30:V30"/>
    <mergeCell ref="U31:V31"/>
    <mergeCell ref="U32:V32"/>
    <mergeCell ref="U33:V33"/>
    <mergeCell ref="U34:V34"/>
    <mergeCell ref="U36:V36"/>
    <mergeCell ref="U39:V39"/>
    <mergeCell ref="U40:V40"/>
    <mergeCell ref="U37:V37"/>
    <mergeCell ref="W17:X17"/>
    <mergeCell ref="W18:X18"/>
    <mergeCell ref="W19:X19"/>
    <mergeCell ref="W20:X20"/>
    <mergeCell ref="W21:X21"/>
    <mergeCell ref="W22:X22"/>
    <mergeCell ref="U68:V68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U62:V62"/>
    <mergeCell ref="U63:V63"/>
    <mergeCell ref="U64:V64"/>
    <mergeCell ref="U65:V65"/>
    <mergeCell ref="U66:V66"/>
    <mergeCell ref="U67:V67"/>
    <mergeCell ref="U56:V56"/>
    <mergeCell ref="U57:V57"/>
    <mergeCell ref="U58:V58"/>
    <mergeCell ref="U59:V59"/>
    <mergeCell ref="U60:V60"/>
    <mergeCell ref="U61:V61"/>
    <mergeCell ref="U50:V50"/>
    <mergeCell ref="U51:V51"/>
    <mergeCell ref="U52:V52"/>
    <mergeCell ref="U53:V53"/>
    <mergeCell ref="W48:X48"/>
    <mergeCell ref="W49:X49"/>
    <mergeCell ref="W35:X35"/>
    <mergeCell ref="W38:X38"/>
    <mergeCell ref="W41:X41"/>
    <mergeCell ref="W42:X42"/>
    <mergeCell ref="W43:X43"/>
    <mergeCell ref="W29:X29"/>
    <mergeCell ref="W30:X30"/>
    <mergeCell ref="W31:X31"/>
    <mergeCell ref="W32:X32"/>
    <mergeCell ref="W33:X33"/>
    <mergeCell ref="W34:X34"/>
    <mergeCell ref="W23:X23"/>
    <mergeCell ref="W24:X24"/>
    <mergeCell ref="W25:X25"/>
    <mergeCell ref="W26:X26"/>
    <mergeCell ref="W27:X27"/>
    <mergeCell ref="W28:X28"/>
    <mergeCell ref="W36:X36"/>
    <mergeCell ref="W68:X68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W62:X62"/>
    <mergeCell ref="W63:X63"/>
    <mergeCell ref="W64:X64"/>
    <mergeCell ref="W65:X65"/>
    <mergeCell ref="W66:X66"/>
    <mergeCell ref="W67:X67"/>
    <mergeCell ref="W56:X56"/>
    <mergeCell ref="W57:X57"/>
    <mergeCell ref="W58:X58"/>
    <mergeCell ref="W59:X59"/>
    <mergeCell ref="W60:X60"/>
    <mergeCell ref="W61:X61"/>
    <mergeCell ref="W50:X50"/>
    <mergeCell ref="W51:X51"/>
    <mergeCell ref="W52:X52"/>
    <mergeCell ref="W53:X53"/>
    <mergeCell ref="W54:X54"/>
    <mergeCell ref="W55:X55"/>
    <mergeCell ref="W44:X44"/>
    <mergeCell ref="W45:X45"/>
    <mergeCell ref="W46:X46"/>
    <mergeCell ref="W47:X47"/>
    <mergeCell ref="Y29:Z29"/>
    <mergeCell ref="Y30:Z30"/>
    <mergeCell ref="Y31:Z31"/>
    <mergeCell ref="Y32:Z32"/>
    <mergeCell ref="Y33:Z33"/>
    <mergeCell ref="Y34:Z34"/>
    <mergeCell ref="Y23:Z23"/>
    <mergeCell ref="Y24:Z24"/>
    <mergeCell ref="Y25:Z25"/>
    <mergeCell ref="Y26:Z26"/>
    <mergeCell ref="Y27:Z27"/>
    <mergeCell ref="Y28:Z28"/>
    <mergeCell ref="Y17:Z17"/>
    <mergeCell ref="Y18:Z18"/>
    <mergeCell ref="Y19:Z19"/>
    <mergeCell ref="Y20:Z20"/>
    <mergeCell ref="Y21:Z21"/>
    <mergeCell ref="Y22:Z22"/>
    <mergeCell ref="Y60:Z60"/>
    <mergeCell ref="Y61:Z61"/>
    <mergeCell ref="Y50:Z50"/>
    <mergeCell ref="Y51:Z51"/>
    <mergeCell ref="Y52:Z52"/>
    <mergeCell ref="Y53:Z53"/>
    <mergeCell ref="Y54:Z54"/>
    <mergeCell ref="Y55:Z55"/>
    <mergeCell ref="Y44:Z44"/>
    <mergeCell ref="Y45:Z45"/>
    <mergeCell ref="Y46:Z46"/>
    <mergeCell ref="Y47:Z47"/>
    <mergeCell ref="Y48:Z48"/>
    <mergeCell ref="Y49:Z49"/>
    <mergeCell ref="Y35:Z35"/>
    <mergeCell ref="Y38:Z38"/>
    <mergeCell ref="Y41:Z41"/>
    <mergeCell ref="Y42:Z42"/>
    <mergeCell ref="Y43:Z43"/>
    <mergeCell ref="Y36:Z36"/>
    <mergeCell ref="AA23:AB23"/>
    <mergeCell ref="AA24:AB24"/>
    <mergeCell ref="AA25:AB25"/>
    <mergeCell ref="AA26:AB26"/>
    <mergeCell ref="AA27:AB27"/>
    <mergeCell ref="AA28:AB28"/>
    <mergeCell ref="AA17:AB17"/>
    <mergeCell ref="AA18:AB18"/>
    <mergeCell ref="AA19:AB19"/>
    <mergeCell ref="AA20:AB20"/>
    <mergeCell ref="AA21:AB21"/>
    <mergeCell ref="AA22:AB22"/>
    <mergeCell ref="Y68:Z68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Y62:Z62"/>
    <mergeCell ref="Y63:Z63"/>
    <mergeCell ref="Y64:Z64"/>
    <mergeCell ref="Y65:Z65"/>
    <mergeCell ref="Y66:Z66"/>
    <mergeCell ref="Y67:Z67"/>
    <mergeCell ref="Y56:Z56"/>
    <mergeCell ref="Y57:Z57"/>
    <mergeCell ref="Y58:Z58"/>
    <mergeCell ref="Y59:Z59"/>
    <mergeCell ref="AA54:AB54"/>
    <mergeCell ref="AA55:AB55"/>
    <mergeCell ref="AA44:AB44"/>
    <mergeCell ref="AA45:AB45"/>
    <mergeCell ref="AA46:AB46"/>
    <mergeCell ref="AA47:AB47"/>
    <mergeCell ref="AA48:AB48"/>
    <mergeCell ref="AA49:AB49"/>
    <mergeCell ref="AA35:AB35"/>
    <mergeCell ref="AA38:AB38"/>
    <mergeCell ref="AA41:AB41"/>
    <mergeCell ref="AA42:AB42"/>
    <mergeCell ref="AA43:AB43"/>
    <mergeCell ref="AA29:AB29"/>
    <mergeCell ref="AA30:AB30"/>
    <mergeCell ref="AA31:AB31"/>
    <mergeCell ref="AA32:AB32"/>
    <mergeCell ref="AA33:AB33"/>
    <mergeCell ref="AA34:AB34"/>
    <mergeCell ref="AA36:AB36"/>
    <mergeCell ref="AC17:AD17"/>
    <mergeCell ref="AC18:AD18"/>
    <mergeCell ref="AC19:AD19"/>
    <mergeCell ref="AC20:AD20"/>
    <mergeCell ref="AC21:AD21"/>
    <mergeCell ref="AC22:AD22"/>
    <mergeCell ref="AA68:AB68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A62:AB62"/>
    <mergeCell ref="AA63:AB63"/>
    <mergeCell ref="AA64:AB64"/>
    <mergeCell ref="AA65:AB65"/>
    <mergeCell ref="AA66:AB66"/>
    <mergeCell ref="AA67:AB67"/>
    <mergeCell ref="AA56:AB56"/>
    <mergeCell ref="AA57:AB57"/>
    <mergeCell ref="AA58:AB58"/>
    <mergeCell ref="AA59:AB59"/>
    <mergeCell ref="AA60:AB60"/>
    <mergeCell ref="AA61:AB61"/>
    <mergeCell ref="AA50:AB50"/>
    <mergeCell ref="AA51:AB51"/>
    <mergeCell ref="AA52:AB52"/>
    <mergeCell ref="AA53:AB53"/>
    <mergeCell ref="AC48:AD48"/>
    <mergeCell ref="AC49:AD49"/>
    <mergeCell ref="AC35:AD35"/>
    <mergeCell ref="AC38:AD38"/>
    <mergeCell ref="AC41:AD41"/>
    <mergeCell ref="AC42:AD42"/>
    <mergeCell ref="AC43:AD43"/>
    <mergeCell ref="AC29:AD29"/>
    <mergeCell ref="AC30:AD30"/>
    <mergeCell ref="AC31:AD31"/>
    <mergeCell ref="AC32:AD32"/>
    <mergeCell ref="AC33:AD33"/>
    <mergeCell ref="AC34:AD34"/>
    <mergeCell ref="AC23:AD23"/>
    <mergeCell ref="AC24:AD24"/>
    <mergeCell ref="AC25:AD25"/>
    <mergeCell ref="AC26:AD26"/>
    <mergeCell ref="AC27:AD27"/>
    <mergeCell ref="AC28:AD28"/>
    <mergeCell ref="AC36:AD36"/>
    <mergeCell ref="AC37:AD37"/>
    <mergeCell ref="AC68:AD68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C62:AD62"/>
    <mergeCell ref="AC63:AD63"/>
    <mergeCell ref="AC64:AD64"/>
    <mergeCell ref="AC65:AD65"/>
    <mergeCell ref="AC66:AD66"/>
    <mergeCell ref="AC67:AD67"/>
    <mergeCell ref="AC56:AD56"/>
    <mergeCell ref="AC57:AD57"/>
    <mergeCell ref="AC58:AD58"/>
    <mergeCell ref="AC59:AD59"/>
    <mergeCell ref="AC60:AD60"/>
    <mergeCell ref="AC61:AD61"/>
    <mergeCell ref="AC50:AD50"/>
    <mergeCell ref="AC51:AD51"/>
    <mergeCell ref="AC52:AD52"/>
    <mergeCell ref="AC53:AD53"/>
    <mergeCell ref="AC54:AD54"/>
    <mergeCell ref="AC55:AD55"/>
    <mergeCell ref="AC44:AD44"/>
    <mergeCell ref="AC45:AD45"/>
    <mergeCell ref="AC46:AD46"/>
    <mergeCell ref="AC47:AD47"/>
    <mergeCell ref="AE29:AF29"/>
    <mergeCell ref="AE30:AF30"/>
    <mergeCell ref="AE31:AF31"/>
    <mergeCell ref="AE32:AF32"/>
    <mergeCell ref="AE33:AF33"/>
    <mergeCell ref="AE34:AF34"/>
    <mergeCell ref="AE23:AF23"/>
    <mergeCell ref="AE24:AF24"/>
    <mergeCell ref="AE25:AF25"/>
    <mergeCell ref="AE26:AF26"/>
    <mergeCell ref="AE27:AF27"/>
    <mergeCell ref="AE28:AF28"/>
    <mergeCell ref="AE17:AF17"/>
    <mergeCell ref="AE18:AF18"/>
    <mergeCell ref="AE19:AF19"/>
    <mergeCell ref="AE20:AF20"/>
    <mergeCell ref="AE21:AF21"/>
    <mergeCell ref="AE22:AF22"/>
    <mergeCell ref="AE60:AF60"/>
    <mergeCell ref="AE61:AF61"/>
    <mergeCell ref="AE50:AF50"/>
    <mergeCell ref="AE51:AF51"/>
    <mergeCell ref="AE52:AF52"/>
    <mergeCell ref="AE53:AF53"/>
    <mergeCell ref="AE54:AF54"/>
    <mergeCell ref="AE55:AF55"/>
    <mergeCell ref="AE44:AF44"/>
    <mergeCell ref="AE45:AF45"/>
    <mergeCell ref="AE46:AF46"/>
    <mergeCell ref="AE47:AF47"/>
    <mergeCell ref="AE48:AF48"/>
    <mergeCell ref="AE49:AF49"/>
    <mergeCell ref="AE35:AF35"/>
    <mergeCell ref="AE38:AF38"/>
    <mergeCell ref="AE41:AF41"/>
    <mergeCell ref="AE42:AF42"/>
    <mergeCell ref="AE43:AF43"/>
    <mergeCell ref="AE36:AF36"/>
    <mergeCell ref="AE37:AF37"/>
    <mergeCell ref="AG23:AH23"/>
    <mergeCell ref="AG24:AH24"/>
    <mergeCell ref="AG25:AH25"/>
    <mergeCell ref="AG26:AH26"/>
    <mergeCell ref="AG27:AH27"/>
    <mergeCell ref="AG28:AH28"/>
    <mergeCell ref="AG17:AH17"/>
    <mergeCell ref="AG18:AH18"/>
    <mergeCell ref="AG19:AH19"/>
    <mergeCell ref="AG20:AH20"/>
    <mergeCell ref="AG21:AH21"/>
    <mergeCell ref="AG22:AH22"/>
    <mergeCell ref="AE68:AF68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E62:AF62"/>
    <mergeCell ref="AE63:AF63"/>
    <mergeCell ref="AE64:AF64"/>
    <mergeCell ref="AE65:AF65"/>
    <mergeCell ref="AE66:AF66"/>
    <mergeCell ref="AE67:AF67"/>
    <mergeCell ref="AE56:AF56"/>
    <mergeCell ref="AE57:AF57"/>
    <mergeCell ref="AE58:AF58"/>
    <mergeCell ref="AE59:AF59"/>
    <mergeCell ref="AG54:AH54"/>
    <mergeCell ref="AG55:AH55"/>
    <mergeCell ref="AG44:AH44"/>
    <mergeCell ref="AG45:AH45"/>
    <mergeCell ref="AG46:AH46"/>
    <mergeCell ref="AG47:AH47"/>
    <mergeCell ref="AG48:AH48"/>
    <mergeCell ref="AG49:AH49"/>
    <mergeCell ref="AG35:AH35"/>
    <mergeCell ref="AG38:AH38"/>
    <mergeCell ref="AG41:AH41"/>
    <mergeCell ref="AG42:AH42"/>
    <mergeCell ref="AG43:AH43"/>
    <mergeCell ref="AG29:AH29"/>
    <mergeCell ref="AG30:AH30"/>
    <mergeCell ref="AG31:AH31"/>
    <mergeCell ref="AG32:AH32"/>
    <mergeCell ref="AG33:AH33"/>
    <mergeCell ref="AG34:AH34"/>
    <mergeCell ref="AG36:AH36"/>
    <mergeCell ref="AG37:AH37"/>
    <mergeCell ref="AI17:AJ17"/>
    <mergeCell ref="AI18:AJ18"/>
    <mergeCell ref="AI19:AJ19"/>
    <mergeCell ref="AI20:AJ20"/>
    <mergeCell ref="AI21:AJ21"/>
    <mergeCell ref="AI22:AJ22"/>
    <mergeCell ref="AG68:AH68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G62:AH62"/>
    <mergeCell ref="AG63:AH63"/>
    <mergeCell ref="AG64:AH64"/>
    <mergeCell ref="AG65:AH65"/>
    <mergeCell ref="AG66:AH66"/>
    <mergeCell ref="AG67:AH67"/>
    <mergeCell ref="AG56:AH56"/>
    <mergeCell ref="AG57:AH57"/>
    <mergeCell ref="AG58:AH58"/>
    <mergeCell ref="AG59:AH59"/>
    <mergeCell ref="AG60:AH60"/>
    <mergeCell ref="AG61:AH61"/>
    <mergeCell ref="AG50:AH50"/>
    <mergeCell ref="AG51:AH51"/>
    <mergeCell ref="AG52:AH52"/>
    <mergeCell ref="AG53:AH53"/>
    <mergeCell ref="AI48:AJ48"/>
    <mergeCell ref="AI49:AJ49"/>
    <mergeCell ref="AI35:AJ35"/>
    <mergeCell ref="AI38:AJ38"/>
    <mergeCell ref="AI41:AJ41"/>
    <mergeCell ref="AI42:AJ42"/>
    <mergeCell ref="AI43:AJ43"/>
    <mergeCell ref="AI29:AJ29"/>
    <mergeCell ref="AI30:AJ30"/>
    <mergeCell ref="AI31:AJ31"/>
    <mergeCell ref="AI32:AJ32"/>
    <mergeCell ref="AI33:AJ33"/>
    <mergeCell ref="AI34:AJ34"/>
    <mergeCell ref="AI23:AJ23"/>
    <mergeCell ref="AI24:AJ24"/>
    <mergeCell ref="AI25:AJ25"/>
    <mergeCell ref="AI26:AJ26"/>
    <mergeCell ref="AI27:AJ27"/>
    <mergeCell ref="AI28:AJ28"/>
    <mergeCell ref="AI36:AJ36"/>
    <mergeCell ref="AI37:AJ37"/>
    <mergeCell ref="AI68:AJ68"/>
    <mergeCell ref="AK8:AL8"/>
    <mergeCell ref="AK9:AL9"/>
    <mergeCell ref="AK10:AL10"/>
    <mergeCell ref="AK11:AL11"/>
    <mergeCell ref="AK12:AL12"/>
    <mergeCell ref="AK13:AL13"/>
    <mergeCell ref="AK14:AL14"/>
    <mergeCell ref="AK15:AL15"/>
    <mergeCell ref="AK16:AL16"/>
    <mergeCell ref="AI62:AJ62"/>
    <mergeCell ref="AI63:AJ63"/>
    <mergeCell ref="AI64:AJ64"/>
    <mergeCell ref="AI65:AJ65"/>
    <mergeCell ref="AI66:AJ66"/>
    <mergeCell ref="AI67:AJ67"/>
    <mergeCell ref="AI56:AJ56"/>
    <mergeCell ref="AI57:AJ57"/>
    <mergeCell ref="AI58:AJ58"/>
    <mergeCell ref="AI59:AJ59"/>
    <mergeCell ref="AI60:AJ60"/>
    <mergeCell ref="AI61:AJ61"/>
    <mergeCell ref="AI50:AJ50"/>
    <mergeCell ref="AI51:AJ51"/>
    <mergeCell ref="AI52:AJ52"/>
    <mergeCell ref="AI53:AJ53"/>
    <mergeCell ref="AI54:AJ54"/>
    <mergeCell ref="AI55:AJ55"/>
    <mergeCell ref="AI44:AJ44"/>
    <mergeCell ref="AI45:AJ45"/>
    <mergeCell ref="AI46:AJ46"/>
    <mergeCell ref="AI47:AJ47"/>
    <mergeCell ref="AK29:AL29"/>
    <mergeCell ref="AK30:AL30"/>
    <mergeCell ref="AK31:AL31"/>
    <mergeCell ref="AK32:AL32"/>
    <mergeCell ref="AK33:AL33"/>
    <mergeCell ref="AK34:AL34"/>
    <mergeCell ref="AK23:AL23"/>
    <mergeCell ref="AK24:AL24"/>
    <mergeCell ref="AK25:AL25"/>
    <mergeCell ref="AK26:AL26"/>
    <mergeCell ref="AK27:AL27"/>
    <mergeCell ref="AK28:AL28"/>
    <mergeCell ref="AK17:AL17"/>
    <mergeCell ref="AK18:AL18"/>
    <mergeCell ref="AK19:AL19"/>
    <mergeCell ref="AK20:AL20"/>
    <mergeCell ref="AK21:AL21"/>
    <mergeCell ref="AK22:AL22"/>
    <mergeCell ref="AK60:AL60"/>
    <mergeCell ref="AK61:AL61"/>
    <mergeCell ref="AK50:AL50"/>
    <mergeCell ref="AK51:AL51"/>
    <mergeCell ref="AK52:AL52"/>
    <mergeCell ref="AK53:AL53"/>
    <mergeCell ref="AK54:AL54"/>
    <mergeCell ref="AK55:AL55"/>
    <mergeCell ref="AK44:AL44"/>
    <mergeCell ref="AK45:AL45"/>
    <mergeCell ref="AK46:AL46"/>
    <mergeCell ref="AK47:AL47"/>
    <mergeCell ref="AK48:AL48"/>
    <mergeCell ref="AK49:AL49"/>
    <mergeCell ref="AK35:AL35"/>
    <mergeCell ref="AK38:AL38"/>
    <mergeCell ref="AK41:AL41"/>
    <mergeCell ref="AK42:AL42"/>
    <mergeCell ref="AK43:AL43"/>
    <mergeCell ref="AK36:AL36"/>
    <mergeCell ref="AM23:AN23"/>
    <mergeCell ref="AM24:AN24"/>
    <mergeCell ref="AM25:AN25"/>
    <mergeCell ref="AM26:AN26"/>
    <mergeCell ref="AM27:AN27"/>
    <mergeCell ref="AM28:AN28"/>
    <mergeCell ref="AM17:AN17"/>
    <mergeCell ref="AM18:AN18"/>
    <mergeCell ref="AM19:AN19"/>
    <mergeCell ref="AM20:AN20"/>
    <mergeCell ref="AM21:AN21"/>
    <mergeCell ref="AM22:AN22"/>
    <mergeCell ref="AK68:AL68"/>
    <mergeCell ref="AM8:AN8"/>
    <mergeCell ref="AM9:AN9"/>
    <mergeCell ref="AM10:AN10"/>
    <mergeCell ref="AM11:AN11"/>
    <mergeCell ref="AM12:AN12"/>
    <mergeCell ref="AM13:AN13"/>
    <mergeCell ref="AM14:AN14"/>
    <mergeCell ref="AM15:AN15"/>
    <mergeCell ref="AM16:AN16"/>
    <mergeCell ref="AK62:AL62"/>
    <mergeCell ref="AK63:AL63"/>
    <mergeCell ref="AK64:AL64"/>
    <mergeCell ref="AK65:AL65"/>
    <mergeCell ref="AK66:AL66"/>
    <mergeCell ref="AK67:AL67"/>
    <mergeCell ref="AK56:AL56"/>
    <mergeCell ref="AK57:AL57"/>
    <mergeCell ref="AK58:AL58"/>
    <mergeCell ref="AK59:AL59"/>
    <mergeCell ref="AM54:AN54"/>
    <mergeCell ref="AM55:AN55"/>
    <mergeCell ref="AM44:AN44"/>
    <mergeCell ref="AM45:AN45"/>
    <mergeCell ref="AM46:AN46"/>
    <mergeCell ref="AM47:AN47"/>
    <mergeCell ref="AM48:AN48"/>
    <mergeCell ref="AM49:AN49"/>
    <mergeCell ref="AM35:AN35"/>
    <mergeCell ref="AM38:AN38"/>
    <mergeCell ref="AM41:AN41"/>
    <mergeCell ref="AM42:AN42"/>
    <mergeCell ref="AM43:AN43"/>
    <mergeCell ref="AM29:AN29"/>
    <mergeCell ref="AM30:AN30"/>
    <mergeCell ref="AM31:AN31"/>
    <mergeCell ref="AM32:AN32"/>
    <mergeCell ref="AM33:AN33"/>
    <mergeCell ref="AM34:AN34"/>
    <mergeCell ref="AM36:AN36"/>
    <mergeCell ref="AO17:AP17"/>
    <mergeCell ref="AO18:AP18"/>
    <mergeCell ref="AO19:AP19"/>
    <mergeCell ref="AO20:AP20"/>
    <mergeCell ref="AO21:AP21"/>
    <mergeCell ref="AO22:AP22"/>
    <mergeCell ref="AM68:AN68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M62:AN62"/>
    <mergeCell ref="AM63:AN63"/>
    <mergeCell ref="AM64:AN64"/>
    <mergeCell ref="AM65:AN65"/>
    <mergeCell ref="AM66:AN66"/>
    <mergeCell ref="AM67:AN67"/>
    <mergeCell ref="AM56:AN56"/>
    <mergeCell ref="AM57:AN57"/>
    <mergeCell ref="AM58:AN58"/>
    <mergeCell ref="AM59:AN59"/>
    <mergeCell ref="AM60:AN60"/>
    <mergeCell ref="AM61:AN61"/>
    <mergeCell ref="AM50:AN50"/>
    <mergeCell ref="AM51:AN51"/>
    <mergeCell ref="AM52:AN52"/>
    <mergeCell ref="AM53:AN53"/>
    <mergeCell ref="AO48:AP48"/>
    <mergeCell ref="AO49:AP49"/>
    <mergeCell ref="AO35:AP35"/>
    <mergeCell ref="AO38:AP38"/>
    <mergeCell ref="AO41:AP41"/>
    <mergeCell ref="AO42:AP42"/>
    <mergeCell ref="AO43:AP43"/>
    <mergeCell ref="AO29:AP29"/>
    <mergeCell ref="AO30:AP30"/>
    <mergeCell ref="AO31:AP31"/>
    <mergeCell ref="AO32:AP32"/>
    <mergeCell ref="AO33:AP33"/>
    <mergeCell ref="AO34:AP34"/>
    <mergeCell ref="AO23:AP23"/>
    <mergeCell ref="AO24:AP24"/>
    <mergeCell ref="AO25:AP25"/>
    <mergeCell ref="AO26:AP26"/>
    <mergeCell ref="AO27:AP27"/>
    <mergeCell ref="AO28:AP28"/>
    <mergeCell ref="AO36:AP36"/>
    <mergeCell ref="AO68:AP68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O62:AP62"/>
    <mergeCell ref="AO63:AP63"/>
    <mergeCell ref="AO64:AP64"/>
    <mergeCell ref="AO65:AP65"/>
    <mergeCell ref="AO66:AP66"/>
    <mergeCell ref="AO67:AP67"/>
    <mergeCell ref="AO56:AP56"/>
    <mergeCell ref="AO57:AP57"/>
    <mergeCell ref="AO58:AP58"/>
    <mergeCell ref="AO59:AP59"/>
    <mergeCell ref="AO60:AP60"/>
    <mergeCell ref="AO61:AP61"/>
    <mergeCell ref="AO50:AP50"/>
    <mergeCell ref="AO51:AP51"/>
    <mergeCell ref="AO52:AP52"/>
    <mergeCell ref="AO53:AP53"/>
    <mergeCell ref="AO54:AP54"/>
    <mergeCell ref="AO55:AP55"/>
    <mergeCell ref="AO44:AP44"/>
    <mergeCell ref="AO45:AP45"/>
    <mergeCell ref="AO46:AP46"/>
    <mergeCell ref="AO47:AP47"/>
    <mergeCell ref="AQ29:AR29"/>
    <mergeCell ref="AQ30:AR30"/>
    <mergeCell ref="AQ31:AR31"/>
    <mergeCell ref="AQ32:AR32"/>
    <mergeCell ref="AQ33:AR33"/>
    <mergeCell ref="AQ34:AR34"/>
    <mergeCell ref="AQ23:AR23"/>
    <mergeCell ref="AQ24:AR24"/>
    <mergeCell ref="AQ25:AR25"/>
    <mergeCell ref="AQ26:AR26"/>
    <mergeCell ref="AQ27:AR27"/>
    <mergeCell ref="AQ28:AR28"/>
    <mergeCell ref="AQ17:AR17"/>
    <mergeCell ref="AQ18:AR18"/>
    <mergeCell ref="AQ19:AR19"/>
    <mergeCell ref="AQ20:AR20"/>
    <mergeCell ref="AQ21:AR21"/>
    <mergeCell ref="AQ22:AR22"/>
    <mergeCell ref="AQ60:AR60"/>
    <mergeCell ref="AQ61:AR61"/>
    <mergeCell ref="AQ50:AR50"/>
    <mergeCell ref="AQ51:AR51"/>
    <mergeCell ref="AQ52:AR52"/>
    <mergeCell ref="AQ53:AR53"/>
    <mergeCell ref="AQ54:AR54"/>
    <mergeCell ref="AQ55:AR55"/>
    <mergeCell ref="AQ44:AR44"/>
    <mergeCell ref="AQ45:AR45"/>
    <mergeCell ref="AQ46:AR46"/>
    <mergeCell ref="AQ47:AR47"/>
    <mergeCell ref="AQ48:AR48"/>
    <mergeCell ref="AQ49:AR49"/>
    <mergeCell ref="AQ35:AR35"/>
    <mergeCell ref="AQ38:AR38"/>
    <mergeCell ref="AQ41:AR41"/>
    <mergeCell ref="AQ42:AR42"/>
    <mergeCell ref="AQ43:AR43"/>
    <mergeCell ref="AQ36:AR36"/>
    <mergeCell ref="AS23:AT23"/>
    <mergeCell ref="AS24:AT24"/>
    <mergeCell ref="AS25:AT25"/>
    <mergeCell ref="AS26:AT26"/>
    <mergeCell ref="AS27:AT27"/>
    <mergeCell ref="AS28:AT28"/>
    <mergeCell ref="AS17:AT17"/>
    <mergeCell ref="AS18:AT18"/>
    <mergeCell ref="AS19:AT19"/>
    <mergeCell ref="AS20:AT20"/>
    <mergeCell ref="AS21:AT21"/>
    <mergeCell ref="AS22:AT22"/>
    <mergeCell ref="AQ68:AR68"/>
    <mergeCell ref="AS8:AT8"/>
    <mergeCell ref="AS9:AT9"/>
    <mergeCell ref="AS10:AT10"/>
    <mergeCell ref="AS11:AT11"/>
    <mergeCell ref="AS12:AT12"/>
    <mergeCell ref="AS13:AT13"/>
    <mergeCell ref="AS14:AT14"/>
    <mergeCell ref="AS15:AT15"/>
    <mergeCell ref="AS16:AT16"/>
    <mergeCell ref="AQ62:AR62"/>
    <mergeCell ref="AQ63:AR63"/>
    <mergeCell ref="AQ64:AR64"/>
    <mergeCell ref="AQ65:AR65"/>
    <mergeCell ref="AQ66:AR66"/>
    <mergeCell ref="AQ67:AR67"/>
    <mergeCell ref="AQ56:AR56"/>
    <mergeCell ref="AQ57:AR57"/>
    <mergeCell ref="AQ58:AR58"/>
    <mergeCell ref="AQ59:AR59"/>
    <mergeCell ref="AS54:AT54"/>
    <mergeCell ref="AS55:AT55"/>
    <mergeCell ref="AS44:AT44"/>
    <mergeCell ref="AS45:AT45"/>
    <mergeCell ref="AS46:AT46"/>
    <mergeCell ref="AS47:AT47"/>
    <mergeCell ref="AS48:AT48"/>
    <mergeCell ref="AS49:AT49"/>
    <mergeCell ref="AS35:AT35"/>
    <mergeCell ref="AS38:AT38"/>
    <mergeCell ref="AS41:AT41"/>
    <mergeCell ref="AS42:AT42"/>
    <mergeCell ref="AS43:AT43"/>
    <mergeCell ref="AS29:AT29"/>
    <mergeCell ref="AS30:AT30"/>
    <mergeCell ref="AS31:AT31"/>
    <mergeCell ref="AS32:AT32"/>
    <mergeCell ref="AS33:AT33"/>
    <mergeCell ref="AS34:AT34"/>
    <mergeCell ref="AS36:AT36"/>
    <mergeCell ref="AU17:AV17"/>
    <mergeCell ref="AU18:AV18"/>
    <mergeCell ref="AU19:AV19"/>
    <mergeCell ref="AU20:AV20"/>
    <mergeCell ref="AU21:AV21"/>
    <mergeCell ref="AU22:AV22"/>
    <mergeCell ref="AS68:AT68"/>
    <mergeCell ref="AU8:AV8"/>
    <mergeCell ref="AU9:AV9"/>
    <mergeCell ref="AU10:AV10"/>
    <mergeCell ref="AU11:AV11"/>
    <mergeCell ref="AU12:AV12"/>
    <mergeCell ref="AU13:AV13"/>
    <mergeCell ref="AU14:AV14"/>
    <mergeCell ref="AU15:AV15"/>
    <mergeCell ref="AU16:AV16"/>
    <mergeCell ref="AS62:AT62"/>
    <mergeCell ref="AS63:AT63"/>
    <mergeCell ref="AS64:AT64"/>
    <mergeCell ref="AS65:AT65"/>
    <mergeCell ref="AS66:AT66"/>
    <mergeCell ref="AS67:AT67"/>
    <mergeCell ref="AS56:AT56"/>
    <mergeCell ref="AS57:AT57"/>
    <mergeCell ref="AS58:AT58"/>
    <mergeCell ref="AS59:AT59"/>
    <mergeCell ref="AS60:AT60"/>
    <mergeCell ref="AS61:AT61"/>
    <mergeCell ref="AS50:AT50"/>
    <mergeCell ref="AS51:AT51"/>
    <mergeCell ref="AS52:AT52"/>
    <mergeCell ref="AS53:AT53"/>
    <mergeCell ref="AU48:AV48"/>
    <mergeCell ref="AU49:AV49"/>
    <mergeCell ref="AU35:AV35"/>
    <mergeCell ref="AU38:AV38"/>
    <mergeCell ref="AU41:AV41"/>
    <mergeCell ref="AU42:AV42"/>
    <mergeCell ref="AU43:AV43"/>
    <mergeCell ref="AU29:AV29"/>
    <mergeCell ref="AU30:AV30"/>
    <mergeCell ref="AU31:AV31"/>
    <mergeCell ref="AU32:AV32"/>
    <mergeCell ref="AU33:AV33"/>
    <mergeCell ref="AU34:AV34"/>
    <mergeCell ref="AU23:AV23"/>
    <mergeCell ref="AU24:AV24"/>
    <mergeCell ref="AU25:AV25"/>
    <mergeCell ref="AU26:AV26"/>
    <mergeCell ref="AU27:AV27"/>
    <mergeCell ref="AU28:AV28"/>
    <mergeCell ref="AU36:AV36"/>
    <mergeCell ref="AU68:AV68"/>
    <mergeCell ref="AW8:AX8"/>
    <mergeCell ref="AW9:AX9"/>
    <mergeCell ref="AW10:AX10"/>
    <mergeCell ref="AW11:AX11"/>
    <mergeCell ref="AW12:AX12"/>
    <mergeCell ref="AW13:AX13"/>
    <mergeCell ref="AW14:AX14"/>
    <mergeCell ref="AW15:AX15"/>
    <mergeCell ref="AW16:AX16"/>
    <mergeCell ref="AU62:AV62"/>
    <mergeCell ref="AU63:AV63"/>
    <mergeCell ref="AU64:AV64"/>
    <mergeCell ref="AU65:AV65"/>
    <mergeCell ref="AU66:AV66"/>
    <mergeCell ref="AU67:AV67"/>
    <mergeCell ref="AU56:AV56"/>
    <mergeCell ref="AU57:AV57"/>
    <mergeCell ref="AU58:AV58"/>
    <mergeCell ref="AU59:AV59"/>
    <mergeCell ref="AU60:AV60"/>
    <mergeCell ref="AU61:AV61"/>
    <mergeCell ref="AU50:AV50"/>
    <mergeCell ref="AU51:AV51"/>
    <mergeCell ref="AU52:AV52"/>
    <mergeCell ref="AU53:AV53"/>
    <mergeCell ref="AU54:AV54"/>
    <mergeCell ref="AU55:AV55"/>
    <mergeCell ref="AU44:AV44"/>
    <mergeCell ref="AU45:AV45"/>
    <mergeCell ref="AU46:AV46"/>
    <mergeCell ref="AU47:AV47"/>
    <mergeCell ref="AW29:AX29"/>
    <mergeCell ref="AW30:AX30"/>
    <mergeCell ref="AW31:AX31"/>
    <mergeCell ref="AW32:AX32"/>
    <mergeCell ref="AW33:AX33"/>
    <mergeCell ref="AW34:AX34"/>
    <mergeCell ref="AW23:AX23"/>
    <mergeCell ref="AW24:AX24"/>
    <mergeCell ref="AW25:AX25"/>
    <mergeCell ref="AW26:AX26"/>
    <mergeCell ref="AW27:AX27"/>
    <mergeCell ref="AW28:AX28"/>
    <mergeCell ref="AW17:AX17"/>
    <mergeCell ref="AW18:AX18"/>
    <mergeCell ref="AW19:AX19"/>
    <mergeCell ref="AW20:AX20"/>
    <mergeCell ref="AW21:AX21"/>
    <mergeCell ref="AW22:AX22"/>
    <mergeCell ref="AW60:AX60"/>
    <mergeCell ref="AW61:AX61"/>
    <mergeCell ref="AW50:AX50"/>
    <mergeCell ref="AW51:AX51"/>
    <mergeCell ref="AW52:AX52"/>
    <mergeCell ref="AW53:AX53"/>
    <mergeCell ref="AW54:AX54"/>
    <mergeCell ref="AW55:AX55"/>
    <mergeCell ref="AW44:AX44"/>
    <mergeCell ref="AW45:AX45"/>
    <mergeCell ref="AW46:AX46"/>
    <mergeCell ref="AW47:AX47"/>
    <mergeCell ref="AW48:AX48"/>
    <mergeCell ref="AW49:AX49"/>
    <mergeCell ref="AW35:AX35"/>
    <mergeCell ref="AW38:AX38"/>
    <mergeCell ref="AW41:AX41"/>
    <mergeCell ref="AW42:AX42"/>
    <mergeCell ref="AW43:AX43"/>
    <mergeCell ref="AW36:AX36"/>
    <mergeCell ref="AY23:AZ23"/>
    <mergeCell ref="AY24:AZ24"/>
    <mergeCell ref="AY25:AZ25"/>
    <mergeCell ref="AY26:AZ26"/>
    <mergeCell ref="AY27:AZ27"/>
    <mergeCell ref="AY28:AZ28"/>
    <mergeCell ref="AY17:AZ17"/>
    <mergeCell ref="AY18:AZ18"/>
    <mergeCell ref="AY19:AZ19"/>
    <mergeCell ref="AY20:AZ20"/>
    <mergeCell ref="AY21:AZ21"/>
    <mergeCell ref="AY22:AZ22"/>
    <mergeCell ref="AW68:AX68"/>
    <mergeCell ref="AY8:AZ8"/>
    <mergeCell ref="AY9:AZ9"/>
    <mergeCell ref="AY10:AZ10"/>
    <mergeCell ref="AY11:AZ11"/>
    <mergeCell ref="AY12:AZ12"/>
    <mergeCell ref="AY13:AZ13"/>
    <mergeCell ref="AY14:AZ14"/>
    <mergeCell ref="AY15:AZ15"/>
    <mergeCell ref="AY16:AZ16"/>
    <mergeCell ref="AW62:AX62"/>
    <mergeCell ref="AW63:AX63"/>
    <mergeCell ref="AW64:AX64"/>
    <mergeCell ref="AW65:AX65"/>
    <mergeCell ref="AW66:AX66"/>
    <mergeCell ref="AW67:AX67"/>
    <mergeCell ref="AW56:AX56"/>
    <mergeCell ref="AW57:AX57"/>
    <mergeCell ref="AW58:AX58"/>
    <mergeCell ref="AW59:AX59"/>
    <mergeCell ref="AY44:AZ44"/>
    <mergeCell ref="AY45:AZ45"/>
    <mergeCell ref="AY46:AZ46"/>
    <mergeCell ref="AY47:AZ47"/>
    <mergeCell ref="AY48:AZ48"/>
    <mergeCell ref="AY49:AZ49"/>
    <mergeCell ref="AY35:AZ35"/>
    <mergeCell ref="AY38:AZ38"/>
    <mergeCell ref="AY41:AZ41"/>
    <mergeCell ref="AY42:AZ42"/>
    <mergeCell ref="AY43:AZ43"/>
    <mergeCell ref="AY29:AZ29"/>
    <mergeCell ref="AY30:AZ30"/>
    <mergeCell ref="AY31:AZ31"/>
    <mergeCell ref="AY32:AZ32"/>
    <mergeCell ref="AY33:AZ33"/>
    <mergeCell ref="AY34:AZ34"/>
    <mergeCell ref="AY36:AZ36"/>
    <mergeCell ref="AY68:AZ68"/>
    <mergeCell ref="AY62:AZ62"/>
    <mergeCell ref="AY63:AZ63"/>
    <mergeCell ref="AY64:AZ64"/>
    <mergeCell ref="AY65:AZ65"/>
    <mergeCell ref="AY66:AZ66"/>
    <mergeCell ref="AY67:AZ67"/>
    <mergeCell ref="AY56:AZ56"/>
    <mergeCell ref="AY57:AZ57"/>
    <mergeCell ref="AY58:AZ58"/>
    <mergeCell ref="AY59:AZ59"/>
    <mergeCell ref="AY60:AZ60"/>
    <mergeCell ref="AY61:AZ61"/>
    <mergeCell ref="AY50:AZ50"/>
    <mergeCell ref="AY51:AZ51"/>
    <mergeCell ref="AY52:AZ52"/>
    <mergeCell ref="AY53:AZ53"/>
    <mergeCell ref="AY54:AZ54"/>
    <mergeCell ref="AY55:AZ55"/>
  </mergeCells>
  <conditionalFormatting sqref="E8:P39 E41:P69">
    <cfRule type="dataBar" priority="1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P39">
    <cfRule type="containsBlanks" dxfId="1" priority="14">
      <formula>LEN(TRIM(E8))=0</formula>
    </cfRule>
  </conditionalFormatting>
  <conditionalFormatting sqref="E41:P69">
    <cfRule type="containsBlanks" dxfId="0" priority="13">
      <formula>LEN(TRIM(E41))=0</formula>
    </cfRule>
  </conditionalFormatting>
  <conditionalFormatting sqref="U8:V39">
    <cfRule type="dataBar" priority="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{85FEA315-CF1B-4053-8126-F4EAEFAED6EE}</x14:id>
        </ext>
      </extLst>
    </cfRule>
  </conditionalFormatting>
  <conditionalFormatting sqref="U40:V40">
    <cfRule type="dataBar" priority="5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{8EDA9F9E-9678-4F72-8960-7290F1B5F193}</x14:id>
        </ext>
      </extLst>
    </cfRule>
  </conditionalFormatting>
  <conditionalFormatting sqref="U40:V4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{490C0934-026C-4D16-9D24-A2A7BD090EC1}</x14:id>
        </ext>
      </extLst>
    </cfRule>
  </conditionalFormatting>
  <conditionalFormatting sqref="U41:V69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{7924E3D1-3DC8-4914-917A-43C4DEDDC4E2}</x14:id>
        </ext>
      </extLst>
    </cfRule>
  </conditionalFormatting>
  <conditionalFormatting sqref="U41:V6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{E8642372-055D-438F-897F-D1CD31C61900}</x14:id>
        </ext>
      </extLst>
    </cfRule>
  </conditionalFormatting>
  <conditionalFormatting sqref="U8:V3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{15E9B446-E562-4797-9DF1-FD4B2E6649F8}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E8:P39 E41:P69</xm:sqref>
        </x14:conditionalFormatting>
        <x14:conditionalFormatting xmlns:xm="http://schemas.microsoft.com/office/excel/2006/main">
          <x14:cfRule type="dataBar" id="{85FEA315-CF1B-4053-8126-F4EAEFAED6E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U8:V39</xm:sqref>
        </x14:conditionalFormatting>
        <x14:conditionalFormatting xmlns:xm="http://schemas.microsoft.com/office/excel/2006/main">
          <x14:cfRule type="dataBar" id="{8EDA9F9E-9678-4F72-8960-7290F1B5F19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490C0934-026C-4D16-9D24-A2A7BD090E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7924E3D1-3DC8-4914-917A-43C4DEDDC4E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U41:V69</xm:sqref>
        </x14:conditionalFormatting>
        <x14:conditionalFormatting xmlns:xm="http://schemas.microsoft.com/office/excel/2006/main">
          <x14:cfRule type="dataBar" id="{E8642372-055D-438F-897F-D1CD31C619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U41:V69</xm:sqref>
        </x14:conditionalFormatting>
        <x14:conditionalFormatting xmlns:xm="http://schemas.microsoft.com/office/excel/2006/main">
          <x14:cfRule type="dataBar" id="{15E9B446-E562-4797-9DF1-FD4B2E6649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U8:V39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ВиВ 2023</vt:lpstr>
      <vt:lpstr>Успеваемость</vt:lpstr>
      <vt:lpstr>'ВиВ 2023'!Область_печати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VulpesInculta</cp:lastModifiedBy>
  <cp:revision>4</cp:revision>
  <cp:lastPrinted>2025-05-20T08:49:21Z</cp:lastPrinted>
  <dcterms:created xsi:type="dcterms:W3CDTF">2020-05-29T06:08:00Z</dcterms:created>
  <dcterms:modified xsi:type="dcterms:W3CDTF">2025-05-20T08:49:35Z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