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WORK\"/>
    </mc:Choice>
  </mc:AlternateContent>
  <xr:revisionPtr revIDLastSave="0" documentId="13_ncr:1_{67401AD9-87E3-47DE-BB29-BC03C6FAE81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Гео 2023" sheetId="1" r:id="rId1"/>
    <sheet name="Успеваемость" sheetId="3" r:id="rId2"/>
  </sheets>
  <definedNames>
    <definedName name="_xlnm.Print_Area" localSheetId="0">'Гео 2023'!$A$1:$F$13</definedName>
    <definedName name="_xlnm.Print_Area" localSheetId="1">Успеваемость!$A$1:$F$13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3" l="1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O40" i="3" l="1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M40" i="3" l="1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K40" i="3" l="1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6" i="3"/>
  <c r="G6" i="3" l="1"/>
  <c r="I6" i="3"/>
  <c r="G40" i="3"/>
  <c r="I40" i="3"/>
  <c r="G41" i="3"/>
  <c r="I41" i="3"/>
  <c r="G42" i="3"/>
  <c r="I42" i="3"/>
  <c r="G43" i="3"/>
  <c r="I43" i="3"/>
  <c r="G44" i="3"/>
  <c r="I44" i="3"/>
  <c r="G45" i="3"/>
  <c r="I45" i="3"/>
  <c r="G46" i="3"/>
  <c r="I46" i="3"/>
  <c r="G47" i="3"/>
  <c r="I47" i="3"/>
  <c r="G48" i="3"/>
  <c r="I48" i="3"/>
  <c r="G49" i="3"/>
  <c r="I49" i="3"/>
  <c r="G50" i="3"/>
  <c r="I50" i="3"/>
  <c r="G51" i="3"/>
  <c r="I51" i="3"/>
  <c r="G52" i="3"/>
  <c r="I52" i="3"/>
  <c r="G53" i="3"/>
  <c r="I53" i="3"/>
  <c r="G54" i="3"/>
  <c r="I54" i="3"/>
  <c r="G55" i="3"/>
  <c r="I55" i="3"/>
  <c r="G56" i="3"/>
  <c r="I56" i="3"/>
  <c r="G57" i="3"/>
  <c r="I57" i="3"/>
  <c r="G58" i="3"/>
  <c r="I58" i="3"/>
  <c r="G59" i="3"/>
  <c r="I59" i="3"/>
  <c r="G60" i="3"/>
  <c r="I60" i="3"/>
  <c r="G61" i="3"/>
  <c r="I61" i="3"/>
  <c r="G62" i="3"/>
  <c r="I62" i="3"/>
  <c r="G63" i="3"/>
  <c r="I63" i="3"/>
  <c r="G64" i="3"/>
  <c r="I64" i="3"/>
  <c r="G65" i="3"/>
  <c r="I65" i="3"/>
  <c r="G66" i="3"/>
  <c r="I66" i="3"/>
  <c r="G67" i="3"/>
  <c r="I67" i="3"/>
  <c r="G68" i="3"/>
  <c r="I68" i="3"/>
  <c r="G8" i="3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33" i="3"/>
  <c r="I33" i="3"/>
  <c r="G34" i="3"/>
  <c r="I34" i="3"/>
  <c r="G35" i="3"/>
  <c r="I35" i="3"/>
  <c r="G36" i="3"/>
  <c r="I36" i="3"/>
  <c r="G37" i="3"/>
  <c r="I37" i="3"/>
  <c r="G38" i="3"/>
  <c r="I38" i="3"/>
  <c r="E38" i="3" l="1"/>
  <c r="S38" i="3" s="1"/>
  <c r="E37" i="3"/>
  <c r="S37" i="3" s="1"/>
  <c r="E36" i="3"/>
  <c r="S36" i="3" s="1"/>
  <c r="E32" i="3"/>
  <c r="S32" i="3" s="1"/>
  <c r="E33" i="3"/>
  <c r="S33" i="3" s="1"/>
  <c r="E34" i="3"/>
  <c r="S34" i="3" s="1"/>
  <c r="E35" i="3"/>
  <c r="S35" i="3" s="1"/>
  <c r="E68" i="3"/>
  <c r="S68" i="3" s="1"/>
  <c r="E67" i="3"/>
  <c r="S67" i="3" s="1"/>
  <c r="E66" i="3"/>
  <c r="S66" i="3" s="1"/>
  <c r="E65" i="3"/>
  <c r="S65" i="3" s="1"/>
  <c r="E64" i="3"/>
  <c r="S64" i="3" s="1"/>
  <c r="E63" i="3"/>
  <c r="S63" i="3" s="1"/>
  <c r="E62" i="3"/>
  <c r="S62" i="3" s="1"/>
  <c r="E41" i="3" l="1"/>
  <c r="S41" i="3" s="1"/>
  <c r="E42" i="3"/>
  <c r="S42" i="3" s="1"/>
  <c r="E43" i="3"/>
  <c r="S43" i="3" s="1"/>
  <c r="E44" i="3"/>
  <c r="S44" i="3" s="1"/>
  <c r="E45" i="3"/>
  <c r="S45" i="3" s="1"/>
  <c r="E46" i="3"/>
  <c r="S46" i="3" s="1"/>
  <c r="E47" i="3"/>
  <c r="S47" i="3" s="1"/>
  <c r="E48" i="3"/>
  <c r="S48" i="3" s="1"/>
  <c r="E49" i="3"/>
  <c r="S49" i="3" s="1"/>
  <c r="E50" i="3"/>
  <c r="S50" i="3" s="1"/>
  <c r="E51" i="3"/>
  <c r="S51" i="3" s="1"/>
  <c r="E52" i="3"/>
  <c r="S52" i="3" s="1"/>
  <c r="E53" i="3"/>
  <c r="S53" i="3" s="1"/>
  <c r="E54" i="3"/>
  <c r="S54" i="3" s="1"/>
  <c r="E55" i="3"/>
  <c r="S55" i="3" s="1"/>
  <c r="E56" i="3"/>
  <c r="S56" i="3" s="1"/>
  <c r="E57" i="3"/>
  <c r="S57" i="3" s="1"/>
  <c r="E58" i="3"/>
  <c r="S58" i="3" s="1"/>
  <c r="E59" i="3"/>
  <c r="S59" i="3" s="1"/>
  <c r="E60" i="3"/>
  <c r="S60" i="3" s="1"/>
  <c r="E61" i="3"/>
  <c r="S61" i="3" s="1"/>
  <c r="E9" i="3"/>
  <c r="S9" i="3" s="1"/>
  <c r="E10" i="3"/>
  <c r="S10" i="3" s="1"/>
  <c r="E11" i="3"/>
  <c r="S11" i="3" s="1"/>
  <c r="E12" i="3"/>
  <c r="S12" i="3" s="1"/>
  <c r="E13" i="3"/>
  <c r="S13" i="3" s="1"/>
  <c r="E14" i="3"/>
  <c r="S14" i="3" s="1"/>
  <c r="E15" i="3"/>
  <c r="S15" i="3" s="1"/>
  <c r="E16" i="3"/>
  <c r="S16" i="3" s="1"/>
  <c r="E17" i="3"/>
  <c r="S17" i="3" s="1"/>
  <c r="E18" i="3"/>
  <c r="S18" i="3" s="1"/>
  <c r="E19" i="3"/>
  <c r="S19" i="3" s="1"/>
  <c r="E20" i="3"/>
  <c r="S20" i="3" s="1"/>
  <c r="E21" i="3"/>
  <c r="S21" i="3" s="1"/>
  <c r="E22" i="3"/>
  <c r="S22" i="3" s="1"/>
  <c r="E23" i="3"/>
  <c r="S23" i="3" s="1"/>
  <c r="E24" i="3"/>
  <c r="S24" i="3" s="1"/>
  <c r="E25" i="3"/>
  <c r="S25" i="3" s="1"/>
  <c r="E26" i="3"/>
  <c r="S26" i="3" s="1"/>
  <c r="E27" i="3"/>
  <c r="S27" i="3" s="1"/>
  <c r="E28" i="3"/>
  <c r="S28" i="3" s="1"/>
  <c r="E29" i="3"/>
  <c r="S29" i="3" s="1"/>
  <c r="E30" i="3"/>
  <c r="S30" i="3" s="1"/>
  <c r="E31" i="3"/>
  <c r="S31" i="3" s="1"/>
  <c r="E8" i="3"/>
  <c r="S8" i="3" s="1"/>
  <c r="E6" i="3" l="1"/>
  <c r="E40" i="3" l="1"/>
  <c r="S40" i="3" s="1"/>
</calcChain>
</file>

<file path=xl/sharedStrings.xml><?xml version="1.0" encoding="utf-8"?>
<sst xmlns="http://schemas.openxmlformats.org/spreadsheetml/2006/main" count="304" uniqueCount="143">
  <si>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</si>
  <si>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</si>
  <si>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</si>
  <si>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</si>
  <si>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</si>
  <si>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</si>
  <si>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</si>
  <si>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</si>
  <si>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</si>
  <si>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Занятие 1
第 1 课</t>
  </si>
  <si>
    <t>Занятие 2
第 2 课</t>
  </si>
  <si>
    <t>Занятие 3
第 3 课</t>
  </si>
  <si>
    <t>Занятие 4
第 4 课</t>
  </si>
  <si>
    <t>Итоговые результаты
最终结果</t>
  </si>
  <si>
    <t>王怡佳</t>
  </si>
  <si>
    <t>Ван Ицзя</t>
  </si>
  <si>
    <t>王泽远</t>
  </si>
  <si>
    <t>Ван Цзэюань</t>
  </si>
  <si>
    <t>王苗苗</t>
  </si>
  <si>
    <t>Ван Мяомяо</t>
  </si>
  <si>
    <t>王浩哲</t>
  </si>
  <si>
    <t>Ван Хаочжэ</t>
  </si>
  <si>
    <t>王笑楠</t>
  </si>
  <si>
    <t>Ван Сяонань</t>
  </si>
  <si>
    <t>王靖尧</t>
  </si>
  <si>
    <t>Ван Цзинъяо</t>
  </si>
  <si>
    <t>白佳奇</t>
  </si>
  <si>
    <t>Бай Цзяци</t>
  </si>
  <si>
    <t>冯婉玫</t>
  </si>
  <si>
    <t>Фэн Ваньмэй</t>
  </si>
  <si>
    <t>乔若琳</t>
  </si>
  <si>
    <t>Цяо Жолинь</t>
  </si>
  <si>
    <t>刘佳乐</t>
  </si>
  <si>
    <t>Лю Цзялэ</t>
  </si>
  <si>
    <t>刘晗博</t>
  </si>
  <si>
    <t>Лю Ханьбо</t>
  </si>
  <si>
    <t>刘翱翔</t>
  </si>
  <si>
    <t>Лю Аосян</t>
  </si>
  <si>
    <t>纪海达</t>
  </si>
  <si>
    <t>Цзи Хайда</t>
  </si>
  <si>
    <t>闫富豪</t>
  </si>
  <si>
    <t>Янь Фухао</t>
  </si>
  <si>
    <t>张文基</t>
  </si>
  <si>
    <t>Чжан Вэньцзи</t>
  </si>
  <si>
    <t>张玉冠</t>
  </si>
  <si>
    <t>Чжан Юйгуань</t>
  </si>
  <si>
    <t>张宇翔</t>
  </si>
  <si>
    <t>Чжан Юйсян</t>
  </si>
  <si>
    <t>张轩</t>
  </si>
  <si>
    <t>Чжан Сюань</t>
  </si>
  <si>
    <t>时跃墉</t>
  </si>
  <si>
    <t>Ши Юэюн</t>
  </si>
  <si>
    <t>李柯儒</t>
  </si>
  <si>
    <t>Ли Кэжу</t>
  </si>
  <si>
    <t>李菲儿</t>
  </si>
  <si>
    <t>Ли Фэйэр</t>
  </si>
  <si>
    <t>李邈</t>
  </si>
  <si>
    <t>Ли Мяо</t>
  </si>
  <si>
    <t>轩言</t>
  </si>
  <si>
    <t>Сюань Янь</t>
  </si>
  <si>
    <t>陈俊杰</t>
  </si>
  <si>
    <t>Чэнь Цзюньцзе</t>
  </si>
  <si>
    <t>郑丞就</t>
  </si>
  <si>
    <t>Чжэн Чэнцзю</t>
  </si>
  <si>
    <t>赵正</t>
  </si>
  <si>
    <t>Чжао Чжэн</t>
  </si>
  <si>
    <t>秦鹏涛</t>
  </si>
  <si>
    <t>Цинь Пэнтао</t>
  </si>
  <si>
    <t>陶志杰</t>
  </si>
  <si>
    <t>Тао Чжицзе</t>
  </si>
  <si>
    <t>程诺</t>
  </si>
  <si>
    <t>Чэн Но</t>
  </si>
  <si>
    <t>董博轩</t>
  </si>
  <si>
    <t>Дун Босюань</t>
  </si>
  <si>
    <t>韩世洋</t>
  </si>
  <si>
    <t>Хань Шиян</t>
  </si>
  <si>
    <t>Группа 2023229</t>
  </si>
  <si>
    <t>Группа 2023230</t>
  </si>
  <si>
    <t>方雨墨</t>
  </si>
  <si>
    <t>Фан Юймо</t>
  </si>
  <si>
    <t>邓科</t>
  </si>
  <si>
    <t>Дэн Кэ</t>
  </si>
  <si>
    <t>王少杰</t>
  </si>
  <si>
    <t>Ван Шаоцзе</t>
  </si>
  <si>
    <t>王世宇</t>
  </si>
  <si>
    <t>Ван Шиюй</t>
  </si>
  <si>
    <t>王英凯</t>
  </si>
  <si>
    <t>Ван Инкай</t>
  </si>
  <si>
    <t>王艳果</t>
  </si>
  <si>
    <t>Ван Яньго</t>
  </si>
  <si>
    <t>王皓燃</t>
  </si>
  <si>
    <t>Ван Хаожань</t>
  </si>
  <si>
    <t>王嘉辉</t>
  </si>
  <si>
    <t>Ван Цзяхуэй</t>
  </si>
  <si>
    <t>刘明达</t>
  </si>
  <si>
    <t>Лю Минда</t>
  </si>
  <si>
    <t>吕雨默</t>
  </si>
  <si>
    <t>Люй Юймо</t>
  </si>
  <si>
    <t>许智文</t>
  </si>
  <si>
    <t>Сюй Чживэнь</t>
  </si>
  <si>
    <t>邢家盛</t>
  </si>
  <si>
    <t>Син Цзяшэн</t>
  </si>
  <si>
    <t>闫伟杰</t>
  </si>
  <si>
    <t>Янь Вэйцзе</t>
  </si>
  <si>
    <t>李承飞</t>
  </si>
  <si>
    <t>Ли Чэнфэй</t>
  </si>
  <si>
    <t>李鹏飞</t>
  </si>
  <si>
    <t>Ли Пэнфэй</t>
  </si>
  <si>
    <t>杨博森</t>
  </si>
  <si>
    <t>Ян Босэнь</t>
  </si>
  <si>
    <t>陈年鉴</t>
  </si>
  <si>
    <t>Чэнь Няньцзянь</t>
  </si>
  <si>
    <t>陈佳音</t>
  </si>
  <si>
    <t>Чэнь Цзяинь</t>
  </si>
  <si>
    <t>周倩</t>
  </si>
  <si>
    <t>Чжоу Цянь</t>
  </si>
  <si>
    <t>武轲磊</t>
  </si>
  <si>
    <t>У Кэлэй</t>
  </si>
  <si>
    <t>苗家祺</t>
  </si>
  <si>
    <t>Мяо Цзяци</t>
  </si>
  <si>
    <t>赵泽宇</t>
  </si>
  <si>
    <t>Чжао Цзэюй</t>
  </si>
  <si>
    <t>赵涵奕</t>
  </si>
  <si>
    <t>Чжао Ханьи</t>
  </si>
  <si>
    <t>钟元</t>
  </si>
  <si>
    <t>Чжун Юань</t>
  </si>
  <si>
    <t>焦妍</t>
  </si>
  <si>
    <t>Цзяо Янь</t>
  </si>
  <si>
    <t>褚灿灿</t>
  </si>
  <si>
    <t>Чу Цаньцань</t>
  </si>
  <si>
    <t>訾家豪</t>
  </si>
  <si>
    <t>Цзы Цзяхао</t>
  </si>
  <si>
    <t>裴振博</t>
  </si>
  <si>
    <t>Пэй Чжэньбо</t>
  </si>
  <si>
    <t>樊文康</t>
  </si>
  <si>
    <t>Фань Вэнькан</t>
  </si>
  <si>
    <t>Занятие 5
第 5 课</t>
  </si>
  <si>
    <t>Занятие 6
第 6 课</t>
  </si>
  <si>
    <t>Занятие 7
第 7 课</t>
  </si>
  <si>
    <t>Весенний семестр 2025
春季学期 2025
Количество часов: 16
学习时数：16</t>
  </si>
  <si>
    <t>生命活动安全 Безопасность жизнедеятельности</t>
  </si>
  <si>
    <t>Чекмарева Марина Аркадьевна</t>
  </si>
  <si>
    <t>2025.05.19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</si>
</sst>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57">
    <xf numFmtId="0" fontId="0" fillId="0" borderId="0" xfId="0"/>
    <xf numFmtId="0" fontId="7" fillId="2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9" fillId="3" borderId="0" xfId="0" applyNumberFormat="1" applyFont="1" applyFill="1" applyBorder="1" applyAlignment="1">
      <alignment horizontal="center"/>
    </xf>
    <xf numFmtId="0" fontId="11" fillId="3" borderId="0" xfId="0" applyFont="1" applyFill="1"/>
    <xf numFmtId="0" fontId="0" fillId="3" borderId="0" xfId="0" applyFill="1"/>
    <xf numFmtId="0" fontId="1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wrapText="1"/>
    </xf>
    <xf numFmtId="1" fontId="9" fillId="3" borderId="8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wrapText="1"/>
    </xf>
    <xf numFmtId="1" fontId="9" fillId="3" borderId="10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wrapText="1"/>
    </xf>
    <xf numFmtId="16" fontId="14" fillId="3" borderId="0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16" fontId="14" fillId="3" borderId="1" xfId="0" applyNumberFormat="1" applyFont="1" applyFill="1" applyBorder="1" applyAlignment="1">
      <alignment horizontal="center" vertical="center"/>
    </xf>
    <xf numFmtId="49" fontId="14" fillId="3" borderId="7" xfId="0" applyNumberFormat="1" applyFont="1" applyFill="1" applyBorder="1" applyAlignment="1">
      <alignment horizontal="center"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7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164" fontId="7" fillId="2" borderId="9" xfId="0" applyNumberFormat="1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/>
    </xf>
    <xf numFmtId="166" fontId="11" fillId="6" borderId="1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164" fontId="7" fillId="2" borderId="7" xfId="0" applyNumberFormat="1" applyFont="1" applyFill="1" applyBorder="1" applyAlignment="1">
      <alignment horizontal="center" wrapText="1"/>
    </xf>
  </cellXfs>
  <cellStyles count="4">
    <cellStyle name="Обычный" xfId="0" builtinId="0"/>
    <cellStyle name="Обычный 2" xfId="1" xr:uid="{00000000-0005-0000-0000-000001000000}"/>
    <cellStyle name="Обычный 2 2" xfId="3" xr:uid="{D66756D1-E118-4A02-84F9-4011447718D4}"/>
    <cellStyle name="Обычный 3" xfId="2" xr:uid="{00000000-0005-0000-0000-000002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70"/>
  <sheetViews>
    <sheetView zoomScale="70" zoomScaleNormal="70" workbookViewId="0">
      <pane xSplit="2" ySplit="5" topLeftCell="C6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L57" sqref="L57"/>
    </sheetView>
  </sheetViews>
  <sheetFormatPr defaultColWidth="9" defaultRowHeight="15.75" x14ac:dyDescent="0.25"/>
  <cols>
    <col min="1" max="1" width="3.5703125" style="6" customWidth="1"/>
    <col min="2" max="2" width="17" style="6" customWidth="1"/>
    <col min="3" max="3" width="9.5703125" style="10" customWidth="1"/>
    <col min="4" max="4" width="19.85546875" style="12" customWidth="1"/>
    <col min="5" max="5" width="11.28515625" style="12" customWidth="1"/>
    <col min="6" max="6" width="11.28515625" style="13" customWidth="1"/>
    <col min="7" max="7" width="11" style="6" customWidth="1"/>
    <col min="8" max="8" width="11.28515625" style="6" customWidth="1"/>
    <col min="9" max="9" width="11.5703125" style="6" customWidth="1"/>
    <col min="10" max="10" width="11.7109375" style="6" customWidth="1"/>
    <col min="11" max="11" width="10.7109375" style="6" customWidth="1"/>
    <col min="12" max="12" width="11.28515625" style="6" customWidth="1"/>
    <col min="13" max="13" width="10.85546875" style="6" customWidth="1"/>
    <col min="14" max="14" width="11.5703125" style="6" customWidth="1"/>
    <col min="15" max="15" width="11.140625" style="6" customWidth="1"/>
    <col min="16" max="16" width="11.7109375" style="6" customWidth="1"/>
    <col min="17" max="17" width="11.140625" style="6" customWidth="1"/>
    <col min="18" max="18" width="11.28515625" style="6" customWidth="1"/>
    <col min="19" max="19" width="11" style="6" customWidth="1"/>
    <col min="20" max="20" width="11.5703125" style="6" customWidth="1"/>
    <col min="21" max="21" width="9" style="6"/>
    <col min="22" max="22" width="12" style="6" customWidth="1"/>
    <col min="23" max="23" width="9" style="6"/>
    <col min="24" max="24" width="11.28515625" style="6" customWidth="1"/>
    <col min="25" max="25" width="9" style="6"/>
    <col min="26" max="26" width="11.140625" style="6" customWidth="1"/>
    <col min="27" max="16384" width="9" style="6"/>
  </cols>
  <sheetData>
    <row r="1" spans="1:26" ht="23.25" customHeight="1" x14ac:dyDescent="0.25">
      <c r="A1" s="39" t="s">
        <v>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5"/>
      <c r="R1" s="5"/>
      <c r="S1" s="5"/>
      <c r="T1" s="5"/>
    </row>
    <row r="2" spans="1:26" ht="23.45" customHeight="1" x14ac:dyDescent="0.25">
      <c r="A2" s="41" t="s">
        <v>140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7"/>
      <c r="R2" s="7"/>
      <c r="S2" s="5"/>
      <c r="T2" s="5"/>
    </row>
    <row r="3" spans="1:26" ht="44.45" customHeight="1" x14ac:dyDescent="0.25">
      <c r="A3" s="8"/>
      <c r="B3" s="40"/>
      <c r="C3" s="40"/>
      <c r="D3" s="14"/>
      <c r="E3" s="8"/>
      <c r="F3" s="8"/>
      <c r="G3" s="8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6" ht="26.25" customHeight="1" x14ac:dyDescent="0.25">
      <c r="A4" s="42" t="s">
        <v>139</v>
      </c>
      <c r="B4" s="42"/>
      <c r="C4" s="42"/>
      <c r="D4" s="42"/>
      <c r="E4" s="15" t="s">
        <v>0</v>
      </c>
      <c r="F4" s="16" t="s">
        <v>1</v>
      </c>
      <c r="G4" s="15" t="s">
        <v>0</v>
      </c>
      <c r="H4" s="16" t="s">
        <v>1</v>
      </c>
      <c r="I4" s="15" t="s">
        <v>0</v>
      </c>
      <c r="J4" s="16" t="s">
        <v>1</v>
      </c>
      <c r="K4" s="15" t="s">
        <v>0</v>
      </c>
      <c r="L4" s="16" t="s">
        <v>1</v>
      </c>
      <c r="M4" s="15" t="s">
        <v>0</v>
      </c>
      <c r="N4" s="16" t="s">
        <v>1</v>
      </c>
      <c r="O4" s="15" t="s">
        <v>0</v>
      </c>
      <c r="P4" s="16" t="s">
        <v>1</v>
      </c>
      <c r="Q4" s="15" t="s">
        <v>0</v>
      </c>
      <c r="R4" s="16" t="s">
        <v>1</v>
      </c>
      <c r="S4" s="15" t="s">
        <v>0</v>
      </c>
      <c r="T4" s="16" t="s">
        <v>1</v>
      </c>
      <c r="U4" s="23"/>
      <c r="V4" s="24"/>
      <c r="W4" s="23"/>
      <c r="X4" s="24"/>
      <c r="Y4" s="23"/>
      <c r="Z4" s="24"/>
    </row>
    <row r="5" spans="1:26" ht="98.45" customHeight="1" x14ac:dyDescent="0.25">
      <c r="A5" s="42"/>
      <c r="B5" s="42"/>
      <c r="C5" s="42"/>
      <c r="D5" s="42"/>
      <c r="E5" s="17" t="s">
        <v>2</v>
      </c>
      <c r="F5" s="18" t="s">
        <v>8</v>
      </c>
      <c r="G5" s="17" t="s">
        <v>2</v>
      </c>
      <c r="H5" s="18" t="s">
        <v>8</v>
      </c>
      <c r="I5" s="17" t="s">
        <v>2</v>
      </c>
      <c r="J5" s="18" t="s">
        <v>8</v>
      </c>
      <c r="K5" s="17" t="s">
        <v>2</v>
      </c>
      <c r="L5" s="18" t="s">
        <v>8</v>
      </c>
      <c r="M5" s="17" t="s">
        <v>2</v>
      </c>
      <c r="N5" s="18" t="s">
        <v>8</v>
      </c>
      <c r="O5" s="17" t="s">
        <v>2</v>
      </c>
      <c r="P5" s="18" t="s">
        <v>8</v>
      </c>
      <c r="Q5" s="17" t="s">
        <v>2</v>
      </c>
      <c r="R5" s="18" t="s">
        <v>8</v>
      </c>
      <c r="S5" s="17" t="s">
        <v>2</v>
      </c>
      <c r="T5" s="18" t="s">
        <v>8</v>
      </c>
      <c r="U5" s="25"/>
      <c r="V5" s="26"/>
      <c r="W5" s="25"/>
      <c r="X5" s="26"/>
      <c r="Y5" s="25"/>
      <c r="Z5" s="26"/>
    </row>
    <row r="6" spans="1:26" ht="18.75" customHeight="1" x14ac:dyDescent="0.25">
      <c r="A6" s="19" t="s">
        <v>3</v>
      </c>
      <c r="B6" s="2" t="s">
        <v>4</v>
      </c>
      <c r="C6" s="3" t="s">
        <v>5</v>
      </c>
      <c r="D6" s="3" t="s">
        <v>6</v>
      </c>
      <c r="E6" s="37" t="s">
        <v>142</v>
      </c>
      <c r="F6" s="38"/>
      <c r="G6" s="37" t="s">
        <v>142</v>
      </c>
      <c r="H6" s="38"/>
      <c r="I6" s="37" t="s">
        <v>142</v>
      </c>
      <c r="J6" s="38"/>
      <c r="K6" s="37" t="s">
        <v>142</v>
      </c>
      <c r="L6" s="38"/>
      <c r="M6" s="37"/>
      <c r="N6" s="38"/>
      <c r="O6" s="37"/>
      <c r="P6" s="38"/>
      <c r="Q6" s="37"/>
      <c r="R6" s="38"/>
      <c r="S6" s="36"/>
      <c r="T6" s="36"/>
      <c r="U6" s="33"/>
      <c r="V6" s="33"/>
      <c r="W6" s="33"/>
      <c r="X6" s="33"/>
      <c r="Y6" s="33"/>
      <c r="Z6" s="33"/>
    </row>
    <row r="7" spans="1:26" ht="15" customHeight="1" x14ac:dyDescent="0.25">
      <c r="A7" s="34" t="s">
        <v>76</v>
      </c>
      <c r="B7" s="35"/>
      <c r="C7" s="35"/>
      <c r="D7" s="3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27"/>
      <c r="U7" s="4"/>
      <c r="V7" s="4"/>
      <c r="W7" s="4"/>
      <c r="X7" s="4"/>
      <c r="Y7" s="4"/>
      <c r="Z7" s="4"/>
    </row>
    <row r="8" spans="1:26" ht="15" customHeight="1" x14ac:dyDescent="0.25">
      <c r="A8" s="30">
        <v>1</v>
      </c>
      <c r="B8" s="30">
        <v>202322901</v>
      </c>
      <c r="C8" s="30" t="s">
        <v>14</v>
      </c>
      <c r="D8" s="30" t="s">
        <v>15</v>
      </c>
      <c r="E8" s="1">
        <v>1</v>
      </c>
      <c r="F8" s="1">
        <v>8</v>
      </c>
      <c r="G8" s="1">
        <v>1</v>
      </c>
      <c r="H8" s="1">
        <v>6</v>
      </c>
      <c r="I8" s="1">
        <v>1</v>
      </c>
      <c r="J8" s="1">
        <v>10</v>
      </c>
      <c r="K8" s="1">
        <v>1</v>
      </c>
      <c r="L8" s="1">
        <v>10</v>
      </c>
      <c r="M8" s="1"/>
      <c r="N8" s="1"/>
      <c r="O8" s="1"/>
      <c r="P8" s="1"/>
      <c r="Q8" s="1"/>
      <c r="R8" s="1"/>
      <c r="S8" s="1"/>
      <c r="T8" s="1"/>
      <c r="U8" s="21"/>
      <c r="V8" s="21"/>
      <c r="W8" s="21"/>
      <c r="X8" s="21"/>
      <c r="Y8" s="21"/>
      <c r="Z8" s="21"/>
    </row>
    <row r="9" spans="1:26" ht="15" customHeight="1" x14ac:dyDescent="0.25">
      <c r="A9" s="30">
        <v>2</v>
      </c>
      <c r="B9" s="30">
        <v>202322902</v>
      </c>
      <c r="C9" s="30" t="s">
        <v>16</v>
      </c>
      <c r="D9" s="30" t="s">
        <v>17</v>
      </c>
      <c r="E9" s="1">
        <v>1</v>
      </c>
      <c r="F9" s="1">
        <v>6</v>
      </c>
      <c r="G9" s="1">
        <v>1</v>
      </c>
      <c r="H9" s="1">
        <v>4</v>
      </c>
      <c r="I9" s="1">
        <v>1</v>
      </c>
      <c r="J9" s="1">
        <v>6</v>
      </c>
      <c r="K9" s="1">
        <v>1</v>
      </c>
      <c r="L9" s="1">
        <v>8</v>
      </c>
      <c r="M9" s="1"/>
      <c r="N9" s="1"/>
      <c r="O9" s="1"/>
      <c r="P9" s="1"/>
      <c r="Q9" s="1"/>
      <c r="R9" s="1"/>
      <c r="S9" s="1"/>
      <c r="T9" s="1"/>
      <c r="U9" s="21"/>
      <c r="V9" s="21"/>
      <c r="W9" s="21"/>
      <c r="X9" s="21"/>
      <c r="Y9" s="21"/>
      <c r="Z9" s="21"/>
    </row>
    <row r="10" spans="1:26" ht="15" customHeight="1" x14ac:dyDescent="0.25">
      <c r="A10" s="30">
        <v>3</v>
      </c>
      <c r="B10" s="30">
        <v>202322903</v>
      </c>
      <c r="C10" s="30" t="s">
        <v>18</v>
      </c>
      <c r="D10" s="30" t="s">
        <v>19</v>
      </c>
      <c r="E10" s="1">
        <v>1</v>
      </c>
      <c r="F10" s="1">
        <v>8</v>
      </c>
      <c r="G10" s="1">
        <v>1</v>
      </c>
      <c r="H10" s="1">
        <v>10</v>
      </c>
      <c r="I10" s="1">
        <v>1</v>
      </c>
      <c r="J10" s="1">
        <v>8</v>
      </c>
      <c r="K10" s="1">
        <v>1</v>
      </c>
      <c r="L10" s="1">
        <v>10</v>
      </c>
      <c r="M10" s="1"/>
      <c r="N10" s="1"/>
      <c r="O10" s="1"/>
      <c r="P10" s="1"/>
      <c r="Q10" s="1"/>
      <c r="R10" s="1"/>
      <c r="S10" s="1"/>
      <c r="T10" s="1"/>
      <c r="U10" s="21"/>
      <c r="V10" s="21"/>
      <c r="W10" s="21"/>
      <c r="X10" s="21"/>
      <c r="Y10" s="21"/>
      <c r="Z10" s="21"/>
    </row>
    <row r="11" spans="1:26" ht="15" customHeight="1" x14ac:dyDescent="0.25">
      <c r="A11" s="30">
        <v>4</v>
      </c>
      <c r="B11" s="30">
        <v>202322904</v>
      </c>
      <c r="C11" s="30" t="s">
        <v>20</v>
      </c>
      <c r="D11" s="30" t="s">
        <v>21</v>
      </c>
      <c r="E11" s="1">
        <v>1</v>
      </c>
      <c r="F11" s="1">
        <v>10</v>
      </c>
      <c r="G11" s="1">
        <v>1</v>
      </c>
      <c r="H11" s="1">
        <v>6</v>
      </c>
      <c r="I11" s="1">
        <v>1</v>
      </c>
      <c r="J11" s="1">
        <v>8</v>
      </c>
      <c r="K11" s="1">
        <v>1</v>
      </c>
      <c r="L11" s="1">
        <v>10</v>
      </c>
      <c r="M11" s="1"/>
      <c r="N11" s="1"/>
      <c r="O11" s="1"/>
      <c r="P11" s="1"/>
      <c r="Q11" s="1"/>
      <c r="R11" s="1"/>
      <c r="S11" s="1"/>
      <c r="T11" s="1"/>
      <c r="U11" s="21"/>
      <c r="V11" s="21"/>
      <c r="W11" s="21"/>
      <c r="X11" s="21"/>
      <c r="Y11" s="21"/>
      <c r="Z11" s="21"/>
    </row>
    <row r="12" spans="1:26" ht="15" customHeight="1" x14ac:dyDescent="0.25">
      <c r="A12" s="30">
        <v>5</v>
      </c>
      <c r="B12" s="30">
        <v>202322905</v>
      </c>
      <c r="C12" s="30" t="s">
        <v>22</v>
      </c>
      <c r="D12" s="30" t="s">
        <v>23</v>
      </c>
      <c r="E12" s="1">
        <v>1</v>
      </c>
      <c r="F12" s="1">
        <v>10</v>
      </c>
      <c r="G12" s="1">
        <v>1</v>
      </c>
      <c r="H12" s="1">
        <v>4</v>
      </c>
      <c r="I12" s="1">
        <v>1</v>
      </c>
      <c r="J12" s="1">
        <v>8</v>
      </c>
      <c r="K12" s="1">
        <v>1</v>
      </c>
      <c r="L12" s="1">
        <v>10</v>
      </c>
      <c r="M12" s="1"/>
      <c r="N12" s="1"/>
      <c r="O12" s="1"/>
      <c r="P12" s="1"/>
      <c r="Q12" s="1"/>
      <c r="R12" s="1"/>
      <c r="S12" s="1"/>
      <c r="T12" s="1"/>
      <c r="U12" s="21"/>
      <c r="V12" s="21"/>
      <c r="W12" s="21"/>
      <c r="X12" s="21"/>
      <c r="Y12" s="21"/>
      <c r="Z12" s="21"/>
    </row>
    <row r="13" spans="1:26" ht="15" customHeight="1" x14ac:dyDescent="0.25">
      <c r="A13" s="30">
        <v>6</v>
      </c>
      <c r="B13" s="30">
        <v>202322906</v>
      </c>
      <c r="C13" s="30" t="s">
        <v>24</v>
      </c>
      <c r="D13" s="30" t="s">
        <v>25</v>
      </c>
      <c r="E13" s="1">
        <v>1</v>
      </c>
      <c r="F13" s="1">
        <v>8</v>
      </c>
      <c r="G13" s="1">
        <v>1</v>
      </c>
      <c r="H13" s="1">
        <v>10</v>
      </c>
      <c r="I13" s="1">
        <v>1</v>
      </c>
      <c r="J13" s="1">
        <v>10</v>
      </c>
      <c r="K13" s="1">
        <v>1</v>
      </c>
      <c r="L13" s="1">
        <v>10</v>
      </c>
      <c r="M13" s="1"/>
      <c r="N13" s="1"/>
      <c r="O13" s="1"/>
      <c r="P13" s="1"/>
      <c r="Q13" s="1"/>
      <c r="R13" s="1"/>
      <c r="S13" s="1"/>
      <c r="T13" s="1"/>
      <c r="U13" s="21"/>
      <c r="V13" s="21"/>
      <c r="W13" s="21"/>
      <c r="X13" s="21"/>
      <c r="Y13" s="21"/>
      <c r="Z13" s="21"/>
    </row>
    <row r="14" spans="1:26" ht="15" customHeight="1" x14ac:dyDescent="0.25">
      <c r="A14" s="30">
        <v>7</v>
      </c>
      <c r="B14" s="30">
        <v>202322907</v>
      </c>
      <c r="C14" s="30" t="s">
        <v>26</v>
      </c>
      <c r="D14" s="30" t="s">
        <v>27</v>
      </c>
      <c r="E14" s="1">
        <v>1</v>
      </c>
      <c r="F14" s="1">
        <v>8</v>
      </c>
      <c r="G14" s="1">
        <v>1</v>
      </c>
      <c r="H14" s="31">
        <v>10</v>
      </c>
      <c r="I14" s="1">
        <v>1</v>
      </c>
      <c r="J14" s="1">
        <v>4</v>
      </c>
      <c r="K14" s="1">
        <v>1</v>
      </c>
      <c r="L14" s="1">
        <v>2</v>
      </c>
      <c r="M14" s="1"/>
      <c r="N14" s="1"/>
      <c r="O14" s="1"/>
      <c r="P14" s="1"/>
      <c r="Q14" s="1"/>
      <c r="R14" s="1"/>
      <c r="S14" s="1"/>
      <c r="T14" s="1"/>
      <c r="U14" s="21"/>
      <c r="V14" s="21"/>
      <c r="W14" s="21"/>
      <c r="X14" s="21"/>
      <c r="Y14" s="21"/>
      <c r="Z14" s="21"/>
    </row>
    <row r="15" spans="1:26" ht="15" customHeight="1" x14ac:dyDescent="0.25">
      <c r="A15" s="30">
        <v>8</v>
      </c>
      <c r="B15" s="30">
        <v>202322908</v>
      </c>
      <c r="C15" s="30" t="s">
        <v>28</v>
      </c>
      <c r="D15" s="30" t="s">
        <v>29</v>
      </c>
      <c r="E15" s="1">
        <v>1</v>
      </c>
      <c r="F15" s="1">
        <v>10</v>
      </c>
      <c r="G15" s="1">
        <v>1</v>
      </c>
      <c r="H15" s="31">
        <v>8</v>
      </c>
      <c r="I15" s="1">
        <v>1</v>
      </c>
      <c r="J15" s="1">
        <v>10</v>
      </c>
      <c r="K15" s="1">
        <v>1</v>
      </c>
      <c r="L15" s="1">
        <v>10</v>
      </c>
      <c r="M15" s="1"/>
      <c r="N15" s="1"/>
      <c r="O15" s="1"/>
      <c r="P15" s="1"/>
      <c r="Q15" s="1"/>
      <c r="R15" s="1"/>
      <c r="S15" s="1"/>
      <c r="T15" s="1"/>
      <c r="U15" s="21"/>
      <c r="V15" s="21"/>
      <c r="W15" s="21"/>
      <c r="X15" s="21"/>
      <c r="Y15" s="21"/>
      <c r="Z15" s="21"/>
    </row>
    <row r="16" spans="1:26" ht="15" customHeight="1" x14ac:dyDescent="0.25">
      <c r="A16" s="30">
        <v>9</v>
      </c>
      <c r="B16" s="30">
        <v>202322909</v>
      </c>
      <c r="C16" s="30" t="s">
        <v>30</v>
      </c>
      <c r="D16" s="30" t="s">
        <v>31</v>
      </c>
      <c r="E16" s="1">
        <v>1</v>
      </c>
      <c r="F16" s="1">
        <v>10</v>
      </c>
      <c r="G16" s="1">
        <v>1</v>
      </c>
      <c r="H16" s="31">
        <v>8</v>
      </c>
      <c r="I16" s="1">
        <v>1</v>
      </c>
      <c r="J16" s="1">
        <v>8</v>
      </c>
      <c r="K16" s="1">
        <v>1</v>
      </c>
      <c r="L16" s="1">
        <v>8</v>
      </c>
      <c r="M16" s="1"/>
      <c r="N16" s="1"/>
      <c r="O16" s="1"/>
      <c r="P16" s="1"/>
      <c r="Q16" s="1"/>
      <c r="R16" s="1"/>
      <c r="S16" s="1"/>
      <c r="T16" s="1"/>
      <c r="U16" s="21"/>
      <c r="V16" s="21"/>
      <c r="W16" s="21"/>
      <c r="X16" s="21"/>
      <c r="Y16" s="21"/>
      <c r="Z16" s="21"/>
    </row>
    <row r="17" spans="1:26" ht="15" customHeight="1" x14ac:dyDescent="0.25">
      <c r="A17" s="30">
        <v>10</v>
      </c>
      <c r="B17" s="30">
        <v>202322910</v>
      </c>
      <c r="C17" s="30" t="s">
        <v>32</v>
      </c>
      <c r="D17" s="30" t="s">
        <v>33</v>
      </c>
      <c r="E17" s="1">
        <v>1</v>
      </c>
      <c r="F17" s="1">
        <v>2</v>
      </c>
      <c r="G17" s="1">
        <v>1</v>
      </c>
      <c r="H17" s="31">
        <v>6</v>
      </c>
      <c r="I17" s="1">
        <v>1</v>
      </c>
      <c r="J17" s="1">
        <v>10</v>
      </c>
      <c r="K17" s="1">
        <v>1</v>
      </c>
      <c r="L17" s="1">
        <v>10</v>
      </c>
      <c r="M17" s="1"/>
      <c r="N17" s="1"/>
      <c r="O17" s="1"/>
      <c r="P17" s="1"/>
      <c r="Q17" s="1"/>
      <c r="R17" s="1"/>
      <c r="S17" s="1"/>
      <c r="T17" s="1"/>
      <c r="U17" s="21"/>
      <c r="V17" s="21"/>
      <c r="W17" s="21"/>
      <c r="X17" s="21"/>
      <c r="Y17" s="21"/>
      <c r="Z17" s="21"/>
    </row>
    <row r="18" spans="1:26" ht="15" customHeight="1" x14ac:dyDescent="0.25">
      <c r="A18" s="30">
        <v>11</v>
      </c>
      <c r="B18" s="30">
        <v>202322911</v>
      </c>
      <c r="C18" s="30" t="s">
        <v>34</v>
      </c>
      <c r="D18" s="30" t="s">
        <v>35</v>
      </c>
      <c r="E18" s="1">
        <v>1</v>
      </c>
      <c r="F18" s="1">
        <v>10</v>
      </c>
      <c r="G18" s="1">
        <v>1</v>
      </c>
      <c r="H18" s="31">
        <v>8</v>
      </c>
      <c r="I18" s="1">
        <v>1</v>
      </c>
      <c r="J18" s="1">
        <v>8</v>
      </c>
      <c r="K18" s="1">
        <v>1</v>
      </c>
      <c r="L18" s="1">
        <v>10</v>
      </c>
      <c r="M18" s="1"/>
      <c r="N18" s="1"/>
      <c r="O18" s="1"/>
      <c r="P18" s="1"/>
      <c r="Q18" s="1"/>
      <c r="R18" s="1"/>
      <c r="S18" s="1"/>
      <c r="T18" s="1"/>
      <c r="U18" s="21"/>
      <c r="V18" s="21"/>
      <c r="W18" s="21"/>
      <c r="X18" s="21"/>
      <c r="Y18" s="21"/>
      <c r="Z18" s="21"/>
    </row>
    <row r="19" spans="1:26" ht="15" customHeight="1" x14ac:dyDescent="0.25">
      <c r="A19" s="30">
        <v>12</v>
      </c>
      <c r="B19" s="30">
        <v>202322912</v>
      </c>
      <c r="C19" s="30" t="s">
        <v>36</v>
      </c>
      <c r="D19" s="30" t="s">
        <v>37</v>
      </c>
      <c r="E19" s="1">
        <v>1</v>
      </c>
      <c r="F19" s="1">
        <v>8</v>
      </c>
      <c r="G19" s="1">
        <v>1</v>
      </c>
      <c r="H19" s="31">
        <v>10</v>
      </c>
      <c r="I19" s="1">
        <v>1</v>
      </c>
      <c r="J19" s="1">
        <v>8</v>
      </c>
      <c r="K19" s="1">
        <v>1</v>
      </c>
      <c r="L19" s="1">
        <v>8</v>
      </c>
      <c r="M19" s="1"/>
      <c r="N19" s="1"/>
      <c r="O19" s="1"/>
      <c r="P19" s="1"/>
      <c r="Q19" s="1"/>
      <c r="R19" s="1"/>
      <c r="S19" s="1"/>
      <c r="T19" s="1"/>
      <c r="U19" s="21"/>
      <c r="V19" s="21"/>
      <c r="W19" s="21"/>
      <c r="X19" s="21"/>
      <c r="Y19" s="21"/>
      <c r="Z19" s="21"/>
    </row>
    <row r="20" spans="1:26" ht="15" customHeight="1" x14ac:dyDescent="0.25">
      <c r="A20" s="30">
        <v>13</v>
      </c>
      <c r="B20" s="30">
        <v>202322913</v>
      </c>
      <c r="C20" s="30" t="s">
        <v>38</v>
      </c>
      <c r="D20" s="30" t="s">
        <v>39</v>
      </c>
      <c r="E20" s="1">
        <v>1</v>
      </c>
      <c r="F20" s="1">
        <v>6</v>
      </c>
      <c r="G20" s="1">
        <v>1</v>
      </c>
      <c r="H20" s="31">
        <v>4</v>
      </c>
      <c r="I20" s="1">
        <v>1</v>
      </c>
      <c r="J20" s="1">
        <v>6</v>
      </c>
      <c r="K20" s="1">
        <v>1</v>
      </c>
      <c r="L20" s="1">
        <v>10</v>
      </c>
      <c r="M20" s="1"/>
      <c r="N20" s="1"/>
      <c r="O20" s="1"/>
      <c r="P20" s="1"/>
      <c r="Q20" s="1"/>
      <c r="R20" s="1"/>
      <c r="S20" s="1"/>
      <c r="T20" s="1"/>
      <c r="U20" s="21"/>
      <c r="V20" s="21"/>
      <c r="W20" s="21"/>
      <c r="X20" s="21"/>
      <c r="Y20" s="21"/>
      <c r="Z20" s="21"/>
    </row>
    <row r="21" spans="1:26" ht="15" customHeight="1" x14ac:dyDescent="0.25">
      <c r="A21" s="30">
        <v>14</v>
      </c>
      <c r="B21" s="30">
        <v>202322914</v>
      </c>
      <c r="C21" s="30" t="s">
        <v>40</v>
      </c>
      <c r="D21" s="30" t="s">
        <v>41</v>
      </c>
      <c r="E21" s="1">
        <v>1</v>
      </c>
      <c r="F21" s="1">
        <v>10</v>
      </c>
      <c r="G21" s="1">
        <v>1</v>
      </c>
      <c r="H21" s="31">
        <v>8</v>
      </c>
      <c r="I21" s="1">
        <v>1</v>
      </c>
      <c r="J21" s="1">
        <v>8</v>
      </c>
      <c r="K21" s="1">
        <v>1</v>
      </c>
      <c r="L21" s="1">
        <v>10</v>
      </c>
      <c r="M21" s="1"/>
      <c r="N21" s="1"/>
      <c r="O21" s="1"/>
      <c r="P21" s="1"/>
      <c r="Q21" s="1"/>
      <c r="R21" s="1"/>
      <c r="S21" s="1"/>
      <c r="T21" s="1"/>
      <c r="U21" s="21"/>
      <c r="V21" s="21"/>
      <c r="W21" s="21"/>
      <c r="X21" s="21"/>
      <c r="Y21" s="21"/>
      <c r="Z21" s="21"/>
    </row>
    <row r="22" spans="1:26" ht="15" customHeight="1" x14ac:dyDescent="0.25">
      <c r="A22" s="30">
        <v>15</v>
      </c>
      <c r="B22" s="30">
        <v>202322915</v>
      </c>
      <c r="C22" s="30" t="s">
        <v>42</v>
      </c>
      <c r="D22" s="30" t="s">
        <v>43</v>
      </c>
      <c r="E22" s="1">
        <v>1</v>
      </c>
      <c r="F22" s="1">
        <v>2</v>
      </c>
      <c r="G22" s="1">
        <v>1</v>
      </c>
      <c r="H22" s="31">
        <v>4</v>
      </c>
      <c r="I22" s="1">
        <v>1</v>
      </c>
      <c r="J22" s="1">
        <v>2</v>
      </c>
      <c r="K22" s="1">
        <v>1</v>
      </c>
      <c r="L22" s="1">
        <v>2</v>
      </c>
      <c r="M22" s="1"/>
      <c r="N22" s="1"/>
      <c r="O22" s="1"/>
      <c r="P22" s="1"/>
      <c r="Q22" s="1"/>
      <c r="R22" s="1"/>
      <c r="S22" s="1"/>
      <c r="T22" s="1"/>
      <c r="U22" s="21"/>
      <c r="V22" s="21"/>
      <c r="W22" s="21"/>
      <c r="X22" s="21"/>
      <c r="Y22" s="21"/>
      <c r="Z22" s="21"/>
    </row>
    <row r="23" spans="1:26" ht="15" customHeight="1" x14ac:dyDescent="0.25">
      <c r="A23" s="30">
        <v>16</v>
      </c>
      <c r="B23" s="30">
        <v>202322916</v>
      </c>
      <c r="C23" s="30" t="s">
        <v>44</v>
      </c>
      <c r="D23" s="30" t="s">
        <v>45</v>
      </c>
      <c r="E23" s="1">
        <v>1</v>
      </c>
      <c r="F23" s="1">
        <v>10</v>
      </c>
      <c r="G23" s="1">
        <v>1</v>
      </c>
      <c r="H23" s="31">
        <v>8</v>
      </c>
      <c r="I23" s="1">
        <v>1</v>
      </c>
      <c r="J23" s="1">
        <v>10</v>
      </c>
      <c r="K23" s="1">
        <v>1</v>
      </c>
      <c r="L23" s="1">
        <v>10</v>
      </c>
      <c r="M23" s="1"/>
      <c r="N23" s="1"/>
      <c r="O23" s="1"/>
      <c r="P23" s="1"/>
      <c r="Q23" s="1"/>
      <c r="R23" s="1"/>
      <c r="S23" s="1"/>
      <c r="T23" s="1"/>
      <c r="U23" s="21"/>
      <c r="V23" s="21"/>
      <c r="W23" s="21"/>
      <c r="X23" s="21"/>
      <c r="Y23" s="21"/>
      <c r="Z23" s="21"/>
    </row>
    <row r="24" spans="1:26" ht="15" customHeight="1" x14ac:dyDescent="0.25">
      <c r="A24" s="30">
        <v>17</v>
      </c>
      <c r="B24" s="30">
        <v>202322917</v>
      </c>
      <c r="C24" s="30" t="s">
        <v>46</v>
      </c>
      <c r="D24" s="30" t="s">
        <v>47</v>
      </c>
      <c r="E24" s="1">
        <v>1</v>
      </c>
      <c r="F24" s="1">
        <v>6</v>
      </c>
      <c r="G24" s="1">
        <v>1</v>
      </c>
      <c r="H24" s="31">
        <v>2</v>
      </c>
      <c r="I24" s="1">
        <v>1</v>
      </c>
      <c r="J24" s="1">
        <v>10</v>
      </c>
      <c r="K24" s="1">
        <v>1</v>
      </c>
      <c r="L24" s="1">
        <v>10</v>
      </c>
      <c r="M24" s="1"/>
      <c r="N24" s="1"/>
      <c r="O24" s="1"/>
      <c r="P24" s="1"/>
      <c r="Q24" s="1"/>
      <c r="R24" s="1"/>
      <c r="S24" s="1"/>
      <c r="T24" s="1"/>
      <c r="U24" s="21"/>
      <c r="V24" s="21"/>
      <c r="W24" s="21"/>
      <c r="X24" s="21"/>
      <c r="Y24" s="21"/>
      <c r="Z24" s="21"/>
    </row>
    <row r="25" spans="1:26" ht="15" customHeight="1" x14ac:dyDescent="0.25">
      <c r="A25" s="30">
        <v>18</v>
      </c>
      <c r="B25" s="30">
        <v>202322918</v>
      </c>
      <c r="C25" s="30" t="s">
        <v>48</v>
      </c>
      <c r="D25" s="30" t="s">
        <v>49</v>
      </c>
      <c r="E25" s="1">
        <v>1</v>
      </c>
      <c r="F25" s="1">
        <v>10</v>
      </c>
      <c r="G25" s="1">
        <v>1</v>
      </c>
      <c r="H25" s="31">
        <v>8</v>
      </c>
      <c r="I25" s="1">
        <v>1</v>
      </c>
      <c r="J25" s="1">
        <v>6</v>
      </c>
      <c r="K25" s="1">
        <v>1</v>
      </c>
      <c r="L25" s="1">
        <v>10</v>
      </c>
      <c r="M25" s="1"/>
      <c r="N25" s="1"/>
      <c r="O25" s="1"/>
      <c r="P25" s="1"/>
      <c r="Q25" s="1"/>
      <c r="R25" s="1"/>
      <c r="S25" s="1"/>
      <c r="T25" s="1"/>
      <c r="U25" s="21"/>
      <c r="V25" s="21"/>
      <c r="W25" s="21"/>
      <c r="X25" s="21"/>
      <c r="Y25" s="21"/>
      <c r="Z25" s="21"/>
    </row>
    <row r="26" spans="1:26" ht="15" customHeight="1" x14ac:dyDescent="0.25">
      <c r="A26" s="30">
        <v>19</v>
      </c>
      <c r="B26" s="30">
        <v>202322919</v>
      </c>
      <c r="C26" s="30" t="s">
        <v>50</v>
      </c>
      <c r="D26" s="30" t="s">
        <v>51</v>
      </c>
      <c r="E26" s="1">
        <v>1</v>
      </c>
      <c r="F26" s="1">
        <v>10</v>
      </c>
      <c r="G26" s="1">
        <v>1</v>
      </c>
      <c r="H26" s="31">
        <v>6</v>
      </c>
      <c r="I26" s="1">
        <v>1</v>
      </c>
      <c r="J26" s="1">
        <v>8</v>
      </c>
      <c r="K26" s="1">
        <v>1</v>
      </c>
      <c r="L26" s="1">
        <v>10</v>
      </c>
      <c r="M26" s="1"/>
      <c r="N26" s="1"/>
      <c r="O26" s="1"/>
      <c r="P26" s="1"/>
      <c r="Q26" s="1"/>
      <c r="R26" s="1"/>
      <c r="S26" s="1"/>
      <c r="T26" s="1"/>
      <c r="U26" s="21"/>
      <c r="V26" s="21"/>
      <c r="W26" s="21"/>
      <c r="X26" s="21"/>
      <c r="Y26" s="21"/>
      <c r="Z26" s="21"/>
    </row>
    <row r="27" spans="1:26" ht="15" customHeight="1" x14ac:dyDescent="0.25">
      <c r="A27" s="30">
        <v>20</v>
      </c>
      <c r="B27" s="30">
        <v>202322920</v>
      </c>
      <c r="C27" s="30" t="s">
        <v>52</v>
      </c>
      <c r="D27" s="30" t="s">
        <v>53</v>
      </c>
      <c r="E27" s="1">
        <v>1</v>
      </c>
      <c r="F27" s="1">
        <v>6</v>
      </c>
      <c r="G27" s="1">
        <v>1</v>
      </c>
      <c r="H27" s="31">
        <v>6</v>
      </c>
      <c r="I27" s="1">
        <v>1</v>
      </c>
      <c r="J27" s="1">
        <v>8</v>
      </c>
      <c r="K27" s="1">
        <v>1</v>
      </c>
      <c r="L27" s="1">
        <v>10</v>
      </c>
      <c r="M27" s="1"/>
      <c r="N27" s="1"/>
      <c r="O27" s="1"/>
      <c r="P27" s="1"/>
      <c r="Q27" s="1"/>
      <c r="R27" s="1"/>
      <c r="S27" s="1"/>
      <c r="T27" s="1"/>
      <c r="U27" s="21"/>
      <c r="V27" s="21"/>
      <c r="W27" s="21"/>
      <c r="X27" s="21"/>
      <c r="Y27" s="21"/>
      <c r="Z27" s="21"/>
    </row>
    <row r="28" spans="1:26" ht="15" customHeight="1" x14ac:dyDescent="0.25">
      <c r="A28" s="30">
        <v>21</v>
      </c>
      <c r="B28" s="30">
        <v>202322921</v>
      </c>
      <c r="C28" s="30" t="s">
        <v>54</v>
      </c>
      <c r="D28" s="30" t="s">
        <v>55</v>
      </c>
      <c r="E28" s="1">
        <v>1</v>
      </c>
      <c r="F28" s="1">
        <v>10</v>
      </c>
      <c r="G28" s="1">
        <v>1</v>
      </c>
      <c r="H28" s="31"/>
      <c r="I28" s="1">
        <v>1</v>
      </c>
      <c r="J28" s="1">
        <v>8</v>
      </c>
      <c r="K28" s="1">
        <v>1</v>
      </c>
      <c r="L28" s="1">
        <v>8</v>
      </c>
      <c r="M28" s="1"/>
      <c r="N28" s="1"/>
      <c r="O28" s="1"/>
      <c r="P28" s="1"/>
      <c r="Q28" s="1"/>
      <c r="R28" s="1"/>
      <c r="S28" s="1"/>
      <c r="T28" s="1"/>
      <c r="U28" s="21"/>
      <c r="V28" s="21"/>
      <c r="W28" s="21"/>
      <c r="X28" s="21"/>
      <c r="Y28" s="21"/>
      <c r="Z28" s="21"/>
    </row>
    <row r="29" spans="1:26" ht="15" customHeight="1" x14ac:dyDescent="0.25">
      <c r="A29" s="30">
        <v>22</v>
      </c>
      <c r="B29" s="30">
        <v>202322922</v>
      </c>
      <c r="C29" s="30" t="s">
        <v>56</v>
      </c>
      <c r="D29" s="30" t="s">
        <v>57</v>
      </c>
      <c r="E29" s="1">
        <v>1</v>
      </c>
      <c r="F29" s="55"/>
      <c r="G29" s="1">
        <v>1</v>
      </c>
      <c r="H29" s="31"/>
      <c r="I29" s="1">
        <v>1</v>
      </c>
      <c r="J29" s="1">
        <v>8</v>
      </c>
      <c r="K29" s="1">
        <v>1</v>
      </c>
      <c r="L29" s="1">
        <v>6</v>
      </c>
      <c r="M29" s="1"/>
      <c r="N29" s="1"/>
      <c r="O29" s="1"/>
      <c r="P29" s="1"/>
      <c r="Q29" s="1"/>
      <c r="R29" s="1"/>
      <c r="S29" s="1"/>
      <c r="T29" s="1"/>
      <c r="U29" s="21"/>
      <c r="V29" s="21"/>
      <c r="W29" s="21"/>
      <c r="X29" s="21"/>
      <c r="Y29" s="21"/>
      <c r="Z29" s="21"/>
    </row>
    <row r="30" spans="1:26" ht="14.25" customHeight="1" x14ac:dyDescent="0.25">
      <c r="A30" s="30">
        <v>23</v>
      </c>
      <c r="B30" s="30">
        <v>202322923</v>
      </c>
      <c r="C30" s="30" t="s">
        <v>58</v>
      </c>
      <c r="D30" s="30" t="s">
        <v>59</v>
      </c>
      <c r="E30" s="1">
        <v>1</v>
      </c>
      <c r="F30" s="1">
        <v>8</v>
      </c>
      <c r="G30" s="1">
        <v>1</v>
      </c>
      <c r="H30" s="31">
        <v>4</v>
      </c>
      <c r="I30" s="1">
        <v>1</v>
      </c>
      <c r="J30" s="1">
        <v>10</v>
      </c>
      <c r="K30" s="1">
        <v>1</v>
      </c>
      <c r="L30" s="1">
        <v>8</v>
      </c>
      <c r="M30" s="1"/>
      <c r="N30" s="1"/>
      <c r="O30" s="1"/>
      <c r="P30" s="1"/>
      <c r="Q30" s="1"/>
      <c r="R30" s="1"/>
      <c r="S30" s="1"/>
      <c r="T30" s="1"/>
      <c r="U30" s="21"/>
      <c r="V30" s="21"/>
      <c r="W30" s="21"/>
      <c r="X30" s="21"/>
      <c r="Y30" s="21"/>
      <c r="Z30" s="21"/>
    </row>
    <row r="31" spans="1:26" ht="15" customHeight="1" x14ac:dyDescent="0.25">
      <c r="A31" s="30">
        <v>24</v>
      </c>
      <c r="B31" s="30">
        <v>202322924</v>
      </c>
      <c r="C31" s="30" t="s">
        <v>60</v>
      </c>
      <c r="D31" s="30" t="s">
        <v>61</v>
      </c>
      <c r="E31" s="1">
        <v>1</v>
      </c>
      <c r="F31" s="1">
        <v>10</v>
      </c>
      <c r="G31" s="1">
        <v>1</v>
      </c>
      <c r="H31" s="31">
        <v>8</v>
      </c>
      <c r="I31" s="1">
        <v>1</v>
      </c>
      <c r="J31" s="1">
        <v>8</v>
      </c>
      <c r="K31" s="1">
        <v>1</v>
      </c>
      <c r="L31" s="1">
        <v>8</v>
      </c>
      <c r="M31" s="1"/>
      <c r="N31" s="1"/>
      <c r="O31" s="1"/>
      <c r="P31" s="1"/>
      <c r="Q31" s="1"/>
      <c r="R31" s="1"/>
      <c r="S31" s="1"/>
      <c r="T31" s="1"/>
      <c r="U31" s="21"/>
      <c r="V31" s="21"/>
      <c r="W31" s="21"/>
      <c r="X31" s="21"/>
      <c r="Y31" s="21"/>
      <c r="Z31" s="21"/>
    </row>
    <row r="32" spans="1:26" ht="15" customHeight="1" x14ac:dyDescent="0.25">
      <c r="A32" s="30">
        <v>25</v>
      </c>
      <c r="B32" s="30">
        <v>202322925</v>
      </c>
      <c r="C32" s="30" t="s">
        <v>62</v>
      </c>
      <c r="D32" s="30" t="s">
        <v>63</v>
      </c>
      <c r="E32" s="1">
        <v>1</v>
      </c>
      <c r="F32" s="1">
        <v>8</v>
      </c>
      <c r="G32" s="1">
        <v>1</v>
      </c>
      <c r="H32" s="31">
        <v>8</v>
      </c>
      <c r="I32" s="1">
        <v>1</v>
      </c>
      <c r="J32" s="1">
        <v>6</v>
      </c>
      <c r="K32" s="1">
        <v>1</v>
      </c>
      <c r="L32" s="1">
        <v>10</v>
      </c>
      <c r="M32" s="1"/>
      <c r="N32" s="1"/>
      <c r="O32" s="1"/>
      <c r="P32" s="1"/>
      <c r="Q32" s="1"/>
      <c r="R32" s="1"/>
      <c r="S32" s="1"/>
      <c r="T32" s="1"/>
      <c r="U32" s="21"/>
      <c r="V32" s="21"/>
      <c r="W32" s="21"/>
      <c r="X32" s="21"/>
      <c r="Y32" s="21"/>
      <c r="Z32" s="21"/>
    </row>
    <row r="33" spans="1:26" ht="15" customHeight="1" x14ac:dyDescent="0.25">
      <c r="A33" s="30">
        <v>26</v>
      </c>
      <c r="B33" s="30">
        <v>202322926</v>
      </c>
      <c r="C33" s="30" t="s">
        <v>64</v>
      </c>
      <c r="D33" s="30" t="s">
        <v>65</v>
      </c>
      <c r="E33" s="1">
        <v>1</v>
      </c>
      <c r="F33" s="1">
        <v>8</v>
      </c>
      <c r="G33" s="1">
        <v>1</v>
      </c>
      <c r="H33" s="31">
        <v>6</v>
      </c>
      <c r="I33" s="1">
        <v>1</v>
      </c>
      <c r="J33" s="1">
        <v>10</v>
      </c>
      <c r="K33" s="1">
        <v>1</v>
      </c>
      <c r="L33" s="1">
        <v>10</v>
      </c>
      <c r="M33" s="1"/>
      <c r="N33" s="1"/>
      <c r="O33" s="1"/>
      <c r="P33" s="1"/>
      <c r="Q33" s="1"/>
      <c r="R33" s="1"/>
      <c r="S33" s="1"/>
      <c r="T33" s="1"/>
      <c r="U33" s="21"/>
      <c r="V33" s="21"/>
      <c r="W33" s="21"/>
      <c r="X33" s="21"/>
      <c r="Y33" s="21"/>
      <c r="Z33" s="21"/>
    </row>
    <row r="34" spans="1:26" ht="15" customHeight="1" x14ac:dyDescent="0.25">
      <c r="A34" s="30">
        <v>27</v>
      </c>
      <c r="B34" s="30">
        <v>202322927</v>
      </c>
      <c r="C34" s="30" t="s">
        <v>66</v>
      </c>
      <c r="D34" s="30" t="s">
        <v>67</v>
      </c>
      <c r="E34" s="1">
        <v>1</v>
      </c>
      <c r="F34" s="1">
        <v>8</v>
      </c>
      <c r="G34" s="1">
        <v>1</v>
      </c>
      <c r="H34" s="31">
        <v>4</v>
      </c>
      <c r="I34" s="1">
        <v>1</v>
      </c>
      <c r="J34" s="1">
        <v>10</v>
      </c>
      <c r="K34" s="1">
        <v>1</v>
      </c>
      <c r="L34" s="1">
        <v>8</v>
      </c>
      <c r="M34" s="1"/>
      <c r="N34" s="1"/>
      <c r="O34" s="1"/>
      <c r="P34" s="1"/>
      <c r="Q34" s="1"/>
      <c r="R34" s="1"/>
      <c r="S34" s="1"/>
      <c r="T34" s="1"/>
      <c r="U34" s="21"/>
      <c r="V34" s="21"/>
      <c r="W34" s="21"/>
      <c r="X34" s="21"/>
      <c r="Y34" s="21"/>
      <c r="Z34" s="21"/>
    </row>
    <row r="35" spans="1:26" ht="15" customHeight="1" x14ac:dyDescent="0.25">
      <c r="A35" s="30">
        <v>28</v>
      </c>
      <c r="B35" s="30">
        <v>202322928</v>
      </c>
      <c r="C35" s="30" t="s">
        <v>68</v>
      </c>
      <c r="D35" s="30" t="s">
        <v>69</v>
      </c>
      <c r="E35" s="1">
        <v>1</v>
      </c>
      <c r="F35" s="1">
        <v>6</v>
      </c>
      <c r="G35" s="1">
        <v>1</v>
      </c>
      <c r="H35" s="31">
        <v>6</v>
      </c>
      <c r="I35" s="1">
        <v>1</v>
      </c>
      <c r="J35" s="1">
        <v>8</v>
      </c>
      <c r="K35" s="1">
        <v>1</v>
      </c>
      <c r="L35" s="1">
        <v>10</v>
      </c>
      <c r="M35" s="1"/>
      <c r="N35" s="1"/>
      <c r="O35" s="1"/>
      <c r="P35" s="1"/>
      <c r="Q35" s="1"/>
      <c r="R35" s="1"/>
      <c r="S35" s="1"/>
      <c r="T35" s="1"/>
      <c r="U35" s="21"/>
      <c r="V35" s="21"/>
      <c r="W35" s="21"/>
      <c r="X35" s="21"/>
      <c r="Y35" s="21"/>
      <c r="Z35" s="21"/>
    </row>
    <row r="36" spans="1:26" ht="15" customHeight="1" x14ac:dyDescent="0.25">
      <c r="A36" s="30">
        <v>29</v>
      </c>
      <c r="B36" s="30">
        <v>202322929</v>
      </c>
      <c r="C36" s="30" t="s">
        <v>70</v>
      </c>
      <c r="D36" s="30" t="s">
        <v>71</v>
      </c>
      <c r="E36" s="1">
        <v>1</v>
      </c>
      <c r="F36" s="1"/>
      <c r="G36" s="1">
        <v>1</v>
      </c>
      <c r="H36" s="31"/>
      <c r="I36" s="1">
        <v>1</v>
      </c>
      <c r="J36" s="1"/>
      <c r="K36" s="1">
        <v>1</v>
      </c>
      <c r="L36" s="1"/>
      <c r="M36" s="1"/>
      <c r="N36" s="1"/>
      <c r="O36" s="1"/>
      <c r="P36" s="1"/>
      <c r="Q36" s="1"/>
      <c r="R36" s="1"/>
      <c r="S36" s="1"/>
      <c r="T36" s="1"/>
      <c r="U36" s="21"/>
      <c r="V36" s="21"/>
      <c r="W36" s="21"/>
      <c r="X36" s="21"/>
      <c r="Y36" s="21"/>
      <c r="Z36" s="21"/>
    </row>
    <row r="37" spans="1:26" ht="15" customHeight="1" x14ac:dyDescent="0.25">
      <c r="A37" s="30">
        <v>30</v>
      </c>
      <c r="B37" s="30">
        <v>202322930</v>
      </c>
      <c r="C37" s="30" t="s">
        <v>72</v>
      </c>
      <c r="D37" s="30" t="s">
        <v>73</v>
      </c>
      <c r="E37" s="1">
        <v>1</v>
      </c>
      <c r="F37" s="1">
        <v>8</v>
      </c>
      <c r="G37" s="1">
        <v>1</v>
      </c>
      <c r="H37" s="31">
        <v>6</v>
      </c>
      <c r="I37" s="1">
        <v>1</v>
      </c>
      <c r="J37" s="1">
        <v>10</v>
      </c>
      <c r="K37" s="1">
        <v>1</v>
      </c>
      <c r="L37" s="1">
        <v>10</v>
      </c>
      <c r="M37" s="1"/>
      <c r="N37" s="1"/>
      <c r="O37" s="1"/>
      <c r="P37" s="1"/>
      <c r="Q37" s="1"/>
      <c r="R37" s="1"/>
      <c r="S37" s="1"/>
      <c r="T37" s="1"/>
      <c r="U37" s="21"/>
      <c r="V37" s="21"/>
      <c r="W37" s="21"/>
      <c r="X37" s="21"/>
      <c r="Y37" s="21"/>
      <c r="Z37" s="21"/>
    </row>
    <row r="38" spans="1:26" ht="15" customHeight="1" x14ac:dyDescent="0.25">
      <c r="A38" s="30">
        <v>31</v>
      </c>
      <c r="B38" s="30">
        <v>202322931</v>
      </c>
      <c r="C38" s="30" t="s">
        <v>74</v>
      </c>
      <c r="D38" s="30" t="s">
        <v>75</v>
      </c>
      <c r="E38" s="1">
        <v>1</v>
      </c>
      <c r="F38" s="1">
        <v>8</v>
      </c>
      <c r="G38" s="1">
        <v>1</v>
      </c>
      <c r="H38" s="31">
        <v>4</v>
      </c>
      <c r="I38" s="1">
        <v>1</v>
      </c>
      <c r="J38" s="1">
        <v>4</v>
      </c>
      <c r="K38" s="1">
        <v>1</v>
      </c>
      <c r="L38" s="1">
        <v>8</v>
      </c>
      <c r="M38" s="1"/>
      <c r="N38" s="1"/>
      <c r="O38" s="1"/>
      <c r="P38" s="1"/>
      <c r="Q38" s="1"/>
      <c r="R38" s="1"/>
      <c r="S38" s="1"/>
      <c r="T38" s="1"/>
      <c r="U38" s="21"/>
      <c r="V38" s="21"/>
      <c r="W38" s="21"/>
      <c r="X38" s="21"/>
      <c r="Y38" s="21"/>
      <c r="Z38" s="21"/>
    </row>
    <row r="39" spans="1:26" ht="15" customHeight="1" x14ac:dyDescent="0.25">
      <c r="A39" s="34" t="s">
        <v>77</v>
      </c>
      <c r="B39" s="35"/>
      <c r="C39" s="35"/>
      <c r="D39" s="35"/>
      <c r="E39" s="20"/>
      <c r="F39" s="20"/>
      <c r="G39" s="20"/>
      <c r="H39" s="3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8"/>
      <c r="U39" s="21"/>
      <c r="V39" s="21"/>
      <c r="W39" s="21"/>
      <c r="X39" s="21"/>
      <c r="Y39" s="21"/>
      <c r="Z39" s="21"/>
    </row>
    <row r="40" spans="1:26" ht="15" customHeight="1" x14ac:dyDescent="0.25">
      <c r="A40" s="30">
        <v>1</v>
      </c>
      <c r="B40" s="30">
        <v>202323001</v>
      </c>
      <c r="C40" s="30" t="s">
        <v>78</v>
      </c>
      <c r="D40" s="30" t="s">
        <v>79</v>
      </c>
      <c r="E40" s="1">
        <v>1</v>
      </c>
      <c r="F40" s="1">
        <v>10</v>
      </c>
      <c r="G40" s="1">
        <v>1</v>
      </c>
      <c r="H40" s="31">
        <v>6</v>
      </c>
      <c r="I40" s="1">
        <v>1</v>
      </c>
      <c r="J40" s="1">
        <v>8</v>
      </c>
      <c r="K40" s="1">
        <v>1</v>
      </c>
      <c r="L40" s="1">
        <v>10</v>
      </c>
      <c r="M40" s="1"/>
      <c r="N40" s="1"/>
      <c r="O40" s="1"/>
      <c r="P40" s="1"/>
      <c r="Q40" s="1"/>
      <c r="R40" s="1"/>
      <c r="S40" s="1"/>
      <c r="T40" s="1"/>
      <c r="U40" s="21"/>
      <c r="V40" s="21"/>
      <c r="W40" s="21"/>
      <c r="X40" s="21"/>
      <c r="Y40" s="21"/>
      <c r="Z40" s="21"/>
    </row>
    <row r="41" spans="1:26" ht="15" customHeight="1" x14ac:dyDescent="0.25">
      <c r="A41" s="30">
        <v>2</v>
      </c>
      <c r="B41" s="30">
        <v>202323002</v>
      </c>
      <c r="C41" s="30" t="s">
        <v>80</v>
      </c>
      <c r="D41" s="30" t="s">
        <v>81</v>
      </c>
      <c r="E41" s="1">
        <v>1</v>
      </c>
      <c r="F41" s="1">
        <v>8</v>
      </c>
      <c r="G41" s="1">
        <v>1</v>
      </c>
      <c r="H41" s="31">
        <v>8</v>
      </c>
      <c r="I41" s="1">
        <v>1</v>
      </c>
      <c r="J41" s="1">
        <v>8</v>
      </c>
      <c r="K41" s="1">
        <v>1</v>
      </c>
      <c r="L41" s="1">
        <v>4</v>
      </c>
      <c r="M41" s="1"/>
      <c r="N41" s="1"/>
      <c r="O41" s="1"/>
      <c r="P41" s="1"/>
      <c r="Q41" s="1"/>
      <c r="R41" s="1"/>
      <c r="S41" s="1"/>
      <c r="T41" s="1"/>
      <c r="U41" s="21"/>
      <c r="V41" s="21"/>
      <c r="W41" s="21"/>
      <c r="X41" s="21"/>
      <c r="Y41" s="21"/>
      <c r="Z41" s="21"/>
    </row>
    <row r="42" spans="1:26" ht="15" customHeight="1" x14ac:dyDescent="0.25">
      <c r="A42" s="30">
        <v>3</v>
      </c>
      <c r="B42" s="30">
        <v>202323003</v>
      </c>
      <c r="C42" s="30" t="s">
        <v>82</v>
      </c>
      <c r="D42" s="30" t="s">
        <v>83</v>
      </c>
      <c r="E42" s="1">
        <v>1</v>
      </c>
      <c r="F42" s="1"/>
      <c r="G42" s="1">
        <v>1</v>
      </c>
      <c r="H42" s="31"/>
      <c r="I42" s="1">
        <v>1</v>
      </c>
      <c r="J42" s="1"/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  <c r="U42" s="21"/>
      <c r="V42" s="21"/>
      <c r="W42" s="21"/>
      <c r="X42" s="21"/>
      <c r="Y42" s="21"/>
      <c r="Z42" s="21"/>
    </row>
    <row r="43" spans="1:26" ht="15" customHeight="1" x14ac:dyDescent="0.25">
      <c r="A43" s="30">
        <v>4</v>
      </c>
      <c r="B43" s="30">
        <v>202323004</v>
      </c>
      <c r="C43" s="30" t="s">
        <v>84</v>
      </c>
      <c r="D43" s="30" t="s">
        <v>85</v>
      </c>
      <c r="E43" s="1">
        <v>1</v>
      </c>
      <c r="F43" s="1">
        <v>10</v>
      </c>
      <c r="G43" s="1">
        <v>1</v>
      </c>
      <c r="H43" s="31">
        <v>8</v>
      </c>
      <c r="I43" s="1">
        <v>1</v>
      </c>
      <c r="J43" s="1">
        <v>8</v>
      </c>
      <c r="K43" s="1">
        <v>1</v>
      </c>
      <c r="L43" s="1">
        <v>8</v>
      </c>
      <c r="M43" s="1"/>
      <c r="N43" s="1"/>
      <c r="O43" s="1"/>
      <c r="P43" s="1"/>
      <c r="Q43" s="1"/>
      <c r="R43" s="1"/>
      <c r="S43" s="1"/>
      <c r="T43" s="1"/>
      <c r="U43" s="21"/>
      <c r="V43" s="21"/>
      <c r="W43" s="21"/>
      <c r="X43" s="21"/>
      <c r="Y43" s="21"/>
      <c r="Z43" s="21"/>
    </row>
    <row r="44" spans="1:26" ht="15" customHeight="1" x14ac:dyDescent="0.25">
      <c r="A44" s="30">
        <v>5</v>
      </c>
      <c r="B44" s="30">
        <v>202323005</v>
      </c>
      <c r="C44" s="30" t="s">
        <v>86</v>
      </c>
      <c r="D44" s="30" t="s">
        <v>87</v>
      </c>
      <c r="E44" s="1">
        <v>1</v>
      </c>
      <c r="F44" s="1">
        <v>10</v>
      </c>
      <c r="G44" s="1">
        <v>1</v>
      </c>
      <c r="H44" s="31">
        <v>10</v>
      </c>
      <c r="I44" s="1">
        <v>1</v>
      </c>
      <c r="J44" s="1">
        <v>10</v>
      </c>
      <c r="K44" s="1">
        <v>1</v>
      </c>
      <c r="L44" s="1">
        <v>10</v>
      </c>
      <c r="M44" s="1"/>
      <c r="N44" s="1"/>
      <c r="O44" s="1"/>
      <c r="P44" s="1"/>
      <c r="Q44" s="1"/>
      <c r="R44" s="1"/>
      <c r="S44" s="1"/>
      <c r="T44" s="1"/>
      <c r="U44" s="21"/>
      <c r="V44" s="21"/>
      <c r="W44" s="21"/>
      <c r="X44" s="21"/>
      <c r="Y44" s="21"/>
      <c r="Z44" s="21"/>
    </row>
    <row r="45" spans="1:26" ht="15" customHeight="1" x14ac:dyDescent="0.25">
      <c r="A45" s="30">
        <v>6</v>
      </c>
      <c r="B45" s="30">
        <v>202323006</v>
      </c>
      <c r="C45" s="30" t="s">
        <v>88</v>
      </c>
      <c r="D45" s="30" t="s">
        <v>89</v>
      </c>
      <c r="E45" s="1">
        <v>1</v>
      </c>
      <c r="F45" s="1">
        <v>8</v>
      </c>
      <c r="G45" s="1">
        <v>1</v>
      </c>
      <c r="H45" s="31">
        <v>6</v>
      </c>
      <c r="I45" s="1">
        <v>1</v>
      </c>
      <c r="J45" s="1">
        <v>8</v>
      </c>
      <c r="K45" s="1">
        <v>1</v>
      </c>
      <c r="L45" s="1">
        <v>6</v>
      </c>
      <c r="M45" s="1"/>
      <c r="N45" s="1"/>
      <c r="O45" s="1"/>
      <c r="P45" s="1"/>
      <c r="Q45" s="1"/>
      <c r="R45" s="1"/>
      <c r="S45" s="1"/>
      <c r="T45" s="1"/>
      <c r="U45" s="21"/>
      <c r="V45" s="21"/>
      <c r="W45" s="21"/>
      <c r="X45" s="21"/>
      <c r="Y45" s="21"/>
      <c r="Z45" s="21"/>
    </row>
    <row r="46" spans="1:26" ht="15" customHeight="1" x14ac:dyDescent="0.25">
      <c r="A46" s="30">
        <v>7</v>
      </c>
      <c r="B46" s="30">
        <v>202323007</v>
      </c>
      <c r="C46" s="30" t="s">
        <v>90</v>
      </c>
      <c r="D46" s="30" t="s">
        <v>91</v>
      </c>
      <c r="E46" s="1">
        <v>1</v>
      </c>
      <c r="F46" s="1">
        <v>10</v>
      </c>
      <c r="G46" s="1">
        <v>1</v>
      </c>
      <c r="H46" s="31">
        <v>8</v>
      </c>
      <c r="I46" s="1">
        <v>1</v>
      </c>
      <c r="J46" s="1">
        <v>10</v>
      </c>
      <c r="K46" s="1">
        <v>1</v>
      </c>
      <c r="L46" s="1">
        <v>10</v>
      </c>
      <c r="M46" s="1"/>
      <c r="N46" s="1"/>
      <c r="O46" s="1"/>
      <c r="P46" s="1"/>
      <c r="Q46" s="1"/>
      <c r="R46" s="1"/>
      <c r="S46" s="1"/>
      <c r="T46" s="1"/>
      <c r="U46" s="21"/>
      <c r="V46" s="21"/>
      <c r="W46" s="21"/>
      <c r="X46" s="21"/>
      <c r="Y46" s="21"/>
      <c r="Z46" s="21"/>
    </row>
    <row r="47" spans="1:26" ht="15" customHeight="1" x14ac:dyDescent="0.25">
      <c r="A47" s="30">
        <v>8</v>
      </c>
      <c r="B47" s="30">
        <v>202323008</v>
      </c>
      <c r="C47" s="30" t="s">
        <v>92</v>
      </c>
      <c r="D47" s="30" t="s">
        <v>93</v>
      </c>
      <c r="E47" s="1">
        <v>1</v>
      </c>
      <c r="F47" s="1">
        <v>8</v>
      </c>
      <c r="G47" s="1">
        <v>1</v>
      </c>
      <c r="H47" s="31">
        <v>6</v>
      </c>
      <c r="I47" s="1">
        <v>1</v>
      </c>
      <c r="J47" s="1">
        <v>8</v>
      </c>
      <c r="K47" s="1">
        <v>1</v>
      </c>
      <c r="L47" s="1"/>
      <c r="M47" s="1"/>
      <c r="N47" s="1"/>
      <c r="O47" s="1"/>
      <c r="P47" s="1"/>
      <c r="Q47" s="1"/>
      <c r="R47" s="1"/>
      <c r="S47" s="1"/>
      <c r="T47" s="1"/>
      <c r="U47" s="21"/>
      <c r="V47" s="21"/>
      <c r="W47" s="21"/>
      <c r="X47" s="21"/>
      <c r="Y47" s="21"/>
      <c r="Z47" s="21"/>
    </row>
    <row r="48" spans="1:26" ht="15" customHeight="1" x14ac:dyDescent="0.25">
      <c r="A48" s="30">
        <v>9</v>
      </c>
      <c r="B48" s="30">
        <v>202323009</v>
      </c>
      <c r="C48" s="30" t="s">
        <v>94</v>
      </c>
      <c r="D48" s="30" t="s">
        <v>95</v>
      </c>
      <c r="E48" s="1">
        <v>1</v>
      </c>
      <c r="F48" s="1">
        <v>8</v>
      </c>
      <c r="G48" s="1">
        <v>1</v>
      </c>
      <c r="H48" s="31">
        <v>0</v>
      </c>
      <c r="I48" s="1">
        <v>1</v>
      </c>
      <c r="J48" s="1">
        <v>10</v>
      </c>
      <c r="K48" s="1">
        <v>1</v>
      </c>
      <c r="L48" s="1">
        <v>0</v>
      </c>
      <c r="M48" s="1"/>
      <c r="N48" s="1"/>
      <c r="O48" s="1"/>
      <c r="P48" s="1"/>
      <c r="Q48" s="1"/>
      <c r="R48" s="1"/>
      <c r="S48" s="1"/>
      <c r="T48" s="1"/>
      <c r="U48" s="21"/>
      <c r="V48" s="21"/>
      <c r="W48" s="21"/>
      <c r="X48" s="21"/>
      <c r="Y48" s="21"/>
      <c r="Z48" s="21"/>
    </row>
    <row r="49" spans="1:26" ht="15" customHeight="1" x14ac:dyDescent="0.25">
      <c r="A49" s="30">
        <v>10</v>
      </c>
      <c r="B49" s="30">
        <v>202323010</v>
      </c>
      <c r="C49" s="30" t="s">
        <v>96</v>
      </c>
      <c r="D49" s="30" t="s">
        <v>97</v>
      </c>
      <c r="E49" s="1">
        <v>1</v>
      </c>
      <c r="F49" s="1">
        <v>10</v>
      </c>
      <c r="G49" s="1">
        <v>1</v>
      </c>
      <c r="H49" s="31">
        <v>10</v>
      </c>
      <c r="I49" s="1">
        <v>1</v>
      </c>
      <c r="J49" s="1">
        <v>10</v>
      </c>
      <c r="K49" s="1">
        <v>1</v>
      </c>
      <c r="L49" s="1">
        <v>10</v>
      </c>
      <c r="M49" s="1"/>
      <c r="N49" s="1"/>
      <c r="O49" s="1"/>
      <c r="P49" s="1"/>
      <c r="Q49" s="1"/>
      <c r="R49" s="1"/>
      <c r="S49" s="1"/>
      <c r="T49" s="1"/>
      <c r="U49" s="21"/>
      <c r="V49" s="21"/>
      <c r="W49" s="21"/>
      <c r="X49" s="21"/>
      <c r="Y49" s="21"/>
      <c r="Z49" s="21"/>
    </row>
    <row r="50" spans="1:26" ht="15" customHeight="1" x14ac:dyDescent="0.25">
      <c r="A50" s="30">
        <v>11</v>
      </c>
      <c r="B50" s="30">
        <v>202323011</v>
      </c>
      <c r="C50" s="30" t="s">
        <v>98</v>
      </c>
      <c r="D50" s="30" t="s">
        <v>99</v>
      </c>
      <c r="E50" s="1">
        <v>1</v>
      </c>
      <c r="F50" s="1">
        <v>10</v>
      </c>
      <c r="G50" s="1">
        <v>1</v>
      </c>
      <c r="H50" s="31">
        <v>6</v>
      </c>
      <c r="I50" s="1">
        <v>1</v>
      </c>
      <c r="J50" s="1">
        <v>10</v>
      </c>
      <c r="K50" s="1">
        <v>1</v>
      </c>
      <c r="L50" s="1">
        <v>10</v>
      </c>
      <c r="M50" s="1"/>
      <c r="N50" s="1"/>
      <c r="O50" s="1"/>
      <c r="P50" s="1"/>
      <c r="Q50" s="1"/>
      <c r="R50" s="1"/>
      <c r="S50" s="1"/>
      <c r="T50" s="1"/>
      <c r="U50" s="21"/>
      <c r="V50" s="21"/>
      <c r="W50" s="21"/>
      <c r="X50" s="21"/>
      <c r="Y50" s="21"/>
      <c r="Z50" s="21"/>
    </row>
    <row r="51" spans="1:26" ht="15" customHeight="1" x14ac:dyDescent="0.25">
      <c r="A51" s="30">
        <v>12</v>
      </c>
      <c r="B51" s="30">
        <v>202323012</v>
      </c>
      <c r="C51" s="30" t="s">
        <v>100</v>
      </c>
      <c r="D51" s="30" t="s">
        <v>101</v>
      </c>
      <c r="E51" s="1">
        <v>1</v>
      </c>
      <c r="F51" s="1">
        <v>10</v>
      </c>
      <c r="G51" s="1">
        <v>1</v>
      </c>
      <c r="H51" s="31">
        <v>8</v>
      </c>
      <c r="I51" s="1">
        <v>1</v>
      </c>
      <c r="J51" s="1">
        <v>6</v>
      </c>
      <c r="K51" s="1">
        <v>1</v>
      </c>
      <c r="L51" s="1"/>
      <c r="M51" s="1"/>
      <c r="N51" s="1"/>
      <c r="O51" s="1"/>
      <c r="P51" s="1"/>
      <c r="Q51" s="1"/>
      <c r="R51" s="1"/>
      <c r="S51" s="1"/>
      <c r="T51" s="1"/>
      <c r="U51" s="21"/>
      <c r="V51" s="21"/>
      <c r="W51" s="21"/>
      <c r="X51" s="21"/>
      <c r="Y51" s="21"/>
      <c r="Z51" s="21"/>
    </row>
    <row r="52" spans="1:26" ht="15" customHeight="1" x14ac:dyDescent="0.25">
      <c r="A52" s="30">
        <v>13</v>
      </c>
      <c r="B52" s="30">
        <v>202323013</v>
      </c>
      <c r="C52" s="30" t="s">
        <v>102</v>
      </c>
      <c r="D52" s="30" t="s">
        <v>103</v>
      </c>
      <c r="E52" s="1">
        <v>1</v>
      </c>
      <c r="F52" s="1">
        <v>8</v>
      </c>
      <c r="G52" s="1">
        <v>1</v>
      </c>
      <c r="H52" s="31">
        <v>4</v>
      </c>
      <c r="I52" s="1">
        <v>1</v>
      </c>
      <c r="J52" s="1">
        <v>10</v>
      </c>
      <c r="K52" s="1">
        <v>1</v>
      </c>
      <c r="L52" s="1">
        <v>10</v>
      </c>
      <c r="M52" s="1"/>
      <c r="N52" s="1"/>
      <c r="O52" s="1"/>
      <c r="P52" s="1"/>
      <c r="Q52" s="1"/>
      <c r="R52" s="1"/>
      <c r="S52" s="1"/>
      <c r="T52" s="1"/>
      <c r="U52" s="21"/>
      <c r="V52" s="21"/>
      <c r="W52" s="21"/>
      <c r="X52" s="21"/>
      <c r="Y52" s="21"/>
      <c r="Z52" s="21"/>
    </row>
    <row r="53" spans="1:26" ht="15" customHeight="1" x14ac:dyDescent="0.25">
      <c r="A53" s="30">
        <v>14</v>
      </c>
      <c r="B53" s="30">
        <v>202323014</v>
      </c>
      <c r="C53" s="30" t="s">
        <v>104</v>
      </c>
      <c r="D53" s="30" t="s">
        <v>105</v>
      </c>
      <c r="E53" s="1">
        <v>1</v>
      </c>
      <c r="F53" s="1">
        <v>10</v>
      </c>
      <c r="G53" s="1">
        <v>1</v>
      </c>
      <c r="H53" s="31">
        <v>8</v>
      </c>
      <c r="I53" s="1">
        <v>1</v>
      </c>
      <c r="J53" s="1">
        <v>6</v>
      </c>
      <c r="K53" s="1">
        <v>1</v>
      </c>
      <c r="L53" s="1">
        <v>10</v>
      </c>
      <c r="M53" s="1"/>
      <c r="N53" s="1"/>
      <c r="O53" s="1"/>
      <c r="P53" s="1"/>
      <c r="Q53" s="1"/>
      <c r="R53" s="1"/>
      <c r="S53" s="1"/>
      <c r="T53" s="1"/>
      <c r="U53" s="21"/>
      <c r="V53" s="21"/>
      <c r="W53" s="21"/>
      <c r="X53" s="21"/>
      <c r="Y53" s="21"/>
      <c r="Z53" s="21"/>
    </row>
    <row r="54" spans="1:26" ht="15" customHeight="1" x14ac:dyDescent="0.25">
      <c r="A54" s="30">
        <v>15</v>
      </c>
      <c r="B54" s="30">
        <v>202323015</v>
      </c>
      <c r="C54" s="30" t="s">
        <v>106</v>
      </c>
      <c r="D54" s="30" t="s">
        <v>107</v>
      </c>
      <c r="E54" s="1">
        <v>1</v>
      </c>
      <c r="F54" s="1"/>
      <c r="G54" s="1">
        <v>1</v>
      </c>
      <c r="H54" s="31"/>
      <c r="I54" s="1">
        <v>1</v>
      </c>
      <c r="J54" s="1"/>
      <c r="K54" s="1">
        <v>1</v>
      </c>
      <c r="L54" s="1"/>
      <c r="M54" s="1"/>
      <c r="N54" s="1"/>
      <c r="O54" s="1"/>
      <c r="P54" s="1"/>
      <c r="Q54" s="1"/>
      <c r="R54" s="1"/>
      <c r="S54" s="1"/>
      <c r="T54" s="1"/>
      <c r="U54" s="21"/>
      <c r="V54" s="21"/>
      <c r="W54" s="21"/>
      <c r="X54" s="21"/>
      <c r="Y54" s="21"/>
      <c r="Z54" s="21"/>
    </row>
    <row r="55" spans="1:26" ht="15" customHeight="1" x14ac:dyDescent="0.25">
      <c r="A55" s="30">
        <v>16</v>
      </c>
      <c r="B55" s="30">
        <v>202323016</v>
      </c>
      <c r="C55" s="30" t="s">
        <v>108</v>
      </c>
      <c r="D55" s="30" t="s">
        <v>109</v>
      </c>
      <c r="E55" s="1">
        <v>1</v>
      </c>
      <c r="F55" s="1">
        <v>8</v>
      </c>
      <c r="G55" s="1">
        <v>1</v>
      </c>
      <c r="H55" s="31">
        <v>6</v>
      </c>
      <c r="I55" s="1">
        <v>1</v>
      </c>
      <c r="J55" s="1">
        <v>6</v>
      </c>
      <c r="K55" s="1">
        <v>1</v>
      </c>
      <c r="L55" s="1">
        <v>10</v>
      </c>
      <c r="M55" s="1"/>
      <c r="N55" s="1"/>
      <c r="O55" s="1"/>
      <c r="P55" s="1"/>
      <c r="Q55" s="1"/>
      <c r="R55" s="1"/>
      <c r="S55" s="1"/>
      <c r="T55" s="1"/>
      <c r="U55" s="21"/>
      <c r="V55" s="21"/>
      <c r="W55" s="21"/>
      <c r="X55" s="21"/>
      <c r="Y55" s="21"/>
      <c r="Z55" s="21"/>
    </row>
    <row r="56" spans="1:26" ht="15" customHeight="1" x14ac:dyDescent="0.25">
      <c r="A56" s="30">
        <v>17</v>
      </c>
      <c r="B56" s="30">
        <v>202323017</v>
      </c>
      <c r="C56" s="30" t="s">
        <v>110</v>
      </c>
      <c r="D56" s="30" t="s">
        <v>111</v>
      </c>
      <c r="E56" s="1">
        <v>1</v>
      </c>
      <c r="F56" s="1">
        <v>10</v>
      </c>
      <c r="G56" s="1">
        <v>1</v>
      </c>
      <c r="H56" s="31">
        <v>6</v>
      </c>
      <c r="I56" s="1">
        <v>1</v>
      </c>
      <c r="J56" s="1">
        <v>6</v>
      </c>
      <c r="K56" s="1">
        <v>1</v>
      </c>
      <c r="L56" s="1">
        <v>10</v>
      </c>
      <c r="M56" s="1"/>
      <c r="N56" s="1"/>
      <c r="O56" s="1"/>
      <c r="P56" s="1"/>
      <c r="Q56" s="1"/>
      <c r="R56" s="1"/>
      <c r="S56" s="1"/>
      <c r="T56" s="1"/>
      <c r="U56" s="21"/>
      <c r="V56" s="21"/>
      <c r="W56" s="21"/>
      <c r="X56" s="21"/>
      <c r="Y56" s="21"/>
      <c r="Z56" s="21"/>
    </row>
    <row r="57" spans="1:26" ht="15" customHeight="1" x14ac:dyDescent="0.25">
      <c r="A57" s="30">
        <v>18</v>
      </c>
      <c r="B57" s="30">
        <v>202323018</v>
      </c>
      <c r="C57" s="30" t="s">
        <v>112</v>
      </c>
      <c r="D57" s="30" t="s">
        <v>113</v>
      </c>
      <c r="E57" s="1">
        <v>1</v>
      </c>
      <c r="F57" s="1">
        <v>8</v>
      </c>
      <c r="G57" s="1">
        <v>1</v>
      </c>
      <c r="H57" s="31">
        <v>6</v>
      </c>
      <c r="I57" s="1">
        <v>1</v>
      </c>
      <c r="J57" s="1">
        <v>10</v>
      </c>
      <c r="K57" s="1">
        <v>1</v>
      </c>
      <c r="L57" s="1">
        <v>8</v>
      </c>
      <c r="M57" s="1"/>
      <c r="N57" s="1"/>
      <c r="O57" s="1"/>
      <c r="P57" s="1"/>
      <c r="Q57" s="1"/>
      <c r="R57" s="1"/>
      <c r="S57" s="1"/>
      <c r="T57" s="1"/>
      <c r="U57" s="21"/>
      <c r="V57" s="21"/>
      <c r="W57" s="21"/>
      <c r="X57" s="21"/>
      <c r="Y57" s="21"/>
      <c r="Z57" s="21"/>
    </row>
    <row r="58" spans="1:26" ht="15" customHeight="1" x14ac:dyDescent="0.25">
      <c r="A58" s="30">
        <v>19</v>
      </c>
      <c r="B58" s="30">
        <v>202323019</v>
      </c>
      <c r="C58" s="30" t="s">
        <v>114</v>
      </c>
      <c r="D58" s="30" t="s">
        <v>115</v>
      </c>
      <c r="E58" s="1">
        <v>1</v>
      </c>
      <c r="F58" s="1">
        <v>10</v>
      </c>
      <c r="G58" s="1">
        <v>1</v>
      </c>
      <c r="H58" s="31">
        <v>10</v>
      </c>
      <c r="I58" s="1">
        <v>1</v>
      </c>
      <c r="J58" s="1">
        <v>10</v>
      </c>
      <c r="K58" s="1">
        <v>1</v>
      </c>
      <c r="L58" s="1">
        <v>10</v>
      </c>
      <c r="M58" s="1"/>
      <c r="N58" s="1"/>
      <c r="O58" s="1"/>
      <c r="P58" s="1"/>
      <c r="Q58" s="1"/>
      <c r="R58" s="1"/>
      <c r="S58" s="1"/>
      <c r="T58" s="1"/>
      <c r="U58" s="21"/>
      <c r="V58" s="21"/>
      <c r="W58" s="21"/>
      <c r="X58" s="21"/>
      <c r="Y58" s="21"/>
      <c r="Z58" s="21"/>
    </row>
    <row r="59" spans="1:26" ht="15" customHeight="1" x14ac:dyDescent="0.25">
      <c r="A59" s="30">
        <v>20</v>
      </c>
      <c r="B59" s="30">
        <v>202323020</v>
      </c>
      <c r="C59" s="30" t="s">
        <v>116</v>
      </c>
      <c r="D59" s="30" t="s">
        <v>117</v>
      </c>
      <c r="E59" s="1">
        <v>1</v>
      </c>
      <c r="F59" s="1">
        <v>8</v>
      </c>
      <c r="G59" s="1">
        <v>1</v>
      </c>
      <c r="H59" s="31">
        <v>8</v>
      </c>
      <c r="I59" s="1">
        <v>1</v>
      </c>
      <c r="J59" s="1">
        <v>8</v>
      </c>
      <c r="K59" s="1">
        <v>1</v>
      </c>
      <c r="L59" s="1">
        <v>8</v>
      </c>
      <c r="M59" s="1"/>
      <c r="N59" s="1"/>
      <c r="O59" s="1"/>
      <c r="P59" s="1"/>
      <c r="Q59" s="1"/>
      <c r="R59" s="1"/>
      <c r="S59" s="1"/>
      <c r="T59" s="1"/>
      <c r="U59" s="21"/>
      <c r="V59" s="21"/>
      <c r="W59" s="21"/>
      <c r="X59" s="21"/>
      <c r="Y59" s="21"/>
      <c r="Z59" s="21"/>
    </row>
    <row r="60" spans="1:26" ht="15" customHeight="1" x14ac:dyDescent="0.25">
      <c r="A60" s="30">
        <v>21</v>
      </c>
      <c r="B60" s="30">
        <v>202323021</v>
      </c>
      <c r="C60" s="30" t="s">
        <v>118</v>
      </c>
      <c r="D60" s="30" t="s">
        <v>119</v>
      </c>
      <c r="E60" s="1">
        <v>1</v>
      </c>
      <c r="F60" s="1">
        <v>8</v>
      </c>
      <c r="G60" s="1">
        <v>1</v>
      </c>
      <c r="H60" s="31">
        <v>6</v>
      </c>
      <c r="I60" s="1">
        <v>1</v>
      </c>
      <c r="J60" s="1">
        <v>8</v>
      </c>
      <c r="K60" s="1">
        <v>1</v>
      </c>
      <c r="L60" s="1">
        <v>6</v>
      </c>
      <c r="M60" s="1"/>
      <c r="N60" s="1"/>
      <c r="O60" s="1"/>
      <c r="P60" s="1"/>
      <c r="Q60" s="1"/>
      <c r="R60" s="1"/>
      <c r="S60" s="1"/>
      <c r="T60" s="1"/>
      <c r="U60" s="21"/>
      <c r="V60" s="21"/>
      <c r="W60" s="21"/>
      <c r="X60" s="21"/>
      <c r="Y60" s="21"/>
      <c r="Z60" s="21"/>
    </row>
    <row r="61" spans="1:26" ht="15" customHeight="1" x14ac:dyDescent="0.25">
      <c r="A61" s="30">
        <v>22</v>
      </c>
      <c r="B61" s="30">
        <v>202323022</v>
      </c>
      <c r="C61" s="30" t="s">
        <v>120</v>
      </c>
      <c r="D61" s="30" t="s">
        <v>121</v>
      </c>
      <c r="E61" s="1">
        <v>1</v>
      </c>
      <c r="F61" s="1">
        <v>8</v>
      </c>
      <c r="G61" s="1">
        <v>1</v>
      </c>
      <c r="H61" s="31"/>
      <c r="I61" s="1">
        <v>1</v>
      </c>
      <c r="J61" s="1">
        <v>8</v>
      </c>
      <c r="K61" s="1">
        <v>1</v>
      </c>
      <c r="L61" s="1">
        <v>8</v>
      </c>
      <c r="M61" s="1"/>
      <c r="N61" s="1"/>
      <c r="O61" s="1"/>
      <c r="P61" s="1"/>
      <c r="Q61" s="1"/>
      <c r="R61" s="1"/>
      <c r="S61" s="1"/>
      <c r="T61" s="1"/>
      <c r="U61" s="21"/>
      <c r="V61" s="21"/>
      <c r="W61" s="21"/>
      <c r="X61" s="21"/>
      <c r="Y61" s="21"/>
      <c r="Z61" s="21"/>
    </row>
    <row r="62" spans="1:26" ht="15" customHeight="1" x14ac:dyDescent="0.25">
      <c r="A62" s="30">
        <v>23</v>
      </c>
      <c r="B62" s="30">
        <v>202323023</v>
      </c>
      <c r="C62" s="30" t="s">
        <v>122</v>
      </c>
      <c r="D62" s="30" t="s">
        <v>123</v>
      </c>
      <c r="E62" s="1">
        <v>1</v>
      </c>
      <c r="F62" s="1">
        <v>6</v>
      </c>
      <c r="G62" s="1">
        <v>1</v>
      </c>
      <c r="H62" s="31">
        <v>6</v>
      </c>
      <c r="I62" s="1">
        <v>1</v>
      </c>
      <c r="J62" s="1">
        <v>10</v>
      </c>
      <c r="K62" s="1">
        <v>1</v>
      </c>
      <c r="L62" s="1">
        <v>6</v>
      </c>
      <c r="M62" s="1"/>
      <c r="N62" s="1"/>
      <c r="O62" s="1"/>
      <c r="P62" s="1"/>
      <c r="Q62" s="1"/>
      <c r="R62" s="1"/>
      <c r="S62" s="1"/>
      <c r="T62" s="1"/>
      <c r="U62" s="21"/>
      <c r="V62" s="21"/>
      <c r="W62" s="21"/>
      <c r="X62" s="21"/>
      <c r="Y62" s="21"/>
      <c r="Z62" s="21"/>
    </row>
    <row r="63" spans="1:26" ht="15" customHeight="1" x14ac:dyDescent="0.25">
      <c r="A63" s="30">
        <v>24</v>
      </c>
      <c r="B63" s="30">
        <v>202323024</v>
      </c>
      <c r="C63" s="30" t="s">
        <v>124</v>
      </c>
      <c r="D63" s="30" t="s">
        <v>125</v>
      </c>
      <c r="E63" s="1">
        <v>1</v>
      </c>
      <c r="F63" s="1">
        <v>10</v>
      </c>
      <c r="G63" s="1">
        <v>1</v>
      </c>
      <c r="H63" s="31">
        <v>8</v>
      </c>
      <c r="I63" s="1">
        <v>1</v>
      </c>
      <c r="J63" s="1">
        <v>8</v>
      </c>
      <c r="K63" s="1">
        <v>1</v>
      </c>
      <c r="L63" s="1">
        <v>4</v>
      </c>
      <c r="M63" s="1"/>
      <c r="N63" s="1"/>
      <c r="O63" s="1"/>
      <c r="P63" s="1"/>
      <c r="Q63" s="1"/>
      <c r="R63" s="1"/>
      <c r="S63" s="1"/>
      <c r="T63" s="1"/>
      <c r="U63" s="21"/>
      <c r="V63" s="21"/>
      <c r="W63" s="21"/>
      <c r="X63" s="21"/>
      <c r="Y63" s="21"/>
      <c r="Z63" s="21"/>
    </row>
    <row r="64" spans="1:26" ht="15" customHeight="1" x14ac:dyDescent="0.25">
      <c r="A64" s="30">
        <v>25</v>
      </c>
      <c r="B64" s="30">
        <v>202323025</v>
      </c>
      <c r="C64" s="30" t="s">
        <v>126</v>
      </c>
      <c r="D64" s="30" t="s">
        <v>127</v>
      </c>
      <c r="E64" s="1">
        <v>1</v>
      </c>
      <c r="F64" s="1">
        <v>10</v>
      </c>
      <c r="G64" s="1">
        <v>1</v>
      </c>
      <c r="H64" s="31">
        <v>8</v>
      </c>
      <c r="I64" s="1">
        <v>1</v>
      </c>
      <c r="J64" s="1">
        <v>8</v>
      </c>
      <c r="K64" s="1">
        <v>1</v>
      </c>
      <c r="L64" s="1">
        <v>10</v>
      </c>
      <c r="M64" s="1"/>
      <c r="N64" s="1"/>
      <c r="O64" s="1"/>
      <c r="P64" s="1"/>
      <c r="Q64" s="1"/>
      <c r="R64" s="1"/>
      <c r="S64" s="1"/>
      <c r="T64" s="1"/>
      <c r="U64" s="21"/>
      <c r="V64" s="21"/>
      <c r="W64" s="21"/>
      <c r="X64" s="21"/>
      <c r="Y64" s="21"/>
      <c r="Z64" s="21"/>
    </row>
    <row r="65" spans="1:26" ht="15" customHeight="1" x14ac:dyDescent="0.25">
      <c r="A65" s="30">
        <v>26</v>
      </c>
      <c r="B65" s="30">
        <v>202323026</v>
      </c>
      <c r="C65" s="30" t="s">
        <v>128</v>
      </c>
      <c r="D65" s="30" t="s">
        <v>129</v>
      </c>
      <c r="E65" s="1">
        <v>1</v>
      </c>
      <c r="F65" s="1">
        <v>8</v>
      </c>
      <c r="G65" s="1">
        <v>1</v>
      </c>
      <c r="H65" s="31">
        <v>10</v>
      </c>
      <c r="I65" s="1">
        <v>1</v>
      </c>
      <c r="J65" s="1">
        <v>6</v>
      </c>
      <c r="K65" s="1">
        <v>1</v>
      </c>
      <c r="L65" s="1">
        <v>10</v>
      </c>
      <c r="M65" s="1"/>
      <c r="N65" s="1"/>
      <c r="O65" s="1"/>
      <c r="P65" s="1"/>
      <c r="Q65" s="1"/>
      <c r="R65" s="1"/>
      <c r="S65" s="1"/>
      <c r="T65" s="1"/>
      <c r="U65" s="21"/>
      <c r="V65" s="21"/>
      <c r="W65" s="21"/>
      <c r="X65" s="21"/>
      <c r="Y65" s="21"/>
      <c r="Z65" s="21"/>
    </row>
    <row r="66" spans="1:26" ht="15" customHeight="1" x14ac:dyDescent="0.25">
      <c r="A66" s="30">
        <v>27</v>
      </c>
      <c r="B66" s="30">
        <v>202323027</v>
      </c>
      <c r="C66" s="30" t="s">
        <v>130</v>
      </c>
      <c r="D66" s="30" t="s">
        <v>131</v>
      </c>
      <c r="E66" s="1">
        <v>1</v>
      </c>
      <c r="F66" s="1">
        <v>8</v>
      </c>
      <c r="G66" s="1">
        <v>1</v>
      </c>
      <c r="H66" s="31">
        <v>6</v>
      </c>
      <c r="I66" s="1">
        <v>1</v>
      </c>
      <c r="J66" s="1">
        <v>8</v>
      </c>
      <c r="K66" s="1">
        <v>1</v>
      </c>
      <c r="L66" s="1">
        <v>10</v>
      </c>
      <c r="M66" s="1"/>
      <c r="N66" s="1"/>
      <c r="O66" s="1"/>
      <c r="P66" s="1"/>
      <c r="Q66" s="1"/>
      <c r="R66" s="1"/>
      <c r="S66" s="1"/>
      <c r="T66" s="1"/>
      <c r="U66" s="21"/>
      <c r="V66" s="21"/>
      <c r="W66" s="21"/>
      <c r="X66" s="21"/>
      <c r="Y66" s="21"/>
      <c r="Z66" s="21"/>
    </row>
    <row r="67" spans="1:26" ht="15" customHeight="1" x14ac:dyDescent="0.25">
      <c r="A67" s="30">
        <v>28</v>
      </c>
      <c r="B67" s="30">
        <v>202323028</v>
      </c>
      <c r="C67" s="30" t="s">
        <v>132</v>
      </c>
      <c r="D67" s="30" t="s">
        <v>133</v>
      </c>
      <c r="E67" s="1">
        <v>1</v>
      </c>
      <c r="F67" s="1">
        <v>10</v>
      </c>
      <c r="G67" s="1">
        <v>1</v>
      </c>
      <c r="H67" s="1">
        <v>6</v>
      </c>
      <c r="I67" s="1">
        <v>1</v>
      </c>
      <c r="J67" s="1">
        <v>8</v>
      </c>
      <c r="K67" s="1">
        <v>1</v>
      </c>
      <c r="L67" s="1">
        <v>6</v>
      </c>
      <c r="M67" s="1"/>
      <c r="N67" s="1"/>
      <c r="O67" s="1"/>
      <c r="P67" s="1"/>
      <c r="Q67" s="1"/>
      <c r="R67" s="1"/>
      <c r="S67" s="1"/>
      <c r="T67" s="1"/>
      <c r="U67" s="21"/>
      <c r="V67" s="21"/>
      <c r="W67" s="21"/>
      <c r="X67" s="21"/>
      <c r="Y67" s="21"/>
      <c r="Z67" s="21"/>
    </row>
    <row r="68" spans="1:26" ht="15" x14ac:dyDescent="0.25">
      <c r="A68" s="30">
        <v>29</v>
      </c>
      <c r="B68" s="30">
        <v>202323029</v>
      </c>
      <c r="C68" s="30" t="s">
        <v>134</v>
      </c>
      <c r="D68" s="30" t="s">
        <v>135</v>
      </c>
      <c r="E68" s="1">
        <v>1</v>
      </c>
      <c r="F68" s="1">
        <v>10</v>
      </c>
      <c r="G68" s="1">
        <v>1</v>
      </c>
      <c r="H68" s="1">
        <v>10</v>
      </c>
      <c r="I68" s="1">
        <v>1</v>
      </c>
      <c r="J68" s="1">
        <v>10</v>
      </c>
      <c r="K68" s="1">
        <v>1</v>
      </c>
      <c r="L68" s="1">
        <v>10</v>
      </c>
      <c r="M68" s="1"/>
      <c r="N68" s="1"/>
      <c r="O68" s="1"/>
      <c r="P68" s="1"/>
      <c r="Q68" s="1"/>
      <c r="R68" s="1"/>
      <c r="S68" s="1"/>
      <c r="T68" s="1"/>
    </row>
    <row r="70" spans="1:26" x14ac:dyDescent="0.25">
      <c r="D70" s="11" t="s">
        <v>141</v>
      </c>
    </row>
  </sheetData>
  <mergeCells count="17"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  <mergeCell ref="Y6:Z6"/>
    <mergeCell ref="U6:V6"/>
    <mergeCell ref="W6:X6"/>
    <mergeCell ref="A39:D39"/>
    <mergeCell ref="S6:T6"/>
    <mergeCell ref="A7:D7"/>
    <mergeCell ref="Q6:R6"/>
  </mergeCells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40E-32A7-47C4-9658-FD5AFF934271}">
  <sheetPr>
    <pageSetUpPr fitToPage="1"/>
  </sheetPr>
  <dimension ref="A1:T70"/>
  <sheetViews>
    <sheetView tabSelected="1" zoomScale="55" zoomScaleNormal="55" workbookViewId="0">
      <pane xSplit="2" ySplit="5" topLeftCell="C27" activePane="bottomRight" state="frozen"/>
      <selection sqref="A1:XFD1048576"/>
      <selection pane="topRight" sqref="A1:XFD1048576"/>
      <selection pane="bottomLeft" sqref="A1:XFD1048576"/>
      <selection pane="bottomRight" activeCell="AJ65" sqref="AJ65"/>
    </sheetView>
  </sheetViews>
  <sheetFormatPr defaultColWidth="9" defaultRowHeight="15.75" x14ac:dyDescent="0.25"/>
  <cols>
    <col min="1" max="1" width="3.5703125" style="6" customWidth="1"/>
    <col min="2" max="2" width="17" style="6" customWidth="1"/>
    <col min="3" max="3" width="7.5703125" style="10" bestFit="1" customWidth="1"/>
    <col min="4" max="4" width="19.85546875" style="12" customWidth="1"/>
    <col min="5" max="5" width="10.5703125" style="12" customWidth="1"/>
    <col min="6" max="6" width="10.5703125" style="13" customWidth="1"/>
    <col min="7" max="20" width="10.5703125" style="6" customWidth="1"/>
    <col min="21" max="16384" width="9" style="6"/>
  </cols>
  <sheetData>
    <row r="1" spans="1:20" ht="23.25" customHeight="1" x14ac:dyDescent="0.25">
      <c r="A1" s="39" t="s">
        <v>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0" ht="23.45" customHeight="1" x14ac:dyDescent="0.25">
      <c r="A2" s="41" t="s">
        <v>140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0" ht="44.45" customHeight="1" x14ac:dyDescent="0.25">
      <c r="A3" s="8"/>
      <c r="B3" s="53"/>
      <c r="C3" s="53"/>
      <c r="D3" s="9"/>
      <c r="E3" s="8"/>
      <c r="F3" s="8"/>
      <c r="G3" s="8"/>
      <c r="H3" s="8"/>
      <c r="I3" s="5"/>
      <c r="J3" s="5"/>
      <c r="K3" s="5"/>
      <c r="L3" s="5"/>
      <c r="M3" s="5"/>
      <c r="N3" s="5"/>
      <c r="O3" s="5"/>
      <c r="P3" s="5"/>
      <c r="Q3" s="5"/>
      <c r="R3" s="5"/>
    </row>
    <row r="4" spans="1:20" ht="31.5" customHeight="1" x14ac:dyDescent="0.25">
      <c r="A4" s="42" t="s">
        <v>139</v>
      </c>
      <c r="B4" s="42"/>
      <c r="C4" s="42"/>
      <c r="D4" s="42"/>
      <c r="E4" s="46" t="s">
        <v>9</v>
      </c>
      <c r="F4" s="47"/>
      <c r="G4" s="46" t="s">
        <v>10</v>
      </c>
      <c r="H4" s="47"/>
      <c r="I4" s="46" t="s">
        <v>11</v>
      </c>
      <c r="J4" s="47"/>
      <c r="K4" s="46" t="s">
        <v>12</v>
      </c>
      <c r="L4" s="47"/>
      <c r="M4" s="46" t="s">
        <v>136</v>
      </c>
      <c r="N4" s="47"/>
      <c r="O4" s="46" t="s">
        <v>137</v>
      </c>
      <c r="P4" s="47"/>
      <c r="Q4" s="46" t="s">
        <v>138</v>
      </c>
      <c r="R4" s="47"/>
      <c r="S4" s="54" t="s">
        <v>13</v>
      </c>
      <c r="T4" s="54"/>
    </row>
    <row r="5" spans="1:20" ht="98.45" customHeight="1" x14ac:dyDescent="0.25">
      <c r="A5" s="42"/>
      <c r="B5" s="42"/>
      <c r="C5" s="42"/>
      <c r="D5" s="42"/>
      <c r="E5" s="48"/>
      <c r="F5" s="49"/>
      <c r="G5" s="48"/>
      <c r="H5" s="49"/>
      <c r="I5" s="48"/>
      <c r="J5" s="49"/>
      <c r="K5" s="48"/>
      <c r="L5" s="49"/>
      <c r="M5" s="48"/>
      <c r="N5" s="49"/>
      <c r="O5" s="48"/>
      <c r="P5" s="49"/>
      <c r="Q5" s="48"/>
      <c r="R5" s="49"/>
      <c r="S5" s="54"/>
      <c r="T5" s="54"/>
    </row>
    <row r="6" spans="1:20" ht="18.75" customHeight="1" x14ac:dyDescent="0.25">
      <c r="A6" s="2" t="s">
        <v>3</v>
      </c>
      <c r="B6" s="2" t="s">
        <v>4</v>
      </c>
      <c r="C6" s="3" t="s">
        <v>5</v>
      </c>
      <c r="D6" s="3" t="s">
        <v>6</v>
      </c>
      <c r="E6" s="50" t="str">
        <f>'Гео 2023'!E6:F6</f>
        <v>2025.05.19</v>
      </c>
      <c r="F6" s="50"/>
      <c r="G6" s="50" t="str">
        <f>'Гео 2023'!G6:H6</f>
        <v>2025.05.19</v>
      </c>
      <c r="H6" s="50"/>
      <c r="I6" s="50" t="str">
        <f>'Гео 2023'!I6:J6</f>
        <v>2025.05.19</v>
      </c>
      <c r="J6" s="50"/>
      <c r="K6" s="50" t="str">
        <f>'Гео 2023'!K6:L6</f>
        <v>2025.05.19</v>
      </c>
      <c r="L6" s="50"/>
      <c r="M6" s="50"/>
      <c r="N6" s="50"/>
      <c r="O6" s="50"/>
      <c r="P6" s="50"/>
      <c r="Q6" s="50"/>
      <c r="R6" s="50"/>
      <c r="S6" s="54"/>
      <c r="T6" s="54"/>
    </row>
    <row r="7" spans="1:20" ht="15" customHeight="1" x14ac:dyDescent="0.25">
      <c r="A7" s="34" t="s">
        <v>76</v>
      </c>
      <c r="B7" s="35"/>
      <c r="C7" s="35"/>
      <c r="D7" s="3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29"/>
    </row>
    <row r="8" spans="1:20" ht="15" customHeight="1" x14ac:dyDescent="0.25">
      <c r="A8" s="22">
        <v>1</v>
      </c>
      <c r="B8" s="22">
        <v>202322901</v>
      </c>
      <c r="C8" s="22" t="s">
        <v>14</v>
      </c>
      <c r="D8" s="22" t="s">
        <v>15</v>
      </c>
      <c r="E8" s="43">
        <f>IF(ISBLANK('Гео 2023'!F8),"",'Гео 2023'!E8*'Гео 2023'!F8)</f>
        <v>8</v>
      </c>
      <c r="F8" s="44"/>
      <c r="G8" s="43">
        <f>IF(ISBLANK('Гео 2023'!H8),"",'Гео 2023'!G8*'Гео 2023'!H8)</f>
        <v>6</v>
      </c>
      <c r="H8" s="44"/>
      <c r="I8" s="43">
        <f>IF(ISBLANK('Гео 2023'!J8),"",'Гео 2023'!I8*'Гео 2023'!J8)</f>
        <v>10</v>
      </c>
      <c r="J8" s="44"/>
      <c r="K8" s="43">
        <f>IF(ISBLANK('Гео 2023'!L8),"",'Гео 2023'!K8*'Гео 2023'!L8)</f>
        <v>10</v>
      </c>
      <c r="L8" s="44"/>
      <c r="M8" s="56" t="str">
        <f>IF(ISBLANK('Гео 2023'!N8),"",'Гео 2023'!M8*'Гео 2023'!N8)</f>
        <v/>
      </c>
      <c r="N8" s="52"/>
      <c r="O8" s="56" t="str">
        <f>IF(ISBLANK('Гео 2023'!P8),"",'Гео 2023'!O8*'Гео 2023'!P8)</f>
        <v/>
      </c>
      <c r="P8" s="52"/>
      <c r="Q8" s="56" t="str">
        <f>IF(ISBLANK('Гео 2023'!R8),"",'Гео 2023'!Q8*'Гео 2023'!R8)</f>
        <v/>
      </c>
      <c r="R8" s="52"/>
      <c r="S8" s="51">
        <f>ROUND(SUM(E8:R8)/7*10,0)</f>
        <v>49</v>
      </c>
      <c r="T8" s="51"/>
    </row>
    <row r="9" spans="1:20" ht="15" customHeight="1" x14ac:dyDescent="0.25">
      <c r="A9" s="22">
        <v>2</v>
      </c>
      <c r="B9" s="22">
        <v>202322902</v>
      </c>
      <c r="C9" s="22" t="s">
        <v>16</v>
      </c>
      <c r="D9" s="22" t="s">
        <v>17</v>
      </c>
      <c r="E9" s="43">
        <f>IF(ISBLANK('Гео 2023'!F9),"",'Гео 2023'!E9*'Гео 2023'!F9)</f>
        <v>6</v>
      </c>
      <c r="F9" s="44"/>
      <c r="G9" s="43">
        <f>IF(ISBLANK('Гео 2023'!H9),"",'Гео 2023'!G9*'Гео 2023'!H9)</f>
        <v>4</v>
      </c>
      <c r="H9" s="44"/>
      <c r="I9" s="43">
        <f>IF(ISBLANK('Гео 2023'!J9),"",'Гео 2023'!I9*'Гео 2023'!J9)</f>
        <v>6</v>
      </c>
      <c r="J9" s="44"/>
      <c r="K9" s="43">
        <f>IF(ISBLANK('Гео 2023'!L9),"",'Гео 2023'!K9*'Гео 2023'!L9)</f>
        <v>8</v>
      </c>
      <c r="L9" s="44"/>
      <c r="M9" s="56" t="str">
        <f>IF(ISBLANK('Гео 2023'!N9),"",'Гео 2023'!M9*'Гео 2023'!N9)</f>
        <v/>
      </c>
      <c r="N9" s="52"/>
      <c r="O9" s="56" t="str">
        <f>IF(ISBLANK('Гео 2023'!P9),"",'Гео 2023'!O9*'Гео 2023'!P9)</f>
        <v/>
      </c>
      <c r="P9" s="52"/>
      <c r="Q9" s="56" t="str">
        <f>IF(ISBLANK('Гео 2023'!R9),"",'Гео 2023'!Q9*'Гео 2023'!R9)</f>
        <v/>
      </c>
      <c r="R9" s="52"/>
      <c r="S9" s="51">
        <f t="shared" ref="S9:S38" si="0">ROUND(SUM(E9:R9)/7*10,0)</f>
        <v>34</v>
      </c>
      <c r="T9" s="51"/>
    </row>
    <row r="10" spans="1:20" ht="15" customHeight="1" x14ac:dyDescent="0.25">
      <c r="A10" s="22">
        <v>3</v>
      </c>
      <c r="B10" s="22">
        <v>202322903</v>
      </c>
      <c r="C10" s="22" t="s">
        <v>18</v>
      </c>
      <c r="D10" s="22" t="s">
        <v>19</v>
      </c>
      <c r="E10" s="43">
        <f>IF(ISBLANK('Гео 2023'!F10),"",'Гео 2023'!E10*'Гео 2023'!F10)</f>
        <v>8</v>
      </c>
      <c r="F10" s="44"/>
      <c r="G10" s="43">
        <f>IF(ISBLANK('Гео 2023'!H10),"",'Гео 2023'!G10*'Гео 2023'!H10)</f>
        <v>10</v>
      </c>
      <c r="H10" s="44"/>
      <c r="I10" s="43">
        <f>IF(ISBLANK('Гео 2023'!J10),"",'Гео 2023'!I10*'Гео 2023'!J10)</f>
        <v>8</v>
      </c>
      <c r="J10" s="44"/>
      <c r="K10" s="43">
        <f>IF(ISBLANK('Гео 2023'!L10),"",'Гео 2023'!K10*'Гео 2023'!L10)</f>
        <v>10</v>
      </c>
      <c r="L10" s="44"/>
      <c r="M10" s="56" t="str">
        <f>IF(ISBLANK('Гео 2023'!N10),"",'Гео 2023'!M10*'Гео 2023'!N10)</f>
        <v/>
      </c>
      <c r="N10" s="52"/>
      <c r="O10" s="56" t="str">
        <f>IF(ISBLANK('Гео 2023'!P10),"",'Гео 2023'!O10*'Гео 2023'!P10)</f>
        <v/>
      </c>
      <c r="P10" s="52"/>
      <c r="Q10" s="56" t="str">
        <f>IF(ISBLANK('Гео 2023'!R10),"",'Гео 2023'!Q10*'Гео 2023'!R10)</f>
        <v/>
      </c>
      <c r="R10" s="52"/>
      <c r="S10" s="51">
        <f t="shared" si="0"/>
        <v>51</v>
      </c>
      <c r="T10" s="51"/>
    </row>
    <row r="11" spans="1:20" ht="15" customHeight="1" x14ac:dyDescent="0.25">
      <c r="A11" s="22">
        <v>4</v>
      </c>
      <c r="B11" s="22">
        <v>202322904</v>
      </c>
      <c r="C11" s="22" t="s">
        <v>20</v>
      </c>
      <c r="D11" s="22" t="s">
        <v>21</v>
      </c>
      <c r="E11" s="43">
        <f>IF(ISBLANK('Гео 2023'!F11),"",'Гео 2023'!E11*'Гео 2023'!F11)</f>
        <v>10</v>
      </c>
      <c r="F11" s="44"/>
      <c r="G11" s="43">
        <f>IF(ISBLANK('Гео 2023'!H11),"",'Гео 2023'!G11*'Гео 2023'!H11)</f>
        <v>6</v>
      </c>
      <c r="H11" s="44"/>
      <c r="I11" s="43">
        <f>IF(ISBLANK('Гео 2023'!J11),"",'Гео 2023'!I11*'Гео 2023'!J11)</f>
        <v>8</v>
      </c>
      <c r="J11" s="44"/>
      <c r="K11" s="43">
        <f>IF(ISBLANK('Гео 2023'!L11),"",'Гео 2023'!K11*'Гео 2023'!L11)</f>
        <v>10</v>
      </c>
      <c r="L11" s="44"/>
      <c r="M11" s="56" t="str">
        <f>IF(ISBLANK('Гео 2023'!N11),"",'Гео 2023'!M11*'Гео 2023'!N11)</f>
        <v/>
      </c>
      <c r="N11" s="52"/>
      <c r="O11" s="56" t="str">
        <f>IF(ISBLANK('Гео 2023'!P11),"",'Гео 2023'!O11*'Гео 2023'!P11)</f>
        <v/>
      </c>
      <c r="P11" s="52"/>
      <c r="Q11" s="56" t="str">
        <f>IF(ISBLANK('Гео 2023'!R11),"",'Гео 2023'!Q11*'Гео 2023'!R11)</f>
        <v/>
      </c>
      <c r="R11" s="52"/>
      <c r="S11" s="51">
        <f t="shared" si="0"/>
        <v>49</v>
      </c>
      <c r="T11" s="51"/>
    </row>
    <row r="12" spans="1:20" ht="15" customHeight="1" x14ac:dyDescent="0.25">
      <c r="A12" s="22">
        <v>5</v>
      </c>
      <c r="B12" s="22">
        <v>202322905</v>
      </c>
      <c r="C12" s="22" t="s">
        <v>22</v>
      </c>
      <c r="D12" s="22" t="s">
        <v>23</v>
      </c>
      <c r="E12" s="43">
        <f>IF(ISBLANK('Гео 2023'!F12),"",'Гео 2023'!E12*'Гео 2023'!F12)</f>
        <v>10</v>
      </c>
      <c r="F12" s="44"/>
      <c r="G12" s="43">
        <f>IF(ISBLANK('Гео 2023'!H12),"",'Гео 2023'!G12*'Гео 2023'!H12)</f>
        <v>4</v>
      </c>
      <c r="H12" s="44"/>
      <c r="I12" s="43">
        <f>IF(ISBLANK('Гео 2023'!J12),"",'Гео 2023'!I12*'Гео 2023'!J12)</f>
        <v>8</v>
      </c>
      <c r="J12" s="44"/>
      <c r="K12" s="43">
        <f>IF(ISBLANK('Гео 2023'!L12),"",'Гео 2023'!K12*'Гео 2023'!L12)</f>
        <v>10</v>
      </c>
      <c r="L12" s="44"/>
      <c r="M12" s="56" t="str">
        <f>IF(ISBLANK('Гео 2023'!N12),"",'Гео 2023'!M12*'Гео 2023'!N12)</f>
        <v/>
      </c>
      <c r="N12" s="52"/>
      <c r="O12" s="56" t="str">
        <f>IF(ISBLANK('Гео 2023'!P12),"",'Гео 2023'!O12*'Гео 2023'!P12)</f>
        <v/>
      </c>
      <c r="P12" s="52"/>
      <c r="Q12" s="56" t="str">
        <f>IF(ISBLANK('Гео 2023'!R12),"",'Гео 2023'!Q12*'Гео 2023'!R12)</f>
        <v/>
      </c>
      <c r="R12" s="52"/>
      <c r="S12" s="51">
        <f t="shared" si="0"/>
        <v>46</v>
      </c>
      <c r="T12" s="51"/>
    </row>
    <row r="13" spans="1:20" ht="15" customHeight="1" x14ac:dyDescent="0.25">
      <c r="A13" s="22">
        <v>6</v>
      </c>
      <c r="B13" s="22">
        <v>202322906</v>
      </c>
      <c r="C13" s="22" t="s">
        <v>24</v>
      </c>
      <c r="D13" s="22" t="s">
        <v>25</v>
      </c>
      <c r="E13" s="43">
        <f>IF(ISBLANK('Гео 2023'!F13),"",'Гео 2023'!E13*'Гео 2023'!F13)</f>
        <v>8</v>
      </c>
      <c r="F13" s="44"/>
      <c r="G13" s="43">
        <f>IF(ISBLANK('Гео 2023'!H13),"",'Гео 2023'!G13*'Гео 2023'!H13)</f>
        <v>10</v>
      </c>
      <c r="H13" s="44"/>
      <c r="I13" s="43">
        <f>IF(ISBLANK('Гео 2023'!J13),"",'Гео 2023'!I13*'Гео 2023'!J13)</f>
        <v>10</v>
      </c>
      <c r="J13" s="44"/>
      <c r="K13" s="43">
        <f>IF(ISBLANK('Гео 2023'!L13),"",'Гео 2023'!K13*'Гео 2023'!L13)</f>
        <v>10</v>
      </c>
      <c r="L13" s="44"/>
      <c r="M13" s="56" t="str">
        <f>IF(ISBLANK('Гео 2023'!N13),"",'Гео 2023'!M13*'Гео 2023'!N13)</f>
        <v/>
      </c>
      <c r="N13" s="52"/>
      <c r="O13" s="56" t="str">
        <f>IF(ISBLANK('Гео 2023'!P13),"",'Гео 2023'!O13*'Гео 2023'!P13)</f>
        <v/>
      </c>
      <c r="P13" s="52"/>
      <c r="Q13" s="56" t="str">
        <f>IF(ISBLANK('Гео 2023'!R13),"",'Гео 2023'!Q13*'Гео 2023'!R13)</f>
        <v/>
      </c>
      <c r="R13" s="52"/>
      <c r="S13" s="51">
        <f t="shared" si="0"/>
        <v>54</v>
      </c>
      <c r="T13" s="51"/>
    </row>
    <row r="14" spans="1:20" ht="15" customHeight="1" x14ac:dyDescent="0.25">
      <c r="A14" s="22">
        <v>7</v>
      </c>
      <c r="B14" s="22">
        <v>202322907</v>
      </c>
      <c r="C14" s="22" t="s">
        <v>26</v>
      </c>
      <c r="D14" s="22" t="s">
        <v>27</v>
      </c>
      <c r="E14" s="43">
        <f>IF(ISBLANK('Гео 2023'!F14),"",'Гео 2023'!E14*'Гео 2023'!F14)</f>
        <v>8</v>
      </c>
      <c r="F14" s="44"/>
      <c r="G14" s="43">
        <f>IF(ISBLANK('Гео 2023'!H14),"",'Гео 2023'!G14*'Гео 2023'!H14)</f>
        <v>10</v>
      </c>
      <c r="H14" s="44"/>
      <c r="I14" s="43">
        <f>IF(ISBLANK('Гео 2023'!J14),"",'Гео 2023'!I14*'Гео 2023'!J14)</f>
        <v>4</v>
      </c>
      <c r="J14" s="44"/>
      <c r="K14" s="43">
        <f>IF(ISBLANK('Гео 2023'!L14),"",'Гео 2023'!K14*'Гео 2023'!L14)</f>
        <v>2</v>
      </c>
      <c r="L14" s="44"/>
      <c r="M14" s="56" t="str">
        <f>IF(ISBLANK('Гео 2023'!N14),"",'Гео 2023'!M14*'Гео 2023'!N14)</f>
        <v/>
      </c>
      <c r="N14" s="52"/>
      <c r="O14" s="56" t="str">
        <f>IF(ISBLANK('Гео 2023'!P14),"",'Гео 2023'!O14*'Гео 2023'!P14)</f>
        <v/>
      </c>
      <c r="P14" s="52"/>
      <c r="Q14" s="56" t="str">
        <f>IF(ISBLANK('Гео 2023'!R14),"",'Гео 2023'!Q14*'Гео 2023'!R14)</f>
        <v/>
      </c>
      <c r="R14" s="52"/>
      <c r="S14" s="51">
        <f t="shared" si="0"/>
        <v>34</v>
      </c>
      <c r="T14" s="51"/>
    </row>
    <row r="15" spans="1:20" ht="15" customHeight="1" x14ac:dyDescent="0.25">
      <c r="A15" s="22">
        <v>8</v>
      </c>
      <c r="B15" s="22">
        <v>202322908</v>
      </c>
      <c r="C15" s="22" t="s">
        <v>28</v>
      </c>
      <c r="D15" s="22" t="s">
        <v>29</v>
      </c>
      <c r="E15" s="43">
        <f>IF(ISBLANK('Гео 2023'!F15),"",'Гео 2023'!E15*'Гео 2023'!F15)</f>
        <v>10</v>
      </c>
      <c r="F15" s="44"/>
      <c r="G15" s="43">
        <f>IF(ISBLANK('Гео 2023'!H15),"",'Гео 2023'!G15*'Гео 2023'!H15)</f>
        <v>8</v>
      </c>
      <c r="H15" s="44"/>
      <c r="I15" s="43">
        <f>IF(ISBLANK('Гео 2023'!J15),"",'Гео 2023'!I15*'Гео 2023'!J15)</f>
        <v>10</v>
      </c>
      <c r="J15" s="44"/>
      <c r="K15" s="43">
        <f>IF(ISBLANK('Гео 2023'!L15),"",'Гео 2023'!K15*'Гео 2023'!L15)</f>
        <v>10</v>
      </c>
      <c r="L15" s="44"/>
      <c r="M15" s="56" t="str">
        <f>IF(ISBLANK('Гео 2023'!N15),"",'Гео 2023'!M15*'Гео 2023'!N15)</f>
        <v/>
      </c>
      <c r="N15" s="52"/>
      <c r="O15" s="56" t="str">
        <f>IF(ISBLANK('Гео 2023'!P15),"",'Гео 2023'!O15*'Гео 2023'!P15)</f>
        <v/>
      </c>
      <c r="P15" s="52"/>
      <c r="Q15" s="56" t="str">
        <f>IF(ISBLANK('Гео 2023'!R15),"",'Гео 2023'!Q15*'Гео 2023'!R15)</f>
        <v/>
      </c>
      <c r="R15" s="52"/>
      <c r="S15" s="51">
        <f t="shared" si="0"/>
        <v>54</v>
      </c>
      <c r="T15" s="51"/>
    </row>
    <row r="16" spans="1:20" ht="15" customHeight="1" x14ac:dyDescent="0.25">
      <c r="A16" s="22">
        <v>9</v>
      </c>
      <c r="B16" s="22">
        <v>202322909</v>
      </c>
      <c r="C16" s="22" t="s">
        <v>30</v>
      </c>
      <c r="D16" s="22" t="s">
        <v>31</v>
      </c>
      <c r="E16" s="43">
        <f>IF(ISBLANK('Гео 2023'!F16),"",'Гео 2023'!E16*'Гео 2023'!F16)</f>
        <v>10</v>
      </c>
      <c r="F16" s="44"/>
      <c r="G16" s="43">
        <f>IF(ISBLANK('Гео 2023'!H16),"",'Гео 2023'!G16*'Гео 2023'!H16)</f>
        <v>8</v>
      </c>
      <c r="H16" s="44"/>
      <c r="I16" s="43">
        <f>IF(ISBLANK('Гео 2023'!J16),"",'Гео 2023'!I16*'Гео 2023'!J16)</f>
        <v>8</v>
      </c>
      <c r="J16" s="44"/>
      <c r="K16" s="43">
        <f>IF(ISBLANK('Гео 2023'!L16),"",'Гео 2023'!K16*'Гео 2023'!L16)</f>
        <v>8</v>
      </c>
      <c r="L16" s="44"/>
      <c r="M16" s="56" t="str">
        <f>IF(ISBLANK('Гео 2023'!N16),"",'Гео 2023'!M16*'Гео 2023'!N16)</f>
        <v/>
      </c>
      <c r="N16" s="52"/>
      <c r="O16" s="56" t="str">
        <f>IF(ISBLANK('Гео 2023'!P16),"",'Гео 2023'!O16*'Гео 2023'!P16)</f>
        <v/>
      </c>
      <c r="P16" s="52"/>
      <c r="Q16" s="56" t="str">
        <f>IF(ISBLANK('Гео 2023'!R16),"",'Гео 2023'!Q16*'Гео 2023'!R16)</f>
        <v/>
      </c>
      <c r="R16" s="52"/>
      <c r="S16" s="51">
        <f t="shared" si="0"/>
        <v>49</v>
      </c>
      <c r="T16" s="51"/>
    </row>
    <row r="17" spans="1:20" ht="15" customHeight="1" x14ac:dyDescent="0.25">
      <c r="A17" s="22">
        <v>10</v>
      </c>
      <c r="B17" s="22">
        <v>202322910</v>
      </c>
      <c r="C17" s="22" t="s">
        <v>32</v>
      </c>
      <c r="D17" s="22" t="s">
        <v>33</v>
      </c>
      <c r="E17" s="43">
        <f>IF(ISBLANK('Гео 2023'!F17),"",'Гео 2023'!E17*'Гео 2023'!F17)</f>
        <v>2</v>
      </c>
      <c r="F17" s="44"/>
      <c r="G17" s="43">
        <f>IF(ISBLANK('Гео 2023'!H17),"",'Гео 2023'!G17*'Гео 2023'!H17)</f>
        <v>6</v>
      </c>
      <c r="H17" s="44"/>
      <c r="I17" s="43">
        <f>IF(ISBLANK('Гео 2023'!J17),"",'Гео 2023'!I17*'Гео 2023'!J17)</f>
        <v>10</v>
      </c>
      <c r="J17" s="44"/>
      <c r="K17" s="43">
        <f>IF(ISBLANK('Гео 2023'!L17),"",'Гео 2023'!K17*'Гео 2023'!L17)</f>
        <v>10</v>
      </c>
      <c r="L17" s="44"/>
      <c r="M17" s="56" t="str">
        <f>IF(ISBLANK('Гео 2023'!N17),"",'Гео 2023'!M17*'Гео 2023'!N17)</f>
        <v/>
      </c>
      <c r="N17" s="52"/>
      <c r="O17" s="56" t="str">
        <f>IF(ISBLANK('Гео 2023'!P17),"",'Гео 2023'!O17*'Гео 2023'!P17)</f>
        <v/>
      </c>
      <c r="P17" s="52"/>
      <c r="Q17" s="56" t="str">
        <f>IF(ISBLANK('Гео 2023'!R17),"",'Гео 2023'!Q17*'Гео 2023'!R17)</f>
        <v/>
      </c>
      <c r="R17" s="52"/>
      <c r="S17" s="51">
        <f t="shared" si="0"/>
        <v>40</v>
      </c>
      <c r="T17" s="51"/>
    </row>
    <row r="18" spans="1:20" ht="15" customHeight="1" x14ac:dyDescent="0.25">
      <c r="A18" s="22">
        <v>11</v>
      </c>
      <c r="B18" s="22">
        <v>202322911</v>
      </c>
      <c r="C18" s="22" t="s">
        <v>34</v>
      </c>
      <c r="D18" s="22" t="s">
        <v>35</v>
      </c>
      <c r="E18" s="43">
        <f>IF(ISBLANK('Гео 2023'!F18),"",'Гео 2023'!E18*'Гео 2023'!F18)</f>
        <v>10</v>
      </c>
      <c r="F18" s="44"/>
      <c r="G18" s="43">
        <f>IF(ISBLANK('Гео 2023'!H18),"",'Гео 2023'!G18*'Гео 2023'!H18)</f>
        <v>8</v>
      </c>
      <c r="H18" s="44"/>
      <c r="I18" s="43">
        <f>IF(ISBLANK('Гео 2023'!J18),"",'Гео 2023'!I18*'Гео 2023'!J18)</f>
        <v>8</v>
      </c>
      <c r="J18" s="44"/>
      <c r="K18" s="43">
        <f>IF(ISBLANK('Гео 2023'!L18),"",'Гео 2023'!K18*'Гео 2023'!L18)</f>
        <v>10</v>
      </c>
      <c r="L18" s="44"/>
      <c r="M18" s="56" t="str">
        <f>IF(ISBLANK('Гео 2023'!N18),"",'Гео 2023'!M18*'Гео 2023'!N18)</f>
        <v/>
      </c>
      <c r="N18" s="52"/>
      <c r="O18" s="56" t="str">
        <f>IF(ISBLANK('Гео 2023'!P18),"",'Гео 2023'!O18*'Гео 2023'!P18)</f>
        <v/>
      </c>
      <c r="P18" s="52"/>
      <c r="Q18" s="56" t="str">
        <f>IF(ISBLANK('Гео 2023'!R18),"",'Гео 2023'!Q18*'Гео 2023'!R18)</f>
        <v/>
      </c>
      <c r="R18" s="52"/>
      <c r="S18" s="51">
        <f t="shared" si="0"/>
        <v>51</v>
      </c>
      <c r="T18" s="51"/>
    </row>
    <row r="19" spans="1:20" ht="15" customHeight="1" x14ac:dyDescent="0.25">
      <c r="A19" s="22">
        <v>12</v>
      </c>
      <c r="B19" s="22">
        <v>202322912</v>
      </c>
      <c r="C19" s="22" t="s">
        <v>36</v>
      </c>
      <c r="D19" s="22" t="s">
        <v>37</v>
      </c>
      <c r="E19" s="43">
        <f>IF(ISBLANK('Гео 2023'!F19),"",'Гео 2023'!E19*'Гео 2023'!F19)</f>
        <v>8</v>
      </c>
      <c r="F19" s="44"/>
      <c r="G19" s="43">
        <f>IF(ISBLANK('Гео 2023'!H19),"",'Гео 2023'!G19*'Гео 2023'!H19)</f>
        <v>10</v>
      </c>
      <c r="H19" s="44"/>
      <c r="I19" s="43">
        <f>IF(ISBLANK('Гео 2023'!J19),"",'Гео 2023'!I19*'Гео 2023'!J19)</f>
        <v>8</v>
      </c>
      <c r="J19" s="44"/>
      <c r="K19" s="43">
        <f>IF(ISBLANK('Гео 2023'!L19),"",'Гео 2023'!K19*'Гео 2023'!L19)</f>
        <v>8</v>
      </c>
      <c r="L19" s="44"/>
      <c r="M19" s="56" t="str">
        <f>IF(ISBLANK('Гео 2023'!N19),"",'Гео 2023'!M19*'Гео 2023'!N19)</f>
        <v/>
      </c>
      <c r="N19" s="52"/>
      <c r="O19" s="56" t="str">
        <f>IF(ISBLANK('Гео 2023'!P19),"",'Гео 2023'!O19*'Гео 2023'!P19)</f>
        <v/>
      </c>
      <c r="P19" s="52"/>
      <c r="Q19" s="56" t="str">
        <f>IF(ISBLANK('Гео 2023'!R19),"",'Гео 2023'!Q19*'Гео 2023'!R19)</f>
        <v/>
      </c>
      <c r="R19" s="52"/>
      <c r="S19" s="51">
        <f t="shared" si="0"/>
        <v>49</v>
      </c>
      <c r="T19" s="51"/>
    </row>
    <row r="20" spans="1:20" ht="15" customHeight="1" x14ac:dyDescent="0.25">
      <c r="A20" s="22">
        <v>13</v>
      </c>
      <c r="B20" s="22">
        <v>202322913</v>
      </c>
      <c r="C20" s="22" t="s">
        <v>38</v>
      </c>
      <c r="D20" s="22" t="s">
        <v>39</v>
      </c>
      <c r="E20" s="43">
        <f>IF(ISBLANK('Гео 2023'!F20),"",'Гео 2023'!E20*'Гео 2023'!F20)</f>
        <v>6</v>
      </c>
      <c r="F20" s="44"/>
      <c r="G20" s="43">
        <f>IF(ISBLANK('Гео 2023'!H20),"",'Гео 2023'!G20*'Гео 2023'!H20)</f>
        <v>4</v>
      </c>
      <c r="H20" s="44"/>
      <c r="I20" s="43">
        <f>IF(ISBLANK('Гео 2023'!J20),"",'Гео 2023'!I20*'Гео 2023'!J20)</f>
        <v>6</v>
      </c>
      <c r="J20" s="44"/>
      <c r="K20" s="43">
        <f>IF(ISBLANK('Гео 2023'!L20),"",'Гео 2023'!K20*'Гео 2023'!L20)</f>
        <v>10</v>
      </c>
      <c r="L20" s="44"/>
      <c r="M20" s="56" t="str">
        <f>IF(ISBLANK('Гео 2023'!N20),"",'Гео 2023'!M20*'Гео 2023'!N20)</f>
        <v/>
      </c>
      <c r="N20" s="52"/>
      <c r="O20" s="56" t="str">
        <f>IF(ISBLANK('Гео 2023'!P20),"",'Гео 2023'!O20*'Гео 2023'!P20)</f>
        <v/>
      </c>
      <c r="P20" s="52"/>
      <c r="Q20" s="56" t="str">
        <f>IF(ISBLANK('Гео 2023'!R20),"",'Гео 2023'!Q20*'Гео 2023'!R20)</f>
        <v/>
      </c>
      <c r="R20" s="52"/>
      <c r="S20" s="51">
        <f t="shared" si="0"/>
        <v>37</v>
      </c>
      <c r="T20" s="51"/>
    </row>
    <row r="21" spans="1:20" ht="15" customHeight="1" x14ac:dyDescent="0.25">
      <c r="A21" s="22">
        <v>14</v>
      </c>
      <c r="B21" s="22">
        <v>202322914</v>
      </c>
      <c r="C21" s="22" t="s">
        <v>40</v>
      </c>
      <c r="D21" s="22" t="s">
        <v>41</v>
      </c>
      <c r="E21" s="43">
        <f>IF(ISBLANK('Гео 2023'!F21),"",'Гео 2023'!E21*'Гео 2023'!F21)</f>
        <v>10</v>
      </c>
      <c r="F21" s="44"/>
      <c r="G21" s="43">
        <f>IF(ISBLANK('Гео 2023'!H21),"",'Гео 2023'!G21*'Гео 2023'!H21)</f>
        <v>8</v>
      </c>
      <c r="H21" s="44"/>
      <c r="I21" s="43">
        <f>IF(ISBLANK('Гео 2023'!J21),"",'Гео 2023'!I21*'Гео 2023'!J21)</f>
        <v>8</v>
      </c>
      <c r="J21" s="44"/>
      <c r="K21" s="43">
        <f>IF(ISBLANK('Гео 2023'!L21),"",'Гео 2023'!K21*'Гео 2023'!L21)</f>
        <v>10</v>
      </c>
      <c r="L21" s="44"/>
      <c r="M21" s="56" t="str">
        <f>IF(ISBLANK('Гео 2023'!N21),"",'Гео 2023'!M21*'Гео 2023'!N21)</f>
        <v/>
      </c>
      <c r="N21" s="52"/>
      <c r="O21" s="56" t="str">
        <f>IF(ISBLANK('Гео 2023'!P21),"",'Гео 2023'!O21*'Гео 2023'!P21)</f>
        <v/>
      </c>
      <c r="P21" s="52"/>
      <c r="Q21" s="56" t="str">
        <f>IF(ISBLANK('Гео 2023'!R21),"",'Гео 2023'!Q21*'Гео 2023'!R21)</f>
        <v/>
      </c>
      <c r="R21" s="52"/>
      <c r="S21" s="51">
        <f t="shared" si="0"/>
        <v>51</v>
      </c>
      <c r="T21" s="51"/>
    </row>
    <row r="22" spans="1:20" ht="15" customHeight="1" x14ac:dyDescent="0.25">
      <c r="A22" s="22">
        <v>15</v>
      </c>
      <c r="B22" s="22">
        <v>202322915</v>
      </c>
      <c r="C22" s="22" t="s">
        <v>42</v>
      </c>
      <c r="D22" s="22" t="s">
        <v>43</v>
      </c>
      <c r="E22" s="43">
        <f>IF(ISBLANK('Гео 2023'!F22),"",'Гео 2023'!E22*'Гео 2023'!F22)</f>
        <v>2</v>
      </c>
      <c r="F22" s="44"/>
      <c r="G22" s="43">
        <f>IF(ISBLANK('Гео 2023'!H22),"",'Гео 2023'!G22*'Гео 2023'!H22)</f>
        <v>4</v>
      </c>
      <c r="H22" s="44"/>
      <c r="I22" s="43">
        <f>IF(ISBLANK('Гео 2023'!J22),"",'Гео 2023'!I22*'Гео 2023'!J22)</f>
        <v>2</v>
      </c>
      <c r="J22" s="44"/>
      <c r="K22" s="43">
        <f>IF(ISBLANK('Гео 2023'!L22),"",'Гео 2023'!K22*'Гео 2023'!L22)</f>
        <v>2</v>
      </c>
      <c r="L22" s="44"/>
      <c r="M22" s="56" t="str">
        <f>IF(ISBLANK('Гео 2023'!N22),"",'Гео 2023'!M22*'Гео 2023'!N22)</f>
        <v/>
      </c>
      <c r="N22" s="52"/>
      <c r="O22" s="56" t="str">
        <f>IF(ISBLANK('Гео 2023'!P22),"",'Гео 2023'!O22*'Гео 2023'!P22)</f>
        <v/>
      </c>
      <c r="P22" s="52"/>
      <c r="Q22" s="56" t="str">
        <f>IF(ISBLANK('Гео 2023'!R22),"",'Гео 2023'!Q22*'Гео 2023'!R22)</f>
        <v/>
      </c>
      <c r="R22" s="52"/>
      <c r="S22" s="51">
        <f t="shared" si="0"/>
        <v>14</v>
      </c>
      <c r="T22" s="51"/>
    </row>
    <row r="23" spans="1:20" ht="15" customHeight="1" x14ac:dyDescent="0.25">
      <c r="A23" s="22">
        <v>16</v>
      </c>
      <c r="B23" s="22">
        <v>202322916</v>
      </c>
      <c r="C23" s="22" t="s">
        <v>44</v>
      </c>
      <c r="D23" s="22" t="s">
        <v>45</v>
      </c>
      <c r="E23" s="43">
        <f>IF(ISBLANK('Гео 2023'!F23),"",'Гео 2023'!E23*'Гео 2023'!F23)</f>
        <v>10</v>
      </c>
      <c r="F23" s="44"/>
      <c r="G23" s="43">
        <f>IF(ISBLANK('Гео 2023'!H23),"",'Гео 2023'!G23*'Гео 2023'!H23)</f>
        <v>8</v>
      </c>
      <c r="H23" s="44"/>
      <c r="I23" s="43">
        <f>IF(ISBLANK('Гео 2023'!J23),"",'Гео 2023'!I23*'Гео 2023'!J23)</f>
        <v>10</v>
      </c>
      <c r="J23" s="44"/>
      <c r="K23" s="43">
        <f>IF(ISBLANK('Гео 2023'!L23),"",'Гео 2023'!K23*'Гео 2023'!L23)</f>
        <v>10</v>
      </c>
      <c r="L23" s="44"/>
      <c r="M23" s="56" t="str">
        <f>IF(ISBLANK('Гео 2023'!N23),"",'Гео 2023'!M23*'Гео 2023'!N23)</f>
        <v/>
      </c>
      <c r="N23" s="52"/>
      <c r="O23" s="56" t="str">
        <f>IF(ISBLANK('Гео 2023'!P23),"",'Гео 2023'!O23*'Гео 2023'!P23)</f>
        <v/>
      </c>
      <c r="P23" s="52"/>
      <c r="Q23" s="56" t="str">
        <f>IF(ISBLANK('Гео 2023'!R23),"",'Гео 2023'!Q23*'Гео 2023'!R23)</f>
        <v/>
      </c>
      <c r="R23" s="52"/>
      <c r="S23" s="51">
        <f t="shared" si="0"/>
        <v>54</v>
      </c>
      <c r="T23" s="51"/>
    </row>
    <row r="24" spans="1:20" ht="15" customHeight="1" x14ac:dyDescent="0.25">
      <c r="A24" s="22">
        <v>17</v>
      </c>
      <c r="B24" s="22">
        <v>202322917</v>
      </c>
      <c r="C24" s="22" t="s">
        <v>46</v>
      </c>
      <c r="D24" s="22" t="s">
        <v>47</v>
      </c>
      <c r="E24" s="43">
        <f>IF(ISBLANK('Гео 2023'!F24),"",'Гео 2023'!E24*'Гео 2023'!F24)</f>
        <v>6</v>
      </c>
      <c r="F24" s="44"/>
      <c r="G24" s="43">
        <f>IF(ISBLANK('Гео 2023'!H24),"",'Гео 2023'!G24*'Гео 2023'!H24)</f>
        <v>2</v>
      </c>
      <c r="H24" s="44"/>
      <c r="I24" s="43">
        <f>IF(ISBLANK('Гео 2023'!J24),"",'Гео 2023'!I24*'Гео 2023'!J24)</f>
        <v>10</v>
      </c>
      <c r="J24" s="44"/>
      <c r="K24" s="43">
        <f>IF(ISBLANK('Гео 2023'!L24),"",'Гео 2023'!K24*'Гео 2023'!L24)</f>
        <v>10</v>
      </c>
      <c r="L24" s="44"/>
      <c r="M24" s="56" t="str">
        <f>IF(ISBLANK('Гео 2023'!N24),"",'Гео 2023'!M24*'Гео 2023'!N24)</f>
        <v/>
      </c>
      <c r="N24" s="52"/>
      <c r="O24" s="56" t="str">
        <f>IF(ISBLANK('Гео 2023'!P24),"",'Гео 2023'!O24*'Гео 2023'!P24)</f>
        <v/>
      </c>
      <c r="P24" s="52"/>
      <c r="Q24" s="56" t="str">
        <f>IF(ISBLANK('Гео 2023'!R24),"",'Гео 2023'!Q24*'Гео 2023'!R24)</f>
        <v/>
      </c>
      <c r="R24" s="52"/>
      <c r="S24" s="51">
        <f t="shared" si="0"/>
        <v>40</v>
      </c>
      <c r="T24" s="51"/>
    </row>
    <row r="25" spans="1:20" ht="15" customHeight="1" x14ac:dyDescent="0.25">
      <c r="A25" s="22">
        <v>18</v>
      </c>
      <c r="B25" s="22">
        <v>202322918</v>
      </c>
      <c r="C25" s="22" t="s">
        <v>48</v>
      </c>
      <c r="D25" s="22" t="s">
        <v>49</v>
      </c>
      <c r="E25" s="43">
        <f>IF(ISBLANK('Гео 2023'!F25),"",'Гео 2023'!E25*'Гео 2023'!F25)</f>
        <v>10</v>
      </c>
      <c r="F25" s="44"/>
      <c r="G25" s="43">
        <f>IF(ISBLANK('Гео 2023'!H25),"",'Гео 2023'!G25*'Гео 2023'!H25)</f>
        <v>8</v>
      </c>
      <c r="H25" s="44"/>
      <c r="I25" s="43">
        <f>IF(ISBLANK('Гео 2023'!J25),"",'Гео 2023'!I25*'Гео 2023'!J25)</f>
        <v>6</v>
      </c>
      <c r="J25" s="44"/>
      <c r="K25" s="43">
        <f>IF(ISBLANK('Гео 2023'!L25),"",'Гео 2023'!K25*'Гео 2023'!L25)</f>
        <v>10</v>
      </c>
      <c r="L25" s="44"/>
      <c r="M25" s="56" t="str">
        <f>IF(ISBLANK('Гео 2023'!N25),"",'Гео 2023'!M25*'Гео 2023'!N25)</f>
        <v/>
      </c>
      <c r="N25" s="52"/>
      <c r="O25" s="56" t="str">
        <f>IF(ISBLANK('Гео 2023'!P25),"",'Гео 2023'!O25*'Гео 2023'!P25)</f>
        <v/>
      </c>
      <c r="P25" s="52"/>
      <c r="Q25" s="56" t="str">
        <f>IF(ISBLANK('Гео 2023'!R25),"",'Гео 2023'!Q25*'Гео 2023'!R25)</f>
        <v/>
      </c>
      <c r="R25" s="52"/>
      <c r="S25" s="51">
        <f t="shared" si="0"/>
        <v>49</v>
      </c>
      <c r="T25" s="51"/>
    </row>
    <row r="26" spans="1:20" ht="15" customHeight="1" x14ac:dyDescent="0.25">
      <c r="A26" s="22">
        <v>19</v>
      </c>
      <c r="B26" s="22">
        <v>202322919</v>
      </c>
      <c r="C26" s="22" t="s">
        <v>50</v>
      </c>
      <c r="D26" s="22" t="s">
        <v>51</v>
      </c>
      <c r="E26" s="43">
        <f>IF(ISBLANK('Гео 2023'!F26),"",'Гео 2023'!E26*'Гео 2023'!F26)</f>
        <v>10</v>
      </c>
      <c r="F26" s="44"/>
      <c r="G26" s="43">
        <f>IF(ISBLANK('Гео 2023'!H26),"",'Гео 2023'!G26*'Гео 2023'!H26)</f>
        <v>6</v>
      </c>
      <c r="H26" s="44"/>
      <c r="I26" s="43">
        <f>IF(ISBLANK('Гео 2023'!J26),"",'Гео 2023'!I26*'Гео 2023'!J26)</f>
        <v>8</v>
      </c>
      <c r="J26" s="44"/>
      <c r="K26" s="43">
        <f>IF(ISBLANK('Гео 2023'!L26),"",'Гео 2023'!K26*'Гео 2023'!L26)</f>
        <v>10</v>
      </c>
      <c r="L26" s="44"/>
      <c r="M26" s="56" t="str">
        <f>IF(ISBLANK('Гео 2023'!N26),"",'Гео 2023'!M26*'Гео 2023'!N26)</f>
        <v/>
      </c>
      <c r="N26" s="52"/>
      <c r="O26" s="56" t="str">
        <f>IF(ISBLANK('Гео 2023'!P26),"",'Гео 2023'!O26*'Гео 2023'!P26)</f>
        <v/>
      </c>
      <c r="P26" s="52"/>
      <c r="Q26" s="56" t="str">
        <f>IF(ISBLANK('Гео 2023'!R26),"",'Гео 2023'!Q26*'Гео 2023'!R26)</f>
        <v/>
      </c>
      <c r="R26" s="52"/>
      <c r="S26" s="51">
        <f t="shared" si="0"/>
        <v>49</v>
      </c>
      <c r="T26" s="51"/>
    </row>
    <row r="27" spans="1:20" ht="15" customHeight="1" x14ac:dyDescent="0.25">
      <c r="A27" s="22">
        <v>20</v>
      </c>
      <c r="B27" s="22">
        <v>202322920</v>
      </c>
      <c r="C27" s="22" t="s">
        <v>52</v>
      </c>
      <c r="D27" s="22" t="s">
        <v>53</v>
      </c>
      <c r="E27" s="43">
        <f>IF(ISBLANK('Гео 2023'!F27),"",'Гео 2023'!E27*'Гео 2023'!F27)</f>
        <v>6</v>
      </c>
      <c r="F27" s="44"/>
      <c r="G27" s="43">
        <f>IF(ISBLANK('Гео 2023'!H27),"",'Гео 2023'!G27*'Гео 2023'!H27)</f>
        <v>6</v>
      </c>
      <c r="H27" s="44"/>
      <c r="I27" s="43">
        <f>IF(ISBLANK('Гео 2023'!J27),"",'Гео 2023'!I27*'Гео 2023'!J27)</f>
        <v>8</v>
      </c>
      <c r="J27" s="44"/>
      <c r="K27" s="43">
        <f>IF(ISBLANK('Гео 2023'!L27),"",'Гео 2023'!K27*'Гео 2023'!L27)</f>
        <v>10</v>
      </c>
      <c r="L27" s="44"/>
      <c r="M27" s="56" t="str">
        <f>IF(ISBLANK('Гео 2023'!N27),"",'Гео 2023'!M27*'Гео 2023'!N27)</f>
        <v/>
      </c>
      <c r="N27" s="52"/>
      <c r="O27" s="56" t="str">
        <f>IF(ISBLANK('Гео 2023'!P27),"",'Гео 2023'!O27*'Гео 2023'!P27)</f>
        <v/>
      </c>
      <c r="P27" s="52"/>
      <c r="Q27" s="56" t="str">
        <f>IF(ISBLANK('Гео 2023'!R27),"",'Гео 2023'!Q27*'Гео 2023'!R27)</f>
        <v/>
      </c>
      <c r="R27" s="52"/>
      <c r="S27" s="51">
        <f t="shared" si="0"/>
        <v>43</v>
      </c>
      <c r="T27" s="51"/>
    </row>
    <row r="28" spans="1:20" ht="15" customHeight="1" x14ac:dyDescent="0.25">
      <c r="A28" s="22">
        <v>21</v>
      </c>
      <c r="B28" s="22">
        <v>202322921</v>
      </c>
      <c r="C28" s="22" t="s">
        <v>54</v>
      </c>
      <c r="D28" s="22" t="s">
        <v>55</v>
      </c>
      <c r="E28" s="43">
        <f>IF(ISBLANK('Гео 2023'!F28),"",'Гео 2023'!E28*'Гео 2023'!F28)</f>
        <v>10</v>
      </c>
      <c r="F28" s="44"/>
      <c r="G28" s="43" t="str">
        <f>IF(ISBLANK('Гео 2023'!H28),"",'Гео 2023'!G28*'Гео 2023'!H28)</f>
        <v/>
      </c>
      <c r="H28" s="44"/>
      <c r="I28" s="43">
        <f>IF(ISBLANK('Гео 2023'!J28),"",'Гео 2023'!I28*'Гео 2023'!J28)</f>
        <v>8</v>
      </c>
      <c r="J28" s="44"/>
      <c r="K28" s="43">
        <f>IF(ISBLANK('Гео 2023'!L28),"",'Гео 2023'!K28*'Гео 2023'!L28)</f>
        <v>8</v>
      </c>
      <c r="L28" s="44"/>
      <c r="M28" s="56" t="str">
        <f>IF(ISBLANK('Гео 2023'!N28),"",'Гео 2023'!M28*'Гео 2023'!N28)</f>
        <v/>
      </c>
      <c r="N28" s="52"/>
      <c r="O28" s="56" t="str">
        <f>IF(ISBLANK('Гео 2023'!P28),"",'Гео 2023'!O28*'Гео 2023'!P28)</f>
        <v/>
      </c>
      <c r="P28" s="52"/>
      <c r="Q28" s="56" t="str">
        <f>IF(ISBLANK('Гео 2023'!R28),"",'Гео 2023'!Q28*'Гео 2023'!R28)</f>
        <v/>
      </c>
      <c r="R28" s="52"/>
      <c r="S28" s="51">
        <f t="shared" si="0"/>
        <v>37</v>
      </c>
      <c r="T28" s="51"/>
    </row>
    <row r="29" spans="1:20" ht="15" customHeight="1" x14ac:dyDescent="0.25">
      <c r="A29" s="22">
        <v>22</v>
      </c>
      <c r="B29" s="22">
        <v>202322922</v>
      </c>
      <c r="C29" s="22" t="s">
        <v>56</v>
      </c>
      <c r="D29" s="22" t="s">
        <v>57</v>
      </c>
      <c r="E29" s="43" t="str">
        <f>IF(ISBLANK('Гео 2023'!F29),"",'Гео 2023'!E29*'Гео 2023'!F29)</f>
        <v/>
      </c>
      <c r="F29" s="44"/>
      <c r="G29" s="43" t="str">
        <f>IF(ISBLANK('Гео 2023'!H29),"",'Гео 2023'!G29*'Гео 2023'!H29)</f>
        <v/>
      </c>
      <c r="H29" s="44"/>
      <c r="I29" s="43">
        <f>IF(ISBLANK('Гео 2023'!J29),"",'Гео 2023'!I29*'Гео 2023'!J29)</f>
        <v>8</v>
      </c>
      <c r="J29" s="44"/>
      <c r="K29" s="43">
        <f>IF(ISBLANK('Гео 2023'!L29),"",'Гео 2023'!K29*'Гео 2023'!L29)</f>
        <v>6</v>
      </c>
      <c r="L29" s="44"/>
      <c r="M29" s="56" t="str">
        <f>IF(ISBLANK('Гео 2023'!N29),"",'Гео 2023'!M29*'Гео 2023'!N29)</f>
        <v/>
      </c>
      <c r="N29" s="52"/>
      <c r="O29" s="56" t="str">
        <f>IF(ISBLANK('Гео 2023'!P29),"",'Гео 2023'!O29*'Гео 2023'!P29)</f>
        <v/>
      </c>
      <c r="P29" s="52"/>
      <c r="Q29" s="56" t="str">
        <f>IF(ISBLANK('Гео 2023'!R29),"",'Гео 2023'!Q29*'Гео 2023'!R29)</f>
        <v/>
      </c>
      <c r="R29" s="52"/>
      <c r="S29" s="51">
        <f t="shared" si="0"/>
        <v>20</v>
      </c>
      <c r="T29" s="51"/>
    </row>
    <row r="30" spans="1:20" ht="15" customHeight="1" x14ac:dyDescent="0.25">
      <c r="A30" s="22">
        <v>23</v>
      </c>
      <c r="B30" s="22">
        <v>202322923</v>
      </c>
      <c r="C30" s="22" t="s">
        <v>58</v>
      </c>
      <c r="D30" s="22" t="s">
        <v>59</v>
      </c>
      <c r="E30" s="43">
        <f>IF(ISBLANK('Гео 2023'!F30),"",'Гео 2023'!E30*'Гео 2023'!F30)</f>
        <v>8</v>
      </c>
      <c r="F30" s="44"/>
      <c r="G30" s="43">
        <f>IF(ISBLANK('Гео 2023'!H30),"",'Гео 2023'!G30*'Гео 2023'!H30)</f>
        <v>4</v>
      </c>
      <c r="H30" s="44"/>
      <c r="I30" s="43">
        <f>IF(ISBLANK('Гео 2023'!J30),"",'Гео 2023'!I30*'Гео 2023'!J30)</f>
        <v>10</v>
      </c>
      <c r="J30" s="44"/>
      <c r="K30" s="43">
        <f>IF(ISBLANK('Гео 2023'!L30),"",'Гео 2023'!K30*'Гео 2023'!L30)</f>
        <v>8</v>
      </c>
      <c r="L30" s="44"/>
      <c r="M30" s="56" t="str">
        <f>IF(ISBLANK('Гео 2023'!N30),"",'Гео 2023'!M30*'Гео 2023'!N30)</f>
        <v/>
      </c>
      <c r="N30" s="52"/>
      <c r="O30" s="56" t="str">
        <f>IF(ISBLANK('Гео 2023'!P30),"",'Гео 2023'!O30*'Гео 2023'!P30)</f>
        <v/>
      </c>
      <c r="P30" s="52"/>
      <c r="Q30" s="56" t="str">
        <f>IF(ISBLANK('Гео 2023'!R30),"",'Гео 2023'!Q30*'Гео 2023'!R30)</f>
        <v/>
      </c>
      <c r="R30" s="52"/>
      <c r="S30" s="51">
        <f t="shared" si="0"/>
        <v>43</v>
      </c>
      <c r="T30" s="51"/>
    </row>
    <row r="31" spans="1:20" ht="15" customHeight="1" x14ac:dyDescent="0.25">
      <c r="A31" s="22">
        <v>24</v>
      </c>
      <c r="B31" s="22">
        <v>202322924</v>
      </c>
      <c r="C31" s="22" t="s">
        <v>60</v>
      </c>
      <c r="D31" s="22" t="s">
        <v>61</v>
      </c>
      <c r="E31" s="43">
        <f>IF(ISBLANK('Гео 2023'!F31),"",'Гео 2023'!E31*'Гео 2023'!F31)</f>
        <v>10</v>
      </c>
      <c r="F31" s="44"/>
      <c r="G31" s="43">
        <f>IF(ISBLANK('Гео 2023'!H31),"",'Гео 2023'!G31*'Гео 2023'!H31)</f>
        <v>8</v>
      </c>
      <c r="H31" s="44"/>
      <c r="I31" s="43">
        <f>IF(ISBLANK('Гео 2023'!J31),"",'Гео 2023'!I31*'Гео 2023'!J31)</f>
        <v>8</v>
      </c>
      <c r="J31" s="44"/>
      <c r="K31" s="43">
        <f>IF(ISBLANK('Гео 2023'!L31),"",'Гео 2023'!K31*'Гео 2023'!L31)</f>
        <v>8</v>
      </c>
      <c r="L31" s="44"/>
      <c r="M31" s="56" t="str">
        <f>IF(ISBLANK('Гео 2023'!N31),"",'Гео 2023'!M31*'Гео 2023'!N31)</f>
        <v/>
      </c>
      <c r="N31" s="52"/>
      <c r="O31" s="56" t="str">
        <f>IF(ISBLANK('Гео 2023'!P31),"",'Гео 2023'!O31*'Гео 2023'!P31)</f>
        <v/>
      </c>
      <c r="P31" s="52"/>
      <c r="Q31" s="56" t="str">
        <f>IF(ISBLANK('Гео 2023'!R31),"",'Гео 2023'!Q31*'Гео 2023'!R31)</f>
        <v/>
      </c>
      <c r="R31" s="52"/>
      <c r="S31" s="51">
        <f t="shared" si="0"/>
        <v>49</v>
      </c>
      <c r="T31" s="51"/>
    </row>
    <row r="32" spans="1:20" ht="15" customHeight="1" x14ac:dyDescent="0.25">
      <c r="A32" s="22">
        <v>25</v>
      </c>
      <c r="B32" s="22">
        <v>202322925</v>
      </c>
      <c r="C32" s="22" t="s">
        <v>62</v>
      </c>
      <c r="D32" s="22" t="s">
        <v>63</v>
      </c>
      <c r="E32" s="43">
        <f>IF(ISBLANK('Гео 2023'!F32),"",'Гео 2023'!E32*'Гео 2023'!F32)</f>
        <v>8</v>
      </c>
      <c r="F32" s="44"/>
      <c r="G32" s="43">
        <f>IF(ISBLANK('Гео 2023'!H32),"",'Гео 2023'!G32*'Гео 2023'!H32)</f>
        <v>8</v>
      </c>
      <c r="H32" s="44"/>
      <c r="I32" s="43">
        <f>IF(ISBLANK('Гео 2023'!J32),"",'Гео 2023'!I32*'Гео 2023'!J32)</f>
        <v>6</v>
      </c>
      <c r="J32" s="44"/>
      <c r="K32" s="43">
        <f>IF(ISBLANK('Гео 2023'!L32),"",'Гео 2023'!K32*'Гео 2023'!L32)</f>
        <v>10</v>
      </c>
      <c r="L32" s="44"/>
      <c r="M32" s="56" t="str">
        <f>IF(ISBLANK('Гео 2023'!N32),"",'Гео 2023'!M32*'Гео 2023'!N32)</f>
        <v/>
      </c>
      <c r="N32" s="52"/>
      <c r="O32" s="56" t="str">
        <f>IF(ISBLANK('Гео 2023'!P32),"",'Гео 2023'!O32*'Гео 2023'!P32)</f>
        <v/>
      </c>
      <c r="P32" s="52"/>
      <c r="Q32" s="56" t="str">
        <f>IF(ISBLANK('Гео 2023'!R32),"",'Гео 2023'!Q32*'Гео 2023'!R32)</f>
        <v/>
      </c>
      <c r="R32" s="52"/>
      <c r="S32" s="51">
        <f t="shared" si="0"/>
        <v>46</v>
      </c>
      <c r="T32" s="51"/>
    </row>
    <row r="33" spans="1:20" ht="15" customHeight="1" x14ac:dyDescent="0.25">
      <c r="A33" s="22">
        <v>26</v>
      </c>
      <c r="B33" s="22">
        <v>202322926</v>
      </c>
      <c r="C33" s="22" t="s">
        <v>64</v>
      </c>
      <c r="D33" s="22" t="s">
        <v>65</v>
      </c>
      <c r="E33" s="43">
        <f>IF(ISBLANK('Гео 2023'!F33),"",'Гео 2023'!E33*'Гео 2023'!F33)</f>
        <v>8</v>
      </c>
      <c r="F33" s="44"/>
      <c r="G33" s="43">
        <f>IF(ISBLANK('Гео 2023'!H33),"",'Гео 2023'!G33*'Гео 2023'!H33)</f>
        <v>6</v>
      </c>
      <c r="H33" s="44"/>
      <c r="I33" s="43">
        <f>IF(ISBLANK('Гео 2023'!J33),"",'Гео 2023'!I33*'Гео 2023'!J33)</f>
        <v>10</v>
      </c>
      <c r="J33" s="44"/>
      <c r="K33" s="43">
        <f>IF(ISBLANK('Гео 2023'!L33),"",'Гео 2023'!K33*'Гео 2023'!L33)</f>
        <v>10</v>
      </c>
      <c r="L33" s="44"/>
      <c r="M33" s="56" t="str">
        <f>IF(ISBLANK('Гео 2023'!N33),"",'Гео 2023'!M33*'Гео 2023'!N33)</f>
        <v/>
      </c>
      <c r="N33" s="52"/>
      <c r="O33" s="56" t="str">
        <f>IF(ISBLANK('Гео 2023'!P33),"",'Гео 2023'!O33*'Гео 2023'!P33)</f>
        <v/>
      </c>
      <c r="P33" s="52"/>
      <c r="Q33" s="56" t="str">
        <f>IF(ISBLANK('Гео 2023'!R33),"",'Гео 2023'!Q33*'Гео 2023'!R33)</f>
        <v/>
      </c>
      <c r="R33" s="52"/>
      <c r="S33" s="51">
        <f t="shared" si="0"/>
        <v>49</v>
      </c>
      <c r="T33" s="51"/>
    </row>
    <row r="34" spans="1:20" ht="15" customHeight="1" x14ac:dyDescent="0.25">
      <c r="A34" s="22">
        <v>27</v>
      </c>
      <c r="B34" s="22">
        <v>202322927</v>
      </c>
      <c r="C34" s="22" t="s">
        <v>66</v>
      </c>
      <c r="D34" s="22" t="s">
        <v>67</v>
      </c>
      <c r="E34" s="43">
        <f>IF(ISBLANK('Гео 2023'!F34),"",'Гео 2023'!E34*'Гео 2023'!F34)</f>
        <v>8</v>
      </c>
      <c r="F34" s="44"/>
      <c r="G34" s="43">
        <f>IF(ISBLANK('Гео 2023'!H34),"",'Гео 2023'!G34*'Гео 2023'!H34)</f>
        <v>4</v>
      </c>
      <c r="H34" s="44"/>
      <c r="I34" s="43">
        <f>IF(ISBLANK('Гео 2023'!J34),"",'Гео 2023'!I34*'Гео 2023'!J34)</f>
        <v>10</v>
      </c>
      <c r="J34" s="44"/>
      <c r="K34" s="43">
        <f>IF(ISBLANK('Гео 2023'!L34),"",'Гео 2023'!K34*'Гео 2023'!L34)</f>
        <v>8</v>
      </c>
      <c r="L34" s="44"/>
      <c r="M34" s="56" t="str">
        <f>IF(ISBLANK('Гео 2023'!N34),"",'Гео 2023'!M34*'Гео 2023'!N34)</f>
        <v/>
      </c>
      <c r="N34" s="52"/>
      <c r="O34" s="56" t="str">
        <f>IF(ISBLANK('Гео 2023'!P34),"",'Гео 2023'!O34*'Гео 2023'!P34)</f>
        <v/>
      </c>
      <c r="P34" s="52"/>
      <c r="Q34" s="56" t="str">
        <f>IF(ISBLANK('Гео 2023'!R34),"",'Гео 2023'!Q34*'Гео 2023'!R34)</f>
        <v/>
      </c>
      <c r="R34" s="52"/>
      <c r="S34" s="51">
        <f t="shared" si="0"/>
        <v>43</v>
      </c>
      <c r="T34" s="51"/>
    </row>
    <row r="35" spans="1:20" ht="15" customHeight="1" x14ac:dyDescent="0.25">
      <c r="A35" s="22">
        <v>28</v>
      </c>
      <c r="B35" s="22">
        <v>202322928</v>
      </c>
      <c r="C35" s="22" t="s">
        <v>68</v>
      </c>
      <c r="D35" s="22" t="s">
        <v>69</v>
      </c>
      <c r="E35" s="43">
        <f>IF(ISBLANK('Гео 2023'!F35),"",'Гео 2023'!E35*'Гео 2023'!F35)</f>
        <v>6</v>
      </c>
      <c r="F35" s="44"/>
      <c r="G35" s="43">
        <f>IF(ISBLANK('Гео 2023'!H35),"",'Гео 2023'!G35*'Гео 2023'!H35)</f>
        <v>6</v>
      </c>
      <c r="H35" s="44"/>
      <c r="I35" s="43">
        <f>IF(ISBLANK('Гео 2023'!J35),"",'Гео 2023'!I35*'Гео 2023'!J35)</f>
        <v>8</v>
      </c>
      <c r="J35" s="44"/>
      <c r="K35" s="43">
        <f>IF(ISBLANK('Гео 2023'!L35),"",'Гео 2023'!K35*'Гео 2023'!L35)</f>
        <v>10</v>
      </c>
      <c r="L35" s="44"/>
      <c r="M35" s="56" t="str">
        <f>IF(ISBLANK('Гео 2023'!N35),"",'Гео 2023'!M35*'Гео 2023'!N35)</f>
        <v/>
      </c>
      <c r="N35" s="52"/>
      <c r="O35" s="56" t="str">
        <f>IF(ISBLANK('Гео 2023'!P35),"",'Гео 2023'!O35*'Гео 2023'!P35)</f>
        <v/>
      </c>
      <c r="P35" s="52"/>
      <c r="Q35" s="56" t="str">
        <f>IF(ISBLANK('Гео 2023'!R35),"",'Гео 2023'!Q35*'Гео 2023'!R35)</f>
        <v/>
      </c>
      <c r="R35" s="52"/>
      <c r="S35" s="51">
        <f t="shared" si="0"/>
        <v>43</v>
      </c>
      <c r="T35" s="51"/>
    </row>
    <row r="36" spans="1:20" ht="15" customHeight="1" x14ac:dyDescent="0.25">
      <c r="A36" s="22">
        <v>29</v>
      </c>
      <c r="B36" s="22">
        <v>202322929</v>
      </c>
      <c r="C36" s="22" t="s">
        <v>70</v>
      </c>
      <c r="D36" s="22" t="s">
        <v>71</v>
      </c>
      <c r="E36" s="43" t="str">
        <f>IF(ISBLANK('Гео 2023'!F36),"",'Гео 2023'!E36*'Гео 2023'!F36)</f>
        <v/>
      </c>
      <c r="F36" s="44"/>
      <c r="G36" s="43" t="str">
        <f>IF(ISBLANK('Гео 2023'!H36),"",'Гео 2023'!G36*'Гео 2023'!H36)</f>
        <v/>
      </c>
      <c r="H36" s="44"/>
      <c r="I36" s="43" t="str">
        <f>IF(ISBLANK('Гео 2023'!J36),"",'Гео 2023'!I36*'Гео 2023'!J36)</f>
        <v/>
      </c>
      <c r="J36" s="44"/>
      <c r="K36" s="43" t="str">
        <f>IF(ISBLANK('Гео 2023'!L36),"",'Гео 2023'!K36*'Гео 2023'!L36)</f>
        <v/>
      </c>
      <c r="L36" s="44"/>
      <c r="M36" s="56" t="str">
        <f>IF(ISBLANK('Гео 2023'!N36),"",'Гео 2023'!M36*'Гео 2023'!N36)</f>
        <v/>
      </c>
      <c r="N36" s="52"/>
      <c r="O36" s="56" t="str">
        <f>IF(ISBLANK('Гео 2023'!P36),"",'Гео 2023'!O36*'Гео 2023'!P36)</f>
        <v/>
      </c>
      <c r="P36" s="52"/>
      <c r="Q36" s="56" t="str">
        <f>IF(ISBLANK('Гео 2023'!R36),"",'Гео 2023'!Q36*'Гео 2023'!R36)</f>
        <v/>
      </c>
      <c r="R36" s="52"/>
      <c r="S36" s="51">
        <f t="shared" si="0"/>
        <v>0</v>
      </c>
      <c r="T36" s="51"/>
    </row>
    <row r="37" spans="1:20" ht="15" customHeight="1" x14ac:dyDescent="0.25">
      <c r="A37" s="22">
        <v>30</v>
      </c>
      <c r="B37" s="22">
        <v>202322930</v>
      </c>
      <c r="C37" s="22" t="s">
        <v>72</v>
      </c>
      <c r="D37" s="22" t="s">
        <v>73</v>
      </c>
      <c r="E37" s="43">
        <f>IF(ISBLANK('Гео 2023'!F37),"",'Гео 2023'!E37*'Гео 2023'!F37)</f>
        <v>8</v>
      </c>
      <c r="F37" s="44"/>
      <c r="G37" s="43">
        <f>IF(ISBLANK('Гео 2023'!H37),"",'Гео 2023'!G37*'Гео 2023'!H37)</f>
        <v>6</v>
      </c>
      <c r="H37" s="44"/>
      <c r="I37" s="43">
        <f>IF(ISBLANK('Гео 2023'!J37),"",'Гео 2023'!I37*'Гео 2023'!J37)</f>
        <v>10</v>
      </c>
      <c r="J37" s="44"/>
      <c r="K37" s="43">
        <f>IF(ISBLANK('Гео 2023'!L37),"",'Гео 2023'!K37*'Гео 2023'!L37)</f>
        <v>10</v>
      </c>
      <c r="L37" s="44"/>
      <c r="M37" s="56" t="str">
        <f>IF(ISBLANK('Гео 2023'!N37),"",'Гео 2023'!M37*'Гео 2023'!N37)</f>
        <v/>
      </c>
      <c r="N37" s="52"/>
      <c r="O37" s="56" t="str">
        <f>IF(ISBLANK('Гео 2023'!P37),"",'Гео 2023'!O37*'Гео 2023'!P37)</f>
        <v/>
      </c>
      <c r="P37" s="52"/>
      <c r="Q37" s="56" t="str">
        <f>IF(ISBLANK('Гео 2023'!R37),"",'Гео 2023'!Q37*'Гео 2023'!R37)</f>
        <v/>
      </c>
      <c r="R37" s="52"/>
      <c r="S37" s="51">
        <f t="shared" si="0"/>
        <v>49</v>
      </c>
      <c r="T37" s="51"/>
    </row>
    <row r="38" spans="1:20" ht="15" customHeight="1" x14ac:dyDescent="0.25">
      <c r="A38" s="22">
        <v>31</v>
      </c>
      <c r="B38" s="22">
        <v>202322931</v>
      </c>
      <c r="C38" s="22" t="s">
        <v>74</v>
      </c>
      <c r="D38" s="22" t="s">
        <v>75</v>
      </c>
      <c r="E38" s="43">
        <f>IF(ISBLANK('Гео 2023'!F38),"",'Гео 2023'!E38*'Гео 2023'!F38)</f>
        <v>8</v>
      </c>
      <c r="F38" s="44"/>
      <c r="G38" s="43">
        <f>IF(ISBLANK('Гео 2023'!H38),"",'Гео 2023'!G38*'Гео 2023'!H38)</f>
        <v>4</v>
      </c>
      <c r="H38" s="44"/>
      <c r="I38" s="43">
        <f>IF(ISBLANK('Гео 2023'!J38),"",'Гео 2023'!I38*'Гео 2023'!J38)</f>
        <v>4</v>
      </c>
      <c r="J38" s="44"/>
      <c r="K38" s="43">
        <f>IF(ISBLANK('Гео 2023'!L38),"",'Гео 2023'!K38*'Гео 2023'!L38)</f>
        <v>8</v>
      </c>
      <c r="L38" s="44"/>
      <c r="M38" s="56" t="str">
        <f>IF(ISBLANK('Гео 2023'!N38),"",'Гео 2023'!M38*'Гео 2023'!N38)</f>
        <v/>
      </c>
      <c r="N38" s="52"/>
      <c r="O38" s="56" t="str">
        <f>IF(ISBLANK('Гео 2023'!P38),"",'Гео 2023'!O38*'Гео 2023'!P38)</f>
        <v/>
      </c>
      <c r="P38" s="52"/>
      <c r="Q38" s="56" t="str">
        <f>IF(ISBLANK('Гео 2023'!R38),"",'Гео 2023'!Q38*'Гео 2023'!R38)</f>
        <v/>
      </c>
      <c r="R38" s="52"/>
      <c r="S38" s="51">
        <f t="shared" si="0"/>
        <v>34</v>
      </c>
      <c r="T38" s="51"/>
    </row>
    <row r="39" spans="1:20" ht="15" customHeight="1" x14ac:dyDescent="0.25">
      <c r="A39" s="34" t="s">
        <v>77</v>
      </c>
      <c r="B39" s="35"/>
      <c r="C39" s="35"/>
      <c r="D39" s="3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52"/>
    </row>
    <row r="40" spans="1:20" ht="15" customHeight="1" x14ac:dyDescent="0.25">
      <c r="A40" s="22">
        <v>1</v>
      </c>
      <c r="B40" s="22">
        <v>202323001</v>
      </c>
      <c r="C40" s="22" t="s">
        <v>78</v>
      </c>
      <c r="D40" s="22" t="s">
        <v>79</v>
      </c>
      <c r="E40" s="43">
        <f>IF(ISBLANK('Гео 2023'!F40),"",'Гео 2023'!E40*'Гео 2023'!F40)</f>
        <v>10</v>
      </c>
      <c r="F40" s="44"/>
      <c r="G40" s="43">
        <f>IF(ISBLANK('Гео 2023'!H40),"",'Гео 2023'!G40*'Гео 2023'!H40)</f>
        <v>6</v>
      </c>
      <c r="H40" s="44"/>
      <c r="I40" s="43">
        <f>IF(ISBLANK('Гео 2023'!J40),"",'Гео 2023'!I40*'Гео 2023'!J40)</f>
        <v>8</v>
      </c>
      <c r="J40" s="44"/>
      <c r="K40" s="43">
        <f>IF(ISBLANK('Гео 2023'!L40),"",'Гео 2023'!K40*'Гео 2023'!L40)</f>
        <v>10</v>
      </c>
      <c r="L40" s="44"/>
      <c r="M40" s="56" t="str">
        <f>IF(ISBLANK('Гео 2023'!N40),"",'Гео 2023'!M40*'Гео 2023'!N40)</f>
        <v/>
      </c>
      <c r="N40" s="52"/>
      <c r="O40" s="56" t="str">
        <f>IF(ISBLANK('Гео 2023'!P40),"",'Гео 2023'!O40*'Гео 2023'!P40)</f>
        <v/>
      </c>
      <c r="P40" s="52"/>
      <c r="Q40" s="56" t="str">
        <f>IF(ISBLANK('Гео 2023'!R40),"",'Гео 2023'!Q40*'Гео 2023'!R40)</f>
        <v/>
      </c>
      <c r="R40" s="52"/>
      <c r="S40" s="51">
        <f t="shared" ref="S40" si="1">ROUND(SUM(E40:R40)/7*10,0)</f>
        <v>49</v>
      </c>
      <c r="T40" s="51"/>
    </row>
    <row r="41" spans="1:20" ht="15" customHeight="1" x14ac:dyDescent="0.25">
      <c r="A41" s="22">
        <v>2</v>
      </c>
      <c r="B41" s="22">
        <v>202323002</v>
      </c>
      <c r="C41" s="22" t="s">
        <v>80</v>
      </c>
      <c r="D41" s="22" t="s">
        <v>81</v>
      </c>
      <c r="E41" s="43">
        <f>IF(ISBLANK('Гео 2023'!F41),"",'Гео 2023'!E41*'Гео 2023'!F41)</f>
        <v>8</v>
      </c>
      <c r="F41" s="44"/>
      <c r="G41" s="43">
        <f>IF(ISBLANK('Гео 2023'!H41),"",'Гео 2023'!G41*'Гео 2023'!H41)</f>
        <v>8</v>
      </c>
      <c r="H41" s="44"/>
      <c r="I41" s="43">
        <f>IF(ISBLANK('Гео 2023'!J41),"",'Гео 2023'!I41*'Гео 2023'!J41)</f>
        <v>8</v>
      </c>
      <c r="J41" s="44"/>
      <c r="K41" s="43">
        <f>IF(ISBLANK('Гео 2023'!L41),"",'Гео 2023'!K41*'Гео 2023'!L41)</f>
        <v>4</v>
      </c>
      <c r="L41" s="44"/>
      <c r="M41" s="56" t="str">
        <f>IF(ISBLANK('Гео 2023'!N41),"",'Гео 2023'!M41*'Гео 2023'!N41)</f>
        <v/>
      </c>
      <c r="N41" s="52"/>
      <c r="O41" s="56" t="str">
        <f>IF(ISBLANK('Гео 2023'!P41),"",'Гео 2023'!O41*'Гео 2023'!P41)</f>
        <v/>
      </c>
      <c r="P41" s="52"/>
      <c r="Q41" s="56" t="str">
        <f>IF(ISBLANK('Гео 2023'!R41),"",'Гео 2023'!Q41*'Гео 2023'!R41)</f>
        <v/>
      </c>
      <c r="R41" s="52"/>
      <c r="S41" s="51">
        <f t="shared" ref="S41:S68" si="2">ROUND(SUM(E41:R41)/7*10,0)</f>
        <v>40</v>
      </c>
      <c r="T41" s="51"/>
    </row>
    <row r="42" spans="1:20" ht="15" customHeight="1" x14ac:dyDescent="0.25">
      <c r="A42" s="22">
        <v>3</v>
      </c>
      <c r="B42" s="22">
        <v>202323003</v>
      </c>
      <c r="C42" s="22" t="s">
        <v>82</v>
      </c>
      <c r="D42" s="22" t="s">
        <v>83</v>
      </c>
      <c r="E42" s="43" t="str">
        <f>IF(ISBLANK('Гео 2023'!F42),"",'Гео 2023'!E42*'Гео 2023'!F42)</f>
        <v/>
      </c>
      <c r="F42" s="44"/>
      <c r="G42" s="43" t="str">
        <f>IF(ISBLANK('Гео 2023'!H42),"",'Гео 2023'!G42*'Гео 2023'!H42)</f>
        <v/>
      </c>
      <c r="H42" s="44"/>
      <c r="I42" s="43" t="str">
        <f>IF(ISBLANK('Гео 2023'!J42),"",'Гео 2023'!I42*'Гео 2023'!J42)</f>
        <v/>
      </c>
      <c r="J42" s="44"/>
      <c r="K42" s="43" t="str">
        <f>IF(ISBLANK('Гео 2023'!L42),"",'Гео 2023'!K42*'Гео 2023'!L42)</f>
        <v/>
      </c>
      <c r="L42" s="44"/>
      <c r="M42" s="56" t="str">
        <f>IF(ISBLANK('Гео 2023'!N42),"",'Гео 2023'!M42*'Гео 2023'!N42)</f>
        <v/>
      </c>
      <c r="N42" s="52"/>
      <c r="O42" s="56" t="str">
        <f>IF(ISBLANK('Гео 2023'!P42),"",'Гео 2023'!O42*'Гео 2023'!P42)</f>
        <v/>
      </c>
      <c r="P42" s="52"/>
      <c r="Q42" s="56" t="str">
        <f>IF(ISBLANK('Гео 2023'!R42),"",'Гео 2023'!Q42*'Гео 2023'!R42)</f>
        <v/>
      </c>
      <c r="R42" s="52"/>
      <c r="S42" s="51">
        <f t="shared" si="2"/>
        <v>0</v>
      </c>
      <c r="T42" s="51"/>
    </row>
    <row r="43" spans="1:20" ht="15" customHeight="1" x14ac:dyDescent="0.25">
      <c r="A43" s="22">
        <v>4</v>
      </c>
      <c r="B43" s="22">
        <v>202323004</v>
      </c>
      <c r="C43" s="22" t="s">
        <v>84</v>
      </c>
      <c r="D43" s="22" t="s">
        <v>85</v>
      </c>
      <c r="E43" s="43">
        <f>IF(ISBLANK('Гео 2023'!F43),"",'Гео 2023'!E43*'Гео 2023'!F43)</f>
        <v>10</v>
      </c>
      <c r="F43" s="44"/>
      <c r="G43" s="43">
        <f>IF(ISBLANK('Гео 2023'!H43),"",'Гео 2023'!G43*'Гео 2023'!H43)</f>
        <v>8</v>
      </c>
      <c r="H43" s="44"/>
      <c r="I43" s="43">
        <f>IF(ISBLANK('Гео 2023'!J43),"",'Гео 2023'!I43*'Гео 2023'!J43)</f>
        <v>8</v>
      </c>
      <c r="J43" s="44"/>
      <c r="K43" s="43">
        <f>IF(ISBLANK('Гео 2023'!L43),"",'Гео 2023'!K43*'Гео 2023'!L43)</f>
        <v>8</v>
      </c>
      <c r="L43" s="44"/>
      <c r="M43" s="56" t="str">
        <f>IF(ISBLANK('Гео 2023'!N43),"",'Гео 2023'!M43*'Гео 2023'!N43)</f>
        <v/>
      </c>
      <c r="N43" s="52"/>
      <c r="O43" s="56" t="str">
        <f>IF(ISBLANK('Гео 2023'!P43),"",'Гео 2023'!O43*'Гео 2023'!P43)</f>
        <v/>
      </c>
      <c r="P43" s="52"/>
      <c r="Q43" s="56" t="str">
        <f>IF(ISBLANK('Гео 2023'!R43),"",'Гео 2023'!Q43*'Гео 2023'!R43)</f>
        <v/>
      </c>
      <c r="R43" s="52"/>
      <c r="S43" s="51">
        <f t="shared" si="2"/>
        <v>49</v>
      </c>
      <c r="T43" s="51"/>
    </row>
    <row r="44" spans="1:20" ht="15" customHeight="1" x14ac:dyDescent="0.25">
      <c r="A44" s="22">
        <v>5</v>
      </c>
      <c r="B44" s="22">
        <v>202323005</v>
      </c>
      <c r="C44" s="22" t="s">
        <v>86</v>
      </c>
      <c r="D44" s="22" t="s">
        <v>87</v>
      </c>
      <c r="E44" s="43">
        <f>IF(ISBLANK('Гео 2023'!F44),"",'Гео 2023'!E44*'Гео 2023'!F44)</f>
        <v>10</v>
      </c>
      <c r="F44" s="44"/>
      <c r="G44" s="43">
        <f>IF(ISBLANK('Гео 2023'!H44),"",'Гео 2023'!G44*'Гео 2023'!H44)</f>
        <v>10</v>
      </c>
      <c r="H44" s="44"/>
      <c r="I44" s="43">
        <f>IF(ISBLANK('Гео 2023'!J44),"",'Гео 2023'!I44*'Гео 2023'!J44)</f>
        <v>10</v>
      </c>
      <c r="J44" s="44"/>
      <c r="K44" s="43">
        <f>IF(ISBLANK('Гео 2023'!L44),"",'Гео 2023'!K44*'Гео 2023'!L44)</f>
        <v>10</v>
      </c>
      <c r="L44" s="44"/>
      <c r="M44" s="56" t="str">
        <f>IF(ISBLANK('Гео 2023'!N44),"",'Гео 2023'!M44*'Гео 2023'!N44)</f>
        <v/>
      </c>
      <c r="N44" s="52"/>
      <c r="O44" s="56" t="str">
        <f>IF(ISBLANK('Гео 2023'!P44),"",'Гео 2023'!O44*'Гео 2023'!P44)</f>
        <v/>
      </c>
      <c r="P44" s="52"/>
      <c r="Q44" s="56" t="str">
        <f>IF(ISBLANK('Гео 2023'!R44),"",'Гео 2023'!Q44*'Гео 2023'!R44)</f>
        <v/>
      </c>
      <c r="R44" s="52"/>
      <c r="S44" s="51">
        <f t="shared" si="2"/>
        <v>57</v>
      </c>
      <c r="T44" s="51"/>
    </row>
    <row r="45" spans="1:20" ht="15" customHeight="1" x14ac:dyDescent="0.25">
      <c r="A45" s="22">
        <v>6</v>
      </c>
      <c r="B45" s="22">
        <v>202323006</v>
      </c>
      <c r="C45" s="22" t="s">
        <v>88</v>
      </c>
      <c r="D45" s="22" t="s">
        <v>89</v>
      </c>
      <c r="E45" s="43">
        <f>IF(ISBLANK('Гео 2023'!F45),"",'Гео 2023'!E45*'Гео 2023'!F45)</f>
        <v>8</v>
      </c>
      <c r="F45" s="44"/>
      <c r="G45" s="43">
        <f>IF(ISBLANK('Гео 2023'!H45),"",'Гео 2023'!G45*'Гео 2023'!H45)</f>
        <v>6</v>
      </c>
      <c r="H45" s="44"/>
      <c r="I45" s="43">
        <f>IF(ISBLANK('Гео 2023'!J45),"",'Гео 2023'!I45*'Гео 2023'!J45)</f>
        <v>8</v>
      </c>
      <c r="J45" s="44"/>
      <c r="K45" s="43">
        <f>IF(ISBLANK('Гео 2023'!L45),"",'Гео 2023'!K45*'Гео 2023'!L45)</f>
        <v>6</v>
      </c>
      <c r="L45" s="44"/>
      <c r="M45" s="56" t="str">
        <f>IF(ISBLANK('Гео 2023'!N45),"",'Гео 2023'!M45*'Гео 2023'!N45)</f>
        <v/>
      </c>
      <c r="N45" s="52"/>
      <c r="O45" s="56" t="str">
        <f>IF(ISBLANK('Гео 2023'!P45),"",'Гео 2023'!O45*'Гео 2023'!P45)</f>
        <v/>
      </c>
      <c r="P45" s="52"/>
      <c r="Q45" s="56" t="str">
        <f>IF(ISBLANK('Гео 2023'!R45),"",'Гео 2023'!Q45*'Гео 2023'!R45)</f>
        <v/>
      </c>
      <c r="R45" s="52"/>
      <c r="S45" s="51">
        <f t="shared" si="2"/>
        <v>40</v>
      </c>
      <c r="T45" s="51"/>
    </row>
    <row r="46" spans="1:20" ht="15" customHeight="1" x14ac:dyDescent="0.25">
      <c r="A46" s="22">
        <v>7</v>
      </c>
      <c r="B46" s="22">
        <v>202323007</v>
      </c>
      <c r="C46" s="22" t="s">
        <v>90</v>
      </c>
      <c r="D46" s="22" t="s">
        <v>91</v>
      </c>
      <c r="E46" s="43">
        <f>IF(ISBLANK('Гео 2023'!F46),"",'Гео 2023'!E46*'Гео 2023'!F46)</f>
        <v>10</v>
      </c>
      <c r="F46" s="44"/>
      <c r="G46" s="43">
        <f>IF(ISBLANK('Гео 2023'!H46),"",'Гео 2023'!G46*'Гео 2023'!H46)</f>
        <v>8</v>
      </c>
      <c r="H46" s="44"/>
      <c r="I46" s="43">
        <f>IF(ISBLANK('Гео 2023'!J46),"",'Гео 2023'!I46*'Гео 2023'!J46)</f>
        <v>10</v>
      </c>
      <c r="J46" s="44"/>
      <c r="K46" s="43">
        <f>IF(ISBLANK('Гео 2023'!L46),"",'Гео 2023'!K46*'Гео 2023'!L46)</f>
        <v>10</v>
      </c>
      <c r="L46" s="44"/>
      <c r="M46" s="56" t="str">
        <f>IF(ISBLANK('Гео 2023'!N46),"",'Гео 2023'!M46*'Гео 2023'!N46)</f>
        <v/>
      </c>
      <c r="N46" s="52"/>
      <c r="O46" s="56" t="str">
        <f>IF(ISBLANK('Гео 2023'!P46),"",'Гео 2023'!O46*'Гео 2023'!P46)</f>
        <v/>
      </c>
      <c r="P46" s="52"/>
      <c r="Q46" s="56" t="str">
        <f>IF(ISBLANK('Гео 2023'!R46),"",'Гео 2023'!Q46*'Гео 2023'!R46)</f>
        <v/>
      </c>
      <c r="R46" s="52"/>
      <c r="S46" s="51">
        <f t="shared" si="2"/>
        <v>54</v>
      </c>
      <c r="T46" s="51"/>
    </row>
    <row r="47" spans="1:20" ht="15" customHeight="1" x14ac:dyDescent="0.25">
      <c r="A47" s="22">
        <v>8</v>
      </c>
      <c r="B47" s="22">
        <v>202323008</v>
      </c>
      <c r="C47" s="22" t="s">
        <v>92</v>
      </c>
      <c r="D47" s="22" t="s">
        <v>93</v>
      </c>
      <c r="E47" s="43">
        <f>IF(ISBLANK('Гео 2023'!F47),"",'Гео 2023'!E47*'Гео 2023'!F47)</f>
        <v>8</v>
      </c>
      <c r="F47" s="44"/>
      <c r="G47" s="43">
        <f>IF(ISBLANK('Гео 2023'!H47),"",'Гео 2023'!G47*'Гео 2023'!H47)</f>
        <v>6</v>
      </c>
      <c r="H47" s="44"/>
      <c r="I47" s="43">
        <f>IF(ISBLANK('Гео 2023'!J47),"",'Гео 2023'!I47*'Гео 2023'!J47)</f>
        <v>8</v>
      </c>
      <c r="J47" s="44"/>
      <c r="K47" s="43" t="str">
        <f>IF(ISBLANK('Гео 2023'!L47),"",'Гео 2023'!K47*'Гео 2023'!L47)</f>
        <v/>
      </c>
      <c r="L47" s="44"/>
      <c r="M47" s="56" t="str">
        <f>IF(ISBLANK('Гео 2023'!N47),"",'Гео 2023'!M47*'Гео 2023'!N47)</f>
        <v/>
      </c>
      <c r="N47" s="52"/>
      <c r="O47" s="56" t="str">
        <f>IF(ISBLANK('Гео 2023'!P47),"",'Гео 2023'!O47*'Гео 2023'!P47)</f>
        <v/>
      </c>
      <c r="P47" s="52"/>
      <c r="Q47" s="56" t="str">
        <f>IF(ISBLANK('Гео 2023'!R47),"",'Гео 2023'!Q47*'Гео 2023'!R47)</f>
        <v/>
      </c>
      <c r="R47" s="52"/>
      <c r="S47" s="51">
        <f t="shared" si="2"/>
        <v>31</v>
      </c>
      <c r="T47" s="51"/>
    </row>
    <row r="48" spans="1:20" ht="15" customHeight="1" x14ac:dyDescent="0.25">
      <c r="A48" s="22">
        <v>9</v>
      </c>
      <c r="B48" s="22">
        <v>202323009</v>
      </c>
      <c r="C48" s="22" t="s">
        <v>94</v>
      </c>
      <c r="D48" s="22" t="s">
        <v>95</v>
      </c>
      <c r="E48" s="43">
        <f>IF(ISBLANK('Гео 2023'!F48),"",'Гео 2023'!E48*'Гео 2023'!F48)</f>
        <v>8</v>
      </c>
      <c r="F48" s="44"/>
      <c r="G48" s="43">
        <f>IF(ISBLANK('Гео 2023'!H48),"",'Гео 2023'!G48*'Гео 2023'!H48)</f>
        <v>0</v>
      </c>
      <c r="H48" s="44"/>
      <c r="I48" s="43">
        <f>IF(ISBLANK('Гео 2023'!J48),"",'Гео 2023'!I48*'Гео 2023'!J48)</f>
        <v>10</v>
      </c>
      <c r="J48" s="44"/>
      <c r="K48" s="43">
        <f>IF(ISBLANK('Гео 2023'!L48),"",'Гео 2023'!K48*'Гео 2023'!L48)</f>
        <v>0</v>
      </c>
      <c r="L48" s="44"/>
      <c r="M48" s="56" t="str">
        <f>IF(ISBLANK('Гео 2023'!N48),"",'Гео 2023'!M48*'Гео 2023'!N48)</f>
        <v/>
      </c>
      <c r="N48" s="52"/>
      <c r="O48" s="56" t="str">
        <f>IF(ISBLANK('Гео 2023'!P48),"",'Гео 2023'!O48*'Гео 2023'!P48)</f>
        <v/>
      </c>
      <c r="P48" s="52"/>
      <c r="Q48" s="56" t="str">
        <f>IF(ISBLANK('Гео 2023'!R48),"",'Гео 2023'!Q48*'Гео 2023'!R48)</f>
        <v/>
      </c>
      <c r="R48" s="52"/>
      <c r="S48" s="51">
        <f t="shared" si="2"/>
        <v>26</v>
      </c>
      <c r="T48" s="51"/>
    </row>
    <row r="49" spans="1:20" ht="15" customHeight="1" x14ac:dyDescent="0.25">
      <c r="A49" s="22">
        <v>10</v>
      </c>
      <c r="B49" s="22">
        <v>202323010</v>
      </c>
      <c r="C49" s="22" t="s">
        <v>96</v>
      </c>
      <c r="D49" s="22" t="s">
        <v>97</v>
      </c>
      <c r="E49" s="43">
        <f>IF(ISBLANK('Гео 2023'!F49),"",'Гео 2023'!E49*'Гео 2023'!F49)</f>
        <v>10</v>
      </c>
      <c r="F49" s="44"/>
      <c r="G49" s="43">
        <f>IF(ISBLANK('Гео 2023'!H49),"",'Гео 2023'!G49*'Гео 2023'!H49)</f>
        <v>10</v>
      </c>
      <c r="H49" s="44"/>
      <c r="I49" s="43">
        <f>IF(ISBLANK('Гео 2023'!J49),"",'Гео 2023'!I49*'Гео 2023'!J49)</f>
        <v>10</v>
      </c>
      <c r="J49" s="44"/>
      <c r="K49" s="43">
        <f>IF(ISBLANK('Гео 2023'!L49),"",'Гео 2023'!K49*'Гео 2023'!L49)</f>
        <v>10</v>
      </c>
      <c r="L49" s="44"/>
      <c r="M49" s="56" t="str">
        <f>IF(ISBLANK('Гео 2023'!N49),"",'Гео 2023'!M49*'Гео 2023'!N49)</f>
        <v/>
      </c>
      <c r="N49" s="52"/>
      <c r="O49" s="56" t="str">
        <f>IF(ISBLANK('Гео 2023'!P49),"",'Гео 2023'!O49*'Гео 2023'!P49)</f>
        <v/>
      </c>
      <c r="P49" s="52"/>
      <c r="Q49" s="56" t="str">
        <f>IF(ISBLANK('Гео 2023'!R49),"",'Гео 2023'!Q49*'Гео 2023'!R49)</f>
        <v/>
      </c>
      <c r="R49" s="52"/>
      <c r="S49" s="51">
        <f t="shared" si="2"/>
        <v>57</v>
      </c>
      <c r="T49" s="51"/>
    </row>
    <row r="50" spans="1:20" ht="15" customHeight="1" x14ac:dyDescent="0.25">
      <c r="A50" s="22">
        <v>11</v>
      </c>
      <c r="B50" s="22">
        <v>202323011</v>
      </c>
      <c r="C50" s="22" t="s">
        <v>98</v>
      </c>
      <c r="D50" s="22" t="s">
        <v>99</v>
      </c>
      <c r="E50" s="43">
        <f>IF(ISBLANK('Гео 2023'!F50),"",'Гео 2023'!E50*'Гео 2023'!F50)</f>
        <v>10</v>
      </c>
      <c r="F50" s="44"/>
      <c r="G50" s="43">
        <f>IF(ISBLANK('Гео 2023'!H50),"",'Гео 2023'!G50*'Гео 2023'!H50)</f>
        <v>6</v>
      </c>
      <c r="H50" s="44"/>
      <c r="I50" s="43">
        <f>IF(ISBLANK('Гео 2023'!J50),"",'Гео 2023'!I50*'Гео 2023'!J50)</f>
        <v>10</v>
      </c>
      <c r="J50" s="44"/>
      <c r="K50" s="43">
        <f>IF(ISBLANK('Гео 2023'!L50),"",'Гео 2023'!K50*'Гео 2023'!L50)</f>
        <v>10</v>
      </c>
      <c r="L50" s="44"/>
      <c r="M50" s="56" t="str">
        <f>IF(ISBLANK('Гео 2023'!N50),"",'Гео 2023'!M50*'Гео 2023'!N50)</f>
        <v/>
      </c>
      <c r="N50" s="52"/>
      <c r="O50" s="56" t="str">
        <f>IF(ISBLANK('Гео 2023'!P50),"",'Гео 2023'!O50*'Гео 2023'!P50)</f>
        <v/>
      </c>
      <c r="P50" s="52"/>
      <c r="Q50" s="56" t="str">
        <f>IF(ISBLANK('Гео 2023'!R50),"",'Гео 2023'!Q50*'Гео 2023'!R50)</f>
        <v/>
      </c>
      <c r="R50" s="52"/>
      <c r="S50" s="51">
        <f t="shared" si="2"/>
        <v>51</v>
      </c>
      <c r="T50" s="51"/>
    </row>
    <row r="51" spans="1:20" ht="15" customHeight="1" x14ac:dyDescent="0.25">
      <c r="A51" s="22">
        <v>12</v>
      </c>
      <c r="B51" s="22">
        <v>202323012</v>
      </c>
      <c r="C51" s="22" t="s">
        <v>100</v>
      </c>
      <c r="D51" s="22" t="s">
        <v>101</v>
      </c>
      <c r="E51" s="43">
        <f>IF(ISBLANK('Гео 2023'!F51),"",'Гео 2023'!E51*'Гео 2023'!F51)</f>
        <v>10</v>
      </c>
      <c r="F51" s="44"/>
      <c r="G51" s="43">
        <f>IF(ISBLANK('Гео 2023'!H51),"",'Гео 2023'!G51*'Гео 2023'!H51)</f>
        <v>8</v>
      </c>
      <c r="H51" s="44"/>
      <c r="I51" s="43">
        <f>IF(ISBLANK('Гео 2023'!J51),"",'Гео 2023'!I51*'Гео 2023'!J51)</f>
        <v>6</v>
      </c>
      <c r="J51" s="44"/>
      <c r="K51" s="43" t="str">
        <f>IF(ISBLANK('Гео 2023'!L51),"",'Гео 2023'!K51*'Гео 2023'!L51)</f>
        <v/>
      </c>
      <c r="L51" s="44"/>
      <c r="M51" s="56" t="str">
        <f>IF(ISBLANK('Гео 2023'!N51),"",'Гео 2023'!M51*'Гео 2023'!N51)</f>
        <v/>
      </c>
      <c r="N51" s="52"/>
      <c r="O51" s="56" t="str">
        <f>IF(ISBLANK('Гео 2023'!P51),"",'Гео 2023'!O51*'Гео 2023'!P51)</f>
        <v/>
      </c>
      <c r="P51" s="52"/>
      <c r="Q51" s="56" t="str">
        <f>IF(ISBLANK('Гео 2023'!R51),"",'Гео 2023'!Q51*'Гео 2023'!R51)</f>
        <v/>
      </c>
      <c r="R51" s="52"/>
      <c r="S51" s="51">
        <f t="shared" si="2"/>
        <v>34</v>
      </c>
      <c r="T51" s="51"/>
    </row>
    <row r="52" spans="1:20" ht="15" customHeight="1" x14ac:dyDescent="0.25">
      <c r="A52" s="22">
        <v>13</v>
      </c>
      <c r="B52" s="22">
        <v>202323013</v>
      </c>
      <c r="C52" s="22" t="s">
        <v>102</v>
      </c>
      <c r="D52" s="22" t="s">
        <v>103</v>
      </c>
      <c r="E52" s="43">
        <f>IF(ISBLANK('Гео 2023'!F52),"",'Гео 2023'!E52*'Гео 2023'!F52)</f>
        <v>8</v>
      </c>
      <c r="F52" s="44"/>
      <c r="G52" s="43">
        <f>IF(ISBLANK('Гео 2023'!H52),"",'Гео 2023'!G52*'Гео 2023'!H52)</f>
        <v>4</v>
      </c>
      <c r="H52" s="44"/>
      <c r="I52" s="43">
        <f>IF(ISBLANK('Гео 2023'!J52),"",'Гео 2023'!I52*'Гео 2023'!J52)</f>
        <v>10</v>
      </c>
      <c r="J52" s="44"/>
      <c r="K52" s="43">
        <f>IF(ISBLANK('Гео 2023'!L52),"",'Гео 2023'!K52*'Гео 2023'!L52)</f>
        <v>10</v>
      </c>
      <c r="L52" s="44"/>
      <c r="M52" s="56" t="str">
        <f>IF(ISBLANK('Гео 2023'!N52),"",'Гео 2023'!M52*'Гео 2023'!N52)</f>
        <v/>
      </c>
      <c r="N52" s="52"/>
      <c r="O52" s="56" t="str">
        <f>IF(ISBLANK('Гео 2023'!P52),"",'Гео 2023'!O52*'Гео 2023'!P52)</f>
        <v/>
      </c>
      <c r="P52" s="52"/>
      <c r="Q52" s="56" t="str">
        <f>IF(ISBLANK('Гео 2023'!R52),"",'Гео 2023'!Q52*'Гео 2023'!R52)</f>
        <v/>
      </c>
      <c r="R52" s="52"/>
      <c r="S52" s="51">
        <f t="shared" si="2"/>
        <v>46</v>
      </c>
      <c r="T52" s="51"/>
    </row>
    <row r="53" spans="1:20" ht="15" customHeight="1" x14ac:dyDescent="0.25">
      <c r="A53" s="22">
        <v>14</v>
      </c>
      <c r="B53" s="22">
        <v>202323014</v>
      </c>
      <c r="C53" s="22" t="s">
        <v>104</v>
      </c>
      <c r="D53" s="22" t="s">
        <v>105</v>
      </c>
      <c r="E53" s="43">
        <f>IF(ISBLANK('Гео 2023'!F53),"",'Гео 2023'!E53*'Гео 2023'!F53)</f>
        <v>10</v>
      </c>
      <c r="F53" s="44"/>
      <c r="G53" s="43">
        <f>IF(ISBLANK('Гео 2023'!H53),"",'Гео 2023'!G53*'Гео 2023'!H53)</f>
        <v>8</v>
      </c>
      <c r="H53" s="44"/>
      <c r="I53" s="43">
        <f>IF(ISBLANK('Гео 2023'!J53),"",'Гео 2023'!I53*'Гео 2023'!J53)</f>
        <v>6</v>
      </c>
      <c r="J53" s="44"/>
      <c r="K53" s="43">
        <f>IF(ISBLANK('Гео 2023'!L53),"",'Гео 2023'!K53*'Гео 2023'!L53)</f>
        <v>10</v>
      </c>
      <c r="L53" s="44"/>
      <c r="M53" s="56" t="str">
        <f>IF(ISBLANK('Гео 2023'!N53),"",'Гео 2023'!M53*'Гео 2023'!N53)</f>
        <v/>
      </c>
      <c r="N53" s="52"/>
      <c r="O53" s="56" t="str">
        <f>IF(ISBLANK('Гео 2023'!P53),"",'Гео 2023'!O53*'Гео 2023'!P53)</f>
        <v/>
      </c>
      <c r="P53" s="52"/>
      <c r="Q53" s="56" t="str">
        <f>IF(ISBLANK('Гео 2023'!R53),"",'Гео 2023'!Q53*'Гео 2023'!R53)</f>
        <v/>
      </c>
      <c r="R53" s="52"/>
      <c r="S53" s="51">
        <f t="shared" si="2"/>
        <v>49</v>
      </c>
      <c r="T53" s="51"/>
    </row>
    <row r="54" spans="1:20" ht="15" customHeight="1" x14ac:dyDescent="0.25">
      <c r="A54" s="22">
        <v>15</v>
      </c>
      <c r="B54" s="22">
        <v>202323015</v>
      </c>
      <c r="C54" s="22" t="s">
        <v>106</v>
      </c>
      <c r="D54" s="22" t="s">
        <v>107</v>
      </c>
      <c r="E54" s="43" t="str">
        <f>IF(ISBLANK('Гео 2023'!F54),"",'Гео 2023'!E54*'Гео 2023'!F54)</f>
        <v/>
      </c>
      <c r="F54" s="44"/>
      <c r="G54" s="43" t="str">
        <f>IF(ISBLANK('Гео 2023'!H54),"",'Гео 2023'!G54*'Гео 2023'!H54)</f>
        <v/>
      </c>
      <c r="H54" s="44"/>
      <c r="I54" s="43" t="str">
        <f>IF(ISBLANK('Гео 2023'!J54),"",'Гео 2023'!I54*'Гео 2023'!J54)</f>
        <v/>
      </c>
      <c r="J54" s="44"/>
      <c r="K54" s="43" t="str">
        <f>IF(ISBLANK('Гео 2023'!L54),"",'Гео 2023'!K54*'Гео 2023'!L54)</f>
        <v/>
      </c>
      <c r="L54" s="44"/>
      <c r="M54" s="56" t="str">
        <f>IF(ISBLANK('Гео 2023'!N54),"",'Гео 2023'!M54*'Гео 2023'!N54)</f>
        <v/>
      </c>
      <c r="N54" s="52"/>
      <c r="O54" s="56" t="str">
        <f>IF(ISBLANK('Гео 2023'!P54),"",'Гео 2023'!O54*'Гео 2023'!P54)</f>
        <v/>
      </c>
      <c r="P54" s="52"/>
      <c r="Q54" s="56" t="str">
        <f>IF(ISBLANK('Гео 2023'!R54),"",'Гео 2023'!Q54*'Гео 2023'!R54)</f>
        <v/>
      </c>
      <c r="R54" s="52"/>
      <c r="S54" s="51">
        <f t="shared" si="2"/>
        <v>0</v>
      </c>
      <c r="T54" s="51"/>
    </row>
    <row r="55" spans="1:20" ht="15" customHeight="1" x14ac:dyDescent="0.25">
      <c r="A55" s="22">
        <v>16</v>
      </c>
      <c r="B55" s="22">
        <v>202323016</v>
      </c>
      <c r="C55" s="22" t="s">
        <v>108</v>
      </c>
      <c r="D55" s="22" t="s">
        <v>109</v>
      </c>
      <c r="E55" s="43">
        <f>IF(ISBLANK('Гео 2023'!F55),"",'Гео 2023'!E55*'Гео 2023'!F55)</f>
        <v>8</v>
      </c>
      <c r="F55" s="44"/>
      <c r="G55" s="43">
        <f>IF(ISBLANK('Гео 2023'!H55),"",'Гео 2023'!G55*'Гео 2023'!H55)</f>
        <v>6</v>
      </c>
      <c r="H55" s="44"/>
      <c r="I55" s="43">
        <f>IF(ISBLANK('Гео 2023'!J55),"",'Гео 2023'!I55*'Гео 2023'!J55)</f>
        <v>6</v>
      </c>
      <c r="J55" s="44"/>
      <c r="K55" s="43">
        <f>IF(ISBLANK('Гео 2023'!L55),"",'Гео 2023'!K55*'Гео 2023'!L55)</f>
        <v>10</v>
      </c>
      <c r="L55" s="44"/>
      <c r="M55" s="56" t="str">
        <f>IF(ISBLANK('Гео 2023'!N55),"",'Гео 2023'!M55*'Гео 2023'!N55)</f>
        <v/>
      </c>
      <c r="N55" s="52"/>
      <c r="O55" s="56" t="str">
        <f>IF(ISBLANK('Гео 2023'!P55),"",'Гео 2023'!O55*'Гео 2023'!P55)</f>
        <v/>
      </c>
      <c r="P55" s="52"/>
      <c r="Q55" s="56" t="str">
        <f>IF(ISBLANK('Гео 2023'!R55),"",'Гео 2023'!Q55*'Гео 2023'!R55)</f>
        <v/>
      </c>
      <c r="R55" s="52"/>
      <c r="S55" s="51">
        <f t="shared" si="2"/>
        <v>43</v>
      </c>
      <c r="T55" s="51"/>
    </row>
    <row r="56" spans="1:20" ht="15" customHeight="1" x14ac:dyDescent="0.25">
      <c r="A56" s="22">
        <v>17</v>
      </c>
      <c r="B56" s="22">
        <v>202323017</v>
      </c>
      <c r="C56" s="22" t="s">
        <v>110</v>
      </c>
      <c r="D56" s="22" t="s">
        <v>111</v>
      </c>
      <c r="E56" s="43">
        <f>IF(ISBLANK('Гео 2023'!F56),"",'Гео 2023'!E56*'Гео 2023'!F56)</f>
        <v>10</v>
      </c>
      <c r="F56" s="44"/>
      <c r="G56" s="43">
        <f>IF(ISBLANK('Гео 2023'!H56),"",'Гео 2023'!G56*'Гео 2023'!H56)</f>
        <v>6</v>
      </c>
      <c r="H56" s="44"/>
      <c r="I56" s="43">
        <f>IF(ISBLANK('Гео 2023'!J56),"",'Гео 2023'!I56*'Гео 2023'!J56)</f>
        <v>6</v>
      </c>
      <c r="J56" s="44"/>
      <c r="K56" s="43">
        <f>IF(ISBLANK('Гео 2023'!L56),"",'Гео 2023'!K56*'Гео 2023'!L56)</f>
        <v>10</v>
      </c>
      <c r="L56" s="44"/>
      <c r="M56" s="56" t="str">
        <f>IF(ISBLANK('Гео 2023'!N56),"",'Гео 2023'!M56*'Гео 2023'!N56)</f>
        <v/>
      </c>
      <c r="N56" s="52"/>
      <c r="O56" s="56" t="str">
        <f>IF(ISBLANK('Гео 2023'!P56),"",'Гео 2023'!O56*'Гео 2023'!P56)</f>
        <v/>
      </c>
      <c r="P56" s="52"/>
      <c r="Q56" s="56" t="str">
        <f>IF(ISBLANK('Гео 2023'!R56),"",'Гео 2023'!Q56*'Гео 2023'!R56)</f>
        <v/>
      </c>
      <c r="R56" s="52"/>
      <c r="S56" s="51">
        <f t="shared" si="2"/>
        <v>46</v>
      </c>
      <c r="T56" s="51"/>
    </row>
    <row r="57" spans="1:20" ht="15" customHeight="1" x14ac:dyDescent="0.25">
      <c r="A57" s="22">
        <v>18</v>
      </c>
      <c r="B57" s="22">
        <v>202323018</v>
      </c>
      <c r="C57" s="22" t="s">
        <v>112</v>
      </c>
      <c r="D57" s="22" t="s">
        <v>113</v>
      </c>
      <c r="E57" s="43">
        <f>IF(ISBLANK('Гео 2023'!F57),"",'Гео 2023'!E57*'Гео 2023'!F57)</f>
        <v>8</v>
      </c>
      <c r="F57" s="44"/>
      <c r="G57" s="43">
        <f>IF(ISBLANK('Гео 2023'!H57),"",'Гео 2023'!G57*'Гео 2023'!H57)</f>
        <v>6</v>
      </c>
      <c r="H57" s="44"/>
      <c r="I57" s="43">
        <f>IF(ISBLANK('Гео 2023'!J57),"",'Гео 2023'!I57*'Гео 2023'!J57)</f>
        <v>10</v>
      </c>
      <c r="J57" s="44"/>
      <c r="K57" s="43">
        <f>IF(ISBLANK('Гео 2023'!L57),"",'Гео 2023'!K57*'Гео 2023'!L57)</f>
        <v>8</v>
      </c>
      <c r="L57" s="44"/>
      <c r="M57" s="56" t="str">
        <f>IF(ISBLANK('Гео 2023'!N57),"",'Гео 2023'!M57*'Гео 2023'!N57)</f>
        <v/>
      </c>
      <c r="N57" s="52"/>
      <c r="O57" s="56" t="str">
        <f>IF(ISBLANK('Гео 2023'!P57),"",'Гео 2023'!O57*'Гео 2023'!P57)</f>
        <v/>
      </c>
      <c r="P57" s="52"/>
      <c r="Q57" s="56" t="str">
        <f>IF(ISBLANK('Гео 2023'!R57),"",'Гео 2023'!Q57*'Гео 2023'!R57)</f>
        <v/>
      </c>
      <c r="R57" s="52"/>
      <c r="S57" s="51">
        <f t="shared" si="2"/>
        <v>46</v>
      </c>
      <c r="T57" s="51"/>
    </row>
    <row r="58" spans="1:20" ht="15" customHeight="1" x14ac:dyDescent="0.25">
      <c r="A58" s="22">
        <v>19</v>
      </c>
      <c r="B58" s="22">
        <v>202323019</v>
      </c>
      <c r="C58" s="22" t="s">
        <v>114</v>
      </c>
      <c r="D58" s="22" t="s">
        <v>115</v>
      </c>
      <c r="E58" s="43">
        <f>IF(ISBLANK('Гео 2023'!F58),"",'Гео 2023'!E58*'Гео 2023'!F58)</f>
        <v>10</v>
      </c>
      <c r="F58" s="44"/>
      <c r="G58" s="43">
        <f>IF(ISBLANK('Гео 2023'!H58),"",'Гео 2023'!G58*'Гео 2023'!H58)</f>
        <v>10</v>
      </c>
      <c r="H58" s="44"/>
      <c r="I58" s="43">
        <f>IF(ISBLANK('Гео 2023'!J58),"",'Гео 2023'!I58*'Гео 2023'!J58)</f>
        <v>10</v>
      </c>
      <c r="J58" s="44"/>
      <c r="K58" s="43">
        <f>IF(ISBLANK('Гео 2023'!L58),"",'Гео 2023'!K58*'Гео 2023'!L58)</f>
        <v>10</v>
      </c>
      <c r="L58" s="44"/>
      <c r="M58" s="56" t="str">
        <f>IF(ISBLANK('Гео 2023'!N58),"",'Гео 2023'!M58*'Гео 2023'!N58)</f>
        <v/>
      </c>
      <c r="N58" s="52"/>
      <c r="O58" s="56" t="str">
        <f>IF(ISBLANK('Гео 2023'!P58),"",'Гео 2023'!O58*'Гео 2023'!P58)</f>
        <v/>
      </c>
      <c r="P58" s="52"/>
      <c r="Q58" s="56" t="str">
        <f>IF(ISBLANK('Гео 2023'!R58),"",'Гео 2023'!Q58*'Гео 2023'!R58)</f>
        <v/>
      </c>
      <c r="R58" s="52"/>
      <c r="S58" s="51">
        <f t="shared" si="2"/>
        <v>57</v>
      </c>
      <c r="T58" s="51"/>
    </row>
    <row r="59" spans="1:20" ht="15" customHeight="1" x14ac:dyDescent="0.25">
      <c r="A59" s="22">
        <v>20</v>
      </c>
      <c r="B59" s="22">
        <v>202323020</v>
      </c>
      <c r="C59" s="22" t="s">
        <v>116</v>
      </c>
      <c r="D59" s="22" t="s">
        <v>117</v>
      </c>
      <c r="E59" s="43">
        <f>IF(ISBLANK('Гео 2023'!F59),"",'Гео 2023'!E59*'Гео 2023'!F59)</f>
        <v>8</v>
      </c>
      <c r="F59" s="44"/>
      <c r="G59" s="43">
        <f>IF(ISBLANK('Гео 2023'!H59),"",'Гео 2023'!G59*'Гео 2023'!H59)</f>
        <v>8</v>
      </c>
      <c r="H59" s="44"/>
      <c r="I59" s="43">
        <f>IF(ISBLANK('Гео 2023'!J59),"",'Гео 2023'!I59*'Гео 2023'!J59)</f>
        <v>8</v>
      </c>
      <c r="J59" s="44"/>
      <c r="K59" s="43">
        <f>IF(ISBLANK('Гео 2023'!L59),"",'Гео 2023'!K59*'Гео 2023'!L59)</f>
        <v>8</v>
      </c>
      <c r="L59" s="44"/>
      <c r="M59" s="56" t="str">
        <f>IF(ISBLANK('Гео 2023'!N59),"",'Гео 2023'!M59*'Гео 2023'!N59)</f>
        <v/>
      </c>
      <c r="N59" s="52"/>
      <c r="O59" s="56" t="str">
        <f>IF(ISBLANK('Гео 2023'!P59),"",'Гео 2023'!O59*'Гео 2023'!P59)</f>
        <v/>
      </c>
      <c r="P59" s="52"/>
      <c r="Q59" s="56" t="str">
        <f>IF(ISBLANK('Гео 2023'!R59),"",'Гео 2023'!Q59*'Гео 2023'!R59)</f>
        <v/>
      </c>
      <c r="R59" s="52"/>
      <c r="S59" s="51">
        <f t="shared" si="2"/>
        <v>46</v>
      </c>
      <c r="T59" s="51"/>
    </row>
    <row r="60" spans="1:20" ht="15" customHeight="1" x14ac:dyDescent="0.25">
      <c r="A60" s="22">
        <v>21</v>
      </c>
      <c r="B60" s="22">
        <v>202323021</v>
      </c>
      <c r="C60" s="22" t="s">
        <v>118</v>
      </c>
      <c r="D60" s="22" t="s">
        <v>119</v>
      </c>
      <c r="E60" s="43">
        <f>IF(ISBLANK('Гео 2023'!F60),"",'Гео 2023'!E60*'Гео 2023'!F60)</f>
        <v>8</v>
      </c>
      <c r="F60" s="44"/>
      <c r="G60" s="43">
        <f>IF(ISBLANK('Гео 2023'!H60),"",'Гео 2023'!G60*'Гео 2023'!H60)</f>
        <v>6</v>
      </c>
      <c r="H60" s="44"/>
      <c r="I60" s="43">
        <f>IF(ISBLANK('Гео 2023'!J60),"",'Гео 2023'!I60*'Гео 2023'!J60)</f>
        <v>8</v>
      </c>
      <c r="J60" s="44"/>
      <c r="K60" s="43">
        <f>IF(ISBLANK('Гео 2023'!L60),"",'Гео 2023'!K60*'Гео 2023'!L60)</f>
        <v>6</v>
      </c>
      <c r="L60" s="44"/>
      <c r="M60" s="56" t="str">
        <f>IF(ISBLANK('Гео 2023'!N60),"",'Гео 2023'!M60*'Гео 2023'!N60)</f>
        <v/>
      </c>
      <c r="N60" s="52"/>
      <c r="O60" s="56" t="str">
        <f>IF(ISBLANK('Гео 2023'!P60),"",'Гео 2023'!O60*'Гео 2023'!P60)</f>
        <v/>
      </c>
      <c r="P60" s="52"/>
      <c r="Q60" s="56" t="str">
        <f>IF(ISBLANK('Гео 2023'!R60),"",'Гео 2023'!Q60*'Гео 2023'!R60)</f>
        <v/>
      </c>
      <c r="R60" s="52"/>
      <c r="S60" s="51">
        <f t="shared" si="2"/>
        <v>40</v>
      </c>
      <c r="T60" s="51"/>
    </row>
    <row r="61" spans="1:20" ht="15" customHeight="1" x14ac:dyDescent="0.25">
      <c r="A61" s="22">
        <v>22</v>
      </c>
      <c r="B61" s="22">
        <v>202323022</v>
      </c>
      <c r="C61" s="22" t="s">
        <v>120</v>
      </c>
      <c r="D61" s="22" t="s">
        <v>121</v>
      </c>
      <c r="E61" s="43">
        <f>IF(ISBLANK('Гео 2023'!F61),"",'Гео 2023'!E61*'Гео 2023'!F61)</f>
        <v>8</v>
      </c>
      <c r="F61" s="44"/>
      <c r="G61" s="43" t="str">
        <f>IF(ISBLANK('Гео 2023'!H61),"",'Гео 2023'!G61*'Гео 2023'!H61)</f>
        <v/>
      </c>
      <c r="H61" s="44"/>
      <c r="I61" s="43">
        <f>IF(ISBLANK('Гео 2023'!J61),"",'Гео 2023'!I61*'Гео 2023'!J61)</f>
        <v>8</v>
      </c>
      <c r="J61" s="44"/>
      <c r="K61" s="43">
        <f>IF(ISBLANK('Гео 2023'!L61),"",'Гео 2023'!K61*'Гео 2023'!L61)</f>
        <v>8</v>
      </c>
      <c r="L61" s="44"/>
      <c r="M61" s="56" t="str">
        <f>IF(ISBLANK('Гео 2023'!N61),"",'Гео 2023'!M61*'Гео 2023'!N61)</f>
        <v/>
      </c>
      <c r="N61" s="52"/>
      <c r="O61" s="56" t="str">
        <f>IF(ISBLANK('Гео 2023'!P61),"",'Гео 2023'!O61*'Гео 2023'!P61)</f>
        <v/>
      </c>
      <c r="P61" s="52"/>
      <c r="Q61" s="56" t="str">
        <f>IF(ISBLANK('Гео 2023'!R61),"",'Гео 2023'!Q61*'Гео 2023'!R61)</f>
        <v/>
      </c>
      <c r="R61" s="52"/>
      <c r="S61" s="51">
        <f t="shared" si="2"/>
        <v>34</v>
      </c>
      <c r="T61" s="51"/>
    </row>
    <row r="62" spans="1:20" ht="15" customHeight="1" x14ac:dyDescent="0.25">
      <c r="A62" s="22">
        <v>23</v>
      </c>
      <c r="B62" s="22">
        <v>202323023</v>
      </c>
      <c r="C62" s="22" t="s">
        <v>122</v>
      </c>
      <c r="D62" s="22" t="s">
        <v>123</v>
      </c>
      <c r="E62" s="43">
        <f>IF(ISBLANK('Гео 2023'!F62),"",'Гео 2023'!E62*'Гео 2023'!F62)</f>
        <v>6</v>
      </c>
      <c r="F62" s="44"/>
      <c r="G62" s="43">
        <f>IF(ISBLANK('Гео 2023'!H62),"",'Гео 2023'!G62*'Гео 2023'!H62)</f>
        <v>6</v>
      </c>
      <c r="H62" s="44"/>
      <c r="I62" s="43">
        <f>IF(ISBLANK('Гео 2023'!J62),"",'Гео 2023'!I62*'Гео 2023'!J62)</f>
        <v>10</v>
      </c>
      <c r="J62" s="44"/>
      <c r="K62" s="43">
        <f>IF(ISBLANK('Гео 2023'!L62),"",'Гео 2023'!K62*'Гео 2023'!L62)</f>
        <v>6</v>
      </c>
      <c r="L62" s="44"/>
      <c r="M62" s="56" t="str">
        <f>IF(ISBLANK('Гео 2023'!N62),"",'Гео 2023'!M62*'Гео 2023'!N62)</f>
        <v/>
      </c>
      <c r="N62" s="52"/>
      <c r="O62" s="56" t="str">
        <f>IF(ISBLANK('Гео 2023'!P62),"",'Гео 2023'!O62*'Гео 2023'!P62)</f>
        <v/>
      </c>
      <c r="P62" s="52"/>
      <c r="Q62" s="56" t="str">
        <f>IF(ISBLANK('Гео 2023'!R62),"",'Гео 2023'!Q62*'Гео 2023'!R62)</f>
        <v/>
      </c>
      <c r="R62" s="52"/>
      <c r="S62" s="51">
        <f t="shared" si="2"/>
        <v>40</v>
      </c>
      <c r="T62" s="51"/>
    </row>
    <row r="63" spans="1:20" ht="15" customHeight="1" x14ac:dyDescent="0.25">
      <c r="A63" s="22">
        <v>24</v>
      </c>
      <c r="B63" s="22">
        <v>202323024</v>
      </c>
      <c r="C63" s="22" t="s">
        <v>124</v>
      </c>
      <c r="D63" s="22" t="s">
        <v>125</v>
      </c>
      <c r="E63" s="43">
        <f>IF(ISBLANK('Гео 2023'!F63),"",'Гео 2023'!E63*'Гео 2023'!F63)</f>
        <v>10</v>
      </c>
      <c r="F63" s="44"/>
      <c r="G63" s="43">
        <f>IF(ISBLANK('Гео 2023'!H63),"",'Гео 2023'!G63*'Гео 2023'!H63)</f>
        <v>8</v>
      </c>
      <c r="H63" s="44"/>
      <c r="I63" s="43">
        <f>IF(ISBLANK('Гео 2023'!J63),"",'Гео 2023'!I63*'Гео 2023'!J63)</f>
        <v>8</v>
      </c>
      <c r="J63" s="44"/>
      <c r="K63" s="43">
        <f>IF(ISBLANK('Гео 2023'!L63),"",'Гео 2023'!K63*'Гео 2023'!L63)</f>
        <v>4</v>
      </c>
      <c r="L63" s="44"/>
      <c r="M63" s="56" t="str">
        <f>IF(ISBLANK('Гео 2023'!N63),"",'Гео 2023'!M63*'Гео 2023'!N63)</f>
        <v/>
      </c>
      <c r="N63" s="52"/>
      <c r="O63" s="56" t="str">
        <f>IF(ISBLANK('Гео 2023'!P63),"",'Гео 2023'!O63*'Гео 2023'!P63)</f>
        <v/>
      </c>
      <c r="P63" s="52"/>
      <c r="Q63" s="56" t="str">
        <f>IF(ISBLANK('Гео 2023'!R63),"",'Гео 2023'!Q63*'Гео 2023'!R63)</f>
        <v/>
      </c>
      <c r="R63" s="52"/>
      <c r="S63" s="51">
        <f t="shared" si="2"/>
        <v>43</v>
      </c>
      <c r="T63" s="51"/>
    </row>
    <row r="64" spans="1:20" ht="15" customHeight="1" x14ac:dyDescent="0.25">
      <c r="A64" s="22">
        <v>25</v>
      </c>
      <c r="B64" s="22">
        <v>202323025</v>
      </c>
      <c r="C64" s="22" t="s">
        <v>126</v>
      </c>
      <c r="D64" s="22" t="s">
        <v>127</v>
      </c>
      <c r="E64" s="43">
        <f>IF(ISBLANK('Гео 2023'!F64),"",'Гео 2023'!E64*'Гео 2023'!F64)</f>
        <v>10</v>
      </c>
      <c r="F64" s="44"/>
      <c r="G64" s="43">
        <f>IF(ISBLANK('Гео 2023'!H64),"",'Гео 2023'!G64*'Гео 2023'!H64)</f>
        <v>8</v>
      </c>
      <c r="H64" s="44"/>
      <c r="I64" s="43">
        <f>IF(ISBLANK('Гео 2023'!J64),"",'Гео 2023'!I64*'Гео 2023'!J64)</f>
        <v>8</v>
      </c>
      <c r="J64" s="44"/>
      <c r="K64" s="43">
        <f>IF(ISBLANK('Гео 2023'!L64),"",'Гео 2023'!K64*'Гео 2023'!L64)</f>
        <v>10</v>
      </c>
      <c r="L64" s="44"/>
      <c r="M64" s="56" t="str">
        <f>IF(ISBLANK('Гео 2023'!N64),"",'Гео 2023'!M64*'Гео 2023'!N64)</f>
        <v/>
      </c>
      <c r="N64" s="52"/>
      <c r="O64" s="56" t="str">
        <f>IF(ISBLANK('Гео 2023'!P64),"",'Гео 2023'!O64*'Гео 2023'!P64)</f>
        <v/>
      </c>
      <c r="P64" s="52"/>
      <c r="Q64" s="56" t="str">
        <f>IF(ISBLANK('Гео 2023'!R64),"",'Гео 2023'!Q64*'Гео 2023'!R64)</f>
        <v/>
      </c>
      <c r="R64" s="52"/>
      <c r="S64" s="51">
        <f t="shared" si="2"/>
        <v>51</v>
      </c>
      <c r="T64" s="51"/>
    </row>
    <row r="65" spans="1:20" ht="15" customHeight="1" x14ac:dyDescent="0.25">
      <c r="A65" s="22">
        <v>26</v>
      </c>
      <c r="B65" s="22">
        <v>202323026</v>
      </c>
      <c r="C65" s="22" t="s">
        <v>128</v>
      </c>
      <c r="D65" s="22" t="s">
        <v>129</v>
      </c>
      <c r="E65" s="43">
        <f>IF(ISBLANK('Гео 2023'!F65),"",'Гео 2023'!E65*'Гео 2023'!F65)</f>
        <v>8</v>
      </c>
      <c r="F65" s="44"/>
      <c r="G65" s="43">
        <f>IF(ISBLANK('Гео 2023'!H65),"",'Гео 2023'!G65*'Гео 2023'!H65)</f>
        <v>10</v>
      </c>
      <c r="H65" s="44"/>
      <c r="I65" s="43">
        <f>IF(ISBLANK('Гео 2023'!J65),"",'Гео 2023'!I65*'Гео 2023'!J65)</f>
        <v>6</v>
      </c>
      <c r="J65" s="44"/>
      <c r="K65" s="43">
        <f>IF(ISBLANK('Гео 2023'!L65),"",'Гео 2023'!K65*'Гео 2023'!L65)</f>
        <v>10</v>
      </c>
      <c r="L65" s="44"/>
      <c r="M65" s="56" t="str">
        <f>IF(ISBLANK('Гео 2023'!N65),"",'Гео 2023'!M65*'Гео 2023'!N65)</f>
        <v/>
      </c>
      <c r="N65" s="52"/>
      <c r="O65" s="56" t="str">
        <f>IF(ISBLANK('Гео 2023'!P65),"",'Гео 2023'!O65*'Гео 2023'!P65)</f>
        <v/>
      </c>
      <c r="P65" s="52"/>
      <c r="Q65" s="56" t="str">
        <f>IF(ISBLANK('Гео 2023'!R65),"",'Гео 2023'!Q65*'Гео 2023'!R65)</f>
        <v/>
      </c>
      <c r="R65" s="52"/>
      <c r="S65" s="51">
        <f t="shared" si="2"/>
        <v>49</v>
      </c>
      <c r="T65" s="51"/>
    </row>
    <row r="66" spans="1:20" ht="15" customHeight="1" x14ac:dyDescent="0.25">
      <c r="A66" s="22">
        <v>27</v>
      </c>
      <c r="B66" s="22">
        <v>202323027</v>
      </c>
      <c r="C66" s="22" t="s">
        <v>130</v>
      </c>
      <c r="D66" s="22" t="s">
        <v>131</v>
      </c>
      <c r="E66" s="43">
        <f>IF(ISBLANK('Гео 2023'!F66),"",'Гео 2023'!E66*'Гео 2023'!F66)</f>
        <v>8</v>
      </c>
      <c r="F66" s="44"/>
      <c r="G66" s="43">
        <f>IF(ISBLANK('Гео 2023'!H66),"",'Гео 2023'!G66*'Гео 2023'!H66)</f>
        <v>6</v>
      </c>
      <c r="H66" s="44"/>
      <c r="I66" s="43">
        <f>IF(ISBLANK('Гео 2023'!J66),"",'Гео 2023'!I66*'Гео 2023'!J66)</f>
        <v>8</v>
      </c>
      <c r="J66" s="44"/>
      <c r="K66" s="43">
        <f>IF(ISBLANK('Гео 2023'!L66),"",'Гео 2023'!K66*'Гео 2023'!L66)</f>
        <v>10</v>
      </c>
      <c r="L66" s="44"/>
      <c r="M66" s="56" t="str">
        <f>IF(ISBLANK('Гео 2023'!N66),"",'Гео 2023'!M66*'Гео 2023'!N66)</f>
        <v/>
      </c>
      <c r="N66" s="52"/>
      <c r="O66" s="56" t="str">
        <f>IF(ISBLANK('Гео 2023'!P66),"",'Гео 2023'!O66*'Гео 2023'!P66)</f>
        <v/>
      </c>
      <c r="P66" s="52"/>
      <c r="Q66" s="56" t="str">
        <f>IF(ISBLANK('Гео 2023'!R66),"",'Гео 2023'!Q66*'Гео 2023'!R66)</f>
        <v/>
      </c>
      <c r="R66" s="52"/>
      <c r="S66" s="51">
        <f t="shared" si="2"/>
        <v>46</v>
      </c>
      <c r="T66" s="51"/>
    </row>
    <row r="67" spans="1:20" ht="15" customHeight="1" x14ac:dyDescent="0.25">
      <c r="A67" s="22">
        <v>28</v>
      </c>
      <c r="B67" s="22">
        <v>202323028</v>
      </c>
      <c r="C67" s="22" t="s">
        <v>132</v>
      </c>
      <c r="D67" s="22" t="s">
        <v>133</v>
      </c>
      <c r="E67" s="43">
        <f>IF(ISBLANK('Гео 2023'!F67),"",'Гео 2023'!E67*'Гео 2023'!F67)</f>
        <v>10</v>
      </c>
      <c r="F67" s="44"/>
      <c r="G67" s="43">
        <f>IF(ISBLANK('Гео 2023'!H67),"",'Гео 2023'!G67*'Гео 2023'!H67)</f>
        <v>6</v>
      </c>
      <c r="H67" s="44"/>
      <c r="I67" s="43">
        <f>IF(ISBLANK('Гео 2023'!J67),"",'Гео 2023'!I67*'Гео 2023'!J67)</f>
        <v>8</v>
      </c>
      <c r="J67" s="44"/>
      <c r="K67" s="43">
        <f>IF(ISBLANK('Гео 2023'!L67),"",'Гео 2023'!K67*'Гео 2023'!L67)</f>
        <v>6</v>
      </c>
      <c r="L67" s="44"/>
      <c r="M67" s="56" t="str">
        <f>IF(ISBLANK('Гео 2023'!N67),"",'Гео 2023'!M67*'Гео 2023'!N67)</f>
        <v/>
      </c>
      <c r="N67" s="52"/>
      <c r="O67" s="56" t="str">
        <f>IF(ISBLANK('Гео 2023'!P67),"",'Гео 2023'!O67*'Гео 2023'!P67)</f>
        <v/>
      </c>
      <c r="P67" s="52"/>
      <c r="Q67" s="56" t="str">
        <f>IF(ISBLANK('Гео 2023'!R67),"",'Гео 2023'!Q67*'Гео 2023'!R67)</f>
        <v/>
      </c>
      <c r="R67" s="52"/>
      <c r="S67" s="51">
        <f t="shared" si="2"/>
        <v>43</v>
      </c>
      <c r="T67" s="51"/>
    </row>
    <row r="68" spans="1:20" ht="15" customHeight="1" x14ac:dyDescent="0.25">
      <c r="A68" s="22">
        <v>29</v>
      </c>
      <c r="B68" s="22">
        <v>202323029</v>
      </c>
      <c r="C68" s="22" t="s">
        <v>134</v>
      </c>
      <c r="D68" s="22" t="s">
        <v>135</v>
      </c>
      <c r="E68" s="43">
        <f>IF(ISBLANK('Гео 2023'!F68),"",'Гео 2023'!E68*'Гео 2023'!F68)</f>
        <v>10</v>
      </c>
      <c r="F68" s="44"/>
      <c r="G68" s="43">
        <f>IF(ISBLANK('Гео 2023'!H68),"",'Гео 2023'!G68*'Гео 2023'!H68)</f>
        <v>10</v>
      </c>
      <c r="H68" s="44"/>
      <c r="I68" s="43">
        <f>IF(ISBLANK('Гео 2023'!J68),"",'Гео 2023'!I68*'Гео 2023'!J68)</f>
        <v>10</v>
      </c>
      <c r="J68" s="44"/>
      <c r="K68" s="43">
        <f>IF(ISBLANK('Гео 2023'!L68),"",'Гео 2023'!K68*'Гео 2023'!L68)</f>
        <v>10</v>
      </c>
      <c r="L68" s="44"/>
      <c r="M68" s="56" t="str">
        <f>IF(ISBLANK('Гео 2023'!N68),"",'Гео 2023'!M68*'Гео 2023'!N68)</f>
        <v/>
      </c>
      <c r="N68" s="52"/>
      <c r="O68" s="56" t="str">
        <f>IF(ISBLANK('Гео 2023'!P68),"",'Гео 2023'!O68*'Гео 2023'!P68)</f>
        <v/>
      </c>
      <c r="P68" s="52"/>
      <c r="Q68" s="56" t="str">
        <f>IF(ISBLANK('Гео 2023'!R68),"",'Гео 2023'!Q68*'Гео 2023'!R68)</f>
        <v/>
      </c>
      <c r="R68" s="52"/>
      <c r="S68" s="51">
        <f t="shared" si="2"/>
        <v>57</v>
      </c>
      <c r="T68" s="51"/>
    </row>
    <row r="70" spans="1:20" x14ac:dyDescent="0.25">
      <c r="D70" s="11" t="s">
        <v>141</v>
      </c>
    </row>
  </sheetData>
  <mergeCells count="509">
    <mergeCell ref="E68:F68"/>
    <mergeCell ref="G68:H68"/>
    <mergeCell ref="I68:J68"/>
    <mergeCell ref="E66:F66"/>
    <mergeCell ref="G66:H66"/>
    <mergeCell ref="I66:J66"/>
    <mergeCell ref="E62:F62"/>
    <mergeCell ref="E63:F63"/>
    <mergeCell ref="E64:F64"/>
    <mergeCell ref="E65:F65"/>
    <mergeCell ref="E67:F67"/>
    <mergeCell ref="G67:H67"/>
    <mergeCell ref="I65:J65"/>
    <mergeCell ref="I67:J67"/>
    <mergeCell ref="G65:H65"/>
    <mergeCell ref="G62:H62"/>
    <mergeCell ref="G63:H63"/>
    <mergeCell ref="G64:H64"/>
    <mergeCell ref="I64:J64"/>
    <mergeCell ref="E50:F50"/>
    <mergeCell ref="E61:F61"/>
    <mergeCell ref="G61:H61"/>
    <mergeCell ref="I61:J61"/>
    <mergeCell ref="E59:F59"/>
    <mergeCell ref="E60:F60"/>
    <mergeCell ref="G59:H59"/>
    <mergeCell ref="G60:H60"/>
    <mergeCell ref="I60:J60"/>
    <mergeCell ref="I59:J59"/>
    <mergeCell ref="E54:F54"/>
    <mergeCell ref="E55:F55"/>
    <mergeCell ref="E56:F56"/>
    <mergeCell ref="E57:F57"/>
    <mergeCell ref="E58:F58"/>
    <mergeCell ref="G58:H58"/>
    <mergeCell ref="E52:F52"/>
    <mergeCell ref="G57:H57"/>
    <mergeCell ref="G52:H52"/>
    <mergeCell ref="I56:J56"/>
    <mergeCell ref="I57:J57"/>
    <mergeCell ref="I58:J58"/>
    <mergeCell ref="I49:J49"/>
    <mergeCell ref="I50:J50"/>
    <mergeCell ref="K44:L44"/>
    <mergeCell ref="K45:L45"/>
    <mergeCell ref="K46:L46"/>
    <mergeCell ref="K47:L47"/>
    <mergeCell ref="I28:J28"/>
    <mergeCell ref="I29:J29"/>
    <mergeCell ref="I30:J30"/>
    <mergeCell ref="I40:J40"/>
    <mergeCell ref="I41:J41"/>
    <mergeCell ref="I42:J42"/>
    <mergeCell ref="I53:J53"/>
    <mergeCell ref="I54:J54"/>
    <mergeCell ref="I55:J55"/>
    <mergeCell ref="E40:F40"/>
    <mergeCell ref="I51:J51"/>
    <mergeCell ref="E47:F47"/>
    <mergeCell ref="E48:F48"/>
    <mergeCell ref="G40:H40"/>
    <mergeCell ref="G41:H41"/>
    <mergeCell ref="G42:H42"/>
    <mergeCell ref="G49:H49"/>
    <mergeCell ref="G50:H50"/>
    <mergeCell ref="G43:H43"/>
    <mergeCell ref="G44:H44"/>
    <mergeCell ref="G45:H45"/>
    <mergeCell ref="G46:H46"/>
    <mergeCell ref="G47:H47"/>
    <mergeCell ref="G48:H48"/>
    <mergeCell ref="E43:F43"/>
    <mergeCell ref="E44:F44"/>
    <mergeCell ref="E49:F49"/>
    <mergeCell ref="E46:F46"/>
    <mergeCell ref="E41:F41"/>
    <mergeCell ref="E42:F42"/>
    <mergeCell ref="E45:F45"/>
    <mergeCell ref="E51:F51"/>
    <mergeCell ref="G51:H51"/>
    <mergeCell ref="E39:F39"/>
    <mergeCell ref="G39:H39"/>
    <mergeCell ref="G15:H15"/>
    <mergeCell ref="G16:H16"/>
    <mergeCell ref="G17:H17"/>
    <mergeCell ref="A39:D39"/>
    <mergeCell ref="E20:F20"/>
    <mergeCell ref="E21:F21"/>
    <mergeCell ref="E22:F22"/>
    <mergeCell ref="E23:F23"/>
    <mergeCell ref="E24:F24"/>
    <mergeCell ref="E25:F25"/>
    <mergeCell ref="E19:F19"/>
    <mergeCell ref="E26:F26"/>
    <mergeCell ref="E27:F27"/>
    <mergeCell ref="E28:F28"/>
    <mergeCell ref="E29:F29"/>
    <mergeCell ref="E30:F30"/>
    <mergeCell ref="E16:F16"/>
    <mergeCell ref="E38:F38"/>
    <mergeCell ref="E32:F32"/>
    <mergeCell ref="E34:F34"/>
    <mergeCell ref="G38:H38"/>
    <mergeCell ref="E18:F18"/>
    <mergeCell ref="E14:F14"/>
    <mergeCell ref="E15:F15"/>
    <mergeCell ref="E17:F17"/>
    <mergeCell ref="E12:F12"/>
    <mergeCell ref="E13:F13"/>
    <mergeCell ref="G12:H12"/>
    <mergeCell ref="G13:H13"/>
    <mergeCell ref="I17:J17"/>
    <mergeCell ref="I18:J18"/>
    <mergeCell ref="E9:F9"/>
    <mergeCell ref="E11:F11"/>
    <mergeCell ref="I8:J8"/>
    <mergeCell ref="G11:H11"/>
    <mergeCell ref="G8:H8"/>
    <mergeCell ref="G10:H10"/>
    <mergeCell ref="I9:J9"/>
    <mergeCell ref="I10:J10"/>
    <mergeCell ref="I11:J11"/>
    <mergeCell ref="G9:H9"/>
    <mergeCell ref="S11:T11"/>
    <mergeCell ref="A1:R1"/>
    <mergeCell ref="A2:R2"/>
    <mergeCell ref="B3:C3"/>
    <mergeCell ref="E6:F6"/>
    <mergeCell ref="G6:H6"/>
    <mergeCell ref="I6:J6"/>
    <mergeCell ref="A4:D5"/>
    <mergeCell ref="E4:F5"/>
    <mergeCell ref="G4:H5"/>
    <mergeCell ref="I4:J5"/>
    <mergeCell ref="K4:L5"/>
    <mergeCell ref="K6:L6"/>
    <mergeCell ref="K8:L8"/>
    <mergeCell ref="K9:L9"/>
    <mergeCell ref="K10:L10"/>
    <mergeCell ref="K11:L11"/>
    <mergeCell ref="S8:T8"/>
    <mergeCell ref="S9:T9"/>
    <mergeCell ref="S10:T10"/>
    <mergeCell ref="S4:T6"/>
    <mergeCell ref="A7:D7"/>
    <mergeCell ref="E8:F8"/>
    <mergeCell ref="E10:F10"/>
    <mergeCell ref="G22:H22"/>
    <mergeCell ref="G23:H23"/>
    <mergeCell ref="G14:H14"/>
    <mergeCell ref="G18:H18"/>
    <mergeCell ref="G19:H19"/>
    <mergeCell ref="I15:J15"/>
    <mergeCell ref="I16:J16"/>
    <mergeCell ref="I14:J14"/>
    <mergeCell ref="G20:H20"/>
    <mergeCell ref="I20:J20"/>
    <mergeCell ref="I19:J19"/>
    <mergeCell ref="G36:H36"/>
    <mergeCell ref="G37:H37"/>
    <mergeCell ref="E33:F33"/>
    <mergeCell ref="I12:J12"/>
    <mergeCell ref="I13:J13"/>
    <mergeCell ref="I21:J21"/>
    <mergeCell ref="I22:J22"/>
    <mergeCell ref="I23:J23"/>
    <mergeCell ref="I24:J24"/>
    <mergeCell ref="I25:J25"/>
    <mergeCell ref="E31:F31"/>
    <mergeCell ref="E35:F35"/>
    <mergeCell ref="G26:H26"/>
    <mergeCell ref="G27:H27"/>
    <mergeCell ref="G28:H28"/>
    <mergeCell ref="G24:H24"/>
    <mergeCell ref="G25:H25"/>
    <mergeCell ref="G29:H29"/>
    <mergeCell ref="G30:H30"/>
    <mergeCell ref="I31:J31"/>
    <mergeCell ref="G31:H31"/>
    <mergeCell ref="I26:J26"/>
    <mergeCell ref="I27:J27"/>
    <mergeCell ref="G21:H21"/>
    <mergeCell ref="E53:F53"/>
    <mergeCell ref="S12:T12"/>
    <mergeCell ref="S13:T13"/>
    <mergeCell ref="S31:T31"/>
    <mergeCell ref="S40:T40"/>
    <mergeCell ref="S41:T41"/>
    <mergeCell ref="S42:T42"/>
    <mergeCell ref="S38:T38"/>
    <mergeCell ref="S29:T29"/>
    <mergeCell ref="S30:T30"/>
    <mergeCell ref="S20:T20"/>
    <mergeCell ref="S21:T21"/>
    <mergeCell ref="S22:T22"/>
    <mergeCell ref="S23:T23"/>
    <mergeCell ref="S24:T24"/>
    <mergeCell ref="S25:T25"/>
    <mergeCell ref="S26:T26"/>
    <mergeCell ref="S27:T27"/>
    <mergeCell ref="S14:T14"/>
    <mergeCell ref="S15:T15"/>
    <mergeCell ref="S16:T16"/>
    <mergeCell ref="E36:F36"/>
    <mergeCell ref="E37:F37"/>
    <mergeCell ref="G32:H32"/>
    <mergeCell ref="S17:T17"/>
    <mergeCell ref="S18:T18"/>
    <mergeCell ref="S19:T19"/>
    <mergeCell ref="S56:T56"/>
    <mergeCell ref="S57:T57"/>
    <mergeCell ref="S33:T33"/>
    <mergeCell ref="S34:T34"/>
    <mergeCell ref="S32:T32"/>
    <mergeCell ref="S47:T47"/>
    <mergeCell ref="S48:T48"/>
    <mergeCell ref="S37:T37"/>
    <mergeCell ref="S35:T35"/>
    <mergeCell ref="S36:T36"/>
    <mergeCell ref="S28:T28"/>
    <mergeCell ref="S39:T39"/>
    <mergeCell ref="S43:T43"/>
    <mergeCell ref="S44:T44"/>
    <mergeCell ref="S45:T45"/>
    <mergeCell ref="S68:T68"/>
    <mergeCell ref="S58:T58"/>
    <mergeCell ref="S59:T59"/>
    <mergeCell ref="S60:T60"/>
    <mergeCell ref="S46:T46"/>
    <mergeCell ref="S50:T50"/>
    <mergeCell ref="S51:T51"/>
    <mergeCell ref="S52:T52"/>
    <mergeCell ref="S53:T53"/>
    <mergeCell ref="S54:T54"/>
    <mergeCell ref="S55:T55"/>
    <mergeCell ref="S62:T62"/>
    <mergeCell ref="S63:T63"/>
    <mergeCell ref="S64:T64"/>
    <mergeCell ref="S49:T49"/>
    <mergeCell ref="S61:T61"/>
    <mergeCell ref="S65:T65"/>
    <mergeCell ref="S67:T67"/>
    <mergeCell ref="S66:T66"/>
    <mergeCell ref="G56:H56"/>
    <mergeCell ref="I32:J32"/>
    <mergeCell ref="I33:J33"/>
    <mergeCell ref="I34:J34"/>
    <mergeCell ref="I35:J35"/>
    <mergeCell ref="I36:J36"/>
    <mergeCell ref="I37:J37"/>
    <mergeCell ref="I62:J62"/>
    <mergeCell ref="I63:J63"/>
    <mergeCell ref="I52:J52"/>
    <mergeCell ref="I43:J43"/>
    <mergeCell ref="I44:J44"/>
    <mergeCell ref="I45:J45"/>
    <mergeCell ref="I46:J46"/>
    <mergeCell ref="I47:J47"/>
    <mergeCell ref="I48:J48"/>
    <mergeCell ref="I38:J38"/>
    <mergeCell ref="I39:J39"/>
    <mergeCell ref="G53:H53"/>
    <mergeCell ref="G54:H54"/>
    <mergeCell ref="G55:H55"/>
    <mergeCell ref="G33:H33"/>
    <mergeCell ref="G34:H34"/>
    <mergeCell ref="G35:H35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7:L67"/>
    <mergeCell ref="K65:L65"/>
    <mergeCell ref="K66:L66"/>
    <mergeCell ref="K62:L62"/>
    <mergeCell ref="K63:L63"/>
    <mergeCell ref="K64:L64"/>
    <mergeCell ref="K60:L60"/>
    <mergeCell ref="K61:L61"/>
    <mergeCell ref="K68:L68"/>
    <mergeCell ref="M4:N5"/>
    <mergeCell ref="M6:N6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  <mergeCell ref="M48:N48"/>
    <mergeCell ref="M49:N49"/>
    <mergeCell ref="M50:N50"/>
    <mergeCell ref="M51:N51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62:N62"/>
    <mergeCell ref="M63:N63"/>
    <mergeCell ref="M64:N64"/>
    <mergeCell ref="M65:N65"/>
    <mergeCell ref="M61:N61"/>
    <mergeCell ref="M66:N66"/>
    <mergeCell ref="M67:N67"/>
    <mergeCell ref="M68:N68"/>
    <mergeCell ref="O4:P5"/>
    <mergeCell ref="O6:P6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O51:P51"/>
    <mergeCell ref="O52:P52"/>
    <mergeCell ref="O53:P53"/>
    <mergeCell ref="O54:P54"/>
    <mergeCell ref="O55:P55"/>
    <mergeCell ref="O56:P56"/>
    <mergeCell ref="O57:P57"/>
    <mergeCell ref="O58:P58"/>
    <mergeCell ref="O62:P62"/>
    <mergeCell ref="O63:P63"/>
    <mergeCell ref="O64:P64"/>
    <mergeCell ref="O65:P65"/>
    <mergeCell ref="O59:P59"/>
    <mergeCell ref="O61:P61"/>
    <mergeCell ref="O60:P60"/>
    <mergeCell ref="O66:P66"/>
    <mergeCell ref="O67:P67"/>
    <mergeCell ref="O68:P68"/>
    <mergeCell ref="Q4:R5"/>
    <mergeCell ref="Q6:R6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62:R62"/>
    <mergeCell ref="Q63:R63"/>
    <mergeCell ref="Q64:R64"/>
    <mergeCell ref="Q65:R65"/>
    <mergeCell ref="Q59:R59"/>
    <mergeCell ref="Q60:R60"/>
    <mergeCell ref="Q61:R61"/>
    <mergeCell ref="Q66:R66"/>
    <mergeCell ref="Q67:R67"/>
    <mergeCell ref="Q68:R68"/>
    <mergeCell ref="Q50:R50"/>
    <mergeCell ref="Q51:R51"/>
    <mergeCell ref="Q52:R52"/>
    <mergeCell ref="Q53:R53"/>
    <mergeCell ref="Q54:R54"/>
    <mergeCell ref="Q55:R55"/>
    <mergeCell ref="Q56:R56"/>
    <mergeCell ref="Q57:R57"/>
    <mergeCell ref="Q58:R58"/>
  </mergeCells>
  <conditionalFormatting sqref="E8:F68 G8:L38 G40:L68">
    <cfRule type="dataBar" priority="33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L38 E40:L68">
    <cfRule type="containsBlanks" dxfId="2" priority="326">
      <formula>LEN(TRIM(E8))=0</formula>
    </cfRule>
  </conditionalFormatting>
  <conditionalFormatting sqref="S8:T38">
    <cfRule type="dataBar" priority="319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{255BF7EC-6D0B-40F3-ABA2-35CF599909B2}</x14:id>
        </ext>
      </extLst>
    </cfRule>
  </conditionalFormatting>
  <conditionalFormatting sqref="S8:T38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{B3293613-C043-4D97-BE8C-2225D0E356BB}</x14:id>
        </ext>
      </extLst>
    </cfRule>
  </conditionalFormatting>
  <conditionalFormatting sqref="S40:T68">
    <cfRule type="dataBar" priority="1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{9B29E1DB-1232-4379-9F1F-AB480C282502}</x14:id>
        </ext>
      </extLst>
    </cfRule>
  </conditionalFormatting>
  <conditionalFormatting sqref="S40:T6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{39F0DC11-AAF0-4B0B-BE18-E359C7899708}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E8:F68 G8:L38 G40:L68</xm:sqref>
        </x14:conditionalFormatting>
        <x14:conditionalFormatting xmlns:xm="http://schemas.microsoft.com/office/excel/2006/main">
          <x14:cfRule type="dataBar" id="{255BF7EC-6D0B-40F3-ABA2-35CF599909B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S8:T38</xm:sqref>
        </x14:conditionalFormatting>
        <x14:conditionalFormatting xmlns:xm="http://schemas.microsoft.com/office/excel/2006/main">
          <x14:cfRule type="dataBar" id="{B3293613-C043-4D97-BE8C-2225D0E356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S8:T38</xm:sqref>
        </x14:conditionalFormatting>
        <x14:conditionalFormatting xmlns:xm="http://schemas.microsoft.com/office/excel/2006/main">
          <x14:cfRule type="dataBar" id="{9B29E1DB-1232-4379-9F1F-AB480C282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S40:T68</xm:sqref>
        </x14:conditionalFormatting>
        <x14:conditionalFormatting xmlns:xm="http://schemas.microsoft.com/office/excel/2006/main">
          <x14:cfRule type="dataBar" id="{39F0DC11-AAF0-4B0B-BE18-E359C78997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S40:T68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Гео 2023</vt:lpstr>
      <vt:lpstr>Успеваемость</vt:lpstr>
      <vt:lpstr>'Гео 2023'!Область_печати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VulpesInculta</cp:lastModifiedBy>
  <cp:revision>4</cp:revision>
  <cp:lastPrinted>2025-05-20T09:45:38Z</cp:lastPrinted>
  <dcterms:created xsi:type="dcterms:W3CDTF">2020-05-29T06:08:00Z</dcterms:created>
  <dcterms:modified xsi:type="dcterms:W3CDTF">2025-05-20T09:45:39Z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