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04656D22-1FF3-445F-B54E-1DD524FD397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ТиТ 2022" sheetId="1" r:id="rId1"/>
    <sheet name="Успеваемость" sheetId="3" r:id="rId2"/>
  </sheets>
  <definedNames>
    <definedName name="_xlnm.Print_Area" localSheetId="0">'ТиТ 2022'!$A$1:$F$14</definedName>
    <definedName name="_xlnm.Print_Area" localSheetId="1">Успеваемость!$A$1:$F$14</definedName>
  </definedNames>
  <calcPr calcId="191029" refMode="R1C1"/>
</workbook>
</file>

<file path=xl/calcChain.xml><?xml version="1.0" encoding="utf-8"?>
<calcChain xmlns="http://schemas.openxmlformats.org/spreadsheetml/2006/main">
  <c r="G8" i="3" l="1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6" i="3"/>
  <c r="I6" i="3"/>
  <c r="E6" i="3" l="1"/>
  <c r="E39" i="3" l="1"/>
  <c r="U39" i="3" s="1"/>
  <c r="E38" i="3"/>
  <c r="U38" i="3" s="1"/>
  <c r="E37" i="3"/>
  <c r="U37" i="3" s="1"/>
  <c r="E36" i="3"/>
  <c r="U36" i="3" s="1"/>
  <c r="E35" i="3"/>
  <c r="U35" i="3" s="1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41" i="3" l="1"/>
  <c r="U41" i="3" s="1"/>
  <c r="E8" i="3"/>
  <c r="U8" i="3" s="1"/>
</calcChain>
</file>

<file path=xl/sharedStrings.xml><?xml version="1.0" encoding="utf-8"?>
<sst xmlns="http://schemas.openxmlformats.org/spreadsheetml/2006/main" count="304" uniqueCount="145">
  <si>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</si>
  <si>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</si>
  <si>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</si>
  <si>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</si>
  <si>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</si>
  <si>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</si>
  <si>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</si>
  <si>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</si>
  <si>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</si>
  <si>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</si>
  <si>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</si>
  <si>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</si>
  <si>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</si>
  <si>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</si>
  <si>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</si>
  <si>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</si>
  <si>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</si>
  <si>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Итоговые результаты
最终结果</t>
  </si>
  <si>
    <t>牛宇</t>
  </si>
  <si>
    <t>Ню Юй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</si>
  <si>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</si>
  <si>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</si>
  <si>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</si>
  <si>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</si>
  <si>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</si>
  <si>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</si>
  <si>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</si>
  <si>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</si>
  <si>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</si>
  <si>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</si>
  <si>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</si>
  <si>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</si>
  <si>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</si>
  <si>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</si>
  <si>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</si>
  <si>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</si>
  <si>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</si>
  <si>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</si>
  <si>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</si>
  <si>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</si>
  <si>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</si>
  <si>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</si>
  <si>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</si>
  <si>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</si>
  <si>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</si>
  <si>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</si>
  <si>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</si>
  <si>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</si>
  <si>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</si>
  <si>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</si>
  <si>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</si>
  <si>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</si>
  <si>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</si>
  <si>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</si>
  <si>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</si>
  <si>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</si>
  <si>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</si>
  <si>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</si>
  <si>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</si>
  <si>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</si>
  <si>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</si>
  <si>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</si>
  <si>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</si>
  <si>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</si>
  <si>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</si>
  <si>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</si>
  <si>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</si>
  <si>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</si>
  <si>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</si>
  <si>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</si>
  <si>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</si>
  <si>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</si>
  <si>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</si>
  <si>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</si>
  <si>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</si>
  <si>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</si>
  <si>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</si>
  <si>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</si>
  <si>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</si>
  <si>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Группа 2022246</t>
  </si>
  <si>
    <t>王晨旭</t>
  </si>
  <si>
    <t>Группа 2022247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</si>
  <si>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</si>
  <si>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</si>
  <si>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</si>
  <si>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</si>
  <si>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</si>
  <si>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</si>
  <si>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</si>
  <si>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</si>
  <si>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</si>
  <si>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</si>
  <si>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</si>
  <si>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</si>
  <si>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</si>
  <si>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</si>
  <si>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</si>
  <si>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</si>
  <si>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</si>
  <si>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</si>
  <si>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</si>
  <si>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</si>
  <si>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</si>
  <si>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</si>
  <si>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</si>
  <si>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</si>
  <si>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</si>
  <si>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</si>
  <si>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</si>
  <si>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</si>
  <si>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</si>
  <si>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</si>
  <si>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</si>
  <si>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</si>
  <si>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</si>
  <si>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</si>
  <si>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</si>
  <si>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</si>
  <si>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</si>
  <si>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</si>
  <si>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</si>
  <si>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</si>
  <si>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</si>
  <si>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</si>
  <si>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</si>
  <si>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</si>
  <si>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</si>
  <si>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</si>
  <si>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</si>
  <si>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</si>
  <si>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</si>
  <si>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</si>
  <si>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</si>
  <si>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</si>
  <si>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</si>
  <si>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</si>
  <si>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</si>
  <si>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</si>
  <si>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冯亚成</t>
  </si>
  <si>
    <t>Фэн Ячэн</t>
  </si>
  <si>
    <t>锅炉原理 Котельные установки и парогенераторы тепловых электростанций</t>
  </si>
  <si>
    <t>Жемчугова Ольга Михайловна</t>
  </si>
  <si>
    <t>Весенний семестр 2025
春季学期 2025
Количество часов: 16
学习时数：16</t>
  </si>
  <si>
    <t>2025.05.13</t>
  </si>
  <si>
    <t>2025.05.16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</si>
</sst>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7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7" fillId="2" borderId="7" xfId="0" applyNumberFormat="1" applyFont="1" applyFill="1" applyBorder="1" applyAlignment="1">
      <alignment horizontal="center" wrapText="1"/>
    </xf>
    <xf numFmtId="164" fontId="7" fillId="2" borderId="8" xfId="0" applyNumberFormat="1" applyFont="1" applyFill="1" applyBorder="1" applyAlignment="1">
      <alignment horizontal="center" wrapText="1"/>
    </xf>
    <xf numFmtId="166" fontId="11" fillId="6" borderId="1" xfId="0" applyNumberFormat="1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center"/>
    </xf>
    <xf numFmtId="166" fontId="11" fillId="0" borderId="8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"/>
  <sheetViews>
    <sheetView zoomScale="70" zoomScaleNormal="70" workbookViewId="0">
      <pane xSplit="2" ySplit="5" topLeftCell="C3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L62" sqref="L62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8.7109375" style="9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140625" style="5" customWidth="1"/>
    <col min="21" max="16384" width="9" style="5"/>
  </cols>
  <sheetData>
    <row r="1" spans="1:20" ht="23.25" customHeight="1" x14ac:dyDescent="0.2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4"/>
      <c r="R1" s="4"/>
      <c r="S1" s="4"/>
      <c r="T1" s="4"/>
    </row>
    <row r="2" spans="1:20" ht="23.45" customHeight="1" x14ac:dyDescent="0.25">
      <c r="A2" s="26" t="s">
        <v>140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6"/>
      <c r="R2" s="6"/>
      <c r="S2" s="4"/>
      <c r="T2" s="4"/>
    </row>
    <row r="3" spans="1:20" ht="44.45" customHeight="1" x14ac:dyDescent="0.25">
      <c r="A3" s="7"/>
      <c r="B3" s="24"/>
      <c r="C3" s="24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6.25" customHeight="1" x14ac:dyDescent="0.25">
      <c r="A4" s="27" t="s">
        <v>142</v>
      </c>
      <c r="B4" s="27"/>
      <c r="C4" s="27"/>
      <c r="D4" s="27"/>
      <c r="E4" s="20" t="s">
        <v>0</v>
      </c>
      <c r="F4" s="21" t="s">
        <v>1</v>
      </c>
      <c r="G4" s="20" t="s">
        <v>0</v>
      </c>
      <c r="H4" s="21" t="s">
        <v>1</v>
      </c>
      <c r="I4" s="20" t="s">
        <v>0</v>
      </c>
      <c r="J4" s="21" t="s">
        <v>1</v>
      </c>
      <c r="K4" s="20" t="s">
        <v>0</v>
      </c>
      <c r="L4" s="21" t="s">
        <v>1</v>
      </c>
      <c r="M4" s="20" t="s">
        <v>0</v>
      </c>
      <c r="N4" s="21" t="s">
        <v>1</v>
      </c>
      <c r="O4" s="20" t="s">
        <v>0</v>
      </c>
      <c r="P4" s="21" t="s">
        <v>1</v>
      </c>
      <c r="Q4" s="20" t="s">
        <v>0</v>
      </c>
      <c r="R4" s="21" t="s">
        <v>1</v>
      </c>
      <c r="S4" s="20" t="s">
        <v>0</v>
      </c>
      <c r="T4" s="21" t="s">
        <v>1</v>
      </c>
    </row>
    <row r="5" spans="1:20" ht="98.45" customHeight="1" x14ac:dyDescent="0.25">
      <c r="A5" s="27"/>
      <c r="B5" s="27"/>
      <c r="C5" s="27"/>
      <c r="D5" s="27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</row>
    <row r="6" spans="1:20" ht="18.75" customHeight="1" x14ac:dyDescent="0.25">
      <c r="A6" s="15" t="s">
        <v>3</v>
      </c>
      <c r="B6" s="1" t="s">
        <v>4</v>
      </c>
      <c r="C6" s="2" t="s">
        <v>5</v>
      </c>
      <c r="D6" s="2" t="s">
        <v>6</v>
      </c>
      <c r="E6" s="25" t="s">
        <v>143</v>
      </c>
      <c r="F6" s="25"/>
      <c r="G6" s="25" t="s">
        <v>144</v>
      </c>
      <c r="H6" s="25"/>
      <c r="I6" s="25" t="s">
        <v>144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25">
      <c r="A7" s="29" t="s">
        <v>79</v>
      </c>
      <c r="B7" s="30"/>
      <c r="C7" s="30"/>
      <c r="D7" s="3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</row>
    <row r="8" spans="1:20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22">
        <v>1</v>
      </c>
      <c r="F8" s="22">
        <v>6</v>
      </c>
      <c r="G8" s="22">
        <v>1</v>
      </c>
      <c r="H8" s="22">
        <v>10</v>
      </c>
      <c r="I8" s="22">
        <v>1</v>
      </c>
      <c r="J8" s="22">
        <v>10</v>
      </c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22">
        <v>1</v>
      </c>
      <c r="F9" s="22">
        <v>10</v>
      </c>
      <c r="G9" s="22">
        <v>1</v>
      </c>
      <c r="H9" s="22"/>
      <c r="I9" s="22">
        <v>1</v>
      </c>
      <c r="J9" s="46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22">
        <v>1</v>
      </c>
      <c r="F10" s="22">
        <v>10</v>
      </c>
      <c r="G10" s="22">
        <v>1</v>
      </c>
      <c r="H10" s="22">
        <v>10</v>
      </c>
      <c r="I10" s="22">
        <v>1</v>
      </c>
      <c r="J10" s="22">
        <v>8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22">
        <v>1</v>
      </c>
      <c r="F11" s="22">
        <v>10</v>
      </c>
      <c r="G11" s="22">
        <v>1</v>
      </c>
      <c r="H11" s="22">
        <v>10</v>
      </c>
      <c r="I11" s="22">
        <v>1</v>
      </c>
      <c r="J11" s="22">
        <v>10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22">
        <v>1</v>
      </c>
      <c r="F12" s="22">
        <v>10</v>
      </c>
      <c r="G12" s="22">
        <v>1</v>
      </c>
      <c r="H12" s="22">
        <v>8</v>
      </c>
      <c r="I12" s="22">
        <v>1</v>
      </c>
      <c r="J12" s="22">
        <v>8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22">
        <v>1</v>
      </c>
      <c r="F13" s="22">
        <v>6</v>
      </c>
      <c r="G13" s="22">
        <v>1</v>
      </c>
      <c r="H13" s="22">
        <v>8</v>
      </c>
      <c r="I13" s="22">
        <v>1</v>
      </c>
      <c r="J13" s="46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22">
        <v>1</v>
      </c>
      <c r="F14" s="22">
        <v>6</v>
      </c>
      <c r="G14" s="22">
        <v>1</v>
      </c>
      <c r="H14" s="22">
        <v>8</v>
      </c>
      <c r="I14" s="22">
        <v>1</v>
      </c>
      <c r="J14" s="22">
        <v>10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22">
        <v>1</v>
      </c>
      <c r="F15" s="22">
        <v>10</v>
      </c>
      <c r="G15" s="22">
        <v>1</v>
      </c>
      <c r="H15" s="22"/>
      <c r="I15" s="22">
        <v>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22">
        <v>1</v>
      </c>
      <c r="F16" s="22">
        <v>4</v>
      </c>
      <c r="G16" s="22">
        <v>1</v>
      </c>
      <c r="H16" s="22">
        <v>10</v>
      </c>
      <c r="I16" s="22">
        <v>1</v>
      </c>
      <c r="J16" s="22">
        <v>10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22">
        <v>1</v>
      </c>
      <c r="F17" s="22">
        <v>6</v>
      </c>
      <c r="G17" s="22">
        <v>1</v>
      </c>
      <c r="H17" s="22">
        <v>6</v>
      </c>
      <c r="I17" s="22">
        <v>1</v>
      </c>
      <c r="J17" s="22">
        <v>10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22">
        <v>1</v>
      </c>
      <c r="F18" s="22">
        <v>8</v>
      </c>
      <c r="G18" s="22">
        <v>1</v>
      </c>
      <c r="H18" s="22">
        <v>8</v>
      </c>
      <c r="I18" s="22">
        <v>1</v>
      </c>
      <c r="J18" s="22">
        <v>10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22">
        <v>1</v>
      </c>
      <c r="F19" s="22">
        <v>8</v>
      </c>
      <c r="G19" s="22">
        <v>1</v>
      </c>
      <c r="H19" s="22">
        <v>10</v>
      </c>
      <c r="I19" s="22">
        <v>1</v>
      </c>
      <c r="J19" s="22">
        <v>8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22">
        <v>1</v>
      </c>
      <c r="F20" s="22">
        <v>10</v>
      </c>
      <c r="G20" s="22">
        <v>1</v>
      </c>
      <c r="H20" s="22"/>
      <c r="I20" s="22">
        <v>1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22">
        <v>1</v>
      </c>
      <c r="F21" s="22">
        <v>10</v>
      </c>
      <c r="G21" s="22">
        <v>1</v>
      </c>
      <c r="H21" s="22">
        <v>8</v>
      </c>
      <c r="I21" s="22">
        <v>1</v>
      </c>
      <c r="J21" s="22">
        <v>10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22">
        <v>1</v>
      </c>
      <c r="F22" s="22"/>
      <c r="G22" s="22">
        <v>1</v>
      </c>
      <c r="H22" s="22">
        <v>4</v>
      </c>
      <c r="I22" s="22">
        <v>1</v>
      </c>
      <c r="J22" s="22">
        <v>10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22">
        <v>1</v>
      </c>
      <c r="F23" s="22">
        <v>10</v>
      </c>
      <c r="G23" s="22">
        <v>1</v>
      </c>
      <c r="H23" s="22">
        <v>10</v>
      </c>
      <c r="I23" s="22">
        <v>1</v>
      </c>
      <c r="J23" s="22">
        <v>10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22">
        <v>1</v>
      </c>
      <c r="F24" s="22">
        <v>8</v>
      </c>
      <c r="G24" s="22">
        <v>1</v>
      </c>
      <c r="H24" s="22">
        <v>6</v>
      </c>
      <c r="I24" s="22">
        <v>1</v>
      </c>
      <c r="J24" s="22">
        <v>10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22">
        <v>1</v>
      </c>
      <c r="F25" s="22">
        <v>8</v>
      </c>
      <c r="G25" s="22">
        <v>1</v>
      </c>
      <c r="H25" s="22">
        <v>8</v>
      </c>
      <c r="I25" s="22">
        <v>1</v>
      </c>
      <c r="J25" s="22">
        <v>10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22">
        <v>1</v>
      </c>
      <c r="F26" s="22">
        <v>10</v>
      </c>
      <c r="G26" s="22">
        <v>1</v>
      </c>
      <c r="H26" s="22"/>
      <c r="I26" s="22"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22">
        <v>1</v>
      </c>
      <c r="F27" s="22">
        <v>10</v>
      </c>
      <c r="G27" s="22">
        <v>1</v>
      </c>
      <c r="H27" s="22">
        <v>6</v>
      </c>
      <c r="I27" s="22">
        <v>1</v>
      </c>
      <c r="J27" s="22">
        <v>10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22">
        <v>1</v>
      </c>
      <c r="F28" s="22">
        <v>10</v>
      </c>
      <c r="G28" s="22">
        <v>1</v>
      </c>
      <c r="H28" s="22">
        <v>8</v>
      </c>
      <c r="I28" s="22">
        <v>1</v>
      </c>
      <c r="J28" s="22">
        <v>10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22">
        <v>1</v>
      </c>
      <c r="F29" s="22">
        <v>8</v>
      </c>
      <c r="G29" s="22">
        <v>1</v>
      </c>
      <c r="H29" s="22">
        <v>10</v>
      </c>
      <c r="I29" s="22">
        <v>1</v>
      </c>
      <c r="J29" s="22">
        <v>8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22">
        <v>1</v>
      </c>
      <c r="F30" s="22">
        <v>8</v>
      </c>
      <c r="G30" s="22">
        <v>1</v>
      </c>
      <c r="H30" s="22">
        <v>10</v>
      </c>
      <c r="I30" s="22">
        <v>1</v>
      </c>
      <c r="J30" s="22">
        <v>8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22">
        <v>1</v>
      </c>
      <c r="F31" s="22">
        <v>8</v>
      </c>
      <c r="G31" s="22">
        <v>1</v>
      </c>
      <c r="H31" s="22">
        <v>6</v>
      </c>
      <c r="I31" s="22">
        <v>1</v>
      </c>
      <c r="J31" s="22">
        <v>10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22">
        <v>1</v>
      </c>
      <c r="F32" s="22">
        <v>10</v>
      </c>
      <c r="G32" s="22">
        <v>1</v>
      </c>
      <c r="H32" s="22">
        <v>4</v>
      </c>
      <c r="I32" s="22">
        <v>1</v>
      </c>
      <c r="J32" s="22">
        <v>10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14.2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22">
        <v>1</v>
      </c>
      <c r="F33" s="22">
        <v>6</v>
      </c>
      <c r="G33" s="22">
        <v>1</v>
      </c>
      <c r="H33" s="22">
        <v>8</v>
      </c>
      <c r="I33" s="22">
        <v>1</v>
      </c>
      <c r="J33" s="22">
        <v>10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22">
        <v>1</v>
      </c>
      <c r="F34" s="22">
        <v>10</v>
      </c>
      <c r="G34" s="22">
        <v>1</v>
      </c>
      <c r="H34" s="22">
        <v>6</v>
      </c>
      <c r="I34" s="22">
        <v>1</v>
      </c>
      <c r="J34" s="22">
        <v>10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22">
        <v>1</v>
      </c>
      <c r="F35" s="22">
        <v>8</v>
      </c>
      <c r="G35" s="22">
        <v>1</v>
      </c>
      <c r="H35" s="22">
        <v>10</v>
      </c>
      <c r="I35" s="22">
        <v>1</v>
      </c>
      <c r="J35" s="22">
        <v>10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22">
        <v>1</v>
      </c>
      <c r="F36" s="22">
        <v>8</v>
      </c>
      <c r="G36" s="22">
        <v>1</v>
      </c>
      <c r="H36" s="22">
        <v>8</v>
      </c>
      <c r="I36" s="22">
        <v>1</v>
      </c>
      <c r="J36" s="22">
        <v>10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22">
        <v>1</v>
      </c>
      <c r="F37" s="22">
        <v>8</v>
      </c>
      <c r="G37" s="22">
        <v>1</v>
      </c>
      <c r="H37" s="22">
        <v>10</v>
      </c>
      <c r="I37" s="22">
        <v>1</v>
      </c>
      <c r="J37" s="22">
        <v>10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22">
        <v>1</v>
      </c>
      <c r="F38" s="22">
        <v>6</v>
      </c>
      <c r="G38" s="22">
        <v>1</v>
      </c>
      <c r="H38" s="22">
        <v>10</v>
      </c>
      <c r="I38" s="22">
        <v>1</v>
      </c>
      <c r="J38" s="22">
        <v>8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22">
        <v>1</v>
      </c>
      <c r="F39" s="22">
        <v>8</v>
      </c>
      <c r="G39" s="22">
        <v>1</v>
      </c>
      <c r="H39" s="22">
        <v>10</v>
      </c>
      <c r="I39" s="22">
        <v>1</v>
      </c>
      <c r="J39" s="22">
        <v>10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" customHeight="1" x14ac:dyDescent="0.25">
      <c r="A40" s="28" t="s">
        <v>81</v>
      </c>
      <c r="B40" s="28"/>
      <c r="C40" s="28"/>
      <c r="D40" s="28"/>
      <c r="E40" s="22"/>
      <c r="F40" s="16"/>
      <c r="G40" s="22"/>
      <c r="H40" s="16"/>
      <c r="I40" s="22"/>
      <c r="J40" s="16"/>
      <c r="K40" s="22"/>
      <c r="L40" s="16"/>
      <c r="M40" s="22"/>
      <c r="N40" s="16"/>
      <c r="O40" s="22"/>
      <c r="P40" s="16"/>
      <c r="Q40" s="22"/>
      <c r="R40" s="16"/>
      <c r="S40" s="22"/>
      <c r="T40" s="16"/>
    </row>
    <row r="41" spans="1:20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22">
        <v>1</v>
      </c>
      <c r="F41" s="22">
        <v>6</v>
      </c>
      <c r="G41" s="22">
        <v>1</v>
      </c>
      <c r="H41" s="22">
        <v>8</v>
      </c>
      <c r="I41" s="22">
        <v>1</v>
      </c>
      <c r="J41" s="22">
        <v>10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22">
        <v>1</v>
      </c>
      <c r="F42" s="22">
        <v>10</v>
      </c>
      <c r="G42" s="22">
        <v>1</v>
      </c>
      <c r="H42" s="22">
        <v>8</v>
      </c>
      <c r="I42" s="22">
        <v>1</v>
      </c>
      <c r="J42" s="22">
        <v>8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22">
        <v>1</v>
      </c>
      <c r="F43" s="22">
        <v>10</v>
      </c>
      <c r="G43" s="22">
        <v>1</v>
      </c>
      <c r="H43" s="22">
        <v>10</v>
      </c>
      <c r="I43" s="22">
        <v>1</v>
      </c>
      <c r="J43" s="22">
        <v>10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22">
        <v>1</v>
      </c>
      <c r="F44" s="22">
        <v>8</v>
      </c>
      <c r="G44" s="22">
        <v>1</v>
      </c>
      <c r="H44" s="22">
        <v>8</v>
      </c>
      <c r="I44" s="22">
        <v>1</v>
      </c>
      <c r="J44" s="46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22">
        <v>1</v>
      </c>
      <c r="F45" s="22">
        <v>8</v>
      </c>
      <c r="G45" s="22">
        <v>1</v>
      </c>
      <c r="H45" s="22">
        <v>8</v>
      </c>
      <c r="I45" s="22">
        <v>1</v>
      </c>
      <c r="J45" s="22">
        <v>10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22">
        <v>1</v>
      </c>
      <c r="F46" s="22">
        <v>8</v>
      </c>
      <c r="G46" s="22">
        <v>1</v>
      </c>
      <c r="H46" s="22">
        <v>6</v>
      </c>
      <c r="I46" s="22">
        <v>1</v>
      </c>
      <c r="J46" s="22">
        <v>6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22">
        <v>1</v>
      </c>
      <c r="F47" s="22">
        <v>10</v>
      </c>
      <c r="G47" s="22">
        <v>1</v>
      </c>
      <c r="H47" s="22">
        <v>6</v>
      </c>
      <c r="I47" s="22">
        <v>1</v>
      </c>
      <c r="J47" s="22">
        <v>10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22">
        <v>1</v>
      </c>
      <c r="F48" s="22">
        <v>8</v>
      </c>
      <c r="G48" s="22">
        <v>1</v>
      </c>
      <c r="H48" s="22">
        <v>10</v>
      </c>
      <c r="I48" s="22">
        <v>1</v>
      </c>
      <c r="J48" s="22">
        <v>10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22">
        <v>1</v>
      </c>
      <c r="F49" s="22">
        <v>10</v>
      </c>
      <c r="G49" s="22">
        <v>1</v>
      </c>
      <c r="H49" s="22">
        <v>10</v>
      </c>
      <c r="I49" s="22">
        <v>1</v>
      </c>
      <c r="J49" s="22">
        <v>10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22">
        <v>1</v>
      </c>
      <c r="F50" s="22">
        <v>8</v>
      </c>
      <c r="G50" s="22">
        <v>1</v>
      </c>
      <c r="H50" s="22">
        <v>8</v>
      </c>
      <c r="I50" s="22">
        <v>1</v>
      </c>
      <c r="J50" s="22">
        <v>10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22">
        <v>1</v>
      </c>
      <c r="F51" s="22">
        <v>10</v>
      </c>
      <c r="G51" s="22">
        <v>1</v>
      </c>
      <c r="H51" s="22">
        <v>8</v>
      </c>
      <c r="I51" s="22">
        <v>1</v>
      </c>
      <c r="J51" s="22">
        <v>10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22">
        <v>1</v>
      </c>
      <c r="F52" s="22">
        <v>6</v>
      </c>
      <c r="G52" s="22">
        <v>1</v>
      </c>
      <c r="H52" s="22"/>
      <c r="I52" s="22">
        <v>1</v>
      </c>
      <c r="J52" s="22">
        <v>4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22">
        <v>1</v>
      </c>
      <c r="F53" s="22">
        <v>8</v>
      </c>
      <c r="G53" s="22">
        <v>1</v>
      </c>
      <c r="H53" s="22"/>
      <c r="I53" s="22">
        <v>1</v>
      </c>
      <c r="J53" s="22">
        <v>8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22">
        <v>1</v>
      </c>
      <c r="F54" s="22">
        <v>8</v>
      </c>
      <c r="G54" s="22">
        <v>1</v>
      </c>
      <c r="H54" s="22">
        <v>10</v>
      </c>
      <c r="I54" s="22">
        <v>1</v>
      </c>
      <c r="J54" s="22">
        <v>8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22">
        <v>1</v>
      </c>
      <c r="F55" s="22">
        <v>6</v>
      </c>
      <c r="G55" s="22">
        <v>1</v>
      </c>
      <c r="H55" s="22"/>
      <c r="I55" s="22">
        <v>1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22">
        <v>1</v>
      </c>
      <c r="F56" s="22">
        <v>10</v>
      </c>
      <c r="G56" s="22">
        <v>1</v>
      </c>
      <c r="H56" s="22"/>
      <c r="I56" s="22">
        <v>1</v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22">
        <v>1</v>
      </c>
      <c r="F57" s="22">
        <v>10</v>
      </c>
      <c r="G57" s="22">
        <v>1</v>
      </c>
      <c r="H57" s="22">
        <v>10</v>
      </c>
      <c r="I57" s="22">
        <v>1</v>
      </c>
      <c r="J57" s="22">
        <v>10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22">
        <v>1</v>
      </c>
      <c r="F58" s="22">
        <v>10</v>
      </c>
      <c r="G58" s="22">
        <v>1</v>
      </c>
      <c r="H58" s="22">
        <v>8</v>
      </c>
      <c r="I58" s="22">
        <v>1</v>
      </c>
      <c r="J58" s="22">
        <v>10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22">
        <v>1</v>
      </c>
      <c r="F59" s="22">
        <v>10</v>
      </c>
      <c r="G59" s="22">
        <v>1</v>
      </c>
      <c r="H59" s="22">
        <v>6</v>
      </c>
      <c r="I59" s="22">
        <v>1</v>
      </c>
      <c r="J59" s="22">
        <v>10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22">
        <v>1</v>
      </c>
      <c r="F60" s="22">
        <v>8</v>
      </c>
      <c r="G60" s="22">
        <v>1</v>
      </c>
      <c r="H60" s="22">
        <v>6</v>
      </c>
      <c r="I60" s="22">
        <v>1</v>
      </c>
      <c r="J60" s="22">
        <v>8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22">
        <v>1</v>
      </c>
      <c r="F61" s="22">
        <v>10</v>
      </c>
      <c r="G61" s="22">
        <v>1</v>
      </c>
      <c r="H61" s="22">
        <v>4</v>
      </c>
      <c r="I61" s="22">
        <v>1</v>
      </c>
      <c r="J61" s="22">
        <v>8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22">
        <v>1</v>
      </c>
      <c r="F62" s="22">
        <v>8</v>
      </c>
      <c r="G62" s="22">
        <v>1</v>
      </c>
      <c r="H62" s="22">
        <v>8</v>
      </c>
      <c r="I62" s="22">
        <v>1</v>
      </c>
      <c r="J62" s="22">
        <v>10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22">
        <v>1</v>
      </c>
      <c r="F63" s="22">
        <v>10</v>
      </c>
      <c r="G63" s="22">
        <v>1</v>
      </c>
      <c r="H63" s="22">
        <v>10</v>
      </c>
      <c r="I63" s="22">
        <v>1</v>
      </c>
      <c r="J63" s="22">
        <v>10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22">
        <v>1</v>
      </c>
      <c r="F64" s="22">
        <v>10</v>
      </c>
      <c r="G64" s="22">
        <v>1</v>
      </c>
      <c r="H64" s="22">
        <v>10</v>
      </c>
      <c r="I64" s="22">
        <v>1</v>
      </c>
      <c r="J64" s="22">
        <v>8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22">
        <v>1</v>
      </c>
      <c r="F65" s="22">
        <v>10</v>
      </c>
      <c r="G65" s="22">
        <v>1</v>
      </c>
      <c r="H65" s="22">
        <v>10</v>
      </c>
      <c r="I65" s="22">
        <v>1</v>
      </c>
      <c r="J65" s="22">
        <v>10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22">
        <v>1</v>
      </c>
      <c r="F66" s="22">
        <v>8</v>
      </c>
      <c r="G66" s="22">
        <v>1</v>
      </c>
      <c r="H66" s="22">
        <v>6</v>
      </c>
      <c r="I66" s="22">
        <v>1</v>
      </c>
      <c r="J66" s="22">
        <v>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22">
        <v>1</v>
      </c>
      <c r="F67" s="22">
        <v>6</v>
      </c>
      <c r="G67" s="22">
        <v>1</v>
      </c>
      <c r="H67" s="22">
        <v>6</v>
      </c>
      <c r="I67" s="22">
        <v>1</v>
      </c>
      <c r="J67" s="22">
        <v>10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22">
        <v>1</v>
      </c>
      <c r="F68" s="22">
        <v>8</v>
      </c>
      <c r="G68" s="22">
        <v>1</v>
      </c>
      <c r="H68" s="22">
        <v>4</v>
      </c>
      <c r="I68" s="22">
        <v>1</v>
      </c>
      <c r="J68" s="22">
        <v>10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70" spans="1:20" x14ac:dyDescent="0.25">
      <c r="C70" s="18" t="s">
        <v>141</v>
      </c>
    </row>
  </sheetData>
  <mergeCells count="14">
    <mergeCell ref="A40:D40"/>
    <mergeCell ref="S6:T6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70"/>
  <sheetViews>
    <sheetView tabSelected="1" zoomScale="70" zoomScaleNormal="70" workbookViewId="0">
      <pane xSplit="2" ySplit="5" topLeftCell="C37" activePane="bottomRight" state="frozen"/>
      <selection sqref="A1:XFD1048576"/>
      <selection pane="topRight" sqref="A1:XFD1048576"/>
      <selection pane="bottomLeft" sqref="A1:XFD1048576"/>
      <selection pane="bottomRight" activeCell="A2" sqref="A2:P2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2.7109375" style="10" customWidth="1"/>
    <col min="6" max="6" width="0.42578125" style="11" customWidth="1"/>
    <col min="7" max="7" width="12.7109375" style="5" customWidth="1"/>
    <col min="8" max="8" width="0.85546875" style="5" customWidth="1"/>
    <col min="9" max="9" width="12.7109375" style="5" customWidth="1"/>
    <col min="10" max="10" width="0.28515625" style="5" customWidth="1"/>
    <col min="11" max="11" width="12.7109375" style="5" customWidth="1"/>
    <col min="12" max="12" width="0.7109375" style="5" customWidth="1"/>
    <col min="13" max="13" width="12.7109375" style="5" customWidth="1"/>
    <col min="14" max="14" width="0.28515625" style="5" customWidth="1"/>
    <col min="15" max="15" width="12.7109375" style="5" customWidth="1"/>
    <col min="16" max="16" width="1.140625" style="5" customWidth="1"/>
    <col min="17" max="17" width="12.7109375" style="5" customWidth="1"/>
    <col min="18" max="18" width="0.28515625" style="5" customWidth="1"/>
    <col min="19" max="19" width="12.7109375" style="5" customWidth="1"/>
    <col min="20" max="20" width="0.42578125" style="5" customWidth="1"/>
    <col min="21" max="22" width="12.7109375" style="5" customWidth="1"/>
    <col min="23" max="16384" width="9" style="5"/>
  </cols>
  <sheetData>
    <row r="1" spans="1:22" ht="23.25" customHeight="1" x14ac:dyDescent="0.2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4"/>
      <c r="R1" s="4"/>
      <c r="S1" s="4"/>
      <c r="T1" s="4"/>
    </row>
    <row r="2" spans="1:22" ht="23.45" customHeight="1" x14ac:dyDescent="0.25">
      <c r="A2" s="26" t="s">
        <v>140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6"/>
      <c r="R2" s="6"/>
      <c r="S2" s="4"/>
      <c r="T2" s="4"/>
    </row>
    <row r="3" spans="1:22" ht="44.45" customHeight="1" x14ac:dyDescent="0.25">
      <c r="A3" s="7"/>
      <c r="B3" s="39"/>
      <c r="C3" s="39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2" ht="31.5" customHeight="1" x14ac:dyDescent="0.25">
      <c r="A4" s="27" t="s">
        <v>142</v>
      </c>
      <c r="B4" s="27"/>
      <c r="C4" s="27"/>
      <c r="D4" s="27"/>
      <c r="E4" s="41" t="s">
        <v>9</v>
      </c>
      <c r="F4" s="42"/>
      <c r="G4" s="41" t="s">
        <v>10</v>
      </c>
      <c r="H4" s="42"/>
      <c r="I4" s="41" t="s">
        <v>11</v>
      </c>
      <c r="J4" s="42"/>
      <c r="K4" s="41" t="s">
        <v>12</v>
      </c>
      <c r="L4" s="42"/>
      <c r="M4" s="41" t="s">
        <v>13</v>
      </c>
      <c r="N4" s="42"/>
      <c r="O4" s="41" t="s">
        <v>14</v>
      </c>
      <c r="P4" s="42"/>
      <c r="Q4" s="41" t="s">
        <v>15</v>
      </c>
      <c r="R4" s="42"/>
      <c r="S4" s="41" t="s">
        <v>16</v>
      </c>
      <c r="T4" s="42"/>
      <c r="U4" s="45" t="s">
        <v>17</v>
      </c>
      <c r="V4" s="45"/>
    </row>
    <row r="5" spans="1:22" ht="98.45" customHeight="1" x14ac:dyDescent="0.25">
      <c r="A5" s="27"/>
      <c r="B5" s="27"/>
      <c r="C5" s="27"/>
      <c r="D5" s="27"/>
      <c r="E5" s="43"/>
      <c r="F5" s="44"/>
      <c r="G5" s="43"/>
      <c r="H5" s="44"/>
      <c r="I5" s="43"/>
      <c r="J5" s="44"/>
      <c r="K5" s="43"/>
      <c r="L5" s="44"/>
      <c r="M5" s="43"/>
      <c r="N5" s="44"/>
      <c r="O5" s="43"/>
      <c r="P5" s="44"/>
      <c r="Q5" s="43"/>
      <c r="R5" s="44"/>
      <c r="S5" s="43"/>
      <c r="T5" s="44"/>
      <c r="U5" s="45"/>
      <c r="V5" s="45"/>
    </row>
    <row r="6" spans="1:2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40" t="str">
        <f>'ТиТ 2022'!E6:F6</f>
        <v>2025.05.13</v>
      </c>
      <c r="F6" s="40"/>
      <c r="G6" s="40" t="str">
        <f>'ТиТ 2022'!G6:H6</f>
        <v>2025.05.16</v>
      </c>
      <c r="H6" s="40"/>
      <c r="I6" s="40" t="str">
        <f>'ТиТ 2022'!I6:J6</f>
        <v>2025.05.16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5"/>
      <c r="V6" s="45"/>
    </row>
    <row r="7" spans="1:22" ht="15" customHeight="1" x14ac:dyDescent="0.25">
      <c r="A7" s="29" t="s">
        <v>79</v>
      </c>
      <c r="B7" s="30"/>
      <c r="C7" s="30"/>
      <c r="D7" s="3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  <c r="U7" s="36"/>
      <c r="V7" s="37"/>
    </row>
    <row r="8" spans="1:22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31">
        <f>IF(ISBLANK('ТиТ 2022'!F8),"",'ТиТ 2022'!E8*'ТиТ 2022'!F8)</f>
        <v>6</v>
      </c>
      <c r="F8" s="32"/>
      <c r="G8" s="31">
        <f>IF(ISBLANK('ТиТ 2022'!H8),"",'ТиТ 2022'!G8*'ТиТ 2022'!H8)</f>
        <v>10</v>
      </c>
      <c r="H8" s="32"/>
      <c r="I8" s="31">
        <f>IF(ISBLANK('ТиТ 2022'!J8),"",'ТиТ 2022'!I8*'ТиТ 2022'!J8)</f>
        <v>10</v>
      </c>
      <c r="J8" s="32"/>
      <c r="K8" s="33"/>
      <c r="L8" s="34"/>
      <c r="M8" s="33"/>
      <c r="N8" s="34"/>
      <c r="O8" s="33"/>
      <c r="P8" s="34"/>
      <c r="Q8" s="33"/>
      <c r="R8" s="34"/>
      <c r="S8" s="33"/>
      <c r="T8" s="34"/>
      <c r="U8" s="35">
        <f>ROUND(SUM(E8:T8)/8*10,0)</f>
        <v>33</v>
      </c>
      <c r="V8" s="35"/>
    </row>
    <row r="9" spans="1:22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31">
        <f>IF(ISBLANK('ТиТ 2022'!F9),"",'ТиТ 2022'!E9*'ТиТ 2022'!F9)</f>
        <v>10</v>
      </c>
      <c r="F9" s="32"/>
      <c r="G9" s="31" t="str">
        <f>IF(ISBLANK('ТиТ 2022'!H9),"",'ТиТ 2022'!G9*'ТиТ 2022'!H9)</f>
        <v/>
      </c>
      <c r="H9" s="32"/>
      <c r="I9" s="31" t="str">
        <f>IF(ISBLANK('ТиТ 2022'!J9),"",'ТиТ 2022'!I9*'ТиТ 2022'!J9)</f>
        <v/>
      </c>
      <c r="J9" s="32"/>
      <c r="K9" s="33"/>
      <c r="L9" s="34"/>
      <c r="M9" s="33"/>
      <c r="N9" s="34"/>
      <c r="O9" s="33"/>
      <c r="P9" s="34"/>
      <c r="Q9" s="33"/>
      <c r="R9" s="34"/>
      <c r="S9" s="33"/>
      <c r="T9" s="34"/>
      <c r="U9" s="35">
        <f t="shared" ref="U9:U39" si="0">ROUND(SUM(E9:T9)/8*10,0)</f>
        <v>13</v>
      </c>
      <c r="V9" s="35"/>
    </row>
    <row r="10" spans="1:22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31">
        <f>IF(ISBLANK('ТиТ 2022'!F10),"",'ТиТ 2022'!E10*'ТиТ 2022'!F10)</f>
        <v>10</v>
      </c>
      <c r="F10" s="32"/>
      <c r="G10" s="31">
        <f>IF(ISBLANK('ТиТ 2022'!H10),"",'ТиТ 2022'!G10*'ТиТ 2022'!H10)</f>
        <v>10</v>
      </c>
      <c r="H10" s="32"/>
      <c r="I10" s="31">
        <f>IF(ISBLANK('ТиТ 2022'!J10),"",'ТиТ 2022'!I10*'ТиТ 2022'!J10)</f>
        <v>8</v>
      </c>
      <c r="J10" s="32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5">
        <f t="shared" si="0"/>
        <v>35</v>
      </c>
      <c r="V10" s="35"/>
    </row>
    <row r="11" spans="1:22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31">
        <f>IF(ISBLANK('ТиТ 2022'!F11),"",'ТиТ 2022'!E11*'ТиТ 2022'!F11)</f>
        <v>10</v>
      </c>
      <c r="F11" s="32"/>
      <c r="G11" s="31">
        <f>IF(ISBLANK('ТиТ 2022'!H11),"",'ТиТ 2022'!G11*'ТиТ 2022'!H11)</f>
        <v>10</v>
      </c>
      <c r="H11" s="32"/>
      <c r="I11" s="31">
        <f>IF(ISBLANK('ТиТ 2022'!J11),"",'ТиТ 2022'!I11*'ТиТ 2022'!J11)</f>
        <v>10</v>
      </c>
      <c r="J11" s="32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5">
        <f t="shared" si="0"/>
        <v>38</v>
      </c>
      <c r="V11" s="35"/>
    </row>
    <row r="12" spans="1:22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31">
        <f>IF(ISBLANK('ТиТ 2022'!F12),"",'ТиТ 2022'!E12*'ТиТ 2022'!F12)</f>
        <v>10</v>
      </c>
      <c r="F12" s="32"/>
      <c r="G12" s="31">
        <f>IF(ISBLANK('ТиТ 2022'!H12),"",'ТиТ 2022'!G12*'ТиТ 2022'!H12)</f>
        <v>8</v>
      </c>
      <c r="H12" s="32"/>
      <c r="I12" s="31">
        <f>IF(ISBLANK('ТиТ 2022'!J12),"",'ТиТ 2022'!I12*'ТиТ 2022'!J12)</f>
        <v>8</v>
      </c>
      <c r="J12" s="32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5">
        <f t="shared" si="0"/>
        <v>33</v>
      </c>
      <c r="V12" s="35"/>
    </row>
    <row r="13" spans="1:22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31">
        <f>IF(ISBLANK('ТиТ 2022'!F13),"",'ТиТ 2022'!E13*'ТиТ 2022'!F13)</f>
        <v>6</v>
      </c>
      <c r="F13" s="32"/>
      <c r="G13" s="31">
        <f>IF(ISBLANK('ТиТ 2022'!H13),"",'ТиТ 2022'!G13*'ТиТ 2022'!H13)</f>
        <v>8</v>
      </c>
      <c r="H13" s="32"/>
      <c r="I13" s="31" t="str">
        <f>IF(ISBLANK('ТиТ 2022'!J13),"",'ТиТ 2022'!I13*'ТиТ 2022'!J13)</f>
        <v/>
      </c>
      <c r="J13" s="32"/>
      <c r="K13" s="33"/>
      <c r="L13" s="34"/>
      <c r="M13" s="33"/>
      <c r="N13" s="34"/>
      <c r="O13" s="33"/>
      <c r="P13" s="34"/>
      <c r="Q13" s="33"/>
      <c r="R13" s="34"/>
      <c r="S13" s="33"/>
      <c r="T13" s="34"/>
      <c r="U13" s="35">
        <f t="shared" si="0"/>
        <v>18</v>
      </c>
      <c r="V13" s="35"/>
    </row>
    <row r="14" spans="1:22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31">
        <f>IF(ISBLANK('ТиТ 2022'!F14),"",'ТиТ 2022'!E14*'ТиТ 2022'!F14)</f>
        <v>6</v>
      </c>
      <c r="F14" s="32"/>
      <c r="G14" s="31">
        <f>IF(ISBLANK('ТиТ 2022'!H14),"",'ТиТ 2022'!G14*'ТиТ 2022'!H14)</f>
        <v>8</v>
      </c>
      <c r="H14" s="32"/>
      <c r="I14" s="31">
        <f>IF(ISBLANK('ТиТ 2022'!J14),"",'ТиТ 2022'!I14*'ТиТ 2022'!J14)</f>
        <v>10</v>
      </c>
      <c r="J14" s="32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5">
        <f t="shared" si="0"/>
        <v>30</v>
      </c>
      <c r="V14" s="35"/>
    </row>
    <row r="15" spans="1:22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31">
        <f>IF(ISBLANK('ТиТ 2022'!F15),"",'ТиТ 2022'!E15*'ТиТ 2022'!F15)</f>
        <v>10</v>
      </c>
      <c r="F15" s="32"/>
      <c r="G15" s="31" t="str">
        <f>IF(ISBLANK('ТиТ 2022'!H15),"",'ТиТ 2022'!G15*'ТиТ 2022'!H15)</f>
        <v/>
      </c>
      <c r="H15" s="32"/>
      <c r="I15" s="31" t="str">
        <f>IF(ISBLANK('ТиТ 2022'!J15),"",'ТиТ 2022'!I15*'ТиТ 2022'!J15)</f>
        <v/>
      </c>
      <c r="J15" s="32"/>
      <c r="K15" s="33"/>
      <c r="L15" s="34"/>
      <c r="M15" s="33"/>
      <c r="N15" s="34"/>
      <c r="O15" s="33"/>
      <c r="P15" s="34"/>
      <c r="Q15" s="33"/>
      <c r="R15" s="34"/>
      <c r="S15" s="33"/>
      <c r="T15" s="34"/>
      <c r="U15" s="35">
        <f t="shared" si="0"/>
        <v>13</v>
      </c>
      <c r="V15" s="35"/>
    </row>
    <row r="16" spans="1:22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31">
        <f>IF(ISBLANK('ТиТ 2022'!F16),"",'ТиТ 2022'!E16*'ТиТ 2022'!F16)</f>
        <v>4</v>
      </c>
      <c r="F16" s="32"/>
      <c r="G16" s="31">
        <f>IF(ISBLANK('ТиТ 2022'!H16),"",'ТиТ 2022'!G16*'ТиТ 2022'!H16)</f>
        <v>10</v>
      </c>
      <c r="H16" s="32"/>
      <c r="I16" s="31">
        <f>IF(ISBLANK('ТиТ 2022'!J16),"",'ТиТ 2022'!I16*'ТиТ 2022'!J16)</f>
        <v>10</v>
      </c>
      <c r="J16" s="32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5">
        <f t="shared" si="0"/>
        <v>30</v>
      </c>
      <c r="V16" s="35"/>
    </row>
    <row r="17" spans="1:22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31">
        <f>IF(ISBLANK('ТиТ 2022'!F17),"",'ТиТ 2022'!E17*'ТиТ 2022'!F17)</f>
        <v>6</v>
      </c>
      <c r="F17" s="32"/>
      <c r="G17" s="31">
        <f>IF(ISBLANK('ТиТ 2022'!H17),"",'ТиТ 2022'!G17*'ТиТ 2022'!H17)</f>
        <v>6</v>
      </c>
      <c r="H17" s="32"/>
      <c r="I17" s="31">
        <f>IF(ISBLANK('ТиТ 2022'!J17),"",'ТиТ 2022'!I17*'ТиТ 2022'!J17)</f>
        <v>10</v>
      </c>
      <c r="J17" s="32"/>
      <c r="K17" s="33"/>
      <c r="L17" s="34"/>
      <c r="M17" s="33"/>
      <c r="N17" s="34"/>
      <c r="O17" s="33"/>
      <c r="P17" s="34"/>
      <c r="Q17" s="33"/>
      <c r="R17" s="34"/>
      <c r="S17" s="33"/>
      <c r="T17" s="34"/>
      <c r="U17" s="35">
        <f t="shared" si="0"/>
        <v>28</v>
      </c>
      <c r="V17" s="35"/>
    </row>
    <row r="18" spans="1:22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31">
        <f>IF(ISBLANK('ТиТ 2022'!F18),"",'ТиТ 2022'!E18*'ТиТ 2022'!F18)</f>
        <v>8</v>
      </c>
      <c r="F18" s="32"/>
      <c r="G18" s="31">
        <f>IF(ISBLANK('ТиТ 2022'!H18),"",'ТиТ 2022'!G18*'ТиТ 2022'!H18)</f>
        <v>8</v>
      </c>
      <c r="H18" s="32"/>
      <c r="I18" s="31">
        <f>IF(ISBLANK('ТиТ 2022'!J18),"",'ТиТ 2022'!I18*'ТиТ 2022'!J18)</f>
        <v>10</v>
      </c>
      <c r="J18" s="32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5">
        <f t="shared" si="0"/>
        <v>33</v>
      </c>
      <c r="V18" s="35"/>
    </row>
    <row r="19" spans="1:22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31">
        <f>IF(ISBLANK('ТиТ 2022'!F19),"",'ТиТ 2022'!E19*'ТиТ 2022'!F19)</f>
        <v>8</v>
      </c>
      <c r="F19" s="32"/>
      <c r="G19" s="31">
        <f>IF(ISBLANK('ТиТ 2022'!H19),"",'ТиТ 2022'!G19*'ТиТ 2022'!H19)</f>
        <v>10</v>
      </c>
      <c r="H19" s="32"/>
      <c r="I19" s="31">
        <f>IF(ISBLANK('ТиТ 2022'!J19),"",'ТиТ 2022'!I19*'ТиТ 2022'!J19)</f>
        <v>8</v>
      </c>
      <c r="J19" s="32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5">
        <f t="shared" si="0"/>
        <v>33</v>
      </c>
      <c r="V19" s="35"/>
    </row>
    <row r="20" spans="1:22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31">
        <f>IF(ISBLANK('ТиТ 2022'!F20),"",'ТиТ 2022'!E20*'ТиТ 2022'!F20)</f>
        <v>10</v>
      </c>
      <c r="F20" s="32"/>
      <c r="G20" s="31" t="str">
        <f>IF(ISBLANK('ТиТ 2022'!H20),"",'ТиТ 2022'!G20*'ТиТ 2022'!H20)</f>
        <v/>
      </c>
      <c r="H20" s="32"/>
      <c r="I20" s="31" t="str">
        <f>IF(ISBLANK('ТиТ 2022'!J20),"",'ТиТ 2022'!I20*'ТиТ 2022'!J20)</f>
        <v/>
      </c>
      <c r="J20" s="32"/>
      <c r="K20" s="33"/>
      <c r="L20" s="34"/>
      <c r="M20" s="33"/>
      <c r="N20" s="34"/>
      <c r="O20" s="33"/>
      <c r="P20" s="34"/>
      <c r="Q20" s="33"/>
      <c r="R20" s="34"/>
      <c r="S20" s="33"/>
      <c r="T20" s="34"/>
      <c r="U20" s="35">
        <f t="shared" si="0"/>
        <v>13</v>
      </c>
      <c r="V20" s="35"/>
    </row>
    <row r="21" spans="1:22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31">
        <f>IF(ISBLANK('ТиТ 2022'!F21),"",'ТиТ 2022'!E21*'ТиТ 2022'!F21)</f>
        <v>10</v>
      </c>
      <c r="F21" s="32"/>
      <c r="G21" s="31">
        <f>IF(ISBLANK('ТиТ 2022'!H21),"",'ТиТ 2022'!G21*'ТиТ 2022'!H21)</f>
        <v>8</v>
      </c>
      <c r="H21" s="32"/>
      <c r="I21" s="31">
        <f>IF(ISBLANK('ТиТ 2022'!J21),"",'ТиТ 2022'!I21*'ТиТ 2022'!J21)</f>
        <v>10</v>
      </c>
      <c r="J21" s="32"/>
      <c r="K21" s="33"/>
      <c r="L21" s="34"/>
      <c r="M21" s="33"/>
      <c r="N21" s="34"/>
      <c r="O21" s="33"/>
      <c r="P21" s="34"/>
      <c r="Q21" s="33"/>
      <c r="R21" s="34"/>
      <c r="S21" s="33"/>
      <c r="T21" s="34"/>
      <c r="U21" s="35">
        <f t="shared" si="0"/>
        <v>35</v>
      </c>
      <c r="V21" s="35"/>
    </row>
    <row r="22" spans="1:22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31" t="str">
        <f>IF(ISBLANK('ТиТ 2022'!F22),"",'ТиТ 2022'!E22*'ТиТ 2022'!F22)</f>
        <v/>
      </c>
      <c r="F22" s="32"/>
      <c r="G22" s="31">
        <f>IF(ISBLANK('ТиТ 2022'!H22),"",'ТиТ 2022'!G22*'ТиТ 2022'!H22)</f>
        <v>4</v>
      </c>
      <c r="H22" s="32"/>
      <c r="I22" s="31">
        <f>IF(ISBLANK('ТиТ 2022'!J22),"",'ТиТ 2022'!I22*'ТиТ 2022'!J22)</f>
        <v>10</v>
      </c>
      <c r="J22" s="32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5">
        <f t="shared" si="0"/>
        <v>18</v>
      </c>
      <c r="V22" s="35"/>
    </row>
    <row r="23" spans="1:22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31">
        <f>IF(ISBLANK('ТиТ 2022'!F23),"",'ТиТ 2022'!E23*'ТиТ 2022'!F23)</f>
        <v>10</v>
      </c>
      <c r="F23" s="32"/>
      <c r="G23" s="31">
        <f>IF(ISBLANK('ТиТ 2022'!H23),"",'ТиТ 2022'!G23*'ТиТ 2022'!H23)</f>
        <v>10</v>
      </c>
      <c r="H23" s="32"/>
      <c r="I23" s="31">
        <f>IF(ISBLANK('ТиТ 2022'!J23),"",'ТиТ 2022'!I23*'ТиТ 2022'!J23)</f>
        <v>10</v>
      </c>
      <c r="J23" s="32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5">
        <f t="shared" si="0"/>
        <v>38</v>
      </c>
      <c r="V23" s="35"/>
    </row>
    <row r="24" spans="1:22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31">
        <f>IF(ISBLANK('ТиТ 2022'!F24),"",'ТиТ 2022'!E24*'ТиТ 2022'!F24)</f>
        <v>8</v>
      </c>
      <c r="F24" s="32"/>
      <c r="G24" s="31">
        <f>IF(ISBLANK('ТиТ 2022'!H24),"",'ТиТ 2022'!G24*'ТиТ 2022'!H24)</f>
        <v>6</v>
      </c>
      <c r="H24" s="32"/>
      <c r="I24" s="31">
        <f>IF(ISBLANK('ТиТ 2022'!J24),"",'ТиТ 2022'!I24*'ТиТ 2022'!J24)</f>
        <v>10</v>
      </c>
      <c r="J24" s="32"/>
      <c r="K24" s="33"/>
      <c r="L24" s="34"/>
      <c r="M24" s="33"/>
      <c r="N24" s="34"/>
      <c r="O24" s="33"/>
      <c r="P24" s="34"/>
      <c r="Q24" s="33"/>
      <c r="R24" s="34"/>
      <c r="S24" s="33"/>
      <c r="T24" s="34"/>
      <c r="U24" s="35">
        <f t="shared" si="0"/>
        <v>30</v>
      </c>
      <c r="V24" s="35"/>
    </row>
    <row r="25" spans="1:22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31">
        <f>IF(ISBLANK('ТиТ 2022'!F25),"",'ТиТ 2022'!E25*'ТиТ 2022'!F25)</f>
        <v>8</v>
      </c>
      <c r="F25" s="32"/>
      <c r="G25" s="31">
        <f>IF(ISBLANK('ТиТ 2022'!H25),"",'ТиТ 2022'!G25*'ТиТ 2022'!H25)</f>
        <v>8</v>
      </c>
      <c r="H25" s="32"/>
      <c r="I25" s="31">
        <f>IF(ISBLANK('ТиТ 2022'!J25),"",'ТиТ 2022'!I25*'ТиТ 2022'!J25)</f>
        <v>10</v>
      </c>
      <c r="J25" s="32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5">
        <f t="shared" si="0"/>
        <v>33</v>
      </c>
      <c r="V25" s="35"/>
    </row>
    <row r="26" spans="1:22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31">
        <f>IF(ISBLANK('ТиТ 2022'!F26),"",'ТиТ 2022'!E26*'ТиТ 2022'!F26)</f>
        <v>10</v>
      </c>
      <c r="F26" s="32"/>
      <c r="G26" s="31" t="str">
        <f>IF(ISBLANK('ТиТ 2022'!H26),"",'ТиТ 2022'!G26*'ТиТ 2022'!H26)</f>
        <v/>
      </c>
      <c r="H26" s="32"/>
      <c r="I26" s="31" t="str">
        <f>IF(ISBLANK('ТиТ 2022'!J26),"",'ТиТ 2022'!I26*'ТиТ 2022'!J26)</f>
        <v/>
      </c>
      <c r="J26" s="32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5">
        <f t="shared" si="0"/>
        <v>13</v>
      </c>
      <c r="V26" s="35"/>
    </row>
    <row r="27" spans="1:22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31">
        <f>IF(ISBLANK('ТиТ 2022'!F27),"",'ТиТ 2022'!E27*'ТиТ 2022'!F27)</f>
        <v>10</v>
      </c>
      <c r="F27" s="32"/>
      <c r="G27" s="31">
        <f>IF(ISBLANK('ТиТ 2022'!H27),"",'ТиТ 2022'!G27*'ТиТ 2022'!H27)</f>
        <v>6</v>
      </c>
      <c r="H27" s="32"/>
      <c r="I27" s="31">
        <f>IF(ISBLANK('ТиТ 2022'!J27),"",'ТиТ 2022'!I27*'ТиТ 2022'!J27)</f>
        <v>10</v>
      </c>
      <c r="J27" s="32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5">
        <f t="shared" si="0"/>
        <v>33</v>
      </c>
      <c r="V27" s="35"/>
    </row>
    <row r="28" spans="1:22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31">
        <f>IF(ISBLANK('ТиТ 2022'!F28),"",'ТиТ 2022'!E28*'ТиТ 2022'!F28)</f>
        <v>10</v>
      </c>
      <c r="F28" s="32"/>
      <c r="G28" s="31">
        <f>IF(ISBLANK('ТиТ 2022'!H28),"",'ТиТ 2022'!G28*'ТиТ 2022'!H28)</f>
        <v>8</v>
      </c>
      <c r="H28" s="32"/>
      <c r="I28" s="31">
        <f>IF(ISBLANK('ТиТ 2022'!J28),"",'ТиТ 2022'!I28*'ТиТ 2022'!J28)</f>
        <v>10</v>
      </c>
      <c r="J28" s="32"/>
      <c r="K28" s="33"/>
      <c r="L28" s="34"/>
      <c r="M28" s="33"/>
      <c r="N28" s="34"/>
      <c r="O28" s="33"/>
      <c r="P28" s="34"/>
      <c r="Q28" s="33"/>
      <c r="R28" s="34"/>
      <c r="S28" s="33"/>
      <c r="T28" s="34"/>
      <c r="U28" s="35">
        <f t="shared" si="0"/>
        <v>35</v>
      </c>
      <c r="V28" s="35"/>
    </row>
    <row r="29" spans="1:22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31">
        <f>IF(ISBLANK('ТиТ 2022'!F29),"",'ТиТ 2022'!E29*'ТиТ 2022'!F29)</f>
        <v>8</v>
      </c>
      <c r="F29" s="32"/>
      <c r="G29" s="31">
        <f>IF(ISBLANK('ТиТ 2022'!H29),"",'ТиТ 2022'!G29*'ТиТ 2022'!H29)</f>
        <v>10</v>
      </c>
      <c r="H29" s="32"/>
      <c r="I29" s="31">
        <f>IF(ISBLANK('ТиТ 2022'!J29),"",'ТиТ 2022'!I29*'ТиТ 2022'!J29)</f>
        <v>8</v>
      </c>
      <c r="J29" s="32"/>
      <c r="K29" s="33"/>
      <c r="L29" s="34"/>
      <c r="M29" s="33"/>
      <c r="N29" s="34"/>
      <c r="O29" s="33"/>
      <c r="P29" s="34"/>
      <c r="Q29" s="33"/>
      <c r="R29" s="34"/>
      <c r="S29" s="33"/>
      <c r="T29" s="34"/>
      <c r="U29" s="35">
        <f t="shared" si="0"/>
        <v>33</v>
      </c>
      <c r="V29" s="35"/>
    </row>
    <row r="30" spans="1:22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31">
        <f>IF(ISBLANK('ТиТ 2022'!F30),"",'ТиТ 2022'!E30*'ТиТ 2022'!F30)</f>
        <v>8</v>
      </c>
      <c r="F30" s="32"/>
      <c r="G30" s="31">
        <f>IF(ISBLANK('ТиТ 2022'!H30),"",'ТиТ 2022'!G30*'ТиТ 2022'!H30)</f>
        <v>10</v>
      </c>
      <c r="H30" s="32"/>
      <c r="I30" s="31">
        <f>IF(ISBLANK('ТиТ 2022'!J30),"",'ТиТ 2022'!I30*'ТиТ 2022'!J30)</f>
        <v>8</v>
      </c>
      <c r="J30" s="32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5">
        <f t="shared" si="0"/>
        <v>33</v>
      </c>
      <c r="V30" s="35"/>
    </row>
    <row r="31" spans="1:22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31">
        <f>IF(ISBLANK('ТиТ 2022'!F31),"",'ТиТ 2022'!E31*'ТиТ 2022'!F31)</f>
        <v>8</v>
      </c>
      <c r="F31" s="32"/>
      <c r="G31" s="31">
        <f>IF(ISBLANK('ТиТ 2022'!H31),"",'ТиТ 2022'!G31*'ТиТ 2022'!H31)</f>
        <v>6</v>
      </c>
      <c r="H31" s="32"/>
      <c r="I31" s="31">
        <f>IF(ISBLANK('ТиТ 2022'!J31),"",'ТиТ 2022'!I31*'ТиТ 2022'!J31)</f>
        <v>10</v>
      </c>
      <c r="J31" s="32"/>
      <c r="K31" s="33"/>
      <c r="L31" s="34"/>
      <c r="M31" s="33"/>
      <c r="N31" s="34"/>
      <c r="O31" s="33"/>
      <c r="P31" s="34"/>
      <c r="Q31" s="33"/>
      <c r="R31" s="34"/>
      <c r="S31" s="33"/>
      <c r="T31" s="34"/>
      <c r="U31" s="35">
        <f t="shared" si="0"/>
        <v>30</v>
      </c>
      <c r="V31" s="35"/>
    </row>
    <row r="32" spans="1:22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31">
        <f>IF(ISBLANK('ТиТ 2022'!F32),"",'ТиТ 2022'!E32*'ТиТ 2022'!F32)</f>
        <v>10</v>
      </c>
      <c r="F32" s="32"/>
      <c r="G32" s="31">
        <f>IF(ISBLANK('ТиТ 2022'!H32),"",'ТиТ 2022'!G32*'ТиТ 2022'!H32)</f>
        <v>4</v>
      </c>
      <c r="H32" s="32"/>
      <c r="I32" s="31">
        <f>IF(ISBLANK('ТиТ 2022'!J32),"",'ТиТ 2022'!I32*'ТиТ 2022'!J32)</f>
        <v>10</v>
      </c>
      <c r="J32" s="32"/>
      <c r="K32" s="33"/>
      <c r="L32" s="34"/>
      <c r="M32" s="33"/>
      <c r="N32" s="34"/>
      <c r="O32" s="33"/>
      <c r="P32" s="34"/>
      <c r="Q32" s="33"/>
      <c r="R32" s="34"/>
      <c r="S32" s="33"/>
      <c r="T32" s="34"/>
      <c r="U32" s="35">
        <f t="shared" si="0"/>
        <v>30</v>
      </c>
      <c r="V32" s="35"/>
    </row>
    <row r="33" spans="1:22" ht="1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31">
        <f>IF(ISBLANK('ТиТ 2022'!F33),"",'ТиТ 2022'!E33*'ТиТ 2022'!F33)</f>
        <v>6</v>
      </c>
      <c r="F33" s="32"/>
      <c r="G33" s="31">
        <f>IF(ISBLANK('ТиТ 2022'!H33),"",'ТиТ 2022'!G33*'ТиТ 2022'!H33)</f>
        <v>8</v>
      </c>
      <c r="H33" s="32"/>
      <c r="I33" s="31">
        <f>IF(ISBLANK('ТиТ 2022'!J33),"",'ТиТ 2022'!I33*'ТиТ 2022'!J33)</f>
        <v>10</v>
      </c>
      <c r="J33" s="32"/>
      <c r="K33" s="33"/>
      <c r="L33" s="34"/>
      <c r="M33" s="33"/>
      <c r="N33" s="34"/>
      <c r="O33" s="33"/>
      <c r="P33" s="34"/>
      <c r="Q33" s="33"/>
      <c r="R33" s="34"/>
      <c r="S33" s="33"/>
      <c r="T33" s="34"/>
      <c r="U33" s="35">
        <f t="shared" si="0"/>
        <v>30</v>
      </c>
      <c r="V33" s="35"/>
    </row>
    <row r="34" spans="1:22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31">
        <f>IF(ISBLANK('ТиТ 2022'!F34),"",'ТиТ 2022'!E34*'ТиТ 2022'!F34)</f>
        <v>10</v>
      </c>
      <c r="F34" s="32"/>
      <c r="G34" s="31">
        <f>IF(ISBLANK('ТиТ 2022'!H34),"",'ТиТ 2022'!G34*'ТиТ 2022'!H34)</f>
        <v>6</v>
      </c>
      <c r="H34" s="32"/>
      <c r="I34" s="31">
        <f>IF(ISBLANK('ТиТ 2022'!J34),"",'ТиТ 2022'!I34*'ТиТ 2022'!J34)</f>
        <v>10</v>
      </c>
      <c r="J34" s="32"/>
      <c r="K34" s="33"/>
      <c r="L34" s="34"/>
      <c r="M34" s="33"/>
      <c r="N34" s="34"/>
      <c r="O34" s="33"/>
      <c r="P34" s="34"/>
      <c r="Q34" s="33"/>
      <c r="R34" s="34"/>
      <c r="S34" s="33"/>
      <c r="T34" s="34"/>
      <c r="U34" s="35">
        <f t="shared" si="0"/>
        <v>33</v>
      </c>
      <c r="V34" s="35"/>
    </row>
    <row r="35" spans="1:22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31">
        <f>IF(ISBLANK('ТиТ 2022'!F35),"",'ТиТ 2022'!E35*'ТиТ 2022'!F35)</f>
        <v>8</v>
      </c>
      <c r="F35" s="32"/>
      <c r="G35" s="31">
        <f>IF(ISBLANK('ТиТ 2022'!H35),"",'ТиТ 2022'!G35*'ТиТ 2022'!H35)</f>
        <v>10</v>
      </c>
      <c r="H35" s="32"/>
      <c r="I35" s="31">
        <f>IF(ISBLANK('ТиТ 2022'!J35),"",'ТиТ 2022'!I35*'ТиТ 2022'!J35)</f>
        <v>10</v>
      </c>
      <c r="J35" s="32"/>
      <c r="K35" s="33"/>
      <c r="L35" s="34"/>
      <c r="M35" s="33"/>
      <c r="N35" s="34"/>
      <c r="O35" s="33"/>
      <c r="P35" s="34"/>
      <c r="Q35" s="33"/>
      <c r="R35" s="34"/>
      <c r="S35" s="33"/>
      <c r="T35" s="34"/>
      <c r="U35" s="35">
        <f t="shared" si="0"/>
        <v>35</v>
      </c>
      <c r="V35" s="35"/>
    </row>
    <row r="36" spans="1:22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31">
        <f>IF(ISBLANK('ТиТ 2022'!F36),"",'ТиТ 2022'!E36*'ТиТ 2022'!F36)</f>
        <v>8</v>
      </c>
      <c r="F36" s="32"/>
      <c r="G36" s="31">
        <f>IF(ISBLANK('ТиТ 2022'!H36),"",'ТиТ 2022'!G36*'ТиТ 2022'!H36)</f>
        <v>8</v>
      </c>
      <c r="H36" s="32"/>
      <c r="I36" s="31">
        <f>IF(ISBLANK('ТиТ 2022'!J36),"",'ТиТ 2022'!I36*'ТиТ 2022'!J36)</f>
        <v>10</v>
      </c>
      <c r="J36" s="32"/>
      <c r="K36" s="33"/>
      <c r="L36" s="34"/>
      <c r="M36" s="33"/>
      <c r="N36" s="34"/>
      <c r="O36" s="33"/>
      <c r="P36" s="34"/>
      <c r="Q36" s="33"/>
      <c r="R36" s="34"/>
      <c r="S36" s="33"/>
      <c r="T36" s="34"/>
      <c r="U36" s="35">
        <f t="shared" si="0"/>
        <v>33</v>
      </c>
      <c r="V36" s="35"/>
    </row>
    <row r="37" spans="1:22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31">
        <f>IF(ISBLANK('ТиТ 2022'!F37),"",'ТиТ 2022'!E37*'ТиТ 2022'!F37)</f>
        <v>8</v>
      </c>
      <c r="F37" s="32"/>
      <c r="G37" s="31">
        <f>IF(ISBLANK('ТиТ 2022'!H37),"",'ТиТ 2022'!G37*'ТиТ 2022'!H37)</f>
        <v>10</v>
      </c>
      <c r="H37" s="32"/>
      <c r="I37" s="31">
        <f>IF(ISBLANK('ТиТ 2022'!J37),"",'ТиТ 2022'!I37*'ТиТ 2022'!J37)</f>
        <v>10</v>
      </c>
      <c r="J37" s="32"/>
      <c r="K37" s="33"/>
      <c r="L37" s="34"/>
      <c r="M37" s="33"/>
      <c r="N37" s="34"/>
      <c r="O37" s="33"/>
      <c r="P37" s="34"/>
      <c r="Q37" s="33"/>
      <c r="R37" s="34"/>
      <c r="S37" s="33"/>
      <c r="T37" s="34"/>
      <c r="U37" s="35">
        <f t="shared" si="0"/>
        <v>35</v>
      </c>
      <c r="V37" s="35"/>
    </row>
    <row r="38" spans="1:22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31">
        <f>IF(ISBLANK('ТиТ 2022'!F38),"",'ТиТ 2022'!E38*'ТиТ 2022'!F38)</f>
        <v>6</v>
      </c>
      <c r="F38" s="32"/>
      <c r="G38" s="31">
        <f>IF(ISBLANK('ТиТ 2022'!H38),"",'ТиТ 2022'!G38*'ТиТ 2022'!H38)</f>
        <v>10</v>
      </c>
      <c r="H38" s="32"/>
      <c r="I38" s="31">
        <f>IF(ISBLANK('ТиТ 2022'!J38),"",'ТиТ 2022'!I38*'ТиТ 2022'!J38)</f>
        <v>8</v>
      </c>
      <c r="J38" s="32"/>
      <c r="K38" s="33"/>
      <c r="L38" s="34"/>
      <c r="M38" s="33"/>
      <c r="N38" s="34"/>
      <c r="O38" s="33"/>
      <c r="P38" s="34"/>
      <c r="Q38" s="33"/>
      <c r="R38" s="34"/>
      <c r="S38" s="33"/>
      <c r="T38" s="34"/>
      <c r="U38" s="35">
        <f t="shared" si="0"/>
        <v>30</v>
      </c>
      <c r="V38" s="35"/>
    </row>
    <row r="39" spans="1:22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31">
        <f>IF(ISBLANK('ТиТ 2022'!F39),"",'ТиТ 2022'!E39*'ТиТ 2022'!F39)</f>
        <v>8</v>
      </c>
      <c r="F39" s="32"/>
      <c r="G39" s="31">
        <f>IF(ISBLANK('ТиТ 2022'!H39),"",'ТиТ 2022'!G39*'ТиТ 2022'!H39)</f>
        <v>10</v>
      </c>
      <c r="H39" s="32"/>
      <c r="I39" s="31">
        <f>IF(ISBLANK('ТиТ 2022'!J39),"",'ТиТ 2022'!I39*'ТиТ 2022'!J39)</f>
        <v>10</v>
      </c>
      <c r="J39" s="32"/>
      <c r="K39" s="33"/>
      <c r="L39" s="34"/>
      <c r="M39" s="33"/>
      <c r="N39" s="34"/>
      <c r="O39" s="33"/>
      <c r="P39" s="34"/>
      <c r="Q39" s="33"/>
      <c r="R39" s="34"/>
      <c r="S39" s="33"/>
      <c r="T39" s="34"/>
      <c r="U39" s="35">
        <f t="shared" si="0"/>
        <v>35</v>
      </c>
      <c r="V39" s="35"/>
    </row>
    <row r="40" spans="1:22" ht="15" customHeight="1" x14ac:dyDescent="0.25">
      <c r="A40" s="28" t="s">
        <v>81</v>
      </c>
      <c r="B40" s="28"/>
      <c r="C40" s="28"/>
      <c r="D40" s="2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6"/>
      <c r="V40" s="37"/>
    </row>
    <row r="41" spans="1:22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31">
        <f>IF(ISBLANK('ТиТ 2022'!F41),"",'ТиТ 2022'!E41*'ТиТ 2022'!F41)</f>
        <v>6</v>
      </c>
      <c r="F41" s="32"/>
      <c r="G41" s="31">
        <f>IF(ISBLANK('ТиТ 2022'!H41),"",'ТиТ 2022'!G41*'ТиТ 2022'!H41)</f>
        <v>8</v>
      </c>
      <c r="H41" s="32"/>
      <c r="I41" s="31">
        <f>IF(ISBLANK('ТиТ 2022'!J41),"",'ТиТ 2022'!I41*'ТиТ 2022'!J41)</f>
        <v>10</v>
      </c>
      <c r="J41" s="32"/>
      <c r="K41" s="33"/>
      <c r="L41" s="34"/>
      <c r="M41" s="33"/>
      <c r="N41" s="34"/>
      <c r="O41" s="33"/>
      <c r="P41" s="34"/>
      <c r="Q41" s="33"/>
      <c r="R41" s="34"/>
      <c r="S41" s="33"/>
      <c r="T41" s="34"/>
      <c r="U41" s="35">
        <f t="shared" ref="U41" si="1">ROUND(SUM(E41:T41)/8*10,0)</f>
        <v>30</v>
      </c>
      <c r="V41" s="35"/>
    </row>
    <row r="42" spans="1:22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31">
        <f>IF(ISBLANK('ТиТ 2022'!F42),"",'ТиТ 2022'!E42*'ТиТ 2022'!F42)</f>
        <v>10</v>
      </c>
      <c r="F42" s="32"/>
      <c r="G42" s="31">
        <f>IF(ISBLANK('ТиТ 2022'!H42),"",'ТиТ 2022'!G42*'ТиТ 2022'!H42)</f>
        <v>8</v>
      </c>
      <c r="H42" s="32"/>
      <c r="I42" s="31">
        <f>IF(ISBLANK('ТиТ 2022'!J42),"",'ТиТ 2022'!I42*'ТиТ 2022'!J42)</f>
        <v>8</v>
      </c>
      <c r="J42" s="32"/>
      <c r="K42" s="33"/>
      <c r="L42" s="34"/>
      <c r="M42" s="33"/>
      <c r="N42" s="34"/>
      <c r="O42" s="33"/>
      <c r="P42" s="34"/>
      <c r="Q42" s="33"/>
      <c r="R42" s="34"/>
      <c r="S42" s="33"/>
      <c r="T42" s="34"/>
      <c r="U42" s="35">
        <f t="shared" ref="U42:U68" si="2">ROUND(SUM(E42:T42)/8*10,0)</f>
        <v>33</v>
      </c>
      <c r="V42" s="35"/>
    </row>
    <row r="43" spans="1:22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31">
        <f>IF(ISBLANK('ТиТ 2022'!F43),"",'ТиТ 2022'!E43*'ТиТ 2022'!F43)</f>
        <v>10</v>
      </c>
      <c r="F43" s="32"/>
      <c r="G43" s="31">
        <f>IF(ISBLANK('ТиТ 2022'!H43),"",'ТиТ 2022'!G43*'ТиТ 2022'!H43)</f>
        <v>10</v>
      </c>
      <c r="H43" s="32"/>
      <c r="I43" s="31">
        <f>IF(ISBLANK('ТиТ 2022'!J43),"",'ТиТ 2022'!I43*'ТиТ 2022'!J43)</f>
        <v>10</v>
      </c>
      <c r="J43" s="32"/>
      <c r="K43" s="33"/>
      <c r="L43" s="34"/>
      <c r="M43" s="33"/>
      <c r="N43" s="34"/>
      <c r="O43" s="33"/>
      <c r="P43" s="34"/>
      <c r="Q43" s="33"/>
      <c r="R43" s="34"/>
      <c r="S43" s="33"/>
      <c r="T43" s="34"/>
      <c r="U43" s="35">
        <f t="shared" si="2"/>
        <v>38</v>
      </c>
      <c r="V43" s="35"/>
    </row>
    <row r="44" spans="1:22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31">
        <f>IF(ISBLANK('ТиТ 2022'!F44),"",'ТиТ 2022'!E44*'ТиТ 2022'!F44)</f>
        <v>8</v>
      </c>
      <c r="F44" s="32"/>
      <c r="G44" s="31">
        <f>IF(ISBLANK('ТиТ 2022'!H44),"",'ТиТ 2022'!G44*'ТиТ 2022'!H44)</f>
        <v>8</v>
      </c>
      <c r="H44" s="32"/>
      <c r="I44" s="31" t="str">
        <f>IF(ISBLANK('ТиТ 2022'!J44),"",'ТиТ 2022'!I44*'ТиТ 2022'!J44)</f>
        <v/>
      </c>
      <c r="J44" s="32"/>
      <c r="K44" s="33"/>
      <c r="L44" s="34"/>
      <c r="M44" s="33"/>
      <c r="N44" s="34"/>
      <c r="O44" s="33"/>
      <c r="P44" s="34"/>
      <c r="Q44" s="33"/>
      <c r="R44" s="34"/>
      <c r="S44" s="33"/>
      <c r="T44" s="34"/>
      <c r="U44" s="35">
        <f t="shared" si="2"/>
        <v>20</v>
      </c>
      <c r="V44" s="35"/>
    </row>
    <row r="45" spans="1:22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31">
        <f>IF(ISBLANK('ТиТ 2022'!F45),"",'ТиТ 2022'!E45*'ТиТ 2022'!F45)</f>
        <v>8</v>
      </c>
      <c r="F45" s="32"/>
      <c r="G45" s="31">
        <f>IF(ISBLANK('ТиТ 2022'!H45),"",'ТиТ 2022'!G45*'ТиТ 2022'!H45)</f>
        <v>8</v>
      </c>
      <c r="H45" s="32"/>
      <c r="I45" s="31">
        <f>IF(ISBLANK('ТиТ 2022'!J45),"",'ТиТ 2022'!I45*'ТиТ 2022'!J45)</f>
        <v>10</v>
      </c>
      <c r="J45" s="32"/>
      <c r="K45" s="33"/>
      <c r="L45" s="34"/>
      <c r="M45" s="33"/>
      <c r="N45" s="34"/>
      <c r="O45" s="33"/>
      <c r="P45" s="34"/>
      <c r="Q45" s="33"/>
      <c r="R45" s="34"/>
      <c r="S45" s="33"/>
      <c r="T45" s="34"/>
      <c r="U45" s="35">
        <f t="shared" si="2"/>
        <v>33</v>
      </c>
      <c r="V45" s="35"/>
    </row>
    <row r="46" spans="1:22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31">
        <f>IF(ISBLANK('ТиТ 2022'!F46),"",'ТиТ 2022'!E46*'ТиТ 2022'!F46)</f>
        <v>8</v>
      </c>
      <c r="F46" s="32"/>
      <c r="G46" s="31">
        <f>IF(ISBLANK('ТиТ 2022'!H46),"",'ТиТ 2022'!G46*'ТиТ 2022'!H46)</f>
        <v>6</v>
      </c>
      <c r="H46" s="32"/>
      <c r="I46" s="31">
        <f>IF(ISBLANK('ТиТ 2022'!J46),"",'ТиТ 2022'!I46*'ТиТ 2022'!J46)</f>
        <v>6</v>
      </c>
      <c r="J46" s="32"/>
      <c r="K46" s="33"/>
      <c r="L46" s="34"/>
      <c r="M46" s="33"/>
      <c r="N46" s="34"/>
      <c r="O46" s="33"/>
      <c r="P46" s="34"/>
      <c r="Q46" s="33"/>
      <c r="R46" s="34"/>
      <c r="S46" s="33"/>
      <c r="T46" s="34"/>
      <c r="U46" s="35">
        <f t="shared" si="2"/>
        <v>25</v>
      </c>
      <c r="V46" s="35"/>
    </row>
    <row r="47" spans="1:22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31">
        <f>IF(ISBLANK('ТиТ 2022'!F47),"",'ТиТ 2022'!E47*'ТиТ 2022'!F47)</f>
        <v>10</v>
      </c>
      <c r="F47" s="32"/>
      <c r="G47" s="31">
        <f>IF(ISBLANK('ТиТ 2022'!H47),"",'ТиТ 2022'!G47*'ТиТ 2022'!H47)</f>
        <v>6</v>
      </c>
      <c r="H47" s="32"/>
      <c r="I47" s="31">
        <f>IF(ISBLANK('ТиТ 2022'!J47),"",'ТиТ 2022'!I47*'ТиТ 2022'!J47)</f>
        <v>10</v>
      </c>
      <c r="J47" s="32"/>
      <c r="K47" s="33"/>
      <c r="L47" s="34"/>
      <c r="M47" s="33"/>
      <c r="N47" s="34"/>
      <c r="O47" s="33"/>
      <c r="P47" s="34"/>
      <c r="Q47" s="33"/>
      <c r="R47" s="34"/>
      <c r="S47" s="33"/>
      <c r="T47" s="34"/>
      <c r="U47" s="35">
        <f t="shared" si="2"/>
        <v>33</v>
      </c>
      <c r="V47" s="35"/>
    </row>
    <row r="48" spans="1:22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31">
        <f>IF(ISBLANK('ТиТ 2022'!F48),"",'ТиТ 2022'!E48*'ТиТ 2022'!F48)</f>
        <v>8</v>
      </c>
      <c r="F48" s="32"/>
      <c r="G48" s="31">
        <f>IF(ISBLANK('ТиТ 2022'!H48),"",'ТиТ 2022'!G48*'ТиТ 2022'!H48)</f>
        <v>10</v>
      </c>
      <c r="H48" s="32"/>
      <c r="I48" s="31">
        <f>IF(ISBLANK('ТиТ 2022'!J48),"",'ТиТ 2022'!I48*'ТиТ 2022'!J48)</f>
        <v>10</v>
      </c>
      <c r="J48" s="32"/>
      <c r="K48" s="33"/>
      <c r="L48" s="34"/>
      <c r="M48" s="33"/>
      <c r="N48" s="34"/>
      <c r="O48" s="33"/>
      <c r="P48" s="34"/>
      <c r="Q48" s="33"/>
      <c r="R48" s="34"/>
      <c r="S48" s="33"/>
      <c r="T48" s="34"/>
      <c r="U48" s="35">
        <f t="shared" si="2"/>
        <v>35</v>
      </c>
      <c r="V48" s="35"/>
    </row>
    <row r="49" spans="1:22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31">
        <f>IF(ISBLANK('ТиТ 2022'!F49),"",'ТиТ 2022'!E49*'ТиТ 2022'!F49)</f>
        <v>10</v>
      </c>
      <c r="F49" s="32"/>
      <c r="G49" s="31">
        <f>IF(ISBLANK('ТиТ 2022'!H49),"",'ТиТ 2022'!G49*'ТиТ 2022'!H49)</f>
        <v>10</v>
      </c>
      <c r="H49" s="32"/>
      <c r="I49" s="31">
        <f>IF(ISBLANK('ТиТ 2022'!J49),"",'ТиТ 2022'!I49*'ТиТ 2022'!J49)</f>
        <v>10</v>
      </c>
      <c r="J49" s="32"/>
      <c r="K49" s="33"/>
      <c r="L49" s="34"/>
      <c r="M49" s="33"/>
      <c r="N49" s="34"/>
      <c r="O49" s="33"/>
      <c r="P49" s="34"/>
      <c r="Q49" s="33"/>
      <c r="R49" s="34"/>
      <c r="S49" s="33"/>
      <c r="T49" s="34"/>
      <c r="U49" s="35">
        <f t="shared" si="2"/>
        <v>38</v>
      </c>
      <c r="V49" s="35"/>
    </row>
    <row r="50" spans="1:22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31">
        <f>IF(ISBLANK('ТиТ 2022'!F50),"",'ТиТ 2022'!E50*'ТиТ 2022'!F50)</f>
        <v>8</v>
      </c>
      <c r="F50" s="32"/>
      <c r="G50" s="31">
        <f>IF(ISBLANK('ТиТ 2022'!H50),"",'ТиТ 2022'!G50*'ТиТ 2022'!H50)</f>
        <v>8</v>
      </c>
      <c r="H50" s="32"/>
      <c r="I50" s="31">
        <f>IF(ISBLANK('ТиТ 2022'!J50),"",'ТиТ 2022'!I50*'ТиТ 2022'!J50)</f>
        <v>10</v>
      </c>
      <c r="J50" s="32"/>
      <c r="K50" s="33"/>
      <c r="L50" s="34"/>
      <c r="M50" s="33"/>
      <c r="N50" s="34"/>
      <c r="O50" s="33"/>
      <c r="P50" s="34"/>
      <c r="Q50" s="33"/>
      <c r="R50" s="34"/>
      <c r="S50" s="33"/>
      <c r="T50" s="34"/>
      <c r="U50" s="35">
        <f t="shared" si="2"/>
        <v>33</v>
      </c>
      <c r="V50" s="35"/>
    </row>
    <row r="51" spans="1:22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31">
        <f>IF(ISBLANK('ТиТ 2022'!F51),"",'ТиТ 2022'!E51*'ТиТ 2022'!F51)</f>
        <v>10</v>
      </c>
      <c r="F51" s="32"/>
      <c r="G51" s="31">
        <f>IF(ISBLANK('ТиТ 2022'!H51),"",'ТиТ 2022'!G51*'ТиТ 2022'!H51)</f>
        <v>8</v>
      </c>
      <c r="H51" s="32"/>
      <c r="I51" s="31">
        <f>IF(ISBLANK('ТиТ 2022'!J51),"",'ТиТ 2022'!I51*'ТиТ 2022'!J51)</f>
        <v>10</v>
      </c>
      <c r="J51" s="32"/>
      <c r="K51" s="33"/>
      <c r="L51" s="34"/>
      <c r="M51" s="33"/>
      <c r="N51" s="34"/>
      <c r="O51" s="33"/>
      <c r="P51" s="34"/>
      <c r="Q51" s="33"/>
      <c r="R51" s="34"/>
      <c r="S51" s="33"/>
      <c r="T51" s="34"/>
      <c r="U51" s="35">
        <f t="shared" si="2"/>
        <v>35</v>
      </c>
      <c r="V51" s="35"/>
    </row>
    <row r="52" spans="1:22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31">
        <f>IF(ISBLANK('ТиТ 2022'!F52),"",'ТиТ 2022'!E52*'ТиТ 2022'!F52)</f>
        <v>6</v>
      </c>
      <c r="F52" s="32"/>
      <c r="G52" s="31" t="str">
        <f>IF(ISBLANK('ТиТ 2022'!H52),"",'ТиТ 2022'!G52*'ТиТ 2022'!H52)</f>
        <v/>
      </c>
      <c r="H52" s="32"/>
      <c r="I52" s="31">
        <f>IF(ISBLANK('ТиТ 2022'!J52),"",'ТиТ 2022'!I52*'ТиТ 2022'!J52)</f>
        <v>4</v>
      </c>
      <c r="J52" s="32"/>
      <c r="K52" s="33"/>
      <c r="L52" s="34"/>
      <c r="M52" s="33"/>
      <c r="N52" s="34"/>
      <c r="O52" s="33"/>
      <c r="P52" s="34"/>
      <c r="Q52" s="33"/>
      <c r="R52" s="34"/>
      <c r="S52" s="33"/>
      <c r="T52" s="34"/>
      <c r="U52" s="35">
        <f t="shared" si="2"/>
        <v>13</v>
      </c>
      <c r="V52" s="35"/>
    </row>
    <row r="53" spans="1:22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31">
        <f>IF(ISBLANK('ТиТ 2022'!F53),"",'ТиТ 2022'!E53*'ТиТ 2022'!F53)</f>
        <v>8</v>
      </c>
      <c r="F53" s="32"/>
      <c r="G53" s="31" t="str">
        <f>IF(ISBLANK('ТиТ 2022'!H53),"",'ТиТ 2022'!G53*'ТиТ 2022'!H53)</f>
        <v/>
      </c>
      <c r="H53" s="32"/>
      <c r="I53" s="31">
        <f>IF(ISBLANK('ТиТ 2022'!J53),"",'ТиТ 2022'!I53*'ТиТ 2022'!J53)</f>
        <v>8</v>
      </c>
      <c r="J53" s="32"/>
      <c r="K53" s="33"/>
      <c r="L53" s="34"/>
      <c r="M53" s="33"/>
      <c r="N53" s="34"/>
      <c r="O53" s="33"/>
      <c r="P53" s="34"/>
      <c r="Q53" s="33"/>
      <c r="R53" s="34"/>
      <c r="S53" s="33"/>
      <c r="T53" s="34"/>
      <c r="U53" s="35">
        <f t="shared" si="2"/>
        <v>20</v>
      </c>
      <c r="V53" s="35"/>
    </row>
    <row r="54" spans="1:22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31">
        <f>IF(ISBLANK('ТиТ 2022'!F54),"",'ТиТ 2022'!E54*'ТиТ 2022'!F54)</f>
        <v>8</v>
      </c>
      <c r="F54" s="32"/>
      <c r="G54" s="31">
        <f>IF(ISBLANK('ТиТ 2022'!H54),"",'ТиТ 2022'!G54*'ТиТ 2022'!H54)</f>
        <v>10</v>
      </c>
      <c r="H54" s="32"/>
      <c r="I54" s="31">
        <f>IF(ISBLANK('ТиТ 2022'!J54),"",'ТиТ 2022'!I54*'ТиТ 2022'!J54)</f>
        <v>8</v>
      </c>
      <c r="J54" s="32"/>
      <c r="K54" s="33"/>
      <c r="L54" s="34"/>
      <c r="M54" s="33"/>
      <c r="N54" s="34"/>
      <c r="O54" s="33"/>
      <c r="P54" s="34"/>
      <c r="Q54" s="33"/>
      <c r="R54" s="34"/>
      <c r="S54" s="33"/>
      <c r="T54" s="34"/>
      <c r="U54" s="35">
        <f t="shared" si="2"/>
        <v>33</v>
      </c>
      <c r="V54" s="35"/>
    </row>
    <row r="55" spans="1:22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31">
        <f>IF(ISBLANK('ТиТ 2022'!F55),"",'ТиТ 2022'!E55*'ТиТ 2022'!F55)</f>
        <v>6</v>
      </c>
      <c r="F55" s="32"/>
      <c r="G55" s="31" t="str">
        <f>IF(ISBLANK('ТиТ 2022'!H55),"",'ТиТ 2022'!G55*'ТиТ 2022'!H55)</f>
        <v/>
      </c>
      <c r="H55" s="32"/>
      <c r="I55" s="31" t="str">
        <f>IF(ISBLANK('ТиТ 2022'!J55),"",'ТиТ 2022'!I55*'ТиТ 2022'!J55)</f>
        <v/>
      </c>
      <c r="J55" s="32"/>
      <c r="K55" s="33"/>
      <c r="L55" s="34"/>
      <c r="M55" s="33"/>
      <c r="N55" s="34"/>
      <c r="O55" s="33"/>
      <c r="P55" s="34"/>
      <c r="Q55" s="33"/>
      <c r="R55" s="34"/>
      <c r="S55" s="33"/>
      <c r="T55" s="34"/>
      <c r="U55" s="35">
        <f t="shared" si="2"/>
        <v>8</v>
      </c>
      <c r="V55" s="35"/>
    </row>
    <row r="56" spans="1:22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31">
        <f>IF(ISBLANK('ТиТ 2022'!F56),"",'ТиТ 2022'!E56*'ТиТ 2022'!F56)</f>
        <v>10</v>
      </c>
      <c r="F56" s="32"/>
      <c r="G56" s="31" t="str">
        <f>IF(ISBLANK('ТиТ 2022'!H56),"",'ТиТ 2022'!G56*'ТиТ 2022'!H56)</f>
        <v/>
      </c>
      <c r="H56" s="32"/>
      <c r="I56" s="31" t="str">
        <f>IF(ISBLANK('ТиТ 2022'!J56),"",'ТиТ 2022'!I56*'ТиТ 2022'!J56)</f>
        <v/>
      </c>
      <c r="J56" s="32"/>
      <c r="K56" s="33"/>
      <c r="L56" s="34"/>
      <c r="M56" s="33"/>
      <c r="N56" s="34"/>
      <c r="O56" s="33"/>
      <c r="P56" s="34"/>
      <c r="Q56" s="33"/>
      <c r="R56" s="34"/>
      <c r="S56" s="33"/>
      <c r="T56" s="34"/>
      <c r="U56" s="35">
        <f t="shared" si="2"/>
        <v>13</v>
      </c>
      <c r="V56" s="35"/>
    </row>
    <row r="57" spans="1:22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31">
        <f>IF(ISBLANK('ТиТ 2022'!F57),"",'ТиТ 2022'!E57*'ТиТ 2022'!F57)</f>
        <v>10</v>
      </c>
      <c r="F57" s="32"/>
      <c r="G57" s="31">
        <f>IF(ISBLANK('ТиТ 2022'!H57),"",'ТиТ 2022'!G57*'ТиТ 2022'!H57)</f>
        <v>10</v>
      </c>
      <c r="H57" s="32"/>
      <c r="I57" s="31">
        <f>IF(ISBLANK('ТиТ 2022'!J57),"",'ТиТ 2022'!I57*'ТиТ 2022'!J57)</f>
        <v>10</v>
      </c>
      <c r="J57" s="32"/>
      <c r="K57" s="33"/>
      <c r="L57" s="34"/>
      <c r="M57" s="33"/>
      <c r="N57" s="34"/>
      <c r="O57" s="33"/>
      <c r="P57" s="34"/>
      <c r="Q57" s="33"/>
      <c r="R57" s="34"/>
      <c r="S57" s="33"/>
      <c r="T57" s="34"/>
      <c r="U57" s="35">
        <f t="shared" si="2"/>
        <v>38</v>
      </c>
      <c r="V57" s="35"/>
    </row>
    <row r="58" spans="1:22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31">
        <f>IF(ISBLANK('ТиТ 2022'!F58),"",'ТиТ 2022'!E58*'ТиТ 2022'!F58)</f>
        <v>10</v>
      </c>
      <c r="F58" s="32"/>
      <c r="G58" s="31">
        <f>IF(ISBLANK('ТиТ 2022'!H58),"",'ТиТ 2022'!G58*'ТиТ 2022'!H58)</f>
        <v>8</v>
      </c>
      <c r="H58" s="32"/>
      <c r="I58" s="31">
        <f>IF(ISBLANK('ТиТ 2022'!J58),"",'ТиТ 2022'!I58*'ТиТ 2022'!J58)</f>
        <v>10</v>
      </c>
      <c r="J58" s="32"/>
      <c r="K58" s="33"/>
      <c r="L58" s="34"/>
      <c r="M58" s="33"/>
      <c r="N58" s="34"/>
      <c r="O58" s="33"/>
      <c r="P58" s="34"/>
      <c r="Q58" s="33"/>
      <c r="R58" s="34"/>
      <c r="S58" s="33"/>
      <c r="T58" s="34"/>
      <c r="U58" s="35">
        <f t="shared" si="2"/>
        <v>35</v>
      </c>
      <c r="V58" s="35"/>
    </row>
    <row r="59" spans="1:22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31">
        <f>IF(ISBLANK('ТиТ 2022'!F59),"",'ТиТ 2022'!E59*'ТиТ 2022'!F59)</f>
        <v>10</v>
      </c>
      <c r="F59" s="32"/>
      <c r="G59" s="31">
        <f>IF(ISBLANK('ТиТ 2022'!H59),"",'ТиТ 2022'!G59*'ТиТ 2022'!H59)</f>
        <v>6</v>
      </c>
      <c r="H59" s="32"/>
      <c r="I59" s="31">
        <f>IF(ISBLANK('ТиТ 2022'!J59),"",'ТиТ 2022'!I59*'ТиТ 2022'!J59)</f>
        <v>10</v>
      </c>
      <c r="J59" s="32"/>
      <c r="K59" s="33"/>
      <c r="L59" s="34"/>
      <c r="M59" s="33"/>
      <c r="N59" s="34"/>
      <c r="O59" s="33"/>
      <c r="P59" s="34"/>
      <c r="Q59" s="33"/>
      <c r="R59" s="34"/>
      <c r="S59" s="33"/>
      <c r="T59" s="34"/>
      <c r="U59" s="35">
        <f t="shared" si="2"/>
        <v>33</v>
      </c>
      <c r="V59" s="35"/>
    </row>
    <row r="60" spans="1:22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31">
        <f>IF(ISBLANK('ТиТ 2022'!F60),"",'ТиТ 2022'!E60*'ТиТ 2022'!F60)</f>
        <v>8</v>
      </c>
      <c r="F60" s="32"/>
      <c r="G60" s="31">
        <f>IF(ISBLANK('ТиТ 2022'!H60),"",'ТиТ 2022'!G60*'ТиТ 2022'!H60)</f>
        <v>6</v>
      </c>
      <c r="H60" s="32"/>
      <c r="I60" s="31">
        <f>IF(ISBLANK('ТиТ 2022'!J60),"",'ТиТ 2022'!I60*'ТиТ 2022'!J60)</f>
        <v>8</v>
      </c>
      <c r="J60" s="32"/>
      <c r="K60" s="33"/>
      <c r="L60" s="34"/>
      <c r="M60" s="33"/>
      <c r="N60" s="34"/>
      <c r="O60" s="33"/>
      <c r="P60" s="34"/>
      <c r="Q60" s="33"/>
      <c r="R60" s="34"/>
      <c r="S60" s="33"/>
      <c r="T60" s="34"/>
      <c r="U60" s="35">
        <f t="shared" si="2"/>
        <v>28</v>
      </c>
      <c r="V60" s="35"/>
    </row>
    <row r="61" spans="1:22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31">
        <f>IF(ISBLANK('ТиТ 2022'!F61),"",'ТиТ 2022'!E61*'ТиТ 2022'!F61)</f>
        <v>10</v>
      </c>
      <c r="F61" s="32"/>
      <c r="G61" s="31">
        <f>IF(ISBLANK('ТиТ 2022'!H61),"",'ТиТ 2022'!G61*'ТиТ 2022'!H61)</f>
        <v>4</v>
      </c>
      <c r="H61" s="32"/>
      <c r="I61" s="31">
        <f>IF(ISBLANK('ТиТ 2022'!J61),"",'ТиТ 2022'!I61*'ТиТ 2022'!J61)</f>
        <v>8</v>
      </c>
      <c r="J61" s="32"/>
      <c r="K61" s="33"/>
      <c r="L61" s="34"/>
      <c r="M61" s="33"/>
      <c r="N61" s="34"/>
      <c r="O61" s="33"/>
      <c r="P61" s="34"/>
      <c r="Q61" s="33"/>
      <c r="R61" s="34"/>
      <c r="S61" s="33"/>
      <c r="T61" s="34"/>
      <c r="U61" s="35">
        <f t="shared" si="2"/>
        <v>28</v>
      </c>
      <c r="V61" s="35"/>
    </row>
    <row r="62" spans="1:22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31">
        <f>IF(ISBLANK('ТиТ 2022'!F62),"",'ТиТ 2022'!E62*'ТиТ 2022'!F62)</f>
        <v>8</v>
      </c>
      <c r="F62" s="32"/>
      <c r="G62" s="31">
        <f>IF(ISBLANK('ТиТ 2022'!H62),"",'ТиТ 2022'!G62*'ТиТ 2022'!H62)</f>
        <v>8</v>
      </c>
      <c r="H62" s="32"/>
      <c r="I62" s="31">
        <f>IF(ISBLANK('ТиТ 2022'!J62),"",'ТиТ 2022'!I62*'ТиТ 2022'!J62)</f>
        <v>10</v>
      </c>
      <c r="J62" s="32"/>
      <c r="K62" s="33"/>
      <c r="L62" s="34"/>
      <c r="M62" s="33"/>
      <c r="N62" s="34"/>
      <c r="O62" s="33"/>
      <c r="P62" s="34"/>
      <c r="Q62" s="33"/>
      <c r="R62" s="34"/>
      <c r="S62" s="33"/>
      <c r="T62" s="34"/>
      <c r="U62" s="35">
        <f t="shared" si="2"/>
        <v>33</v>
      </c>
      <c r="V62" s="35"/>
    </row>
    <row r="63" spans="1:22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31">
        <f>IF(ISBLANK('ТиТ 2022'!F63),"",'ТиТ 2022'!E63*'ТиТ 2022'!F63)</f>
        <v>10</v>
      </c>
      <c r="F63" s="32"/>
      <c r="G63" s="31">
        <f>IF(ISBLANK('ТиТ 2022'!H63),"",'ТиТ 2022'!G63*'ТиТ 2022'!H63)</f>
        <v>10</v>
      </c>
      <c r="H63" s="32"/>
      <c r="I63" s="31">
        <f>IF(ISBLANK('ТиТ 2022'!J63),"",'ТиТ 2022'!I63*'ТиТ 2022'!J63)</f>
        <v>10</v>
      </c>
      <c r="J63" s="32"/>
      <c r="K63" s="33"/>
      <c r="L63" s="34"/>
      <c r="M63" s="33"/>
      <c r="N63" s="34"/>
      <c r="O63" s="33"/>
      <c r="P63" s="34"/>
      <c r="Q63" s="33"/>
      <c r="R63" s="34"/>
      <c r="S63" s="33"/>
      <c r="T63" s="34"/>
      <c r="U63" s="35">
        <f t="shared" si="2"/>
        <v>38</v>
      </c>
      <c r="V63" s="35"/>
    </row>
    <row r="64" spans="1:22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31">
        <f>IF(ISBLANK('ТиТ 2022'!F64),"",'ТиТ 2022'!E64*'ТиТ 2022'!F64)</f>
        <v>10</v>
      </c>
      <c r="F64" s="32"/>
      <c r="G64" s="31">
        <f>IF(ISBLANK('ТиТ 2022'!H64),"",'ТиТ 2022'!G64*'ТиТ 2022'!H64)</f>
        <v>10</v>
      </c>
      <c r="H64" s="32"/>
      <c r="I64" s="31">
        <f>IF(ISBLANK('ТиТ 2022'!J64),"",'ТиТ 2022'!I64*'ТиТ 2022'!J64)</f>
        <v>8</v>
      </c>
      <c r="J64" s="32"/>
      <c r="K64" s="33"/>
      <c r="L64" s="34"/>
      <c r="M64" s="33"/>
      <c r="N64" s="34"/>
      <c r="O64" s="33"/>
      <c r="P64" s="34"/>
      <c r="Q64" s="33"/>
      <c r="R64" s="34"/>
      <c r="S64" s="33"/>
      <c r="T64" s="34"/>
      <c r="U64" s="35">
        <f t="shared" si="2"/>
        <v>35</v>
      </c>
      <c r="V64" s="35"/>
    </row>
    <row r="65" spans="1:22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31">
        <f>IF(ISBLANK('ТиТ 2022'!F65),"",'ТиТ 2022'!E65*'ТиТ 2022'!F65)</f>
        <v>10</v>
      </c>
      <c r="F65" s="32"/>
      <c r="G65" s="31">
        <f>IF(ISBLANK('ТиТ 2022'!H65),"",'ТиТ 2022'!G65*'ТиТ 2022'!H65)</f>
        <v>10</v>
      </c>
      <c r="H65" s="32"/>
      <c r="I65" s="31">
        <f>IF(ISBLANK('ТиТ 2022'!J65),"",'ТиТ 2022'!I65*'ТиТ 2022'!J65)</f>
        <v>10</v>
      </c>
      <c r="J65" s="32"/>
      <c r="K65" s="33"/>
      <c r="L65" s="34"/>
      <c r="M65" s="33"/>
      <c r="N65" s="34"/>
      <c r="O65" s="33"/>
      <c r="P65" s="34"/>
      <c r="Q65" s="33"/>
      <c r="R65" s="34"/>
      <c r="S65" s="33"/>
      <c r="T65" s="34"/>
      <c r="U65" s="35">
        <f t="shared" si="2"/>
        <v>38</v>
      </c>
      <c r="V65" s="35"/>
    </row>
    <row r="66" spans="1:22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31">
        <f>IF(ISBLANK('ТиТ 2022'!F66),"",'ТиТ 2022'!E66*'ТиТ 2022'!F66)</f>
        <v>8</v>
      </c>
      <c r="F66" s="32"/>
      <c r="G66" s="31">
        <f>IF(ISBLANK('ТиТ 2022'!H66),"",'ТиТ 2022'!G66*'ТиТ 2022'!H66)</f>
        <v>6</v>
      </c>
      <c r="H66" s="32"/>
      <c r="I66" s="31">
        <f>IF(ISBLANK('ТиТ 2022'!J66),"",'ТиТ 2022'!I66*'ТиТ 2022'!J66)</f>
        <v>8</v>
      </c>
      <c r="J66" s="32"/>
      <c r="K66" s="33"/>
      <c r="L66" s="34"/>
      <c r="M66" s="33"/>
      <c r="N66" s="34"/>
      <c r="O66" s="33"/>
      <c r="P66" s="34"/>
      <c r="Q66" s="33"/>
      <c r="R66" s="34"/>
      <c r="S66" s="33"/>
      <c r="T66" s="34"/>
      <c r="U66" s="35">
        <f t="shared" si="2"/>
        <v>28</v>
      </c>
      <c r="V66" s="35"/>
    </row>
    <row r="67" spans="1:22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31">
        <f>IF(ISBLANK('ТиТ 2022'!F67),"",'ТиТ 2022'!E67*'ТиТ 2022'!F67)</f>
        <v>6</v>
      </c>
      <c r="F67" s="32"/>
      <c r="G67" s="31">
        <f>IF(ISBLANK('ТиТ 2022'!H67),"",'ТиТ 2022'!G67*'ТиТ 2022'!H67)</f>
        <v>6</v>
      </c>
      <c r="H67" s="32"/>
      <c r="I67" s="31">
        <f>IF(ISBLANK('ТиТ 2022'!J67),"",'ТиТ 2022'!I67*'ТиТ 2022'!J67)</f>
        <v>10</v>
      </c>
      <c r="J67" s="32"/>
      <c r="K67" s="33"/>
      <c r="L67" s="34"/>
      <c r="M67" s="33"/>
      <c r="N67" s="34"/>
      <c r="O67" s="33"/>
      <c r="P67" s="34"/>
      <c r="Q67" s="33"/>
      <c r="R67" s="34"/>
      <c r="S67" s="33"/>
      <c r="T67" s="34"/>
      <c r="U67" s="35">
        <f t="shared" si="2"/>
        <v>28</v>
      </c>
      <c r="V67" s="35"/>
    </row>
    <row r="68" spans="1:22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31">
        <f>IF(ISBLANK('ТиТ 2022'!F68),"",'ТиТ 2022'!E68*'ТиТ 2022'!F68)</f>
        <v>8</v>
      </c>
      <c r="F68" s="32"/>
      <c r="G68" s="31">
        <f>IF(ISBLANK('ТиТ 2022'!H68),"",'ТиТ 2022'!G68*'ТиТ 2022'!H68)</f>
        <v>4</v>
      </c>
      <c r="H68" s="32"/>
      <c r="I68" s="31">
        <f>IF(ISBLANK('ТиТ 2022'!J68),"",'ТиТ 2022'!I68*'ТиТ 2022'!J68)</f>
        <v>10</v>
      </c>
      <c r="J68" s="32"/>
      <c r="K68" s="33"/>
      <c r="L68" s="34"/>
      <c r="M68" s="33"/>
      <c r="N68" s="34"/>
      <c r="O68" s="33"/>
      <c r="P68" s="34"/>
      <c r="Q68" s="33"/>
      <c r="R68" s="34"/>
      <c r="S68" s="33"/>
      <c r="T68" s="34"/>
      <c r="U68" s="35">
        <f t="shared" si="2"/>
        <v>28</v>
      </c>
      <c r="V68" s="35"/>
    </row>
    <row r="70" spans="1:22" x14ac:dyDescent="0.25">
      <c r="C70" s="18" t="s">
        <v>141</v>
      </c>
    </row>
  </sheetData>
  <mergeCells count="573">
    <mergeCell ref="Q37:R37"/>
    <mergeCell ref="S37:T37"/>
    <mergeCell ref="G38:H38"/>
    <mergeCell ref="I38:J38"/>
    <mergeCell ref="K38:L38"/>
    <mergeCell ref="M38:N38"/>
    <mergeCell ref="O38:P38"/>
    <mergeCell ref="Q38:R38"/>
    <mergeCell ref="S38:T38"/>
    <mergeCell ref="Q35:R35"/>
    <mergeCell ref="S35:T35"/>
    <mergeCell ref="G36:H36"/>
    <mergeCell ref="I36:J36"/>
    <mergeCell ref="K36:L36"/>
    <mergeCell ref="M36:N36"/>
    <mergeCell ref="O36:P36"/>
    <mergeCell ref="Q36:R36"/>
    <mergeCell ref="S36:T36"/>
    <mergeCell ref="S62:T62"/>
    <mergeCell ref="M61:N61"/>
    <mergeCell ref="K61:L61"/>
    <mergeCell ref="K62:L62"/>
    <mergeCell ref="K63:L63"/>
    <mergeCell ref="E64:F64"/>
    <mergeCell ref="G64:H64"/>
    <mergeCell ref="I64:J64"/>
    <mergeCell ref="K64:L64"/>
    <mergeCell ref="M64:N64"/>
    <mergeCell ref="O64:P64"/>
    <mergeCell ref="E62:F62"/>
    <mergeCell ref="G62:H62"/>
    <mergeCell ref="M62:N62"/>
    <mergeCell ref="Q62:R62"/>
    <mergeCell ref="I62:J62"/>
    <mergeCell ref="O62:P62"/>
    <mergeCell ref="Q64:R64"/>
    <mergeCell ref="E68:F68"/>
    <mergeCell ref="G68:H68"/>
    <mergeCell ref="I68:J68"/>
    <mergeCell ref="K68:L68"/>
    <mergeCell ref="M68:N68"/>
    <mergeCell ref="O68:P68"/>
    <mergeCell ref="Q68:R68"/>
    <mergeCell ref="S68:T68"/>
    <mergeCell ref="S63:T63"/>
    <mergeCell ref="E63:F63"/>
    <mergeCell ref="G63:H63"/>
    <mergeCell ref="I63:J63"/>
    <mergeCell ref="M63:N63"/>
    <mergeCell ref="Q63:R63"/>
    <mergeCell ref="O63:P63"/>
    <mergeCell ref="S64:T64"/>
    <mergeCell ref="E65:F65"/>
    <mergeCell ref="G65:H65"/>
    <mergeCell ref="I65:J65"/>
    <mergeCell ref="K65:L65"/>
    <mergeCell ref="M65:N65"/>
    <mergeCell ref="O65:P65"/>
    <mergeCell ref="Q65:R65"/>
    <mergeCell ref="S65:T65"/>
    <mergeCell ref="U4:V6"/>
    <mergeCell ref="U7:V7"/>
    <mergeCell ref="U8:V8"/>
    <mergeCell ref="U9:V9"/>
    <mergeCell ref="U10:V10"/>
    <mergeCell ref="U11:V11"/>
    <mergeCell ref="U12:V12"/>
    <mergeCell ref="U13:V13"/>
    <mergeCell ref="U14:V14"/>
    <mergeCell ref="S45:T45"/>
    <mergeCell ref="S46:T46"/>
    <mergeCell ref="S47:T4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S54:T54"/>
    <mergeCell ref="S55:T55"/>
    <mergeCell ref="S10:T10"/>
    <mergeCell ref="S11:T11"/>
    <mergeCell ref="S12:T12"/>
    <mergeCell ref="S13:T13"/>
    <mergeCell ref="S14:T14"/>
    <mergeCell ref="S15:T15"/>
    <mergeCell ref="S33:T33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18:T18"/>
    <mergeCell ref="S19:T19"/>
    <mergeCell ref="S20:T20"/>
    <mergeCell ref="S21:T21"/>
    <mergeCell ref="Q18:R18"/>
    <mergeCell ref="Q22:R22"/>
    <mergeCell ref="Q23:R23"/>
    <mergeCell ref="S48:T48"/>
    <mergeCell ref="S49:T49"/>
    <mergeCell ref="S34:T34"/>
    <mergeCell ref="S41:T41"/>
    <mergeCell ref="S42:T42"/>
    <mergeCell ref="S43:T43"/>
    <mergeCell ref="S44:T44"/>
    <mergeCell ref="Q19:R19"/>
    <mergeCell ref="Q20:R20"/>
    <mergeCell ref="Q21:R21"/>
    <mergeCell ref="Q28:R28"/>
    <mergeCell ref="Q30:R30"/>
    <mergeCell ref="Q34:R34"/>
    <mergeCell ref="Q31:R31"/>
    <mergeCell ref="Q32:R32"/>
    <mergeCell ref="S40:T40"/>
    <mergeCell ref="Q44:R44"/>
    <mergeCell ref="Q45:R45"/>
    <mergeCell ref="Q46:R46"/>
    <mergeCell ref="Q47:R47"/>
    <mergeCell ref="Q48:R4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33:R33"/>
    <mergeCell ref="Q61:R61"/>
    <mergeCell ref="Q50:R50"/>
    <mergeCell ref="Q51:R51"/>
    <mergeCell ref="Q52:R52"/>
    <mergeCell ref="O57:P57"/>
    <mergeCell ref="Q24:R24"/>
    <mergeCell ref="Q25:R25"/>
    <mergeCell ref="Q26:R26"/>
    <mergeCell ref="Q27:R27"/>
    <mergeCell ref="O28:P28"/>
    <mergeCell ref="Q57:R57"/>
    <mergeCell ref="Q58:R58"/>
    <mergeCell ref="Q59:R59"/>
    <mergeCell ref="Q60:R60"/>
    <mergeCell ref="O61:P61"/>
    <mergeCell ref="O50:P50"/>
    <mergeCell ref="O51:P51"/>
    <mergeCell ref="O52:P52"/>
    <mergeCell ref="O53:P53"/>
    <mergeCell ref="O54:P54"/>
    <mergeCell ref="O55:P55"/>
    <mergeCell ref="Q29:R29"/>
    <mergeCell ref="O43:P43"/>
    <mergeCell ref="O44:P44"/>
    <mergeCell ref="O45:P45"/>
    <mergeCell ref="O46:P46"/>
    <mergeCell ref="O47:P47"/>
    <mergeCell ref="O40:P40"/>
    <mergeCell ref="Q42:R42"/>
    <mergeCell ref="Q56:R56"/>
    <mergeCell ref="Q43:R43"/>
    <mergeCell ref="Q40:R40"/>
    <mergeCell ref="Q41:R41"/>
    <mergeCell ref="Q53:R53"/>
    <mergeCell ref="Q54:R54"/>
    <mergeCell ref="Q55:R55"/>
    <mergeCell ref="Q49:R49"/>
    <mergeCell ref="O22:P22"/>
    <mergeCell ref="O23:P23"/>
    <mergeCell ref="O24:P24"/>
    <mergeCell ref="O25:P25"/>
    <mergeCell ref="O26:P26"/>
    <mergeCell ref="O27:P27"/>
    <mergeCell ref="O31:P31"/>
    <mergeCell ref="O32:P32"/>
    <mergeCell ref="O42:P42"/>
    <mergeCell ref="O35:P35"/>
    <mergeCell ref="O37:P37"/>
    <mergeCell ref="O34:P34"/>
    <mergeCell ref="O39:P39"/>
    <mergeCell ref="M57:N57"/>
    <mergeCell ref="M58:N58"/>
    <mergeCell ref="M59:N59"/>
    <mergeCell ref="M49:N49"/>
    <mergeCell ref="M60:N60"/>
    <mergeCell ref="M47:N47"/>
    <mergeCell ref="M48:N48"/>
    <mergeCell ref="O48:P48"/>
    <mergeCell ref="O49:P49"/>
    <mergeCell ref="M56:N56"/>
    <mergeCell ref="O56:P56"/>
    <mergeCell ref="M50:N50"/>
    <mergeCell ref="M51:N51"/>
    <mergeCell ref="M52:N52"/>
    <mergeCell ref="M53:N53"/>
    <mergeCell ref="M54:N54"/>
    <mergeCell ref="M55:N55"/>
    <mergeCell ref="O58:P58"/>
    <mergeCell ref="O59:P59"/>
    <mergeCell ref="O60:P60"/>
    <mergeCell ref="M40:N40"/>
    <mergeCell ref="M44:N44"/>
    <mergeCell ref="M45:N45"/>
    <mergeCell ref="M46:N46"/>
    <mergeCell ref="O19:P19"/>
    <mergeCell ref="O20:P20"/>
    <mergeCell ref="O21:P21"/>
    <mergeCell ref="M21:N21"/>
    <mergeCell ref="O29:P29"/>
    <mergeCell ref="O30:P30"/>
    <mergeCell ref="O33:P33"/>
    <mergeCell ref="M34:N34"/>
    <mergeCell ref="M41:N41"/>
    <mergeCell ref="M42:N42"/>
    <mergeCell ref="M43:N43"/>
    <mergeCell ref="O41:P41"/>
    <mergeCell ref="M32:N32"/>
    <mergeCell ref="M22:N22"/>
    <mergeCell ref="M23:N23"/>
    <mergeCell ref="M28:N28"/>
    <mergeCell ref="M29:N29"/>
    <mergeCell ref="M30:N30"/>
    <mergeCell ref="M31:N31"/>
    <mergeCell ref="M33:N33"/>
    <mergeCell ref="M16:N16"/>
    <mergeCell ref="M17:N17"/>
    <mergeCell ref="M18:N18"/>
    <mergeCell ref="M19:N19"/>
    <mergeCell ref="M20:N20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M14:N14"/>
    <mergeCell ref="M15:N15"/>
    <mergeCell ref="O16:P16"/>
    <mergeCell ref="O18:P18"/>
    <mergeCell ref="M24:N24"/>
    <mergeCell ref="M25:N25"/>
    <mergeCell ref="M26:N26"/>
    <mergeCell ref="M27:N27"/>
    <mergeCell ref="K18:L18"/>
    <mergeCell ref="K19:L19"/>
    <mergeCell ref="K20:L20"/>
    <mergeCell ref="K21:L21"/>
    <mergeCell ref="K22:L22"/>
    <mergeCell ref="K23:L23"/>
    <mergeCell ref="K49:L49"/>
    <mergeCell ref="K24:L24"/>
    <mergeCell ref="K25:L25"/>
    <mergeCell ref="K26:L26"/>
    <mergeCell ref="K27:L27"/>
    <mergeCell ref="K28:L28"/>
    <mergeCell ref="K29:L29"/>
    <mergeCell ref="K30:L30"/>
    <mergeCell ref="K50:L50"/>
    <mergeCell ref="K35:L35"/>
    <mergeCell ref="K37:L37"/>
    <mergeCell ref="I28:J28"/>
    <mergeCell ref="I29:J29"/>
    <mergeCell ref="I30:J30"/>
    <mergeCell ref="K31:L31"/>
    <mergeCell ref="K32:L32"/>
    <mergeCell ref="K33:L33"/>
    <mergeCell ref="I54:J54"/>
    <mergeCell ref="I55:J55"/>
    <mergeCell ref="I44:J44"/>
    <mergeCell ref="I45:J45"/>
    <mergeCell ref="I46:J46"/>
    <mergeCell ref="I47:J47"/>
    <mergeCell ref="I48:J48"/>
    <mergeCell ref="I49:J49"/>
    <mergeCell ref="K34:L34"/>
    <mergeCell ref="K41:L41"/>
    <mergeCell ref="K42:L42"/>
    <mergeCell ref="K43:L43"/>
    <mergeCell ref="K44:L44"/>
    <mergeCell ref="K45:L45"/>
    <mergeCell ref="K46:L46"/>
    <mergeCell ref="K47:L47"/>
    <mergeCell ref="K40:L40"/>
    <mergeCell ref="K48:L48"/>
    <mergeCell ref="I56:J56"/>
    <mergeCell ref="I57:J57"/>
    <mergeCell ref="I58:J58"/>
    <mergeCell ref="I59:J59"/>
    <mergeCell ref="I60:J60"/>
    <mergeCell ref="I61:J61"/>
    <mergeCell ref="I50:J50"/>
    <mergeCell ref="I51:J51"/>
    <mergeCell ref="K58:L58"/>
    <mergeCell ref="K56:L56"/>
    <mergeCell ref="K59:L59"/>
    <mergeCell ref="K60:L60"/>
    <mergeCell ref="K51:L51"/>
    <mergeCell ref="K52:L52"/>
    <mergeCell ref="K53:L53"/>
    <mergeCell ref="K54:L54"/>
    <mergeCell ref="K55:L55"/>
    <mergeCell ref="K57:L57"/>
    <mergeCell ref="I31:J31"/>
    <mergeCell ref="I32:J32"/>
    <mergeCell ref="I33:J33"/>
    <mergeCell ref="I43:J43"/>
    <mergeCell ref="I34:J34"/>
    <mergeCell ref="E11:F11"/>
    <mergeCell ref="E12:F12"/>
    <mergeCell ref="E52:F52"/>
    <mergeCell ref="E44:F44"/>
    <mergeCell ref="E45:F45"/>
    <mergeCell ref="E46:F46"/>
    <mergeCell ref="E47:F47"/>
    <mergeCell ref="E42:F42"/>
    <mergeCell ref="E43:F43"/>
    <mergeCell ref="E34:F34"/>
    <mergeCell ref="E50:F50"/>
    <mergeCell ref="E51:F51"/>
    <mergeCell ref="E21:F21"/>
    <mergeCell ref="E28:F28"/>
    <mergeCell ref="E29:F29"/>
    <mergeCell ref="E30:F30"/>
    <mergeCell ref="E31:F31"/>
    <mergeCell ref="E32:F32"/>
    <mergeCell ref="E33:F33"/>
    <mergeCell ref="E13:F13"/>
    <mergeCell ref="E14:F14"/>
    <mergeCell ref="E15:F15"/>
    <mergeCell ref="E16:F16"/>
    <mergeCell ref="E17:F17"/>
    <mergeCell ref="Q4:R5"/>
    <mergeCell ref="S4:T5"/>
    <mergeCell ref="Q6:R6"/>
    <mergeCell ref="S6:T6"/>
    <mergeCell ref="K16:L16"/>
    <mergeCell ref="K17:L17"/>
    <mergeCell ref="K8:L8"/>
    <mergeCell ref="K9:L9"/>
    <mergeCell ref="K10:L10"/>
    <mergeCell ref="K11:L11"/>
    <mergeCell ref="K12:L12"/>
    <mergeCell ref="K13:L13"/>
    <mergeCell ref="K14:L14"/>
    <mergeCell ref="K15:L15"/>
    <mergeCell ref="O17:P17"/>
    <mergeCell ref="S16:T16"/>
    <mergeCell ref="S17:T17"/>
    <mergeCell ref="S8:T8"/>
    <mergeCell ref="S9:T9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G17:H17"/>
    <mergeCell ref="G18:H18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E18:F18"/>
    <mergeCell ref="E19:F19"/>
    <mergeCell ref="E20:F20"/>
    <mergeCell ref="E40:F40"/>
    <mergeCell ref="G40:H40"/>
    <mergeCell ref="I40:J40"/>
    <mergeCell ref="A40:D40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G33:H33"/>
    <mergeCell ref="E41:F41"/>
    <mergeCell ref="I52:J52"/>
    <mergeCell ref="I53:J53"/>
    <mergeCell ref="E48:F48"/>
    <mergeCell ref="E49:F49"/>
    <mergeCell ref="G41:H41"/>
    <mergeCell ref="G42:H42"/>
    <mergeCell ref="G43:H43"/>
    <mergeCell ref="G50:H50"/>
    <mergeCell ref="G51:H51"/>
    <mergeCell ref="G52:H52"/>
    <mergeCell ref="G44:H44"/>
    <mergeCell ref="G45:H45"/>
    <mergeCell ref="G46:H46"/>
    <mergeCell ref="G47:H47"/>
    <mergeCell ref="G48:H48"/>
    <mergeCell ref="G49:H49"/>
    <mergeCell ref="I41:J41"/>
    <mergeCell ref="I42:J42"/>
    <mergeCell ref="E56:F56"/>
    <mergeCell ref="E57:F57"/>
    <mergeCell ref="E58:F58"/>
    <mergeCell ref="E59:F59"/>
    <mergeCell ref="E60:F60"/>
    <mergeCell ref="E61:F61"/>
    <mergeCell ref="G61:H61"/>
    <mergeCell ref="E53:F53"/>
    <mergeCell ref="E54:F54"/>
    <mergeCell ref="E55:F55"/>
    <mergeCell ref="G60:H60"/>
    <mergeCell ref="G53:H53"/>
    <mergeCell ref="G54:H54"/>
    <mergeCell ref="G55:H55"/>
    <mergeCell ref="G56:H56"/>
    <mergeCell ref="G57:H57"/>
    <mergeCell ref="G58:H58"/>
    <mergeCell ref="G59:H59"/>
    <mergeCell ref="E67:F67"/>
    <mergeCell ref="G67:H67"/>
    <mergeCell ref="I67:J67"/>
    <mergeCell ref="K67:L67"/>
    <mergeCell ref="M67:N67"/>
    <mergeCell ref="O67:P67"/>
    <mergeCell ref="Q67:R67"/>
    <mergeCell ref="S67:T67"/>
    <mergeCell ref="E66:F66"/>
    <mergeCell ref="G66:H66"/>
    <mergeCell ref="I66:J66"/>
    <mergeCell ref="K66:L66"/>
    <mergeCell ref="M66:N66"/>
    <mergeCell ref="O66:P66"/>
    <mergeCell ref="Q66:R66"/>
    <mergeCell ref="S66:T6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40:V40"/>
    <mergeCell ref="U41:V41"/>
    <mergeCell ref="U42:V42"/>
    <mergeCell ref="U43:V43"/>
    <mergeCell ref="U44:V44"/>
    <mergeCell ref="U45:V45"/>
    <mergeCell ref="U46:V46"/>
    <mergeCell ref="U35:V35"/>
    <mergeCell ref="U36:V36"/>
    <mergeCell ref="U37:V37"/>
    <mergeCell ref="U38:V38"/>
    <mergeCell ref="U39:V39"/>
    <mergeCell ref="Q39:R39"/>
    <mergeCell ref="S39:T39"/>
    <mergeCell ref="U65:V65"/>
    <mergeCell ref="U66:V66"/>
    <mergeCell ref="U67:V67"/>
    <mergeCell ref="U68:V68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E35:F35"/>
    <mergeCell ref="E36:F36"/>
    <mergeCell ref="E37:F37"/>
    <mergeCell ref="E38:F38"/>
    <mergeCell ref="E39:F39"/>
    <mergeCell ref="G39:H39"/>
    <mergeCell ref="I39:J39"/>
    <mergeCell ref="K39:L39"/>
    <mergeCell ref="M39:N39"/>
    <mergeCell ref="G35:H35"/>
    <mergeCell ref="I35:J35"/>
    <mergeCell ref="M35:N35"/>
    <mergeCell ref="G37:H37"/>
    <mergeCell ref="I37:J37"/>
    <mergeCell ref="M37:N37"/>
  </mergeCells>
  <conditionalFormatting sqref="E8:J68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J39">
    <cfRule type="containsBlanks" dxfId="1" priority="48">
      <formula>LEN(TRIM(E8))=0</formula>
    </cfRule>
  </conditionalFormatting>
  <conditionalFormatting sqref="E41:J68">
    <cfRule type="containsBlanks" dxfId="0" priority="47">
      <formula>LEN(TRIM(E41))=0</formula>
    </cfRule>
  </conditionalFormatting>
  <conditionalFormatting sqref="U7:V39">
    <cfRule type="dataBar" priority="3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{8C81E6D0-20F1-4ED4-96D5-C7575BD1C8A2}</x14:id>
        </ext>
      </extLst>
    </cfRule>
  </conditionalFormatting>
  <conditionalFormatting sqref="U40:V4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{D4E36966-F97D-4B54-BB1D-8561C0ADCAA0}</x14:id>
        </ext>
      </extLst>
    </cfRule>
  </conditionalFormatting>
  <conditionalFormatting sqref="U7:V3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{87ED3ACC-AFA9-448D-9C8B-0D9F60A3FAE6}</x14:id>
        </ext>
      </extLst>
    </cfRule>
  </conditionalFormatting>
  <conditionalFormatting sqref="U40:V4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{CD79B93E-6165-46D3-AC19-1C9013AEE658}</x14:id>
        </ext>
      </extLst>
    </cfRule>
  </conditionalFormatting>
  <conditionalFormatting sqref="U41:V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{82D69CE9-A6CF-4E73-8552-761DE801A349}</x14:id>
        </ext>
      </extLst>
    </cfRule>
  </conditionalFormatting>
  <conditionalFormatting sqref="U41:V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{BAD15E39-96F0-487B-ACA0-0C32A464D402}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E8:J68</xm:sqref>
        </x14:conditionalFormatting>
        <x14:conditionalFormatting xmlns:xm="http://schemas.microsoft.com/office/excel/2006/main">
          <x14:cfRule type="dataBar" id="{8C81E6D0-20F1-4ED4-96D5-C7575BD1C8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D4E36966-F97D-4B54-BB1D-8561C0ADCA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7ED3ACC-AFA9-448D-9C8B-0D9F60A3F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CD79B93E-6165-46D3-AC19-1C9013AEE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2D69CE9-A6CF-4E73-8552-761DE801A34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U41:V68</xm:sqref>
        </x14:conditionalFormatting>
        <x14:conditionalFormatting xmlns:xm="http://schemas.microsoft.com/office/excel/2006/main">
          <x14:cfRule type="dataBar" id="{BAD15E39-96F0-487B-ACA0-0C32A464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 2022</vt:lpstr>
      <vt:lpstr>Успеваемость</vt:lpstr>
      <vt:lpstr>'ТиТ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2025-05-19T07:53:38Z</cp:lastPrinted>
  <dcterms:created xsi:type="dcterms:W3CDTF">2020-05-29T06:08:00Z</dcterms:created>
  <dcterms:modified xsi:type="dcterms:W3CDTF">2025-05-19T07:53:41Z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