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Dscreen\Trend Analysis\"/>
    </mc:Choice>
  </mc:AlternateContent>
  <bookViews>
    <workbookView xWindow="240" yWindow="15" windowWidth="16095" windowHeight="9660" tabRatio="844"/>
  </bookViews>
  <sheets>
    <sheet name="Mean annaul average" sheetId="13" r:id="rId1"/>
    <sheet name="Baishakh" sheetId="10" r:id="rId2"/>
    <sheet name="Jestha" sheetId="11" r:id="rId3"/>
    <sheet name="Ashadh" sheetId="12" r:id="rId4"/>
    <sheet name="Shrawan" sheetId="1" r:id="rId5"/>
    <sheet name="Bhadra" sheetId="2" r:id="rId6"/>
    <sheet name="Ashwin" sheetId="3" r:id="rId7"/>
    <sheet name="Kartik" sheetId="4" r:id="rId8"/>
    <sheet name="Mangsir" sheetId="5" r:id="rId9"/>
    <sheet name="Poush" sheetId="6" r:id="rId10"/>
    <sheet name="Magh" sheetId="7" r:id="rId11"/>
    <sheet name="Falgun" sheetId="8" r:id="rId12"/>
    <sheet name="Chaitra" sheetId="9" r:id="rId13"/>
  </sheets>
  <calcPr calcId="162913"/>
</workbook>
</file>

<file path=xl/calcChain.xml><?xml version="1.0" encoding="utf-8"?>
<calcChain xmlns="http://schemas.openxmlformats.org/spreadsheetml/2006/main">
  <c r="H1" i="13" l="1"/>
  <c r="G1" i="13"/>
  <c r="F1" i="13"/>
  <c r="H11" i="13"/>
  <c r="H10" i="13"/>
  <c r="H9" i="13"/>
  <c r="H8" i="13"/>
  <c r="H7" i="13"/>
  <c r="H6" i="13"/>
  <c r="H5" i="13"/>
  <c r="H4" i="13"/>
  <c r="H3" i="13"/>
  <c r="H2" i="13"/>
  <c r="D11" i="13"/>
  <c r="D12" i="13"/>
  <c r="D13" i="13"/>
  <c r="D14" i="13"/>
  <c r="D15" i="13"/>
  <c r="D16" i="13"/>
  <c r="D17" i="13"/>
  <c r="D18" i="13"/>
  <c r="D19" i="13"/>
  <c r="D20" i="13"/>
  <c r="C6" i="13" l="1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</calcChain>
</file>

<file path=xl/sharedStrings.xml><?xml version="1.0" encoding="utf-8"?>
<sst xmlns="http://schemas.openxmlformats.org/spreadsheetml/2006/main" count="700" uniqueCount="264">
  <si>
    <t>Shrawan</t>
  </si>
  <si>
    <t>Fiscal year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</si>
  <si>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</si>
  <si>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</si>
  <si>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</si>
  <si>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</si>
  <si>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</si>
  <si>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</si>
  <si>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</si>
  <si>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</si>
  <si>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</si>
  <si>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</si>
  <si>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</si>
  <si>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</si>
  <si>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</si>
  <si>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</si>
  <si>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</si>
  <si>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</si>
  <si>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</si>
  <si>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</si>
  <si>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</si>
  <si>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</si>
  <si>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</si>
  <si>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</si>
  <si>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</si>
  <si>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</si>
  <si>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</si>
  <si>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</si>
  <si>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</si>
  <si>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</si>
  <si>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>Jestha</t>
  </si>
  <si>
    <t>Ashadh</t>
  </si>
  <si>
    <t>Open a time series file to start</t>
  </si>
  <si>
    <t>File: 'D:\Andhi Khola and Jhimruk\01Andhikhola_working\Dscreen\Baishakh_average.txt'</t>
  </si>
  <si>
    <t>Statistics :  Start = 2061  End = 2078  Length = 16</t>
  </si>
  <si>
    <t xml:space="preserve">    Mean       SD     Skew       SE       CV</t>
  </si>
  <si>
    <t xml:space="preserve">   3.743    1.381   0.6558   0.3453   0.3690</t>
  </si>
  <si>
    <t>Summary :  Start = 2061  End = 2078  Length = 16</t>
  </si>
  <si>
    <t xml:space="preserve">     Min       Q1   Median       Q3      Max</t>
  </si>
  <si>
    <t xml:space="preserve">   1.665    2.947    3.382    4.378    6.590</t>
  </si>
  <si>
    <t>Persistence test :</t>
  </si>
  <si>
    <t xml:space="preserve">    Series  Start = 2061  End = 2078  Length = 16</t>
  </si>
  <si>
    <t xml:space="preserve">    Null hypothesis: There is no lag-1 persistence in the series</t>
  </si>
  <si>
    <t xml:space="preserve">    r(1) =  0.351</t>
  </si>
  <si>
    <t xml:space="preserve">    Alpha    0.10    0.05    0.02    0.01</t>
  </si>
  <si>
    <t xml:space="preserve">    UCL     0.411   0.490   0.582   0.644</t>
  </si>
  <si>
    <t xml:space="preserve">    LCL    -0.411  -0.490  -0.582  -0.644</t>
  </si>
  <si>
    <t>Mann-Kendall trend test :</t>
  </si>
  <si>
    <t xml:space="preserve">    Null hypothesis: There is no trend in the series</t>
  </si>
  <si>
    <t xml:space="preserve">    S    =        42</t>
  </si>
  <si>
    <t xml:space="preserve">    tau  =    0.3500</t>
  </si>
  <si>
    <t xml:space="preserve">    p    =   0.06257 *</t>
  </si>
  <si>
    <t>Apparent trend :  Start = 2061  End = 2078  Length = 16</t>
  </si>
  <si>
    <t xml:space="preserve">            Estimate        SE    t-stat  Pr(&gt;|t|)</t>
  </si>
  <si>
    <t xml:space="preserve">    Const      2.629    0.5864     4.484 0.0005152 ***</t>
  </si>
  <si>
    <t xml:space="preserve">    Slope     0.1485   0.06662     2.229   0.04268 **</t>
  </si>
  <si>
    <t xml:space="preserve">    Residual SE:    1.228    Regression DF: 14</t>
  </si>
  <si>
    <t xml:space="preserve">    R-squared:     0.2620    Adj R-squared: 0.2093</t>
  </si>
  <si>
    <t>File: 'D:\Andhi Khola and Jhimruk\01Andhikhola_working\Dscreen\Jestha_average.txt'</t>
  </si>
  <si>
    <t xml:space="preserve">   13.53    9.536    1.923    2.384   0.7046</t>
  </si>
  <si>
    <t xml:space="preserve">   4.816    8.257    10.31    15.66    43.91</t>
  </si>
  <si>
    <t xml:space="preserve">    r(1) = -0.104</t>
  </si>
  <si>
    <t xml:space="preserve">    Data contain ties: using z-score</t>
  </si>
  <si>
    <t xml:space="preserve">    S    =        31</t>
  </si>
  <si>
    <t xml:space="preserve">    tau  =    0.2594</t>
  </si>
  <si>
    <t xml:space="preserve">    SD   =     22.19</t>
  </si>
  <si>
    <t xml:space="preserve">    z    =     1.352</t>
  </si>
  <si>
    <t xml:space="preserve">    p    =    0.1764</t>
  </si>
  <si>
    <t>File: 'D:\Andhi Khola and Jhimruk\01Andhikhola_working\Dscreen\Ashadh_average.txt'</t>
  </si>
  <si>
    <t xml:space="preserve">   63.52    19.43   0.2013    4.856   0.3058</t>
  </si>
  <si>
    <t xml:space="preserve">   29.11    53.84    64.08    75.05    104.7</t>
  </si>
  <si>
    <t xml:space="preserve">    r(1) = -0.076</t>
  </si>
  <si>
    <t xml:space="preserve">    S    =        12</t>
  </si>
  <si>
    <t xml:space="preserve">    tau  =    0.1000</t>
  </si>
  <si>
    <t xml:space="preserve">    p    =    0.6238</t>
  </si>
  <si>
    <t xml:space="preserve">    Const      60.95     9.566     6.371   &lt;0.0001 ***</t>
  </si>
  <si>
    <t xml:space="preserve">    Slope     0.3432     1.087    0.3158    0.7568</t>
  </si>
  <si>
    <t xml:space="preserve">    Residual SE:    20.04    Regression DF: 14</t>
  </si>
  <si>
    <t xml:space="preserve">    R-squared:   0.007074    Adj R-squared: -0.06385</t>
  </si>
  <si>
    <t>File: 'D:\Andhi Khola and Jhimruk\01Andhikhola_working\Dscreen\Shrawan_average.txt'</t>
  </si>
  <si>
    <t>Statistics :  Start = 2061  End = 2079  Length = 17</t>
  </si>
  <si>
    <t xml:space="preserve">   85.08    31.75   0.6177    7.700   0.3731</t>
  </si>
  <si>
    <t>Summary :  Start = 2061  End = 2079  Length = 17</t>
  </si>
  <si>
    <t xml:space="preserve">   42.28    61.90    75.38    112.0    149.7</t>
  </si>
  <si>
    <t xml:space="preserve">    Series  Start = 2061  End = 2079  Length = 17</t>
  </si>
  <si>
    <t xml:space="preserve">    r(1) =  0.503</t>
  </si>
  <si>
    <t xml:space="preserve">    UCL     0.399   0.475   0.564   0.625</t>
  </si>
  <si>
    <t xml:space="preserve">    LCL    -0.399  -0.475  -0.564  -0.625</t>
  </si>
  <si>
    <t xml:space="preserve">    S    =       -20</t>
  </si>
  <si>
    <t xml:space="preserve">    tau  =   -0.1471</t>
  </si>
  <si>
    <t xml:space="preserve">    p    =    0.4372</t>
  </si>
  <si>
    <t>File: 'D:\Andhi Khola and Jhimruk\01Andhikhola_working\Dscreen\Bhadra_average.txt'</t>
  </si>
  <si>
    <t xml:space="preserve">   79.31    32.28    1.030    7.830   0.4071</t>
  </si>
  <si>
    <t xml:space="preserve">   36.30    58.11    68.89    92.31    158.8</t>
  </si>
  <si>
    <t xml:space="preserve">    r(1) =  0.285</t>
  </si>
  <si>
    <t xml:space="preserve">    S    =       -74</t>
  </si>
  <si>
    <t xml:space="preserve">    tau  =   -0.5441</t>
  </si>
  <si>
    <t>Apparent trend :  Start = 2061  End = 2079  Length = 17</t>
  </si>
  <si>
    <t xml:space="preserve">    Const      112.7     11.73     9.609   &lt;0.0001 ***</t>
  </si>
  <si>
    <t xml:space="preserve">    Slope     -4.174     1.250    -3.339  0.004489 ***</t>
  </si>
  <si>
    <t xml:space="preserve">    Residual SE:    25.25    Regression DF: 15</t>
  </si>
  <si>
    <t xml:space="preserve">    R-squared:     0.4263    Adj R-squared: 0.3881</t>
  </si>
  <si>
    <t>File: 'D:\Andhi Khola and Jhimruk\01Andhikhola_working\Dscreen\Ashwin_average.txt'</t>
  </si>
  <si>
    <t xml:space="preserve">   44.13    15.74  -0.2085    3.818   0.3567</t>
  </si>
  <si>
    <t xml:space="preserve">   17.84    32.09    46.97    56.12    68.74</t>
  </si>
  <si>
    <t xml:space="preserve">    r(1) =  0.249</t>
  </si>
  <si>
    <t xml:space="preserve">    S    =         2</t>
  </si>
  <si>
    <t xml:space="preserve">    tau  =   0.01471</t>
  </si>
  <si>
    <t xml:space="preserve">    p    =    0.9675</t>
  </si>
  <si>
    <t xml:space="preserve">    Const      43.72     7.549     5.792   &lt;0.0001 ***</t>
  </si>
  <si>
    <t xml:space="preserve">    Slope    0.05019    0.8048   0.06237    0.9511</t>
  </si>
  <si>
    <t xml:space="preserve">    Residual SE:    16.26    Regression DF: 15</t>
  </si>
  <si>
    <t xml:space="preserve">    R-squared:   0.0002592    Adj R-squared: -0.06639</t>
  </si>
  <si>
    <t>File: 'D:\Andhi Khola and Jhimruk\01Andhikhola_working\Dscreen\Kartik_average.txt'</t>
  </si>
  <si>
    <t xml:space="preserve">   13.98    6.057    1.364    1.469   0.4333</t>
  </si>
  <si>
    <t xml:space="preserve">   6.884    10.41    12.99    15.52    31.45</t>
  </si>
  <si>
    <t xml:space="preserve">    r(1) =  0.015</t>
  </si>
  <si>
    <t xml:space="preserve">    S    =       -22</t>
  </si>
  <si>
    <t xml:space="preserve">    tau  =   -0.1618</t>
  </si>
  <si>
    <t xml:space="preserve">    p    =    0.3901</t>
  </si>
  <si>
    <t xml:space="preserve">    Const      13.76     2.904     4.738 0.0002644 ***</t>
  </si>
  <si>
    <t xml:space="preserve">    Slope    0.02721    0.3096   0.08790    0.9311</t>
  </si>
  <si>
    <t xml:space="preserve">    Residual SE:    6.254    Regression DF: 15</t>
  </si>
  <si>
    <t xml:space="preserve">    R-squared:   0.0005148    Adj R-squared: -0.06612</t>
  </si>
  <si>
    <t>File: 'D:\Andhi Khola and Jhimruk\01Andhikhola_working\Dscreen\Mangsir_average.txt'</t>
  </si>
  <si>
    <t>Statistics :  Start = 2061  End = 2079  Length = 15</t>
  </si>
  <si>
    <t xml:space="preserve">   7.045    1.434  0.07439   0.3703   0.2036</t>
  </si>
  <si>
    <t>Summary :  Start = 2061  End = 2079  Length = 15</t>
  </si>
  <si>
    <t xml:space="preserve">   4.692    5.956    7.417    7.746    10.02</t>
  </si>
  <si>
    <t xml:space="preserve">    Series  Start = 2061  End = 2079  Length = 15</t>
  </si>
  <si>
    <t xml:space="preserve">    r(1) =  0.149</t>
  </si>
  <si>
    <t xml:space="preserve">    UCL     0.425   0.506   0.601   0.665</t>
  </si>
  <si>
    <t xml:space="preserve">    LCL    -0.425  -0.506  -0.601  -0.665</t>
  </si>
  <si>
    <t xml:space="preserve">    S    =       -21</t>
  </si>
  <si>
    <t xml:space="preserve">    tau  =   -0.2000</t>
  </si>
  <si>
    <t xml:space="preserve">    p    =    0.3252</t>
  </si>
  <si>
    <t>Apparent trend :  Start = 2061  End = 2079  Length = 15</t>
  </si>
  <si>
    <t xml:space="preserve">    Const      7.077    0.7316     9.674   &lt;0.0001 ***</t>
  </si>
  <si>
    <t xml:space="preserve">    Slope  -0.004679   0.08893  -0.05261    0.9588</t>
  </si>
  <si>
    <t xml:space="preserve">    Residual SE:    1.488    Regression DF: 13</t>
  </si>
  <si>
    <t xml:space="preserve">    R-squared:   0.0002129    Adj R-squared: -0.07669</t>
  </si>
  <si>
    <t>File: 'D:\Andhi Khola and Jhimruk\01Andhikhola_working\Dscreen\Poush_average.txt'</t>
  </si>
  <si>
    <t>Statistics :  Start = 2061  End = 2079  Length = 16</t>
  </si>
  <si>
    <t xml:space="preserve">   4.568    1.367    2.464   0.3417   0.2992</t>
  </si>
  <si>
    <t>Summary :  Start = 2061  End = 2079  Length = 16</t>
  </si>
  <si>
    <t xml:space="preserve">   3.400    3.800    4.302    4.804    9.283</t>
  </si>
  <si>
    <t xml:space="preserve">    Series  Start = 2061  End = 2079  Length = 16</t>
  </si>
  <si>
    <t xml:space="preserve">    r(1) = -0.281</t>
  </si>
  <si>
    <t>Spearman rank-order trend test :</t>
  </si>
  <si>
    <t xml:space="preserve">    S    =   838.000</t>
  </si>
  <si>
    <t xml:space="preserve">    rho  =   -0.2324</t>
  </si>
  <si>
    <t xml:space="preserve">    p    =    0.3852</t>
  </si>
  <si>
    <t xml:space="preserve">    tau  =   -0.1833</t>
  </si>
  <si>
    <t xml:space="preserve">    p    =    0.3474</t>
  </si>
  <si>
    <t>Apparent trend :  Start = 2061  End = 2079  Length = 16</t>
  </si>
  <si>
    <t xml:space="preserve">    Const      4.323    0.6710     6.443   &lt;0.0001 ***</t>
  </si>
  <si>
    <t xml:space="preserve">    Slope    0.03262   0.07622    0.4279    0.6752</t>
  </si>
  <si>
    <t xml:space="preserve">    Residual SE:    1.406    Regression DF: 14</t>
  </si>
  <si>
    <t xml:space="preserve">    R-squared:    0.01291    Adj R-squared: -0.05759</t>
  </si>
  <si>
    <t>File: 'D:\Andhi Khola and Jhimruk\01Andhikhola_working\Dscreen\Magh_average.txt'</t>
  </si>
  <si>
    <t>Statistics :  Start = 2061  End = 2078  Length = 14</t>
  </si>
  <si>
    <t xml:space="preserve">   4.016    1.601    2.034   0.4280   0.3988</t>
  </si>
  <si>
    <t>Summary :  Start = 2061  End = 2078  Length = 14</t>
  </si>
  <si>
    <t xml:space="preserve">   2.991    3.034    3.432    4.209    8.910</t>
  </si>
  <si>
    <t xml:space="preserve">    Series  Start = 2061  End = 2078  Length = 14</t>
  </si>
  <si>
    <t xml:space="preserve">    r(1) = -0.268</t>
  </si>
  <si>
    <t xml:space="preserve">    UCL     0.440   0.524   0.622   0.688</t>
  </si>
  <si>
    <t xml:space="preserve">    LCL    -0.440  -0.524  -0.622  -0.688</t>
  </si>
  <si>
    <t xml:space="preserve">    S    =        13</t>
  </si>
  <si>
    <t xml:space="preserve">    tau  =    0.1429</t>
  </si>
  <si>
    <t xml:space="preserve">    p    =    0.5154</t>
  </si>
  <si>
    <t>Apparent trend :  Start = 2061  End = 2078  Length = 14</t>
  </si>
  <si>
    <t xml:space="preserve">    Const      3.549    0.8302     4.275  0.001079 ***</t>
  </si>
  <si>
    <t xml:space="preserve">    Slope    0.07179    0.1085    0.6615    0.5208</t>
  </si>
  <si>
    <t xml:space="preserve">    Residual SE:    1.637    Regression DF: 12</t>
  </si>
  <si>
    <t xml:space="preserve">    R-squared:    0.03518    Adj R-squared: -0.04522</t>
  </si>
  <si>
    <t>File: 'D:\Andhi Khola and Jhimruk\01Andhikhola_working\Dscreen\Falgun_average.txt'</t>
  </si>
  <si>
    <t>Statistics :  Start = 2061  End = 2078  Length = 15</t>
  </si>
  <si>
    <t xml:space="preserve">   3.143   0.7063    1.372   0.1824   0.2247</t>
  </si>
  <si>
    <t>Summary :  Start = 2061  End = 2078  Length = 15</t>
  </si>
  <si>
    <t xml:space="preserve">   2.478    2.663    2.923    3.342    5.042</t>
  </si>
  <si>
    <t xml:space="preserve">    Series  Start = 2061  End = 2078  Length = 15</t>
  </si>
  <si>
    <t xml:space="preserve">    r(1) = -0.119</t>
  </si>
  <si>
    <t xml:space="preserve">    tau  =    0.1238</t>
  </si>
  <si>
    <t xml:space="preserve">    p    =    0.5565</t>
  </si>
  <si>
    <t>Apparent trend :  Start = 2061  End = 2078  Length = 15</t>
  </si>
  <si>
    <t xml:space="preserve">    Const      2.864    0.3487     8.214   &lt;0.0001 ***</t>
  </si>
  <si>
    <t xml:space="preserve">    Slope    0.03982   0.04239    0.9395    0.3646</t>
  </si>
  <si>
    <t xml:space="preserve">    Residual SE:   0.7093    Regression DF: 13</t>
  </si>
  <si>
    <t xml:space="preserve">    R-squared:    0.06358    Adj R-squared: -0.008458</t>
  </si>
  <si>
    <t>File: 'D:\Andhi Khola and Jhimruk\01Andhikhola_working\Dscreen\Chaitra_average.txt'</t>
  </si>
  <si>
    <t xml:space="preserve">   2.494   0.5187  -0.1742   0.1297   0.2080</t>
  </si>
  <si>
    <t xml:space="preserve">   1.638    2.059    2.574    2.926    3.285</t>
  </si>
  <si>
    <t xml:space="preserve">    r(1) = -0.026</t>
  </si>
  <si>
    <t xml:space="preserve">    S    =        28</t>
  </si>
  <si>
    <t xml:space="preserve">    tau  =    0.2333</t>
  </si>
  <si>
    <t xml:space="preserve">    p    =    0.2254</t>
  </si>
  <si>
    <t xml:space="preserve">    Const      2.204    0.2397     9.196   &lt;0.0001 ***</t>
  </si>
  <si>
    <t xml:space="preserve">    Slope    0.03862   0.02723     1.419    0.1779</t>
  </si>
  <si>
    <t xml:space="preserve">    Residual SE:   0.5020    Regression DF: 14</t>
  </si>
  <si>
    <t xml:space="preserve">    R-squared:     0.1257    Adj R-squared: 0.06324</t>
  </si>
  <si>
    <t xml:space="preserve">    Const      13.66     4.713     2.898   0.01168 **</t>
  </si>
  <si>
    <t xml:space="preserve">    Slope   -0.01668    0.5353  -0.03115    0.9756</t>
  </si>
  <si>
    <t xml:space="preserve">    Residual SE:    9.871    Regression DF: 14</t>
  </si>
  <si>
    <t xml:space="preserve">    R-squared:   6.932e-05    Adj R-squared: -0.07135</t>
  </si>
  <si>
    <t>Fiscal Year</t>
  </si>
  <si>
    <t>Mean annual discharge</t>
  </si>
  <si>
    <t xml:space="preserve">   27.38    6.129   0.5360    1.582   0.2238</t>
  </si>
  <si>
    <t xml:space="preserve">   19.17    21.51    27.90    29.61    41.34</t>
  </si>
  <si>
    <t xml:space="preserve">    r(1) =  0.450</t>
  </si>
  <si>
    <t xml:space="preserve">    S    =       -25</t>
  </si>
  <si>
    <t xml:space="preserve">    tau  =   -0.2381</t>
  </si>
  <si>
    <t xml:space="preserve">    p    =    0.2365</t>
  </si>
  <si>
    <t xml:space="preserve">    Const      30.22     2.987     10.12   &lt;0.0001 ***</t>
  </si>
  <si>
    <t xml:space="preserve">    Slope    -0.4054    0.3631    -1.116    0.2844</t>
  </si>
  <si>
    <t xml:space="preserve">    Residual SE:    6.076    Regression DF: 13</t>
  </si>
  <si>
    <t xml:space="preserve">    R-squared:    0.08750    Adj R-squared: 0.01730</t>
  </si>
  <si>
    <t>Since p&gt;0.01, there is no significant trend in data</t>
  </si>
  <si>
    <t xml:space="preserve">    Const      97.36     14.77     6.593   &lt;0.0001 ***</t>
  </si>
  <si>
    <t xml:space="preserve">    Slope     -1.535     1.574   -0.9749    0.3451</t>
  </si>
  <si>
    <t xml:space="preserve">    Residual SE:    31.80    Regression DF: 15</t>
  </si>
  <si>
    <t xml:space="preserve">    R-squared:    0.05958    Adj R-squared: -0.003113</t>
  </si>
  <si>
    <t xml:space="preserve">    p    =  0.06738 *</t>
  </si>
  <si>
    <t>5-years moving average</t>
  </si>
  <si>
    <t>10-years moving average</t>
  </si>
  <si>
    <t>year</t>
  </si>
  <si>
    <t>File: 'D:\...'TS_Andhikhola_Q_ann 2.txt'</t>
  </si>
  <si>
    <t>Statistics :  Start = 2065  End = 2079  Length = 15</t>
  </si>
  <si>
    <t xml:space="preserve">   29.35    7.252   0.4183    1.873   0.2471</t>
  </si>
  <si>
    <t>Summary :  Start = 2065  End = 2079  Length = 15</t>
  </si>
  <si>
    <t xml:space="preserve">   20.00    23.28    28.30    33.13    43.50</t>
  </si>
  <si>
    <t xml:space="preserve">    Series  Start = 2065  End = 2079  Length = 15</t>
  </si>
  <si>
    <t xml:space="preserve">    r(1) =  0.807</t>
  </si>
  <si>
    <t>Persistence test (pre-white) :</t>
  </si>
  <si>
    <t xml:space="preserve">    r(1) =  0.366</t>
  </si>
  <si>
    <t>Mann-Kendall trend test (pre-white) :</t>
  </si>
  <si>
    <t xml:space="preserve">    S    =       -15</t>
  </si>
  <si>
    <t xml:space="preserve">    tau  =   -0.1429</t>
  </si>
  <si>
    <t xml:space="preserve">    p    =    0.4923</t>
  </si>
  <si>
    <t xml:space="preserve">    Const      35.31     3.149     11.21   &lt;0.0001 ***</t>
  </si>
  <si>
    <t xml:space="preserve">    Slope    -0.8514    0.3828    -2.224   0.04447 **</t>
  </si>
  <si>
    <t xml:space="preserve">    Residual SE:    6.405    Regression DF: 13</t>
  </si>
  <si>
    <t xml:space="preserve">    R-squared:     0.2757    Adj R-squared: 0.2199</t>
  </si>
  <si>
    <t>Statistics :  Start = 2070  End = 2079  Length = 10</t>
  </si>
  <si>
    <t xml:space="preserve">   32.03    2.271  -0.3781   0.7182  0.07091</t>
  </si>
  <si>
    <t>Summary :  Start = 2070  End = 2079  Length = 10</t>
  </si>
  <si>
    <t xml:space="preserve">   28.00    30.40    32.20    34.10    34.60</t>
  </si>
  <si>
    <t xml:space="preserve">    Series  Start = 2070  End = 2079  Length = 10</t>
  </si>
  <si>
    <t xml:space="preserve">    r(1) =  0.706</t>
  </si>
  <si>
    <t xml:space="preserve">    UCL     0.520   0.620   0.736   0.815</t>
  </si>
  <si>
    <t xml:space="preserve">    LCL    -0.520  -0.620  -0.736  -0.815</t>
  </si>
  <si>
    <t xml:space="preserve">    S    =       -41</t>
  </si>
  <si>
    <t xml:space="preserve">    tau  =   -0.9111</t>
  </si>
  <si>
    <t xml:space="preserve">    p    =   &lt;0.0001 ***</t>
  </si>
  <si>
    <t>File: 'D:…'\Andhi_khola_5-year_mean_annual_average.txt'</t>
  </si>
  <si>
    <t>File: 'D:……….'\Andhi_kholaz-10-year_mean_annual_average.txt'</t>
  </si>
  <si>
    <t>5-year moving average</t>
  </si>
  <si>
    <t>10-year moving average</t>
  </si>
  <si>
    <t>P &lt;0.01, there is significant trend, but the length of data series is small</t>
  </si>
  <si>
    <t>Apparent trend :  Start = 2070  End = 2079  Length = 10</t>
  </si>
  <si>
    <t xml:space="preserve">    Const      35.29    0.3601     98.02   &lt;0.0001 ***</t>
  </si>
  <si>
    <t xml:space="preserve">    Slope    -0.7255   0.06745    -10.76   &lt;0.0001 ***</t>
  </si>
  <si>
    <t xml:space="preserve">    Residual SE:   0.6126    Regression DF: 8</t>
  </si>
  <si>
    <t xml:space="preserve">    R-squared:     0.9353    Adj R-squared: 0.9272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</si>
</sst>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horizontal="center" vertical="top" wrapText="1"/>
    </xf>
    <xf numFmtId="175" fontId="3" fillId="0" borderId="1" xfId="0" applyNumberFormat="1" applyFont="1" applyBorder="1"/>
    <xf numFmtId="175" fontId="3" fillId="2" borderId="1" xfId="0" applyNumberFormat="1" applyFont="1" applyFill="1" applyBorder="1"/>
    <xf numFmtId="175" fontId="0" fillId="0" borderId="1" xfId="0" applyNumberFormat="1" applyBorder="1"/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vertic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B1" zoomScale="80" zoomScaleNormal="80" workbookViewId="0">
      <selection activeCell="J37" sqref="J37"/>
    </sheetView>
  </sheetViews>
  <sheetFormatPr defaultRowHeight="17.25" x14ac:dyDescent="0.35"/>
  <cols>
    <col min="1" max="1" width="9.140625" style="4"/>
    <col min="2" max="2" width="12.7109375" style="4" customWidth="1"/>
    <col min="3" max="3" width="8.5703125" style="4" customWidth="1"/>
    <col min="4" max="8" width="8.28515625" style="4" customWidth="1"/>
    <col min="9" max="9" width="55.42578125" style="4" customWidth="1"/>
    <col min="10" max="10" width="54.5703125" style="4" customWidth="1"/>
    <col min="11" max="11" width="56.140625" style="4" customWidth="1"/>
    <col min="12" max="16384" width="9.140625" style="4"/>
  </cols>
  <sheetData>
    <row r="1" spans="1:11" ht="56.25" customHeight="1" x14ac:dyDescent="0.35">
      <c r="A1" s="6" t="s">
        <v>205</v>
      </c>
      <c r="B1" s="10" t="s">
        <v>206</v>
      </c>
      <c r="C1" s="10" t="s">
        <v>223</v>
      </c>
      <c r="D1" s="10" t="s">
        <v>224</v>
      </c>
      <c r="E1" s="10" t="s">
        <v>225</v>
      </c>
      <c r="F1" s="10" t="str">
        <f>C1</f>
        <v>5-years moving average</v>
      </c>
      <c r="G1" s="10" t="str">
        <f>E1</f>
        <v>year</v>
      </c>
      <c r="H1" s="10" t="str">
        <f>D1</f>
        <v>10-years moving average</v>
      </c>
      <c r="I1" s="11" t="s">
        <v>206</v>
      </c>
      <c r="J1" s="11" t="s">
        <v>256</v>
      </c>
      <c r="K1" s="11" t="s">
        <v>257</v>
      </c>
    </row>
    <row r="2" spans="1:11" x14ac:dyDescent="0.35">
      <c r="A2" s="3" t="s">
        <v>2</v>
      </c>
      <c r="B2" s="7">
        <v>29.654643121987391</v>
      </c>
      <c r="C2" s="2"/>
      <c r="D2" s="2"/>
      <c r="E2" s="2">
        <v>2065</v>
      </c>
      <c r="F2" s="9">
        <v>27.249979524085763</v>
      </c>
      <c r="G2" s="2">
        <v>2070</v>
      </c>
      <c r="H2" s="9">
        <f>AVERAGE(F2:F7)</f>
        <v>34.062834637536618</v>
      </c>
      <c r="I2" s="4" t="s">
        <v>226</v>
      </c>
      <c r="J2" s="4" t="s">
        <v>254</v>
      </c>
      <c r="K2" s="4" t="s">
        <v>255</v>
      </c>
    </row>
    <row r="3" spans="1:11" x14ac:dyDescent="0.35">
      <c r="A3" s="3" t="s">
        <v>3</v>
      </c>
      <c r="B3" s="7">
        <v>25.668860437964582</v>
      </c>
      <c r="C3" s="2"/>
      <c r="D3" s="2"/>
      <c r="E3" s="2">
        <v>2066</v>
      </c>
      <c r="F3" s="9">
        <v>28.333421242247617</v>
      </c>
      <c r="G3" s="2">
        <v>2071</v>
      </c>
      <c r="H3" s="9">
        <f>AVERAGE(F2:F8)</f>
        <v>34.572189058039648</v>
      </c>
    </row>
    <row r="4" spans="1:11" x14ac:dyDescent="0.35">
      <c r="A4" s="3" t="s">
        <v>4</v>
      </c>
      <c r="B4" s="7">
        <v>23.553013511983792</v>
      </c>
      <c r="C4" s="2"/>
      <c r="D4" s="2"/>
      <c r="E4" s="2">
        <v>2067</v>
      </c>
      <c r="F4" s="9">
        <v>31.467883426495444</v>
      </c>
      <c r="G4" s="2">
        <v>2072</v>
      </c>
      <c r="H4" s="9">
        <f>AVERAGE(F2:F9)</f>
        <v>34.293738210689469</v>
      </c>
      <c r="I4" s="4" t="s">
        <v>177</v>
      </c>
      <c r="J4" s="4" t="s">
        <v>227</v>
      </c>
      <c r="K4" s="4" t="s">
        <v>243</v>
      </c>
    </row>
    <row r="5" spans="1:11" x14ac:dyDescent="0.35">
      <c r="A5" s="3" t="s">
        <v>5</v>
      </c>
      <c r="B5" s="7">
        <v>29.47385383450748</v>
      </c>
      <c r="C5" s="2"/>
      <c r="D5" s="2"/>
      <c r="E5" s="2">
        <v>2068</v>
      </c>
      <c r="F5" s="9">
        <v>33.437432328721144</v>
      </c>
      <c r="G5" s="2">
        <v>2073</v>
      </c>
      <c r="H5" s="9">
        <f>AVERAGE(F2:F10)</f>
        <v>33.938959012738195</v>
      </c>
    </row>
    <row r="6" spans="1:11" x14ac:dyDescent="0.35">
      <c r="A6" s="3" t="s">
        <v>6</v>
      </c>
      <c r="B6" s="7">
        <v>27.899526713985555</v>
      </c>
      <c r="C6" s="9">
        <f t="shared" ref="C6:C20" si="0">AVERAGE(B2:B6)</f>
        <v>27.249979524085763</v>
      </c>
      <c r="D6" s="2"/>
      <c r="E6" s="2">
        <v>2069</v>
      </c>
      <c r="F6" s="9">
        <v>40.383632436518269</v>
      </c>
      <c r="G6" s="2">
        <v>2074</v>
      </c>
      <c r="H6" s="9">
        <f>AVERAGE(F2:F11)</f>
        <v>32.570679420194196</v>
      </c>
      <c r="I6" s="4" t="s">
        <v>35</v>
      </c>
      <c r="J6" s="4" t="s">
        <v>35</v>
      </c>
      <c r="K6" s="4" t="s">
        <v>35</v>
      </c>
    </row>
    <row r="7" spans="1:11" x14ac:dyDescent="0.35">
      <c r="A7" s="3" t="s">
        <v>7</v>
      </c>
      <c r="B7" s="7">
        <v>35.071851712796693</v>
      </c>
      <c r="C7" s="9">
        <f t="shared" si="0"/>
        <v>28.333421242247617</v>
      </c>
      <c r="D7" s="2"/>
      <c r="E7" s="2">
        <v>2070</v>
      </c>
      <c r="F7" s="9">
        <v>43.504658867151448</v>
      </c>
      <c r="G7" s="2">
        <v>2075</v>
      </c>
      <c r="H7" s="9">
        <f>AVERAGE(F3:F12)</f>
        <v>31.849596743833594</v>
      </c>
      <c r="I7" s="4" t="s">
        <v>207</v>
      </c>
      <c r="J7" s="4" t="s">
        <v>228</v>
      </c>
      <c r="K7" s="4" t="s">
        <v>244</v>
      </c>
    </row>
    <row r="8" spans="1:11" x14ac:dyDescent="0.35">
      <c r="A8" s="3" t="s">
        <v>8</v>
      </c>
      <c r="B8" s="7">
        <v>41.341171359203706</v>
      </c>
      <c r="C8" s="9">
        <f t="shared" si="0"/>
        <v>31.467883426495444</v>
      </c>
      <c r="D8" s="2"/>
      <c r="E8" s="2">
        <v>2071</v>
      </c>
      <c r="F8" s="9">
        <v>37.628315581057855</v>
      </c>
      <c r="G8" s="2">
        <v>2076</v>
      </c>
      <c r="H8" s="9">
        <f>AVERAGE(F4:F13)</f>
        <v>31.202853502196092</v>
      </c>
    </row>
    <row r="9" spans="1:11" x14ac:dyDescent="0.35">
      <c r="A9" s="3" t="s">
        <v>9</v>
      </c>
      <c r="B9" s="7">
        <v>33.400758023112282</v>
      </c>
      <c r="C9" s="9">
        <f t="shared" si="0"/>
        <v>33.437432328721144</v>
      </c>
      <c r="D9" s="2"/>
      <c r="E9" s="2">
        <v>2072</v>
      </c>
      <c r="F9" s="9">
        <v>32.344582279238224</v>
      </c>
      <c r="G9" s="2">
        <v>2077</v>
      </c>
      <c r="H9" s="9">
        <f>AVERAGE(F5:F14)</f>
        <v>30.401729266825555</v>
      </c>
      <c r="I9" s="4" t="s">
        <v>179</v>
      </c>
      <c r="J9" s="4" t="s">
        <v>229</v>
      </c>
      <c r="K9" s="4" t="s">
        <v>245</v>
      </c>
    </row>
    <row r="10" spans="1:11" x14ac:dyDescent="0.35">
      <c r="A10" s="5" t="s">
        <v>10</v>
      </c>
      <c r="B10" s="8">
        <v>64.204854373493106</v>
      </c>
      <c r="C10" s="9">
        <f t="shared" si="0"/>
        <v>40.383632436518269</v>
      </c>
      <c r="D10" s="2"/>
      <c r="E10" s="2">
        <v>2073</v>
      </c>
      <c r="F10" s="9">
        <v>31.100725429128016</v>
      </c>
      <c r="G10" s="2">
        <v>2078</v>
      </c>
      <c r="H10" s="9">
        <f>AVERAGE(F6:F15)</f>
        <v>29.378720140080144</v>
      </c>
    </row>
    <row r="11" spans="1:11" x14ac:dyDescent="0.35">
      <c r="A11" s="5" t="s">
        <v>11</v>
      </c>
      <c r="B11" s="8"/>
      <c r="C11" s="9">
        <f t="shared" si="0"/>
        <v>43.504658867151448</v>
      </c>
      <c r="D11" s="9">
        <f t="shared" ref="D11:D20" si="1">AVERAGE(B2:B11)</f>
        <v>34.474281454337174</v>
      </c>
      <c r="E11" s="2">
        <v>2074</v>
      </c>
      <c r="F11" s="9">
        <v>20.256163087298201</v>
      </c>
      <c r="G11" s="2">
        <v>2079</v>
      </c>
      <c r="H11" s="9">
        <f>AVERAGE(F7:F16)</f>
        <v>27.953163401999632</v>
      </c>
      <c r="I11" s="4" t="s">
        <v>38</v>
      </c>
      <c r="J11" s="4" t="s">
        <v>38</v>
      </c>
      <c r="K11" s="4" t="s">
        <v>38</v>
      </c>
    </row>
    <row r="12" spans="1:11" x14ac:dyDescent="0.35">
      <c r="A12" s="5" t="s">
        <v>12</v>
      </c>
      <c r="B12" s="8">
        <v>11.566478568422315</v>
      </c>
      <c r="C12" s="9">
        <f t="shared" si="0"/>
        <v>37.628315581057855</v>
      </c>
      <c r="D12" s="9">
        <f t="shared" si="1"/>
        <v>32.464485392829943</v>
      </c>
      <c r="E12" s="2">
        <v>2075</v>
      </c>
      <c r="F12" s="9">
        <v>20.039152760479663</v>
      </c>
      <c r="I12" s="4" t="s">
        <v>208</v>
      </c>
      <c r="J12" s="4" t="s">
        <v>230</v>
      </c>
      <c r="K12" s="4" t="s">
        <v>246</v>
      </c>
    </row>
    <row r="13" spans="1:11" x14ac:dyDescent="0.35">
      <c r="A13" s="3" t="s">
        <v>13</v>
      </c>
      <c r="B13" s="7">
        <v>20.206238151925209</v>
      </c>
      <c r="C13" s="9">
        <f t="shared" si="0"/>
        <v>32.344582279238224</v>
      </c>
      <c r="D13" s="9">
        <f t="shared" si="1"/>
        <v>31.857527361047794</v>
      </c>
      <c r="E13" s="2">
        <v>2076</v>
      </c>
      <c r="F13" s="9">
        <v>21.865988825872662</v>
      </c>
    </row>
    <row r="14" spans="1:11" x14ac:dyDescent="0.35">
      <c r="A14" s="3" t="s">
        <v>14</v>
      </c>
      <c r="B14" s="7">
        <v>28.425330622671442</v>
      </c>
      <c r="C14" s="9">
        <f t="shared" si="0"/>
        <v>31.100725429128016</v>
      </c>
      <c r="D14" s="9">
        <f t="shared" si="1"/>
        <v>32.398895928901972</v>
      </c>
      <c r="E14" s="2">
        <v>2077</v>
      </c>
      <c r="F14" s="9">
        <v>23.456641072790106</v>
      </c>
      <c r="I14" s="4" t="s">
        <v>40</v>
      </c>
      <c r="J14" s="4" t="s">
        <v>40</v>
      </c>
      <c r="K14" s="4" t="s">
        <v>40</v>
      </c>
    </row>
    <row r="15" spans="1:11" x14ac:dyDescent="0.35">
      <c r="A15" s="3" t="s">
        <v>15</v>
      </c>
      <c r="B15" s="7">
        <v>20.826605006173835</v>
      </c>
      <c r="C15" s="9">
        <f t="shared" si="0"/>
        <v>20.256163087298201</v>
      </c>
      <c r="D15" s="9">
        <f t="shared" si="1"/>
        <v>31.438090503531573</v>
      </c>
      <c r="E15" s="2">
        <v>2078</v>
      </c>
      <c r="F15" s="9">
        <v>23.207341061267083</v>
      </c>
      <c r="I15" s="4" t="s">
        <v>181</v>
      </c>
      <c r="J15" s="4" t="s">
        <v>231</v>
      </c>
      <c r="K15" s="4" t="s">
        <v>247</v>
      </c>
    </row>
    <row r="16" spans="1:11" x14ac:dyDescent="0.35">
      <c r="A16" s="3" t="s">
        <v>16</v>
      </c>
      <c r="B16" s="7">
        <v>19.171111453205519</v>
      </c>
      <c r="C16" s="9">
        <f t="shared" si="0"/>
        <v>20.039152760479663</v>
      </c>
      <c r="D16" s="9">
        <f t="shared" si="1"/>
        <v>30.468266585667127</v>
      </c>
      <c r="E16" s="2">
        <v>2079</v>
      </c>
      <c r="F16" s="9">
        <v>26.128065055713101</v>
      </c>
    </row>
    <row r="17" spans="1:11" x14ac:dyDescent="0.35">
      <c r="A17" s="3" t="s">
        <v>17</v>
      </c>
      <c r="B17" s="7">
        <v>20.700658895387296</v>
      </c>
      <c r="C17" s="9">
        <f t="shared" si="0"/>
        <v>21.865988825872662</v>
      </c>
      <c r="D17" s="9">
        <f t="shared" si="1"/>
        <v>28.87146738373275</v>
      </c>
      <c r="I17" s="4" t="s">
        <v>42</v>
      </c>
      <c r="J17" s="4" t="s">
        <v>42</v>
      </c>
      <c r="K17" s="4" t="s">
        <v>42</v>
      </c>
    </row>
    <row r="18" spans="1:11" x14ac:dyDescent="0.35">
      <c r="A18" s="3" t="s">
        <v>18</v>
      </c>
      <c r="B18" s="7">
        <v>28.159499386512433</v>
      </c>
      <c r="C18" s="9">
        <f t="shared" si="0"/>
        <v>23.456641072790106</v>
      </c>
      <c r="D18" s="9">
        <f t="shared" si="1"/>
        <v>27.406837164544825</v>
      </c>
    </row>
    <row r="19" spans="1:11" x14ac:dyDescent="0.35">
      <c r="A19" s="3" t="s">
        <v>19</v>
      </c>
      <c r="B19" s="7">
        <v>27.178830565056334</v>
      </c>
      <c r="C19" s="9">
        <f t="shared" si="0"/>
        <v>23.207341061267083</v>
      </c>
      <c r="D19" s="9">
        <f t="shared" si="1"/>
        <v>26.7155118914275</v>
      </c>
      <c r="I19" s="4" t="s">
        <v>209</v>
      </c>
      <c r="J19" s="4" t="s">
        <v>232</v>
      </c>
      <c r="K19" s="4" t="s">
        <v>248</v>
      </c>
    </row>
    <row r="20" spans="1:11" x14ac:dyDescent="0.35">
      <c r="A20" s="5" t="s">
        <v>20</v>
      </c>
      <c r="B20" s="8">
        <v>35.43022497840392</v>
      </c>
      <c r="C20" s="9">
        <f t="shared" si="0"/>
        <v>26.128065055713101</v>
      </c>
      <c r="D20" s="9">
        <f t="shared" si="1"/>
        <v>23.518330847528699</v>
      </c>
    </row>
    <row r="21" spans="1:11" x14ac:dyDescent="0.35">
      <c r="I21" s="4" t="s">
        <v>44</v>
      </c>
      <c r="J21" s="4" t="s">
        <v>44</v>
      </c>
      <c r="K21" s="4" t="s">
        <v>44</v>
      </c>
    </row>
    <row r="22" spans="1:11" x14ac:dyDescent="0.35">
      <c r="I22" s="4" t="s">
        <v>131</v>
      </c>
      <c r="J22" s="4" t="s">
        <v>131</v>
      </c>
      <c r="K22" s="4" t="s">
        <v>249</v>
      </c>
    </row>
    <row r="23" spans="1:11" x14ac:dyDescent="0.35">
      <c r="I23" s="4" t="s">
        <v>132</v>
      </c>
      <c r="J23" s="4" t="s">
        <v>132</v>
      </c>
      <c r="K23" s="4" t="s">
        <v>250</v>
      </c>
    </row>
    <row r="25" spans="1:11" x14ac:dyDescent="0.35">
      <c r="I25" s="4" t="s">
        <v>47</v>
      </c>
      <c r="J25" s="4" t="s">
        <v>233</v>
      </c>
    </row>
    <row r="26" spans="1:11" x14ac:dyDescent="0.35">
      <c r="I26" s="4" t="s">
        <v>181</v>
      </c>
      <c r="J26" s="4" t="s">
        <v>231</v>
      </c>
      <c r="K26" s="4" t="s">
        <v>47</v>
      </c>
    </row>
    <row r="27" spans="1:11" x14ac:dyDescent="0.35">
      <c r="K27" s="4" t="s">
        <v>247</v>
      </c>
    </row>
    <row r="28" spans="1:11" x14ac:dyDescent="0.35">
      <c r="I28" s="4" t="s">
        <v>48</v>
      </c>
      <c r="J28" s="4" t="s">
        <v>42</v>
      </c>
    </row>
    <row r="29" spans="1:11" x14ac:dyDescent="0.35">
      <c r="K29" s="4" t="s">
        <v>48</v>
      </c>
    </row>
    <row r="30" spans="1:11" x14ac:dyDescent="0.35">
      <c r="I30" s="4" t="s">
        <v>210</v>
      </c>
      <c r="J30" s="4" t="s">
        <v>234</v>
      </c>
    </row>
    <row r="31" spans="1:11" x14ac:dyDescent="0.35">
      <c r="I31" s="4" t="s">
        <v>211</v>
      </c>
      <c r="K31" s="4" t="s">
        <v>251</v>
      </c>
    </row>
    <row r="32" spans="1:11" x14ac:dyDescent="0.35">
      <c r="I32" s="4" t="s">
        <v>212</v>
      </c>
      <c r="J32" s="4" t="s">
        <v>44</v>
      </c>
      <c r="K32" s="4" t="s">
        <v>252</v>
      </c>
    </row>
    <row r="33" spans="9:11" x14ac:dyDescent="0.35">
      <c r="I33" s="12" t="s">
        <v>217</v>
      </c>
      <c r="J33" s="4" t="s">
        <v>131</v>
      </c>
      <c r="K33" s="4" t="s">
        <v>253</v>
      </c>
    </row>
    <row r="34" spans="9:11" x14ac:dyDescent="0.35">
      <c r="I34" s="4" t="s">
        <v>185</v>
      </c>
      <c r="J34" s="4" t="s">
        <v>132</v>
      </c>
      <c r="K34" s="12" t="s">
        <v>258</v>
      </c>
    </row>
    <row r="35" spans="9:11" x14ac:dyDescent="0.35">
      <c r="K35" s="4" t="s">
        <v>259</v>
      </c>
    </row>
    <row r="36" spans="9:11" x14ac:dyDescent="0.35">
      <c r="I36" s="4" t="s">
        <v>53</v>
      </c>
      <c r="J36" s="4" t="s">
        <v>235</v>
      </c>
    </row>
    <row r="37" spans="9:11" x14ac:dyDescent="0.35">
      <c r="I37" s="4" t="s">
        <v>213</v>
      </c>
      <c r="J37" s="4" t="s">
        <v>231</v>
      </c>
      <c r="K37" s="4" t="s">
        <v>53</v>
      </c>
    </row>
    <row r="38" spans="9:11" x14ac:dyDescent="0.35">
      <c r="I38" s="4" t="s">
        <v>214</v>
      </c>
      <c r="K38" s="4" t="s">
        <v>260</v>
      </c>
    </row>
    <row r="39" spans="9:11" x14ac:dyDescent="0.35">
      <c r="J39" s="4" t="s">
        <v>48</v>
      </c>
      <c r="K39" s="4" t="s">
        <v>261</v>
      </c>
    </row>
    <row r="40" spans="9:11" x14ac:dyDescent="0.35">
      <c r="I40" s="4" t="s">
        <v>215</v>
      </c>
    </row>
    <row r="41" spans="9:11" x14ac:dyDescent="0.35">
      <c r="I41" s="4" t="s">
        <v>216</v>
      </c>
      <c r="J41" s="4" t="s">
        <v>236</v>
      </c>
      <c r="K41" s="4" t="s">
        <v>262</v>
      </c>
    </row>
    <row r="42" spans="9:11" x14ac:dyDescent="0.35">
      <c r="J42" s="4" t="s">
        <v>237</v>
      </c>
      <c r="K42" s="4" t="s">
        <v>263</v>
      </c>
    </row>
    <row r="43" spans="9:11" x14ac:dyDescent="0.35">
      <c r="J43" s="4" t="s">
        <v>238</v>
      </c>
    </row>
    <row r="44" spans="9:11" x14ac:dyDescent="0.35">
      <c r="J44" s="12" t="s">
        <v>217</v>
      </c>
    </row>
    <row r="47" spans="9:11" x14ac:dyDescent="0.35">
      <c r="J47" s="4" t="s">
        <v>53</v>
      </c>
    </row>
    <row r="48" spans="9:11" x14ac:dyDescent="0.35">
      <c r="J48" s="4" t="s">
        <v>239</v>
      </c>
    </row>
    <row r="49" spans="10:10" x14ac:dyDescent="0.35">
      <c r="J49" s="4" t="s">
        <v>240</v>
      </c>
    </row>
    <row r="51" spans="10:10" x14ac:dyDescent="0.35">
      <c r="J51" s="4" t="s">
        <v>241</v>
      </c>
    </row>
    <row r="52" spans="10:10" x14ac:dyDescent="0.35">
      <c r="J52" s="4" t="s">
        <v>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2" workbookViewId="0">
      <selection activeCell="D32" sqref="D32"/>
    </sheetView>
  </sheetViews>
  <sheetFormatPr defaultRowHeight="15" x14ac:dyDescent="0.25"/>
  <sheetData>
    <row r="1" spans="1:4" x14ac:dyDescent="0.25">
      <c r="A1" s="1" t="s">
        <v>25</v>
      </c>
      <c r="B1" s="1" t="s">
        <v>1</v>
      </c>
      <c r="D1" t="s">
        <v>141</v>
      </c>
    </row>
    <row r="2" spans="1:4" x14ac:dyDescent="0.25">
      <c r="A2">
        <v>4.5928571428571434</v>
      </c>
      <c r="B2" t="s">
        <v>2</v>
      </c>
    </row>
    <row r="3" spans="1:4" x14ac:dyDescent="0.25">
      <c r="A3">
        <v>3.8228571428571412</v>
      </c>
      <c r="B3" t="s">
        <v>3</v>
      </c>
      <c r="D3" t="s">
        <v>142</v>
      </c>
    </row>
    <row r="4" spans="1:4" x14ac:dyDescent="0.25">
      <c r="A4">
        <v>3.928620689655173</v>
      </c>
      <c r="B4" t="s">
        <v>4</v>
      </c>
    </row>
    <row r="5" spans="1:4" x14ac:dyDescent="0.25">
      <c r="A5">
        <v>4.9624137931034493</v>
      </c>
      <c r="B5" t="s">
        <v>5</v>
      </c>
      <c r="D5" t="s">
        <v>35</v>
      </c>
    </row>
    <row r="6" spans="1:4" x14ac:dyDescent="0.25">
      <c r="A6">
        <v>5.1374999999999984</v>
      </c>
      <c r="B6" t="s">
        <v>6</v>
      </c>
      <c r="D6" t="s">
        <v>143</v>
      </c>
    </row>
    <row r="7" spans="1:4" x14ac:dyDescent="0.25">
      <c r="A7">
        <v>4.7260094428051964</v>
      </c>
      <c r="B7" t="s">
        <v>7</v>
      </c>
    </row>
    <row r="8" spans="1:4" x14ac:dyDescent="0.25">
      <c r="A8">
        <v>4.1884657951731032</v>
      </c>
      <c r="B8" t="s">
        <v>8</v>
      </c>
      <c r="D8" t="s">
        <v>144</v>
      </c>
    </row>
    <row r="9" spans="1:4" x14ac:dyDescent="0.25">
      <c r="A9">
        <v>4.7243886769835157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145</v>
      </c>
    </row>
    <row r="12" spans="1:4" x14ac:dyDescent="0.25">
      <c r="B12" t="s">
        <v>12</v>
      </c>
    </row>
    <row r="13" spans="1:4" x14ac:dyDescent="0.25">
      <c r="A13">
        <v>3.837241379310345</v>
      </c>
      <c r="B13" t="s">
        <v>13</v>
      </c>
      <c r="D13" t="s">
        <v>40</v>
      </c>
    </row>
    <row r="14" spans="1:4" x14ac:dyDescent="0.25">
      <c r="A14">
        <v>4.4160180357142957</v>
      </c>
      <c r="B14" t="s">
        <v>14</v>
      </c>
      <c r="D14" t="s">
        <v>146</v>
      </c>
    </row>
    <row r="15" spans="1:4" x14ac:dyDescent="0.25">
      <c r="A15">
        <v>3.7762225389200972</v>
      </c>
      <c r="B15" t="s">
        <v>15</v>
      </c>
    </row>
    <row r="16" spans="1:4" x14ac:dyDescent="0.25">
      <c r="A16">
        <v>3.4000978054005588</v>
      </c>
      <c r="B16" t="s">
        <v>16</v>
      </c>
      <c r="D16" t="s">
        <v>42</v>
      </c>
    </row>
    <row r="17" spans="1:4" x14ac:dyDescent="0.25">
      <c r="A17">
        <v>9.2833493141331829</v>
      </c>
      <c r="B17" t="s">
        <v>17</v>
      </c>
    </row>
    <row r="18" spans="1:4" x14ac:dyDescent="0.25">
      <c r="A18">
        <v>3.6543142589043982</v>
      </c>
      <c r="B18" t="s">
        <v>18</v>
      </c>
      <c r="D18" t="s">
        <v>147</v>
      </c>
    </row>
    <row r="19" spans="1:4" x14ac:dyDescent="0.25">
      <c r="A19">
        <v>3.7530967004271991</v>
      </c>
      <c r="B19" t="s">
        <v>19</v>
      </c>
    </row>
    <row r="20" spans="1:4" x14ac:dyDescent="0.25">
      <c r="A20">
        <v>4.8816643196786522</v>
      </c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148</v>
      </c>
    </row>
    <row r="25" spans="1:4" x14ac:dyDescent="0.25">
      <c r="D25" t="s">
        <v>146</v>
      </c>
    </row>
    <row r="27" spans="1:4" x14ac:dyDescent="0.25">
      <c r="D27" t="s">
        <v>48</v>
      </c>
    </row>
    <row r="29" spans="1:4" x14ac:dyDescent="0.25">
      <c r="D29" t="s">
        <v>149</v>
      </c>
    </row>
    <row r="30" spans="1:4" x14ac:dyDescent="0.25">
      <c r="D30" t="s">
        <v>150</v>
      </c>
    </row>
    <row r="31" spans="1:4" x14ac:dyDescent="0.25">
      <c r="D31" t="s">
        <v>151</v>
      </c>
    </row>
    <row r="32" spans="1:4" x14ac:dyDescent="0.25">
      <c r="D32" t="s">
        <v>217</v>
      </c>
    </row>
    <row r="33" spans="4:4" x14ac:dyDescent="0.25">
      <c r="D33" t="s">
        <v>47</v>
      </c>
    </row>
    <row r="34" spans="4:4" x14ac:dyDescent="0.25">
      <c r="D34" t="s">
        <v>146</v>
      </c>
    </row>
    <row r="36" spans="4:4" x14ac:dyDescent="0.25">
      <c r="D36" t="s">
        <v>48</v>
      </c>
    </row>
    <row r="38" spans="4:4" x14ac:dyDescent="0.25">
      <c r="D38" t="s">
        <v>117</v>
      </c>
    </row>
    <row r="39" spans="4:4" x14ac:dyDescent="0.25">
      <c r="D39" t="s">
        <v>152</v>
      </c>
    </row>
    <row r="40" spans="4:4" x14ac:dyDescent="0.25">
      <c r="D40" t="s">
        <v>153</v>
      </c>
    </row>
    <row r="42" spans="4:4" x14ac:dyDescent="0.25">
      <c r="D42" t="s">
        <v>154</v>
      </c>
    </row>
    <row r="44" spans="4:4" x14ac:dyDescent="0.25">
      <c r="D44" t="s">
        <v>53</v>
      </c>
    </row>
    <row r="45" spans="4:4" x14ac:dyDescent="0.25">
      <c r="D45" t="s">
        <v>155</v>
      </c>
    </row>
    <row r="46" spans="4:4" x14ac:dyDescent="0.25">
      <c r="D46" t="s">
        <v>156</v>
      </c>
    </row>
    <row r="48" spans="4:4" x14ac:dyDescent="0.25">
      <c r="D48" t="s">
        <v>157</v>
      </c>
    </row>
    <row r="49" spans="4:4" x14ac:dyDescent="0.25">
      <c r="D49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D32" sqref="D32"/>
    </sheetView>
  </sheetViews>
  <sheetFormatPr defaultRowHeight="15" x14ac:dyDescent="0.25"/>
  <sheetData>
    <row r="1" spans="1:4" x14ac:dyDescent="0.25">
      <c r="A1" s="1" t="s">
        <v>26</v>
      </c>
      <c r="B1" s="1" t="s">
        <v>1</v>
      </c>
      <c r="D1" t="s">
        <v>159</v>
      </c>
    </row>
    <row r="2" spans="1:4" x14ac:dyDescent="0.25">
      <c r="A2">
        <v>5.739642857142857</v>
      </c>
      <c r="B2" t="s">
        <v>2</v>
      </c>
    </row>
    <row r="3" spans="1:4" x14ac:dyDescent="0.25">
      <c r="A3">
        <v>2.9951724137931039</v>
      </c>
      <c r="B3" t="s">
        <v>3</v>
      </c>
      <c r="D3" t="s">
        <v>160</v>
      </c>
    </row>
    <row r="4" spans="1:4" x14ac:dyDescent="0.25">
      <c r="A4">
        <v>2.9907142857142861</v>
      </c>
      <c r="B4" t="s">
        <v>4</v>
      </c>
    </row>
    <row r="5" spans="1:4" x14ac:dyDescent="0.25">
      <c r="A5">
        <v>4.2092857142857154</v>
      </c>
      <c r="B5" t="s">
        <v>5</v>
      </c>
      <c r="D5" t="s">
        <v>35</v>
      </c>
    </row>
    <row r="6" spans="1:4" x14ac:dyDescent="0.25">
      <c r="A6">
        <v>3.291785714285715</v>
      </c>
      <c r="B6" t="s">
        <v>6</v>
      </c>
      <c r="D6" t="s">
        <v>161</v>
      </c>
    </row>
    <row r="7" spans="1:4" x14ac:dyDescent="0.25">
      <c r="A7">
        <v>3.514929160276993</v>
      </c>
      <c r="B7" t="s">
        <v>7</v>
      </c>
    </row>
    <row r="8" spans="1:4" x14ac:dyDescent="0.25">
      <c r="A8">
        <v>3.033500000000001</v>
      </c>
      <c r="B8" t="s">
        <v>8</v>
      </c>
      <c r="D8" t="s">
        <v>162</v>
      </c>
    </row>
    <row r="9" spans="1:4" x14ac:dyDescent="0.25">
      <c r="A9">
        <v>3.7308172463452611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163</v>
      </c>
    </row>
    <row r="12" spans="1:4" x14ac:dyDescent="0.25">
      <c r="B12" t="s">
        <v>12</v>
      </c>
    </row>
    <row r="13" spans="1:4" x14ac:dyDescent="0.25">
      <c r="A13">
        <v>3.3489285714285719</v>
      </c>
      <c r="B13" t="s">
        <v>13</v>
      </c>
      <c r="D13" t="s">
        <v>40</v>
      </c>
    </row>
    <row r="14" spans="1:4" x14ac:dyDescent="0.25">
      <c r="A14">
        <v>3.7784792857142731</v>
      </c>
      <c r="B14" t="s">
        <v>14</v>
      </c>
      <c r="D14" t="s">
        <v>164</v>
      </c>
    </row>
    <row r="15" spans="1:4" x14ac:dyDescent="0.25">
      <c r="A15">
        <v>3.156774316290142</v>
      </c>
      <c r="B15" t="s">
        <v>15</v>
      </c>
    </row>
    <row r="16" spans="1:4" x14ac:dyDescent="0.25">
      <c r="B16" t="s">
        <v>16</v>
      </c>
      <c r="D16" t="s">
        <v>42</v>
      </c>
    </row>
    <row r="17" spans="1:4" x14ac:dyDescent="0.25">
      <c r="A17">
        <v>8.9095651408804155</v>
      </c>
      <c r="B17" t="s">
        <v>17</v>
      </c>
    </row>
    <row r="18" spans="1:4" x14ac:dyDescent="0.25">
      <c r="A18">
        <v>3.0200833585675162</v>
      </c>
      <c r="B18" t="s">
        <v>18</v>
      </c>
      <c r="D18" t="s">
        <v>165</v>
      </c>
    </row>
    <row r="19" spans="1:4" x14ac:dyDescent="0.25">
      <c r="A19">
        <v>4.4979327721644848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166</v>
      </c>
    </row>
    <row r="22" spans="1:4" x14ac:dyDescent="0.25">
      <c r="D22" t="s">
        <v>167</v>
      </c>
    </row>
    <row r="24" spans="1:4" x14ac:dyDescent="0.25">
      <c r="D24" t="s">
        <v>47</v>
      </c>
    </row>
    <row r="25" spans="1:4" x14ac:dyDescent="0.25">
      <c r="D25" t="s">
        <v>164</v>
      </c>
    </row>
    <row r="27" spans="1:4" x14ac:dyDescent="0.25">
      <c r="D27" t="s">
        <v>48</v>
      </c>
    </row>
    <row r="29" spans="1:4" x14ac:dyDescent="0.25">
      <c r="D29" t="s">
        <v>168</v>
      </c>
    </row>
    <row r="30" spans="1:4" x14ac:dyDescent="0.25">
      <c r="D30" t="s">
        <v>169</v>
      </c>
    </row>
    <row r="31" spans="1:4" x14ac:dyDescent="0.25">
      <c r="D31" t="s">
        <v>170</v>
      </c>
    </row>
    <row r="32" spans="1:4" x14ac:dyDescent="0.25">
      <c r="D32" t="s">
        <v>217</v>
      </c>
    </row>
    <row r="33" spans="4:4" x14ac:dyDescent="0.25">
      <c r="D33" t="s">
        <v>171</v>
      </c>
    </row>
    <row r="35" spans="4:4" x14ac:dyDescent="0.25">
      <c r="D35" t="s">
        <v>53</v>
      </c>
    </row>
    <row r="36" spans="4:4" x14ac:dyDescent="0.25">
      <c r="D36" t="s">
        <v>172</v>
      </c>
    </row>
    <row r="37" spans="4:4" x14ac:dyDescent="0.25">
      <c r="D37" t="s">
        <v>173</v>
      </c>
    </row>
    <row r="39" spans="4:4" x14ac:dyDescent="0.25">
      <c r="D39" t="s">
        <v>174</v>
      </c>
    </row>
    <row r="40" spans="4:4" x14ac:dyDescent="0.25">
      <c r="D40" t="s">
        <v>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D32" sqref="D32"/>
    </sheetView>
  </sheetViews>
  <sheetFormatPr defaultRowHeight="15" x14ac:dyDescent="0.25"/>
  <sheetData>
    <row r="1" spans="1:4" x14ac:dyDescent="0.25">
      <c r="A1" s="1" t="s">
        <v>27</v>
      </c>
      <c r="B1" s="1" t="s">
        <v>1</v>
      </c>
      <c r="D1" t="s">
        <v>176</v>
      </c>
    </row>
    <row r="2" spans="1:4" x14ac:dyDescent="0.25">
      <c r="A2">
        <v>2.9472413793103449</v>
      </c>
      <c r="B2" t="s">
        <v>2</v>
      </c>
    </row>
    <row r="3" spans="1:4" x14ac:dyDescent="0.25">
      <c r="A3">
        <v>2.5367857142857142</v>
      </c>
      <c r="B3" t="s">
        <v>3</v>
      </c>
      <c r="D3" t="s">
        <v>177</v>
      </c>
    </row>
    <row r="4" spans="1:4" x14ac:dyDescent="0.25">
      <c r="A4">
        <v>4.1793103448275861</v>
      </c>
      <c r="B4" t="s">
        <v>4</v>
      </c>
    </row>
    <row r="5" spans="1:4" x14ac:dyDescent="0.25">
      <c r="A5">
        <v>3.3537931034482762</v>
      </c>
      <c r="B5" t="s">
        <v>5</v>
      </c>
      <c r="D5" t="s">
        <v>35</v>
      </c>
    </row>
    <row r="6" spans="1:4" x14ac:dyDescent="0.25">
      <c r="A6">
        <v>2.4782758620689651</v>
      </c>
      <c r="B6" t="s">
        <v>6</v>
      </c>
      <c r="D6" t="s">
        <v>178</v>
      </c>
    </row>
    <row r="7" spans="1:4" x14ac:dyDescent="0.25">
      <c r="A7">
        <v>2.9233275691646701</v>
      </c>
      <c r="B7" t="s">
        <v>7</v>
      </c>
    </row>
    <row r="8" spans="1:4" x14ac:dyDescent="0.25">
      <c r="A8">
        <v>2.7159457160206801</v>
      </c>
      <c r="B8" t="s">
        <v>8</v>
      </c>
      <c r="D8" t="s">
        <v>179</v>
      </c>
    </row>
    <row r="9" spans="1:4" x14ac:dyDescent="0.25">
      <c r="A9">
        <v>2.9859386894491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180</v>
      </c>
    </row>
    <row r="12" spans="1:4" x14ac:dyDescent="0.25">
      <c r="B12" t="s">
        <v>12</v>
      </c>
    </row>
    <row r="13" spans="1:4" x14ac:dyDescent="0.25">
      <c r="A13">
        <v>2.6048275862068961</v>
      </c>
      <c r="B13" t="s">
        <v>13</v>
      </c>
      <c r="D13" t="s">
        <v>40</v>
      </c>
    </row>
    <row r="14" spans="1:4" x14ac:dyDescent="0.25">
      <c r="A14">
        <v>2.912123793103305</v>
      </c>
      <c r="B14" t="s">
        <v>14</v>
      </c>
      <c r="D14" t="s">
        <v>181</v>
      </c>
    </row>
    <row r="15" spans="1:4" x14ac:dyDescent="0.25">
      <c r="A15">
        <v>2.748411499999992</v>
      </c>
      <c r="B15" t="s">
        <v>15</v>
      </c>
    </row>
    <row r="16" spans="1:4" x14ac:dyDescent="0.25">
      <c r="A16">
        <v>3.3080315000000118</v>
      </c>
      <c r="B16" t="s">
        <v>16</v>
      </c>
      <c r="D16" t="s">
        <v>42</v>
      </c>
    </row>
    <row r="17" spans="1:4" x14ac:dyDescent="0.25">
      <c r="A17">
        <v>5.0423401666666896</v>
      </c>
      <c r="B17" t="s">
        <v>17</v>
      </c>
    </row>
    <row r="18" spans="1:4" x14ac:dyDescent="0.25">
      <c r="A18">
        <v>2.644820080789732</v>
      </c>
      <c r="B18" t="s">
        <v>18</v>
      </c>
      <c r="D18" t="s">
        <v>182</v>
      </c>
    </row>
    <row r="19" spans="1:4" x14ac:dyDescent="0.25">
      <c r="A19">
        <v>3.7605249696786198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131</v>
      </c>
    </row>
    <row r="22" spans="1:4" x14ac:dyDescent="0.25">
      <c r="D22" t="s">
        <v>132</v>
      </c>
    </row>
    <row r="24" spans="1:4" x14ac:dyDescent="0.25">
      <c r="D24" t="s">
        <v>47</v>
      </c>
    </row>
    <row r="25" spans="1:4" x14ac:dyDescent="0.25">
      <c r="D25" t="s">
        <v>181</v>
      </c>
    </row>
    <row r="27" spans="1:4" x14ac:dyDescent="0.25">
      <c r="D27" t="s">
        <v>48</v>
      </c>
    </row>
    <row r="29" spans="1:4" x14ac:dyDescent="0.25">
      <c r="D29" t="s">
        <v>168</v>
      </c>
    </row>
    <row r="30" spans="1:4" x14ac:dyDescent="0.25">
      <c r="D30" t="s">
        <v>183</v>
      </c>
    </row>
    <row r="31" spans="1:4" x14ac:dyDescent="0.25">
      <c r="D31" t="s">
        <v>184</v>
      </c>
    </row>
    <row r="32" spans="1:4" x14ac:dyDescent="0.25">
      <c r="D32" t="s">
        <v>217</v>
      </c>
    </row>
    <row r="33" spans="4:4" x14ac:dyDescent="0.25">
      <c r="D33" t="s">
        <v>185</v>
      </c>
    </row>
    <row r="35" spans="4:4" x14ac:dyDescent="0.25">
      <c r="D35" t="s">
        <v>53</v>
      </c>
    </row>
    <row r="36" spans="4:4" x14ac:dyDescent="0.25">
      <c r="D36" t="s">
        <v>186</v>
      </c>
    </row>
    <row r="37" spans="4:4" x14ac:dyDescent="0.25">
      <c r="D37" t="s">
        <v>187</v>
      </c>
    </row>
    <row r="39" spans="4:4" x14ac:dyDescent="0.25">
      <c r="D39" t="s">
        <v>188</v>
      </c>
    </row>
    <row r="40" spans="4:4" x14ac:dyDescent="0.25">
      <c r="D40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28</v>
      </c>
      <c r="B1" s="1" t="s">
        <v>1</v>
      </c>
      <c r="D1" t="s">
        <v>190</v>
      </c>
    </row>
    <row r="2" spans="1:4" x14ac:dyDescent="0.25">
      <c r="A2">
        <v>2.2003225806451612</v>
      </c>
      <c r="B2" t="s">
        <v>2</v>
      </c>
    </row>
    <row r="3" spans="1:4" x14ac:dyDescent="0.25">
      <c r="A3">
        <v>2.2126666666666668</v>
      </c>
      <c r="B3" t="s">
        <v>3</v>
      </c>
      <c r="D3" t="s">
        <v>34</v>
      </c>
    </row>
    <row r="4" spans="1:4" x14ac:dyDescent="0.25">
      <c r="A4">
        <v>2.538275862068966</v>
      </c>
      <c r="B4" t="s">
        <v>4</v>
      </c>
    </row>
    <row r="5" spans="1:4" x14ac:dyDescent="0.25">
      <c r="A5">
        <v>2.9258620689655159</v>
      </c>
      <c r="B5" t="s">
        <v>5</v>
      </c>
      <c r="D5" t="s">
        <v>35</v>
      </c>
    </row>
    <row r="6" spans="1:4" x14ac:dyDescent="0.25">
      <c r="A6">
        <v>1.637666666666667</v>
      </c>
      <c r="B6" t="s">
        <v>6</v>
      </c>
      <c r="D6" t="s">
        <v>191</v>
      </c>
    </row>
    <row r="7" spans="1:4" x14ac:dyDescent="0.25">
      <c r="A7">
        <v>1.8366</v>
      </c>
      <c r="B7" t="s">
        <v>7</v>
      </c>
    </row>
    <row r="8" spans="1:4" x14ac:dyDescent="0.25">
      <c r="A8">
        <v>1.9737931034482761</v>
      </c>
      <c r="B8" t="s">
        <v>8</v>
      </c>
      <c r="D8" t="s">
        <v>37</v>
      </c>
    </row>
    <row r="9" spans="1:4" x14ac:dyDescent="0.25">
      <c r="A9">
        <v>2.964004205035546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192</v>
      </c>
    </row>
    <row r="12" spans="1:4" x14ac:dyDescent="0.25">
      <c r="A12">
        <v>2.92625</v>
      </c>
      <c r="B12" t="s">
        <v>12</v>
      </c>
    </row>
    <row r="13" spans="1:4" x14ac:dyDescent="0.25">
      <c r="A13">
        <v>2.1444827586206898</v>
      </c>
      <c r="B13" t="s">
        <v>13</v>
      </c>
      <c r="D13" t="s">
        <v>40</v>
      </c>
    </row>
    <row r="14" spans="1:4" x14ac:dyDescent="0.25">
      <c r="A14">
        <v>3.052947767670962</v>
      </c>
      <c r="B14" t="s">
        <v>14</v>
      </c>
      <c r="D14" t="s">
        <v>41</v>
      </c>
    </row>
    <row r="15" spans="1:4" x14ac:dyDescent="0.25">
      <c r="A15">
        <v>2.6105808333333389</v>
      </c>
      <c r="B15" t="s">
        <v>15</v>
      </c>
    </row>
    <row r="16" spans="1:4" x14ac:dyDescent="0.25">
      <c r="A16">
        <v>2.9096709747000622</v>
      </c>
      <c r="B16" t="s">
        <v>16</v>
      </c>
      <c r="D16" t="s">
        <v>42</v>
      </c>
    </row>
    <row r="17" spans="1:4" x14ac:dyDescent="0.25">
      <c r="A17">
        <v>3.285055478546131</v>
      </c>
      <c r="B17" t="s">
        <v>17</v>
      </c>
    </row>
    <row r="18" spans="1:4" x14ac:dyDescent="0.25">
      <c r="A18">
        <v>1.819524543982016</v>
      </c>
      <c r="B18" t="s">
        <v>18</v>
      </c>
      <c r="D18" t="s">
        <v>193</v>
      </c>
    </row>
    <row r="19" spans="1:4" x14ac:dyDescent="0.25">
      <c r="A19">
        <v>2.8629598030119712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48</v>
      </c>
    </row>
    <row r="29" spans="1:4" x14ac:dyDescent="0.25">
      <c r="D29" t="s">
        <v>194</v>
      </c>
    </row>
    <row r="30" spans="1:4" x14ac:dyDescent="0.25">
      <c r="D30" t="s">
        <v>195</v>
      </c>
    </row>
    <row r="31" spans="1:4" x14ac:dyDescent="0.25">
      <c r="D31" t="s">
        <v>196</v>
      </c>
    </row>
    <row r="32" spans="1:4" x14ac:dyDescent="0.25">
      <c r="D32" t="s">
        <v>217</v>
      </c>
    </row>
    <row r="33" spans="4:4" x14ac:dyDescent="0.25">
      <c r="D33" t="s">
        <v>52</v>
      </c>
    </row>
    <row r="35" spans="4:4" x14ac:dyDescent="0.25">
      <c r="D35" t="s">
        <v>53</v>
      </c>
    </row>
    <row r="36" spans="4:4" x14ac:dyDescent="0.25">
      <c r="D36" t="s">
        <v>197</v>
      </c>
    </row>
    <row r="37" spans="4:4" x14ac:dyDescent="0.25">
      <c r="D37" t="s">
        <v>198</v>
      </c>
    </row>
    <row r="39" spans="4:4" x14ac:dyDescent="0.25">
      <c r="D39" t="s">
        <v>199</v>
      </c>
    </row>
    <row r="40" spans="4:4" x14ac:dyDescent="0.25">
      <c r="D40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2" workbookViewId="0">
      <selection activeCell="D35" sqref="D35"/>
    </sheetView>
  </sheetViews>
  <sheetFormatPr defaultRowHeight="15" x14ac:dyDescent="0.25"/>
  <sheetData>
    <row r="1" spans="1:4" x14ac:dyDescent="0.25">
      <c r="A1" s="1" t="s">
        <v>29</v>
      </c>
      <c r="B1" s="1" t="s">
        <v>1</v>
      </c>
    </row>
    <row r="2" spans="1:4" x14ac:dyDescent="0.25">
      <c r="A2">
        <v>2.777499999999999</v>
      </c>
      <c r="B2" t="s">
        <v>2</v>
      </c>
      <c r="D2" t="s">
        <v>32</v>
      </c>
    </row>
    <row r="3" spans="1:4" x14ac:dyDescent="0.25">
      <c r="A3">
        <v>3.45</v>
      </c>
      <c r="B3" t="s">
        <v>3</v>
      </c>
    </row>
    <row r="4" spans="1:4" x14ac:dyDescent="0.25">
      <c r="A4">
        <v>4.445333333333334</v>
      </c>
      <c r="B4" t="s">
        <v>4</v>
      </c>
      <c r="D4" t="s">
        <v>33</v>
      </c>
    </row>
    <row r="5" spans="1:4" x14ac:dyDescent="0.25">
      <c r="A5">
        <v>3.2539999999999991</v>
      </c>
      <c r="B5" t="s">
        <v>5</v>
      </c>
    </row>
    <row r="6" spans="1:4" x14ac:dyDescent="0.25">
      <c r="A6">
        <v>1.6653333333333331</v>
      </c>
      <c r="B6" t="s">
        <v>6</v>
      </c>
      <c r="D6" t="s">
        <v>34</v>
      </c>
    </row>
    <row r="7" spans="1:4" x14ac:dyDescent="0.25">
      <c r="A7">
        <v>2.6501231996671408</v>
      </c>
      <c r="B7" t="s">
        <v>7</v>
      </c>
    </row>
    <row r="8" spans="1:4" x14ac:dyDescent="0.25">
      <c r="A8">
        <v>3.3137632262452978</v>
      </c>
      <c r="B8" t="s">
        <v>8</v>
      </c>
      <c r="D8" t="s">
        <v>35</v>
      </c>
    </row>
    <row r="9" spans="1:4" x14ac:dyDescent="0.25">
      <c r="A9">
        <v>3.1172206535950409</v>
      </c>
      <c r="B9" t="s">
        <v>9</v>
      </c>
      <c r="D9" t="s">
        <v>36</v>
      </c>
    </row>
    <row r="10" spans="1:4" x14ac:dyDescent="0.25">
      <c r="B10" t="s">
        <v>10</v>
      </c>
    </row>
    <row r="11" spans="1:4" x14ac:dyDescent="0.25">
      <c r="B11" t="s">
        <v>11</v>
      </c>
      <c r="D11" t="s">
        <v>37</v>
      </c>
    </row>
    <row r="12" spans="1:4" x14ac:dyDescent="0.25">
      <c r="A12">
        <v>4.0402320991887732</v>
      </c>
      <c r="B12" t="s">
        <v>12</v>
      </c>
    </row>
    <row r="13" spans="1:4" x14ac:dyDescent="0.25">
      <c r="A13">
        <v>1.9287742020083489</v>
      </c>
      <c r="B13" t="s">
        <v>13</v>
      </c>
      <c r="D13" t="s">
        <v>38</v>
      </c>
    </row>
    <row r="14" spans="1:4" x14ac:dyDescent="0.25">
      <c r="A14">
        <v>3.8775157376742428</v>
      </c>
      <c r="B14" t="s">
        <v>14</v>
      </c>
      <c r="D14" t="s">
        <v>39</v>
      </c>
    </row>
    <row r="15" spans="1:4" x14ac:dyDescent="0.25">
      <c r="A15">
        <v>4.3116006207448034</v>
      </c>
      <c r="B15" t="s">
        <v>15</v>
      </c>
    </row>
    <row r="16" spans="1:4" x14ac:dyDescent="0.25">
      <c r="A16">
        <v>6.4863571180002841</v>
      </c>
      <c r="B16" t="s">
        <v>16</v>
      </c>
      <c r="D16" t="s">
        <v>40</v>
      </c>
    </row>
    <row r="17" spans="1:4" x14ac:dyDescent="0.25">
      <c r="A17">
        <v>6.5899147542627814</v>
      </c>
      <c r="B17" t="s">
        <v>17</v>
      </c>
      <c r="D17" t="s">
        <v>41</v>
      </c>
    </row>
    <row r="18" spans="1:4" x14ac:dyDescent="0.25">
      <c r="A18">
        <v>3.182863686396801</v>
      </c>
      <c r="B18" t="s">
        <v>18</v>
      </c>
    </row>
    <row r="19" spans="1:4" x14ac:dyDescent="0.25">
      <c r="A19">
        <v>4.8008980013527296</v>
      </c>
      <c r="B19" t="s">
        <v>19</v>
      </c>
      <c r="D19" t="s">
        <v>42</v>
      </c>
    </row>
    <row r="20" spans="1:4" x14ac:dyDescent="0.25">
      <c r="B20" t="s">
        <v>20</v>
      </c>
    </row>
    <row r="21" spans="1:4" x14ac:dyDescent="0.25">
      <c r="D21" t="s">
        <v>43</v>
      </c>
    </row>
    <row r="23" spans="1:4" x14ac:dyDescent="0.25">
      <c r="D23" t="s">
        <v>44</v>
      </c>
    </row>
    <row r="24" spans="1:4" x14ac:dyDescent="0.25">
      <c r="D24" t="s">
        <v>45</v>
      </c>
    </row>
    <row r="25" spans="1:4" x14ac:dyDescent="0.25">
      <c r="D25" t="s">
        <v>46</v>
      </c>
    </row>
    <row r="27" spans="1:4" x14ac:dyDescent="0.25">
      <c r="D27" t="s">
        <v>47</v>
      </c>
    </row>
    <row r="28" spans="1:4" x14ac:dyDescent="0.25">
      <c r="D28" t="s">
        <v>41</v>
      </c>
    </row>
    <row r="30" spans="1:4" x14ac:dyDescent="0.25">
      <c r="D30" t="s">
        <v>48</v>
      </c>
    </row>
    <row r="32" spans="1:4" x14ac:dyDescent="0.25">
      <c r="D32" t="s">
        <v>49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217</v>
      </c>
    </row>
    <row r="36" spans="4:4" x14ac:dyDescent="0.25">
      <c r="D36" t="s">
        <v>52</v>
      </c>
    </row>
    <row r="38" spans="4:4" x14ac:dyDescent="0.25">
      <c r="D38" t="s">
        <v>53</v>
      </c>
    </row>
    <row r="39" spans="4:4" x14ac:dyDescent="0.25">
      <c r="D39" t="s">
        <v>54</v>
      </c>
    </row>
    <row r="40" spans="4:4" x14ac:dyDescent="0.25">
      <c r="D40" t="s">
        <v>55</v>
      </c>
    </row>
    <row r="42" spans="4:4" x14ac:dyDescent="0.25">
      <c r="D42" t="s">
        <v>56</v>
      </c>
    </row>
    <row r="43" spans="4:4" x14ac:dyDescent="0.25">
      <c r="D4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9" workbookViewId="0">
      <selection activeCell="D36" sqref="D36"/>
    </sheetView>
  </sheetViews>
  <sheetFormatPr defaultRowHeight="15" x14ac:dyDescent="0.25"/>
  <sheetData>
    <row r="1" spans="1:4" x14ac:dyDescent="0.25">
      <c r="A1" s="1" t="s">
        <v>30</v>
      </c>
      <c r="B1" s="1" t="s">
        <v>1</v>
      </c>
      <c r="D1" t="s">
        <v>58</v>
      </c>
    </row>
    <row r="2" spans="1:4" x14ac:dyDescent="0.25">
      <c r="A2">
        <v>5.464999999999999</v>
      </c>
      <c r="B2" t="s">
        <v>2</v>
      </c>
    </row>
    <row r="3" spans="1:4" x14ac:dyDescent="0.25">
      <c r="A3">
        <v>43.906333333333343</v>
      </c>
      <c r="B3" t="s">
        <v>3</v>
      </c>
      <c r="D3" t="s">
        <v>34</v>
      </c>
    </row>
    <row r="4" spans="1:4" x14ac:dyDescent="0.25">
      <c r="A4">
        <v>13.686</v>
      </c>
      <c r="B4" t="s">
        <v>4</v>
      </c>
    </row>
    <row r="5" spans="1:4" x14ac:dyDescent="0.25">
      <c r="A5">
        <v>9.7532258064516117</v>
      </c>
      <c r="B5" t="s">
        <v>5</v>
      </c>
      <c r="D5" t="s">
        <v>35</v>
      </c>
    </row>
    <row r="6" spans="1:4" x14ac:dyDescent="0.25">
      <c r="A6">
        <v>7.1656666666666649</v>
      </c>
      <c r="B6" t="s">
        <v>6</v>
      </c>
      <c r="D6" t="s">
        <v>59</v>
      </c>
    </row>
    <row r="7" spans="1:4" x14ac:dyDescent="0.25">
      <c r="A7">
        <v>5.0839649604135282</v>
      </c>
      <c r="B7" t="s">
        <v>7</v>
      </c>
    </row>
    <row r="8" spans="1:4" x14ac:dyDescent="0.25">
      <c r="A8">
        <v>17.821347092836909</v>
      </c>
      <c r="B8" t="s">
        <v>8</v>
      </c>
      <c r="D8" t="s">
        <v>37</v>
      </c>
    </row>
    <row r="9" spans="1:4" x14ac:dyDescent="0.25">
      <c r="A9">
        <v>4.8157106113790578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60</v>
      </c>
    </row>
    <row r="12" spans="1:4" x14ac:dyDescent="0.25">
      <c r="A12">
        <v>10.18660468926463</v>
      </c>
      <c r="B12" t="s">
        <v>12</v>
      </c>
    </row>
    <row r="13" spans="1:4" x14ac:dyDescent="0.25">
      <c r="A13">
        <v>9.615231257263364</v>
      </c>
      <c r="B13" t="s">
        <v>13</v>
      </c>
      <c r="D13" t="s">
        <v>40</v>
      </c>
    </row>
    <row r="14" spans="1:4" x14ac:dyDescent="0.25">
      <c r="A14">
        <v>10.442263001621511</v>
      </c>
      <c r="B14" t="s">
        <v>14</v>
      </c>
      <c r="D14" t="s">
        <v>41</v>
      </c>
    </row>
    <row r="15" spans="1:4" x14ac:dyDescent="0.25">
      <c r="A15">
        <v>9.3490176133060388</v>
      </c>
      <c r="B15" t="s">
        <v>15</v>
      </c>
    </row>
    <row r="16" spans="1:4" x14ac:dyDescent="0.25">
      <c r="A16">
        <v>14.90803804318691</v>
      </c>
      <c r="B16" t="s">
        <v>16</v>
      </c>
      <c r="D16" t="s">
        <v>42</v>
      </c>
    </row>
    <row r="17" spans="1:4" x14ac:dyDescent="0.25">
      <c r="A17">
        <v>14.90803804318691</v>
      </c>
      <c r="B17" t="s">
        <v>17</v>
      </c>
    </row>
    <row r="18" spans="1:4" x14ac:dyDescent="0.25">
      <c r="A18">
        <v>16.403276908618398</v>
      </c>
      <c r="B18" t="s">
        <v>18</v>
      </c>
      <c r="D18" t="s">
        <v>61</v>
      </c>
    </row>
    <row r="19" spans="1:4" x14ac:dyDescent="0.25">
      <c r="A19">
        <v>23.034086627873702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62</v>
      </c>
    </row>
    <row r="29" spans="1:4" x14ac:dyDescent="0.25">
      <c r="D29" t="s">
        <v>48</v>
      </c>
    </row>
    <row r="31" spans="1:4" x14ac:dyDescent="0.25">
      <c r="D31" t="s">
        <v>63</v>
      </c>
    </row>
    <row r="32" spans="1:4" x14ac:dyDescent="0.25">
      <c r="D32" t="s">
        <v>64</v>
      </c>
    </row>
    <row r="33" spans="4:4" x14ac:dyDescent="0.25">
      <c r="D33" t="s">
        <v>65</v>
      </c>
    </row>
    <row r="34" spans="4:4" x14ac:dyDescent="0.25">
      <c r="D34" t="s">
        <v>66</v>
      </c>
    </row>
    <row r="35" spans="4:4" x14ac:dyDescent="0.25">
      <c r="D35" t="s">
        <v>67</v>
      </c>
    </row>
    <row r="36" spans="4:4" x14ac:dyDescent="0.25">
      <c r="D36" t="s">
        <v>217</v>
      </c>
    </row>
    <row r="37" spans="4:4" x14ac:dyDescent="0.25">
      <c r="D37" t="s">
        <v>52</v>
      </c>
    </row>
    <row r="39" spans="4:4" x14ac:dyDescent="0.25">
      <c r="D39" t="s">
        <v>53</v>
      </c>
    </row>
    <row r="40" spans="4:4" x14ac:dyDescent="0.25">
      <c r="D40" t="s">
        <v>201</v>
      </c>
    </row>
    <row r="41" spans="4:4" x14ac:dyDescent="0.25">
      <c r="D41" t="s">
        <v>202</v>
      </c>
    </row>
    <row r="43" spans="4:4" x14ac:dyDescent="0.25">
      <c r="D43" t="s">
        <v>203</v>
      </c>
    </row>
    <row r="44" spans="4:4" x14ac:dyDescent="0.25">
      <c r="D44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31</v>
      </c>
      <c r="B1" s="1" t="s">
        <v>1</v>
      </c>
      <c r="D1" t="s">
        <v>68</v>
      </c>
    </row>
    <row r="2" spans="1:4" x14ac:dyDescent="0.25">
      <c r="A2">
        <v>54.350333333333332</v>
      </c>
      <c r="B2" t="s">
        <v>2</v>
      </c>
    </row>
    <row r="3" spans="1:4" x14ac:dyDescent="0.25">
      <c r="A3">
        <v>53.331290322580642</v>
      </c>
      <c r="B3" t="s">
        <v>3</v>
      </c>
      <c r="D3" t="s">
        <v>34</v>
      </c>
    </row>
    <row r="4" spans="1:4" x14ac:dyDescent="0.25">
      <c r="A4">
        <v>36.862580645161287</v>
      </c>
      <c r="B4" t="s">
        <v>4</v>
      </c>
    </row>
    <row r="5" spans="1:4" x14ac:dyDescent="0.25">
      <c r="A5">
        <v>76.894666666666666</v>
      </c>
      <c r="B5" t="s">
        <v>5</v>
      </c>
      <c r="D5" t="s">
        <v>35</v>
      </c>
    </row>
    <row r="6" spans="1:4" x14ac:dyDescent="0.25">
      <c r="A6">
        <v>63.519333333333343</v>
      </c>
      <c r="B6" t="s">
        <v>6</v>
      </c>
      <c r="D6" t="s">
        <v>69</v>
      </c>
    </row>
    <row r="7" spans="1:4" x14ac:dyDescent="0.25">
      <c r="A7">
        <v>69.624565195832176</v>
      </c>
      <c r="B7" t="s">
        <v>7</v>
      </c>
    </row>
    <row r="8" spans="1:4" x14ac:dyDescent="0.25">
      <c r="A8">
        <v>89.657448206999533</v>
      </c>
      <c r="B8" t="s">
        <v>8</v>
      </c>
      <c r="D8" t="s">
        <v>37</v>
      </c>
    </row>
    <row r="9" spans="1:4" x14ac:dyDescent="0.25">
      <c r="A9">
        <v>104.68622931226849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70</v>
      </c>
    </row>
    <row r="12" spans="1:4" x14ac:dyDescent="0.25">
      <c r="A12">
        <v>29.112827485235862</v>
      </c>
      <c r="B12" t="s">
        <v>12</v>
      </c>
    </row>
    <row r="13" spans="1:4" x14ac:dyDescent="0.25">
      <c r="A13">
        <v>73.200202846758842</v>
      </c>
      <c r="B13" t="s">
        <v>13</v>
      </c>
      <c r="D13" t="s">
        <v>40</v>
      </c>
    </row>
    <row r="14" spans="1:4" x14ac:dyDescent="0.25">
      <c r="A14">
        <v>66.514872692540564</v>
      </c>
      <c r="B14" t="s">
        <v>14</v>
      </c>
      <c r="D14" t="s">
        <v>41</v>
      </c>
    </row>
    <row r="15" spans="1:4" x14ac:dyDescent="0.25">
      <c r="A15">
        <v>41.926250990458527</v>
      </c>
      <c r="B15" t="s">
        <v>15</v>
      </c>
    </row>
    <row r="16" spans="1:4" x14ac:dyDescent="0.25">
      <c r="A16">
        <v>55.887100557168459</v>
      </c>
      <c r="B16" t="s">
        <v>16</v>
      </c>
      <c r="D16" t="s">
        <v>42</v>
      </c>
    </row>
    <row r="17" spans="1:4" x14ac:dyDescent="0.25">
      <c r="A17">
        <v>55.526826726592184</v>
      </c>
      <c r="B17" t="s">
        <v>17</v>
      </c>
    </row>
    <row r="18" spans="1:4" x14ac:dyDescent="0.25">
      <c r="A18">
        <v>80.598511428738163</v>
      </c>
      <c r="B18" t="s">
        <v>18</v>
      </c>
      <c r="D18" t="s">
        <v>71</v>
      </c>
    </row>
    <row r="19" spans="1:4" x14ac:dyDescent="0.25">
      <c r="A19">
        <v>64.636926373354086</v>
      </c>
      <c r="B19" t="s">
        <v>19</v>
      </c>
    </row>
    <row r="20" spans="1:4" x14ac:dyDescent="0.25">
      <c r="B20" t="s">
        <v>20</v>
      </c>
      <c r="D20" t="s">
        <v>44</v>
      </c>
    </row>
    <row r="21" spans="1:4" x14ac:dyDescent="0.25">
      <c r="D21" t="s">
        <v>45</v>
      </c>
    </row>
    <row r="22" spans="1:4" x14ac:dyDescent="0.25">
      <c r="D22" t="s">
        <v>46</v>
      </c>
    </row>
    <row r="24" spans="1:4" x14ac:dyDescent="0.25">
      <c r="D24" t="s">
        <v>47</v>
      </c>
    </row>
    <row r="25" spans="1:4" x14ac:dyDescent="0.25">
      <c r="D25" t="s">
        <v>41</v>
      </c>
    </row>
    <row r="27" spans="1:4" x14ac:dyDescent="0.25">
      <c r="D27" t="s">
        <v>48</v>
      </c>
    </row>
    <row r="29" spans="1:4" x14ac:dyDescent="0.25">
      <c r="D29" t="s">
        <v>72</v>
      </c>
    </row>
    <row r="30" spans="1:4" x14ac:dyDescent="0.25">
      <c r="D30" t="s">
        <v>73</v>
      </c>
    </row>
    <row r="31" spans="1:4" x14ac:dyDescent="0.25">
      <c r="D31" t="s">
        <v>74</v>
      </c>
    </row>
    <row r="32" spans="1:4" x14ac:dyDescent="0.25">
      <c r="D32" t="s">
        <v>217</v>
      </c>
    </row>
    <row r="33" spans="4:4" x14ac:dyDescent="0.25">
      <c r="D33" t="s">
        <v>52</v>
      </c>
    </row>
    <row r="35" spans="4:4" x14ac:dyDescent="0.25">
      <c r="D35" t="s">
        <v>53</v>
      </c>
    </row>
    <row r="36" spans="4:4" x14ac:dyDescent="0.25">
      <c r="D36" t="s">
        <v>75</v>
      </c>
    </row>
    <row r="37" spans="4:4" x14ac:dyDescent="0.25">
      <c r="D37" t="s">
        <v>76</v>
      </c>
    </row>
    <row r="39" spans="4:4" x14ac:dyDescent="0.25">
      <c r="D39" t="s">
        <v>77</v>
      </c>
    </row>
    <row r="40" spans="4:4" x14ac:dyDescent="0.25">
      <c r="D40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6" workbookViewId="0">
      <selection activeCell="F34" sqref="F3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D1" t="s">
        <v>79</v>
      </c>
    </row>
    <row r="2" spans="1:4" x14ac:dyDescent="0.25">
      <c r="A2">
        <v>66.576774193548388</v>
      </c>
      <c r="B2" t="s">
        <v>2</v>
      </c>
    </row>
    <row r="3" spans="1:4" x14ac:dyDescent="0.25">
      <c r="A3">
        <v>67.354838709677423</v>
      </c>
      <c r="B3" t="s">
        <v>3</v>
      </c>
      <c r="D3" t="s">
        <v>80</v>
      </c>
    </row>
    <row r="4" spans="1:4" x14ac:dyDescent="0.25">
      <c r="A4">
        <v>55.107180020811668</v>
      </c>
      <c r="B4" t="s">
        <v>4</v>
      </c>
    </row>
    <row r="5" spans="1:4" x14ac:dyDescent="0.25">
      <c r="A5">
        <v>85.751290322580644</v>
      </c>
      <c r="B5" t="s">
        <v>5</v>
      </c>
      <c r="D5" t="s">
        <v>35</v>
      </c>
    </row>
    <row r="6" spans="1:4" x14ac:dyDescent="0.25">
      <c r="A6">
        <v>101.1051612903226</v>
      </c>
      <c r="B6" t="s">
        <v>6</v>
      </c>
      <c r="D6" t="s">
        <v>81</v>
      </c>
    </row>
    <row r="7" spans="1:4" x14ac:dyDescent="0.25">
      <c r="A7">
        <v>149.710935483871</v>
      </c>
      <c r="B7" t="s">
        <v>7</v>
      </c>
    </row>
    <row r="8" spans="1:4" x14ac:dyDescent="0.25">
      <c r="A8">
        <v>140.2317051254457</v>
      </c>
      <c r="B8" t="s">
        <v>8</v>
      </c>
      <c r="D8" t="s">
        <v>82</v>
      </c>
    </row>
    <row r="9" spans="1:4" x14ac:dyDescent="0.25">
      <c r="A9">
        <v>111.1980334870583</v>
      </c>
      <c r="B9" t="s">
        <v>9</v>
      </c>
    </row>
    <row r="10" spans="1:4" x14ac:dyDescent="0.25">
      <c r="A10">
        <v>117.6705648943469</v>
      </c>
      <c r="B10" t="s">
        <v>10</v>
      </c>
      <c r="D10" t="s">
        <v>38</v>
      </c>
    </row>
    <row r="11" spans="1:4" x14ac:dyDescent="0.25">
      <c r="B11" t="s">
        <v>11</v>
      </c>
      <c r="D11" t="s">
        <v>83</v>
      </c>
    </row>
    <row r="12" spans="1:4" x14ac:dyDescent="0.25">
      <c r="B12" t="s">
        <v>12</v>
      </c>
    </row>
    <row r="13" spans="1:4" x14ac:dyDescent="0.25">
      <c r="A13">
        <v>56.722253077611242</v>
      </c>
      <c r="B13" t="s">
        <v>13</v>
      </c>
      <c r="D13" t="s">
        <v>40</v>
      </c>
    </row>
    <row r="14" spans="1:4" x14ac:dyDescent="0.25">
      <c r="A14">
        <v>114.5402163486068</v>
      </c>
      <c r="B14" t="s">
        <v>14</v>
      </c>
      <c r="D14" t="s">
        <v>84</v>
      </c>
    </row>
    <row r="15" spans="1:4" x14ac:dyDescent="0.25">
      <c r="A15">
        <v>75.384219305638425</v>
      </c>
      <c r="B15" t="s">
        <v>15</v>
      </c>
    </row>
    <row r="16" spans="1:4" x14ac:dyDescent="0.25">
      <c r="A16">
        <v>55.856877820900579</v>
      </c>
      <c r="B16" t="s">
        <v>16</v>
      </c>
      <c r="D16" t="s">
        <v>42</v>
      </c>
    </row>
    <row r="17" spans="1:4" x14ac:dyDescent="0.25">
      <c r="A17">
        <v>42.283232434553817</v>
      </c>
      <c r="B17" t="s">
        <v>17</v>
      </c>
    </row>
    <row r="18" spans="1:4" x14ac:dyDescent="0.25">
      <c r="A18">
        <v>77.852483327649111</v>
      </c>
      <c r="B18" t="s">
        <v>18</v>
      </c>
      <c r="D18" t="s">
        <v>85</v>
      </c>
    </row>
    <row r="19" spans="1:4" x14ac:dyDescent="0.25">
      <c r="A19">
        <v>63.629744623229023</v>
      </c>
      <c r="B19" t="s">
        <v>19</v>
      </c>
    </row>
    <row r="20" spans="1:4" x14ac:dyDescent="0.25">
      <c r="A20">
        <v>65.409666600227467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88</v>
      </c>
    </row>
    <row r="30" spans="1:4" x14ac:dyDescent="0.25">
      <c r="D30" t="s">
        <v>89</v>
      </c>
    </row>
    <row r="31" spans="1:4" x14ac:dyDescent="0.25">
      <c r="D31" t="s">
        <v>90</v>
      </c>
    </row>
    <row r="32" spans="1:4" x14ac:dyDescent="0.25">
      <c r="D32" t="s">
        <v>217</v>
      </c>
    </row>
    <row r="34" spans="4:4" x14ac:dyDescent="0.25">
      <c r="D34" t="s">
        <v>97</v>
      </c>
    </row>
    <row r="36" spans="4:4" x14ac:dyDescent="0.25">
      <c r="D36" t="s">
        <v>53</v>
      </c>
    </row>
    <row r="37" spans="4:4" x14ac:dyDescent="0.25">
      <c r="D37" t="s">
        <v>218</v>
      </c>
    </row>
    <row r="38" spans="4:4" x14ac:dyDescent="0.25">
      <c r="D38" t="s">
        <v>219</v>
      </c>
    </row>
    <row r="40" spans="4:4" x14ac:dyDescent="0.25">
      <c r="D40" t="s">
        <v>220</v>
      </c>
    </row>
    <row r="41" spans="4:4" x14ac:dyDescent="0.25">
      <c r="D41" t="s"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0" sqref="C20"/>
    </sheetView>
  </sheetViews>
  <sheetFormatPr defaultRowHeight="15" x14ac:dyDescent="0.25"/>
  <sheetData>
    <row r="1" spans="1:4" x14ac:dyDescent="0.25">
      <c r="A1" s="1" t="s">
        <v>21</v>
      </c>
      <c r="B1" s="1" t="s">
        <v>1</v>
      </c>
      <c r="D1" t="s">
        <v>91</v>
      </c>
    </row>
    <row r="2" spans="1:4" x14ac:dyDescent="0.25">
      <c r="A2">
        <v>138.96466666666669</v>
      </c>
      <c r="B2" t="s">
        <v>2</v>
      </c>
    </row>
    <row r="3" spans="1:4" x14ac:dyDescent="0.25">
      <c r="A3">
        <v>75.2</v>
      </c>
      <c r="B3" t="s">
        <v>3</v>
      </c>
      <c r="D3" t="s">
        <v>80</v>
      </c>
    </row>
    <row r="4" spans="1:4" x14ac:dyDescent="0.25">
      <c r="A4">
        <v>109.3756666666667</v>
      </c>
      <c r="B4" t="s">
        <v>4</v>
      </c>
    </row>
    <row r="5" spans="1:4" x14ac:dyDescent="0.25">
      <c r="A5">
        <v>101.3636666666667</v>
      </c>
      <c r="B5" t="s">
        <v>5</v>
      </c>
      <c r="D5" t="s">
        <v>35</v>
      </c>
    </row>
    <row r="6" spans="1:4" x14ac:dyDescent="0.25">
      <c r="A6">
        <v>68.89200000000001</v>
      </c>
      <c r="B6" t="s">
        <v>6</v>
      </c>
      <c r="D6" t="s">
        <v>92</v>
      </c>
    </row>
    <row r="7" spans="1:4" x14ac:dyDescent="0.25">
      <c r="A7">
        <v>89.291800000000009</v>
      </c>
      <c r="B7" t="s">
        <v>7</v>
      </c>
    </row>
    <row r="8" spans="1:4" x14ac:dyDescent="0.25">
      <c r="A8">
        <v>158.8041590218495</v>
      </c>
      <c r="B8" t="s">
        <v>8</v>
      </c>
      <c r="D8" t="s">
        <v>82</v>
      </c>
    </row>
    <row r="9" spans="1:4" x14ac:dyDescent="0.25">
      <c r="A9">
        <v>78.892382704799033</v>
      </c>
      <c r="B9" t="s">
        <v>9</v>
      </c>
    </row>
    <row r="10" spans="1:4" x14ac:dyDescent="0.25">
      <c r="A10">
        <v>81.164045142856722</v>
      </c>
      <c r="B10" t="s">
        <v>10</v>
      </c>
      <c r="D10" t="s">
        <v>38</v>
      </c>
    </row>
    <row r="11" spans="1:4" x14ac:dyDescent="0.25">
      <c r="B11" t="s">
        <v>11</v>
      </c>
      <c r="D11" t="s">
        <v>93</v>
      </c>
    </row>
    <row r="12" spans="1:4" x14ac:dyDescent="0.25">
      <c r="B12" t="s">
        <v>12</v>
      </c>
    </row>
    <row r="13" spans="1:4" x14ac:dyDescent="0.25">
      <c r="A13">
        <v>58.297072504302307</v>
      </c>
      <c r="B13" t="s">
        <v>13</v>
      </c>
      <c r="D13" t="s">
        <v>40</v>
      </c>
    </row>
    <row r="14" spans="1:4" x14ac:dyDescent="0.25">
      <c r="A14">
        <v>55.925051713060718</v>
      </c>
      <c r="B14" t="s">
        <v>14</v>
      </c>
      <c r="D14" t="s">
        <v>84</v>
      </c>
    </row>
    <row r="15" spans="1:4" x14ac:dyDescent="0.25">
      <c r="A15">
        <v>63.297807709934737</v>
      </c>
      <c r="B15" t="s">
        <v>15</v>
      </c>
    </row>
    <row r="16" spans="1:4" x14ac:dyDescent="0.25">
      <c r="A16">
        <v>36.301017620293109</v>
      </c>
      <c r="B16" t="s">
        <v>16</v>
      </c>
      <c r="D16" t="s">
        <v>42</v>
      </c>
    </row>
    <row r="17" spans="1:4" x14ac:dyDescent="0.25">
      <c r="A17">
        <v>45.00780557238599</v>
      </c>
      <c r="B17" t="s">
        <v>17</v>
      </c>
    </row>
    <row r="18" spans="1:4" x14ac:dyDescent="0.25">
      <c r="A18">
        <v>61.705094403235208</v>
      </c>
      <c r="B18" t="s">
        <v>18</v>
      </c>
      <c r="D18" t="s">
        <v>94</v>
      </c>
    </row>
    <row r="19" spans="1:4" x14ac:dyDescent="0.25">
      <c r="A19">
        <v>68.177739008851319</v>
      </c>
      <c r="B19" t="s">
        <v>19</v>
      </c>
    </row>
    <row r="20" spans="1:4" x14ac:dyDescent="0.25">
      <c r="A20">
        <v>57.534440119352503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95</v>
      </c>
    </row>
    <row r="30" spans="1:4" x14ac:dyDescent="0.25">
      <c r="D30" t="s">
        <v>96</v>
      </c>
    </row>
    <row r="31" spans="1:4" x14ac:dyDescent="0.25">
      <c r="D31" t="s">
        <v>222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98</v>
      </c>
    </row>
    <row r="37" spans="4:4" x14ac:dyDescent="0.25">
      <c r="D37" t="s">
        <v>99</v>
      </c>
    </row>
    <row r="39" spans="4:4" x14ac:dyDescent="0.25">
      <c r="D39" t="s">
        <v>100</v>
      </c>
    </row>
    <row r="40" spans="4:4" x14ac:dyDescent="0.25">
      <c r="D40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D32" sqref="D32"/>
    </sheetView>
  </sheetViews>
  <sheetFormatPr defaultRowHeight="15" x14ac:dyDescent="0.25"/>
  <sheetData>
    <row r="1" spans="1:4" x14ac:dyDescent="0.25">
      <c r="A1" s="1" t="s">
        <v>22</v>
      </c>
      <c r="B1" s="1" t="s">
        <v>1</v>
      </c>
      <c r="D1" t="s">
        <v>102</v>
      </c>
    </row>
    <row r="2" spans="1:4" x14ac:dyDescent="0.25">
      <c r="A2">
        <v>49.655172413793103</v>
      </c>
      <c r="B2" t="s">
        <v>2</v>
      </c>
    </row>
    <row r="3" spans="1:4" x14ac:dyDescent="0.25">
      <c r="A3">
        <v>22.615666666666659</v>
      </c>
      <c r="B3" t="s">
        <v>3</v>
      </c>
      <c r="D3" t="s">
        <v>80</v>
      </c>
    </row>
    <row r="4" spans="1:4" x14ac:dyDescent="0.25">
      <c r="A4">
        <v>32.731999999999992</v>
      </c>
      <c r="B4" t="s">
        <v>4</v>
      </c>
    </row>
    <row r="5" spans="1:4" x14ac:dyDescent="0.25">
      <c r="A5">
        <v>37.813793103448297</v>
      </c>
      <c r="B5" t="s">
        <v>5</v>
      </c>
      <c r="D5" t="s">
        <v>35</v>
      </c>
    </row>
    <row r="6" spans="1:4" x14ac:dyDescent="0.25">
      <c r="A6">
        <v>61.213666666666668</v>
      </c>
      <c r="B6" t="s">
        <v>6</v>
      </c>
      <c r="D6" t="s">
        <v>103</v>
      </c>
    </row>
    <row r="7" spans="1:4" x14ac:dyDescent="0.25">
      <c r="A7">
        <v>68.743885559477405</v>
      </c>
      <c r="B7" t="s">
        <v>7</v>
      </c>
    </row>
    <row r="8" spans="1:4" x14ac:dyDescent="0.25">
      <c r="A8">
        <v>52.484857839334161</v>
      </c>
      <c r="B8" t="s">
        <v>8</v>
      </c>
      <c r="D8" t="s">
        <v>82</v>
      </c>
    </row>
    <row r="9" spans="1:4" x14ac:dyDescent="0.25">
      <c r="A9">
        <v>63.280527700617192</v>
      </c>
      <c r="B9" t="s">
        <v>9</v>
      </c>
    </row>
    <row r="10" spans="1:4" x14ac:dyDescent="0.25">
      <c r="A10">
        <v>46.965828604143553</v>
      </c>
      <c r="B10" t="s">
        <v>10</v>
      </c>
      <c r="D10" t="s">
        <v>38</v>
      </c>
    </row>
    <row r="11" spans="1:4" x14ac:dyDescent="0.25">
      <c r="B11" t="s">
        <v>11</v>
      </c>
      <c r="D11" t="s">
        <v>104</v>
      </c>
    </row>
    <row r="12" spans="1:4" x14ac:dyDescent="0.25">
      <c r="B12" t="s">
        <v>12</v>
      </c>
    </row>
    <row r="13" spans="1:4" x14ac:dyDescent="0.25">
      <c r="A13">
        <v>17.836709370073599</v>
      </c>
      <c r="B13" t="s">
        <v>13</v>
      </c>
      <c r="D13" t="s">
        <v>40</v>
      </c>
    </row>
    <row r="14" spans="1:4" x14ac:dyDescent="0.25">
      <c r="A14">
        <v>54.79103887591009</v>
      </c>
      <c r="B14" t="s">
        <v>14</v>
      </c>
      <c r="D14" t="s">
        <v>84</v>
      </c>
    </row>
    <row r="15" spans="1:4" x14ac:dyDescent="0.25">
      <c r="A15">
        <v>30.146979505512501</v>
      </c>
      <c r="B15" t="s">
        <v>15</v>
      </c>
    </row>
    <row r="16" spans="1:4" x14ac:dyDescent="0.25">
      <c r="A16">
        <v>20.24942911348079</v>
      </c>
      <c r="B16" t="s">
        <v>16</v>
      </c>
      <c r="D16" t="s">
        <v>42</v>
      </c>
    </row>
    <row r="17" spans="1:4" x14ac:dyDescent="0.25">
      <c r="A17">
        <v>34.607074501018829</v>
      </c>
      <c r="B17" t="s">
        <v>17</v>
      </c>
    </row>
    <row r="18" spans="1:4" x14ac:dyDescent="0.25">
      <c r="A18">
        <v>50.138414547038629</v>
      </c>
      <c r="B18" t="s">
        <v>18</v>
      </c>
      <c r="D18" t="s">
        <v>105</v>
      </c>
    </row>
    <row r="19" spans="1:4" x14ac:dyDescent="0.25">
      <c r="A19">
        <v>46.769628539300108</v>
      </c>
      <c r="B19" t="s">
        <v>19</v>
      </c>
    </row>
    <row r="20" spans="1:4" x14ac:dyDescent="0.25">
      <c r="A20">
        <v>60.089525144050747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106</v>
      </c>
    </row>
    <row r="30" spans="1:4" x14ac:dyDescent="0.25">
      <c r="D30" t="s">
        <v>107</v>
      </c>
    </row>
    <row r="31" spans="1:4" x14ac:dyDescent="0.25">
      <c r="D31" t="s">
        <v>108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109</v>
      </c>
    </row>
    <row r="37" spans="4:4" x14ac:dyDescent="0.25">
      <c r="D37" t="s">
        <v>110</v>
      </c>
    </row>
    <row r="39" spans="4:4" x14ac:dyDescent="0.25">
      <c r="D39" t="s">
        <v>111</v>
      </c>
    </row>
    <row r="40" spans="4:4" x14ac:dyDescent="0.25">
      <c r="D40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6" workbookViewId="0">
      <selection activeCell="D32" sqref="D32"/>
    </sheetView>
  </sheetViews>
  <sheetFormatPr defaultRowHeight="15" x14ac:dyDescent="0.25"/>
  <sheetData>
    <row r="1" spans="1:4" x14ac:dyDescent="0.25">
      <c r="A1" s="1" t="s">
        <v>23</v>
      </c>
      <c r="B1" s="1" t="s">
        <v>1</v>
      </c>
      <c r="D1" t="s">
        <v>113</v>
      </c>
    </row>
    <row r="2" spans="1:4" x14ac:dyDescent="0.25">
      <c r="A2">
        <v>14.706896551724141</v>
      </c>
      <c r="B2" t="s">
        <v>2</v>
      </c>
    </row>
    <row r="3" spans="1:4" x14ac:dyDescent="0.25">
      <c r="A3">
        <v>23.160714285714281</v>
      </c>
      <c r="B3" t="s">
        <v>3</v>
      </c>
      <c r="D3" t="s">
        <v>80</v>
      </c>
    </row>
    <row r="4" spans="1:4" x14ac:dyDescent="0.25">
      <c r="A4">
        <v>10.966551724137929</v>
      </c>
      <c r="B4" t="s">
        <v>4</v>
      </c>
    </row>
    <row r="5" spans="1:4" x14ac:dyDescent="0.25">
      <c r="A5">
        <v>15.611034482758621</v>
      </c>
      <c r="B5" t="s">
        <v>5</v>
      </c>
      <c r="D5" t="s">
        <v>35</v>
      </c>
    </row>
    <row r="6" spans="1:4" x14ac:dyDescent="0.25">
      <c r="A6">
        <v>11.27137931034482</v>
      </c>
      <c r="B6" t="s">
        <v>6</v>
      </c>
      <c r="D6" t="s">
        <v>114</v>
      </c>
    </row>
    <row r="7" spans="1:4" x14ac:dyDescent="0.25">
      <c r="A7">
        <v>15.48941410455447</v>
      </c>
      <c r="B7" t="s">
        <v>7</v>
      </c>
    </row>
    <row r="8" spans="1:4" x14ac:dyDescent="0.25">
      <c r="A8">
        <v>14.264388388231531</v>
      </c>
      <c r="B8" t="s">
        <v>8</v>
      </c>
      <c r="D8" t="s">
        <v>82</v>
      </c>
    </row>
    <row r="9" spans="1:4" x14ac:dyDescent="0.25">
      <c r="A9">
        <v>12.99446304695476</v>
      </c>
      <c r="B9" t="s">
        <v>9</v>
      </c>
    </row>
    <row r="10" spans="1:4" x14ac:dyDescent="0.25">
      <c r="A10">
        <v>11.018978852625249</v>
      </c>
      <c r="B10" t="s">
        <v>10</v>
      </c>
      <c r="D10" t="s">
        <v>38</v>
      </c>
    </row>
    <row r="11" spans="1:4" x14ac:dyDescent="0.25">
      <c r="B11" t="s">
        <v>11</v>
      </c>
      <c r="D11" t="s">
        <v>115</v>
      </c>
    </row>
    <row r="12" spans="1:4" x14ac:dyDescent="0.25">
      <c r="B12" t="s">
        <v>12</v>
      </c>
    </row>
    <row r="13" spans="1:4" x14ac:dyDescent="0.25">
      <c r="A13">
        <v>7.7417289113807488</v>
      </c>
      <c r="B13" t="s">
        <v>13</v>
      </c>
      <c r="D13" t="s">
        <v>40</v>
      </c>
    </row>
    <row r="14" spans="1:4" x14ac:dyDescent="0.25">
      <c r="A14">
        <v>14.499613271521691</v>
      </c>
      <c r="B14" t="s">
        <v>14</v>
      </c>
      <c r="D14" t="s">
        <v>84</v>
      </c>
    </row>
    <row r="15" spans="1:4" x14ac:dyDescent="0.25">
      <c r="A15">
        <v>8.1650916336102011</v>
      </c>
      <c r="B15" t="s">
        <v>15</v>
      </c>
    </row>
    <row r="16" spans="1:4" x14ac:dyDescent="0.25">
      <c r="A16">
        <v>6.8840162576385939</v>
      </c>
      <c r="B16" t="s">
        <v>16</v>
      </c>
      <c r="D16" t="s">
        <v>42</v>
      </c>
    </row>
    <row r="17" spans="1:4" x14ac:dyDescent="0.25">
      <c r="A17">
        <v>12.949348629235031</v>
      </c>
      <c r="B17" t="s">
        <v>17</v>
      </c>
    </row>
    <row r="18" spans="1:4" x14ac:dyDescent="0.25">
      <c r="A18">
        <v>8.7351067077167635</v>
      </c>
      <c r="B18" t="s">
        <v>18</v>
      </c>
      <c r="D18" t="s">
        <v>116</v>
      </c>
    </row>
    <row r="19" spans="1:4" x14ac:dyDescent="0.25">
      <c r="A19">
        <v>31.446905652898842</v>
      </c>
      <c r="B19" t="s">
        <v>19</v>
      </c>
    </row>
    <row r="20" spans="1:4" x14ac:dyDescent="0.25">
      <c r="A20">
        <v>17.719636650279181</v>
      </c>
      <c r="B20" t="s">
        <v>20</v>
      </c>
      <c r="D20" t="s">
        <v>44</v>
      </c>
    </row>
    <row r="21" spans="1:4" x14ac:dyDescent="0.25">
      <c r="D21" t="s">
        <v>86</v>
      </c>
    </row>
    <row r="22" spans="1:4" x14ac:dyDescent="0.25">
      <c r="D22" t="s">
        <v>87</v>
      </c>
    </row>
    <row r="24" spans="1:4" x14ac:dyDescent="0.25">
      <c r="D24" t="s">
        <v>47</v>
      </c>
    </row>
    <row r="25" spans="1:4" x14ac:dyDescent="0.25">
      <c r="D25" t="s">
        <v>84</v>
      </c>
    </row>
    <row r="27" spans="1:4" x14ac:dyDescent="0.25">
      <c r="D27" t="s">
        <v>48</v>
      </c>
    </row>
    <row r="29" spans="1:4" x14ac:dyDescent="0.25">
      <c r="D29" t="s">
        <v>117</v>
      </c>
    </row>
    <row r="30" spans="1:4" x14ac:dyDescent="0.25">
      <c r="D30" t="s">
        <v>118</v>
      </c>
    </row>
    <row r="31" spans="1:4" x14ac:dyDescent="0.25">
      <c r="D31" t="s">
        <v>119</v>
      </c>
    </row>
    <row r="32" spans="1:4" x14ac:dyDescent="0.25">
      <c r="D32" t="s">
        <v>217</v>
      </c>
    </row>
    <row r="33" spans="4:4" x14ac:dyDescent="0.25">
      <c r="D33" t="s">
        <v>97</v>
      </c>
    </row>
    <row r="35" spans="4:4" x14ac:dyDescent="0.25">
      <c r="D35" t="s">
        <v>53</v>
      </c>
    </row>
    <row r="36" spans="4:4" x14ac:dyDescent="0.25">
      <c r="D36" t="s">
        <v>120</v>
      </c>
    </row>
    <row r="37" spans="4:4" x14ac:dyDescent="0.25">
      <c r="D37" t="s">
        <v>121</v>
      </c>
    </row>
    <row r="39" spans="4:4" x14ac:dyDescent="0.25">
      <c r="D39" t="s">
        <v>122</v>
      </c>
    </row>
    <row r="40" spans="4:4" x14ac:dyDescent="0.25">
      <c r="D40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9" workbookViewId="0">
      <selection activeCell="D32" sqref="D32"/>
    </sheetView>
  </sheetViews>
  <sheetFormatPr defaultRowHeight="15" x14ac:dyDescent="0.25"/>
  <sheetData>
    <row r="1" spans="1:4" x14ac:dyDescent="0.25">
      <c r="A1" s="1" t="s">
        <v>24</v>
      </c>
      <c r="B1" s="1" t="s">
        <v>1</v>
      </c>
      <c r="D1" t="s">
        <v>124</v>
      </c>
    </row>
    <row r="2" spans="1:4" x14ac:dyDescent="0.25">
      <c r="A2">
        <v>7.8793103448275863</v>
      </c>
      <c r="B2" t="s">
        <v>2</v>
      </c>
    </row>
    <row r="3" spans="1:4" x14ac:dyDescent="0.25">
      <c r="A3">
        <v>7.4399999999999977</v>
      </c>
      <c r="B3" t="s">
        <v>3</v>
      </c>
      <c r="D3" t="s">
        <v>125</v>
      </c>
    </row>
    <row r="4" spans="1:4" x14ac:dyDescent="0.25">
      <c r="A4">
        <v>5.8239285714285716</v>
      </c>
      <c r="B4" t="s">
        <v>4</v>
      </c>
    </row>
    <row r="5" spans="1:4" x14ac:dyDescent="0.25">
      <c r="A5">
        <v>7.7932142857142876</v>
      </c>
      <c r="B5" t="s">
        <v>5</v>
      </c>
      <c r="D5" t="s">
        <v>35</v>
      </c>
    </row>
    <row r="6" spans="1:4" x14ac:dyDescent="0.25">
      <c r="A6">
        <v>7.4165517241379311</v>
      </c>
      <c r="B6" t="s">
        <v>6</v>
      </c>
      <c r="D6" t="s">
        <v>126</v>
      </c>
    </row>
    <row r="7" spans="1:4" x14ac:dyDescent="0.25">
      <c r="A7">
        <v>7.2666658774978039</v>
      </c>
      <c r="B7" t="s">
        <v>7</v>
      </c>
    </row>
    <row r="8" spans="1:4" x14ac:dyDescent="0.25">
      <c r="A8">
        <v>7.6046827948598317</v>
      </c>
      <c r="B8" t="s">
        <v>8</v>
      </c>
      <c r="D8" t="s">
        <v>127</v>
      </c>
    </row>
    <row r="9" spans="1:4" x14ac:dyDescent="0.25">
      <c r="A9">
        <v>7.4193799428620064</v>
      </c>
      <c r="B9" t="s">
        <v>9</v>
      </c>
    </row>
    <row r="10" spans="1:4" x14ac:dyDescent="0.25">
      <c r="B10" t="s">
        <v>10</v>
      </c>
      <c r="D10" t="s">
        <v>38</v>
      </c>
    </row>
    <row r="11" spans="1:4" x14ac:dyDescent="0.25">
      <c r="B11" t="s">
        <v>11</v>
      </c>
      <c r="D11" t="s">
        <v>128</v>
      </c>
    </row>
    <row r="12" spans="1:4" x14ac:dyDescent="0.25">
      <c r="B12" t="s">
        <v>12</v>
      </c>
    </row>
    <row r="13" spans="1:4" x14ac:dyDescent="0.25">
      <c r="A13">
        <v>5.1974053581375941</v>
      </c>
      <c r="B13" t="s">
        <v>13</v>
      </c>
      <c r="D13" t="s">
        <v>40</v>
      </c>
    </row>
    <row r="14" spans="1:4" x14ac:dyDescent="0.25">
      <c r="A14">
        <v>6.3538269489189139</v>
      </c>
      <c r="B14" t="s">
        <v>14</v>
      </c>
      <c r="D14" t="s">
        <v>129</v>
      </c>
    </row>
    <row r="15" spans="1:4" x14ac:dyDescent="0.25">
      <c r="A15">
        <v>5.0463035063372086</v>
      </c>
      <c r="B15" t="s">
        <v>15</v>
      </c>
    </row>
    <row r="16" spans="1:4" x14ac:dyDescent="0.25">
      <c r="A16">
        <v>4.6915891744913871</v>
      </c>
      <c r="B16" t="s">
        <v>16</v>
      </c>
      <c r="D16" t="s">
        <v>42</v>
      </c>
    </row>
    <row r="17" spans="1:4" x14ac:dyDescent="0.25">
      <c r="A17">
        <v>10.01535598318563</v>
      </c>
      <c r="B17" t="s">
        <v>17</v>
      </c>
    </row>
    <row r="18" spans="1:4" x14ac:dyDescent="0.25">
      <c r="B18" t="s">
        <v>18</v>
      </c>
      <c r="D18" t="s">
        <v>130</v>
      </c>
    </row>
    <row r="19" spans="1:4" x14ac:dyDescent="0.25">
      <c r="A19">
        <v>8.7755237085340383</v>
      </c>
      <c r="B19" t="s">
        <v>19</v>
      </c>
    </row>
    <row r="20" spans="1:4" x14ac:dyDescent="0.25">
      <c r="A20">
        <v>6.9464170368349656</v>
      </c>
      <c r="B20" t="s">
        <v>20</v>
      </c>
      <c r="D20" t="s">
        <v>44</v>
      </c>
    </row>
    <row r="21" spans="1:4" x14ac:dyDescent="0.25">
      <c r="D21" t="s">
        <v>131</v>
      </c>
    </row>
    <row r="22" spans="1:4" x14ac:dyDescent="0.25">
      <c r="D22" t="s">
        <v>132</v>
      </c>
    </row>
    <row r="24" spans="1:4" x14ac:dyDescent="0.25">
      <c r="D24" t="s">
        <v>47</v>
      </c>
    </row>
    <row r="25" spans="1:4" x14ac:dyDescent="0.25">
      <c r="D25" t="s">
        <v>129</v>
      </c>
    </row>
    <row r="27" spans="1:4" x14ac:dyDescent="0.25">
      <c r="D27" t="s">
        <v>48</v>
      </c>
    </row>
    <row r="29" spans="1:4" x14ac:dyDescent="0.25">
      <c r="D29" t="s">
        <v>133</v>
      </c>
    </row>
    <row r="30" spans="1:4" x14ac:dyDescent="0.25">
      <c r="D30" t="s">
        <v>134</v>
      </c>
    </row>
    <row r="31" spans="1:4" x14ac:dyDescent="0.25">
      <c r="D31" t="s">
        <v>135</v>
      </c>
    </row>
    <row r="32" spans="1:4" x14ac:dyDescent="0.25">
      <c r="D32" t="s">
        <v>217</v>
      </c>
    </row>
    <row r="33" spans="4:4" x14ac:dyDescent="0.25">
      <c r="D33" t="s">
        <v>136</v>
      </c>
    </row>
    <row r="35" spans="4:4" x14ac:dyDescent="0.25">
      <c r="D35" t="s">
        <v>53</v>
      </c>
    </row>
    <row r="36" spans="4:4" x14ac:dyDescent="0.25">
      <c r="D36" t="s">
        <v>137</v>
      </c>
    </row>
    <row r="37" spans="4:4" x14ac:dyDescent="0.25">
      <c r="D37" t="s">
        <v>138</v>
      </c>
    </row>
    <row r="39" spans="4:4" x14ac:dyDescent="0.25">
      <c r="D39" t="s">
        <v>139</v>
      </c>
    </row>
    <row r="40" spans="4:4" x14ac:dyDescent="0.25">
      <c r="D40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Mean annaul average</vt:lpstr>
      <vt:lpstr>Baishakh</vt:lpstr>
      <vt:lpstr>Jestha</vt:lpstr>
      <vt:lpstr>Ashadh</vt:lpstr>
      <vt:lpstr>Shrawan</vt:lpstr>
      <vt:lpstr>Bhadra</vt:lpstr>
      <vt:lpstr>Ashwin</vt:lpstr>
      <vt:lpstr>Kartik</vt:lpstr>
      <vt:lpstr>Mangsir</vt:lpstr>
      <vt:lpstr>Poush</vt:lpstr>
      <vt:lpstr>Magh</vt:lpstr>
      <vt:lpstr>Falgun</vt:lpstr>
      <vt:lpstr>Chaitra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2023-02-01T11:37:11Z</dcterms:created>
  <dcterms:modified xsi:type="dcterms:W3CDTF">2023-02-02T04:49:25Z</dcterms:modified>
</cp:coreProperties>
</file>