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Projects\ISUWA\4. Reports\2. Hydrology\Flow Analysis\Imperical Methods\"/>
    </mc:Choice>
  </mc:AlternateContent>
  <bookViews>
    <workbookView xWindow="240" yWindow="75" windowWidth="20115" windowHeight="7995" activeTab="1"/>
  </bookViews>
  <sheets>
    <sheet name="Hydrograph_Ordinate" sheetId="1" r:id="rId1"/>
    <sheet name="Isuwa Khola HEP" sheetId="2" r:id="rId2"/>
  </sheets>
  <calcPr calcId="152511"/>
</workbook>
</file>

<file path=xl/calcChain.xml><?xml version="1.0" encoding="utf-8"?>
<calcChain xmlns="http://schemas.openxmlformats.org/spreadsheetml/2006/main">
  <c r="E6" i="2" l="1"/>
  <c r="D7" i="2" l="1"/>
  <c r="E4" i="2" l="1"/>
  <c r="E5" i="2"/>
  <c r="E7" i="2"/>
  <c r="E8" i="2"/>
  <c r="E9" i="2"/>
  <c r="E10" i="2"/>
  <c r="E11" i="2"/>
  <c r="E12" i="2"/>
  <c r="E13" i="2"/>
  <c r="E14" i="2"/>
  <c r="E15" i="2"/>
  <c r="H12" i="2" l="1"/>
  <c r="H4" i="2"/>
  <c r="H24" i="2"/>
  <c r="H16" i="2"/>
  <c r="H21" i="2"/>
  <c r="H13" i="2"/>
  <c r="H8" i="2"/>
  <c r="H5" i="2"/>
  <c r="H17" i="2"/>
  <c r="H9" i="2"/>
  <c r="H20" i="2"/>
  <c r="H6" i="2"/>
  <c r="H23" i="2"/>
  <c r="H19" i="2"/>
  <c r="H15" i="2"/>
  <c r="H11" i="2"/>
  <c r="H7" i="2"/>
  <c r="H22" i="2"/>
  <c r="H18" i="2"/>
  <c r="H14" i="2"/>
  <c r="H10" i="2"/>
</calcChain>
</file>

<file path=xl/sharedStrings.xml><?xml version="1.0" encoding="utf-8"?>
<sst xmlns="http://schemas.openxmlformats.org/spreadsheetml/2006/main" count="34" uniqueCount="20">
  <si>
    <t>Region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</si>
  <si>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</si>
  <si>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</si>
  <si>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</si>
  <si>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</si>
  <si>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</si>
  <si>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</si>
  <si>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</si>
  <si>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</si>
  <si>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</si>
  <si>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</si>
  <si>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</si>
  <si>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</si>
  <si>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</si>
  <si>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Flow</t>
  </si>
  <si>
    <t>% Exceedence</t>
  </si>
  <si>
    <t>Non Dimensional Hydrograph</t>
  </si>
  <si>
    <t>Measured Flow, m3/s</t>
  </si>
  <si>
    <t>Predicted April Flow, m3/s</t>
  </si>
  <si>
    <t>Predicted Hydrograph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</si>
</sst>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6" sqref="B6:H6"/>
    </sheetView>
  </sheetViews>
  <sheetFormatPr defaultRowHeight="15" x14ac:dyDescent="0.25"/>
  <sheetData>
    <row r="1" spans="1:8" x14ac:dyDescent="0.25">
      <c r="A1" s="1"/>
      <c r="B1" s="10" t="s">
        <v>0</v>
      </c>
      <c r="C1" s="10"/>
      <c r="D1" s="10"/>
      <c r="E1" s="10"/>
      <c r="F1" s="10"/>
      <c r="G1" s="10"/>
      <c r="H1" s="10"/>
    </row>
    <row r="2" spans="1:8" x14ac:dyDescent="0.25">
      <c r="A2" s="2" t="s">
        <v>1</v>
      </c>
      <c r="B2" s="2">
        <v>1</v>
      </c>
      <c r="C2" s="2">
        <v>2</v>
      </c>
      <c r="D2" s="9">
        <v>3</v>
      </c>
      <c r="E2" s="2">
        <v>4</v>
      </c>
      <c r="F2" s="2">
        <v>5</v>
      </c>
      <c r="G2" s="2">
        <v>6</v>
      </c>
      <c r="H2" s="2">
        <v>7</v>
      </c>
    </row>
    <row r="3" spans="1:8" x14ac:dyDescent="0.25">
      <c r="A3" s="2" t="s">
        <v>2</v>
      </c>
      <c r="B3" s="2">
        <v>2.4</v>
      </c>
      <c r="C3" s="2">
        <v>2.2400000000000002</v>
      </c>
      <c r="D3" s="9">
        <v>2.71</v>
      </c>
      <c r="E3" s="2">
        <v>2.59</v>
      </c>
      <c r="F3" s="2">
        <v>2.42</v>
      </c>
      <c r="G3" s="2">
        <v>2.0299999999999998</v>
      </c>
      <c r="H3" s="2">
        <v>3.3</v>
      </c>
    </row>
    <row r="4" spans="1:8" x14ac:dyDescent="0.25">
      <c r="A4" s="2" t="s">
        <v>3</v>
      </c>
      <c r="B4" s="2">
        <v>1.8</v>
      </c>
      <c r="C4" s="2">
        <v>1.7</v>
      </c>
      <c r="D4" s="9">
        <v>1.88</v>
      </c>
      <c r="E4" s="2">
        <v>1.88</v>
      </c>
      <c r="F4" s="2">
        <v>1.82</v>
      </c>
      <c r="G4" s="2">
        <v>1.62</v>
      </c>
      <c r="H4" s="2">
        <v>2.2000000000000002</v>
      </c>
    </row>
    <row r="5" spans="1:8" x14ac:dyDescent="0.25">
      <c r="A5" s="2" t="s">
        <v>4</v>
      </c>
      <c r="B5" s="2">
        <v>1.3</v>
      </c>
      <c r="C5" s="2">
        <v>1.33</v>
      </c>
      <c r="D5" s="9">
        <v>1.38</v>
      </c>
      <c r="E5" s="2">
        <v>1.38</v>
      </c>
      <c r="F5" s="2">
        <v>1.36</v>
      </c>
      <c r="G5" s="2">
        <v>1.27</v>
      </c>
      <c r="H5" s="2">
        <v>1.4</v>
      </c>
    </row>
    <row r="6" spans="1:8" x14ac:dyDescent="0.25">
      <c r="A6" s="2" t="s">
        <v>5</v>
      </c>
      <c r="B6" s="2">
        <v>1</v>
      </c>
      <c r="C6" s="2">
        <v>1</v>
      </c>
      <c r="D6" s="9">
        <v>1</v>
      </c>
      <c r="E6" s="2">
        <v>1</v>
      </c>
      <c r="F6" s="2">
        <v>1</v>
      </c>
      <c r="G6" s="2">
        <v>1</v>
      </c>
      <c r="H6" s="2">
        <v>1</v>
      </c>
    </row>
    <row r="7" spans="1:8" x14ac:dyDescent="0.25">
      <c r="A7" s="2" t="s">
        <v>6</v>
      </c>
      <c r="B7" s="2">
        <v>2.6</v>
      </c>
      <c r="C7" s="2">
        <v>1.21</v>
      </c>
      <c r="D7" s="9">
        <v>1.88</v>
      </c>
      <c r="E7" s="2">
        <v>2.19</v>
      </c>
      <c r="F7" s="2">
        <v>0.91</v>
      </c>
      <c r="G7" s="2">
        <v>2.57</v>
      </c>
      <c r="H7" s="2">
        <v>3.5</v>
      </c>
    </row>
    <row r="8" spans="1:8" x14ac:dyDescent="0.25">
      <c r="A8" s="2" t="s">
        <v>7</v>
      </c>
      <c r="B8" s="2">
        <v>6</v>
      </c>
      <c r="C8" s="2">
        <v>7.27</v>
      </c>
      <c r="D8" s="9">
        <v>3.13</v>
      </c>
      <c r="E8" s="2">
        <v>3.75</v>
      </c>
      <c r="F8" s="2">
        <v>2.73</v>
      </c>
      <c r="G8" s="2">
        <v>6.08</v>
      </c>
      <c r="H8" s="2">
        <v>6</v>
      </c>
    </row>
    <row r="9" spans="1:8" x14ac:dyDescent="0.25">
      <c r="A9" s="2" t="s">
        <v>8</v>
      </c>
      <c r="B9" s="2">
        <v>14.5</v>
      </c>
      <c r="C9" s="2">
        <v>18.18</v>
      </c>
      <c r="D9" s="9">
        <v>13.54</v>
      </c>
      <c r="E9" s="2">
        <v>6.89</v>
      </c>
      <c r="F9" s="2">
        <v>11.21</v>
      </c>
      <c r="G9" s="2">
        <v>24.32</v>
      </c>
      <c r="H9" s="2">
        <v>14</v>
      </c>
    </row>
    <row r="10" spans="1:8" x14ac:dyDescent="0.25">
      <c r="A10" s="2" t="s">
        <v>9</v>
      </c>
      <c r="B10" s="2">
        <v>25</v>
      </c>
      <c r="C10" s="2">
        <v>27.27</v>
      </c>
      <c r="D10" s="9">
        <v>25</v>
      </c>
      <c r="E10" s="2">
        <v>27.27</v>
      </c>
      <c r="F10" s="2">
        <v>13.94</v>
      </c>
      <c r="G10" s="2">
        <v>33.78</v>
      </c>
      <c r="H10" s="2">
        <v>35</v>
      </c>
    </row>
    <row r="11" spans="1:8" x14ac:dyDescent="0.25">
      <c r="A11" s="2" t="s">
        <v>10</v>
      </c>
      <c r="B11" s="2">
        <v>16.5</v>
      </c>
      <c r="C11" s="2">
        <v>20.91</v>
      </c>
      <c r="D11" s="9">
        <v>20.83</v>
      </c>
      <c r="E11" s="2">
        <v>20.91</v>
      </c>
      <c r="F11" s="2">
        <v>10</v>
      </c>
      <c r="G11" s="2">
        <v>27.03</v>
      </c>
      <c r="H11" s="2">
        <v>24</v>
      </c>
    </row>
    <row r="12" spans="1:8" x14ac:dyDescent="0.25">
      <c r="A12" s="2" t="s">
        <v>11</v>
      </c>
      <c r="B12" s="2">
        <v>8</v>
      </c>
      <c r="C12" s="2">
        <v>9.09</v>
      </c>
      <c r="D12" s="9">
        <v>10.42</v>
      </c>
      <c r="E12" s="2">
        <v>6.89</v>
      </c>
      <c r="F12" s="2">
        <v>6.52</v>
      </c>
      <c r="G12" s="2">
        <v>6.08</v>
      </c>
      <c r="H12" s="2">
        <v>12</v>
      </c>
    </row>
    <row r="13" spans="1:8" x14ac:dyDescent="0.25">
      <c r="A13" s="2" t="s">
        <v>12</v>
      </c>
      <c r="B13" s="2">
        <v>4.0999999999999996</v>
      </c>
      <c r="C13" s="2">
        <v>3.94</v>
      </c>
      <c r="D13" s="9">
        <v>5</v>
      </c>
      <c r="E13" s="2">
        <v>5</v>
      </c>
      <c r="F13" s="2">
        <v>4.55</v>
      </c>
      <c r="G13" s="2">
        <v>3.38</v>
      </c>
      <c r="H13" s="2">
        <v>7.5</v>
      </c>
    </row>
    <row r="14" spans="1:8" x14ac:dyDescent="0.25">
      <c r="A14" s="2" t="s">
        <v>13</v>
      </c>
      <c r="B14" s="2">
        <v>3.1</v>
      </c>
      <c r="C14" s="2">
        <v>3.03</v>
      </c>
      <c r="D14" s="9">
        <v>3.75</v>
      </c>
      <c r="E14" s="2">
        <v>3.44</v>
      </c>
      <c r="F14" s="2">
        <v>3.33</v>
      </c>
      <c r="G14" s="2">
        <v>2.57</v>
      </c>
      <c r="H14" s="2">
        <v>5</v>
      </c>
    </row>
  </sheetData>
  <mergeCells count="1">
    <mergeCell ref="B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B39" sqref="B39"/>
    </sheetView>
  </sheetViews>
  <sheetFormatPr defaultRowHeight="15" x14ac:dyDescent="0.25"/>
  <cols>
    <col min="1" max="1" width="17.28515625" bestFit="1" customWidth="1"/>
    <col min="2" max="2" width="27.5703125" bestFit="1" customWidth="1"/>
    <col min="3" max="3" width="20.42578125" bestFit="1" customWidth="1"/>
    <col min="4" max="4" width="24.85546875" bestFit="1" customWidth="1"/>
    <col min="5" max="5" width="20.5703125" bestFit="1" customWidth="1"/>
    <col min="7" max="7" width="13.7109375" bestFit="1" customWidth="1"/>
  </cols>
  <sheetData>
    <row r="1" spans="1:8" x14ac:dyDescent="0.25">
      <c r="A1" t="s">
        <v>0</v>
      </c>
      <c r="B1">
        <v>3</v>
      </c>
    </row>
    <row r="3" spans="1:8" x14ac:dyDescent="0.25">
      <c r="A3" s="5" t="s">
        <v>1</v>
      </c>
      <c r="B3" s="5" t="s">
        <v>16</v>
      </c>
      <c r="C3" s="5" t="s">
        <v>17</v>
      </c>
      <c r="D3" s="5" t="s">
        <v>18</v>
      </c>
      <c r="E3" s="5" t="s">
        <v>19</v>
      </c>
      <c r="G3" s="5" t="s">
        <v>15</v>
      </c>
      <c r="H3" s="5" t="s">
        <v>14</v>
      </c>
    </row>
    <row r="4" spans="1:8" x14ac:dyDescent="0.25">
      <c r="A4" s="3" t="s">
        <v>2</v>
      </c>
      <c r="B4" s="7">
        <v>2.71</v>
      </c>
      <c r="C4" s="3"/>
      <c r="D4" s="3"/>
      <c r="E4" s="4">
        <f>$D$7*B4</f>
        <v>19.512</v>
      </c>
      <c r="G4" s="6">
        <v>0</v>
      </c>
      <c r="H4" s="4">
        <f>PERCENTILE($E$4:$E$15, 1-G4)</f>
        <v>180</v>
      </c>
    </row>
    <row r="5" spans="1:8" x14ac:dyDescent="0.25">
      <c r="A5" s="3" t="s">
        <v>3</v>
      </c>
      <c r="B5" s="7">
        <v>1.88</v>
      </c>
      <c r="C5" s="3"/>
      <c r="D5" s="3"/>
      <c r="E5" s="4">
        <f t="shared" ref="E5:E15" si="0">$D$7*B5</f>
        <v>13.536</v>
      </c>
      <c r="G5" s="6">
        <v>0.05</v>
      </c>
      <c r="H5" s="4">
        <f>PERCENTILE($E$4:$E$15, 1-G5)</f>
        <v>163.48679999999999</v>
      </c>
    </row>
    <row r="6" spans="1:8" x14ac:dyDescent="0.25">
      <c r="A6" s="3" t="s">
        <v>4</v>
      </c>
      <c r="B6" s="7">
        <v>1.38</v>
      </c>
      <c r="C6" s="3"/>
      <c r="D6" s="8"/>
      <c r="E6" s="4">
        <f>$D$7*B6</f>
        <v>9.9359999999999999</v>
      </c>
      <c r="G6" s="6">
        <v>0.1</v>
      </c>
      <c r="H6" s="4">
        <f t="shared" ref="H6:H24" si="1">PERCENTILE($E$4:$E$15, 1-G6)</f>
        <v>144.72720000000001</v>
      </c>
    </row>
    <row r="7" spans="1:8" x14ac:dyDescent="0.25">
      <c r="A7" s="3" t="s">
        <v>5</v>
      </c>
      <c r="B7" s="7">
        <v>1</v>
      </c>
      <c r="C7" s="3">
        <v>7.2</v>
      </c>
      <c r="D7" s="3">
        <f>C7/B7</f>
        <v>7.2</v>
      </c>
      <c r="E7" s="4">
        <f t="shared" si="0"/>
        <v>7.2</v>
      </c>
      <c r="G7" s="6">
        <v>0.15</v>
      </c>
      <c r="H7" s="4">
        <f t="shared" si="1"/>
        <v>115.85879999999997</v>
      </c>
    </row>
    <row r="8" spans="1:8" x14ac:dyDescent="0.25">
      <c r="A8" s="3" t="s">
        <v>6</v>
      </c>
      <c r="B8" s="7">
        <v>1.88</v>
      </c>
      <c r="C8" s="3"/>
      <c r="D8" s="3"/>
      <c r="E8" s="4">
        <f t="shared" si="0"/>
        <v>13.536</v>
      </c>
      <c r="G8" s="6">
        <v>0.2</v>
      </c>
      <c r="H8" s="4">
        <f t="shared" si="1"/>
        <v>92.995200000000011</v>
      </c>
    </row>
    <row r="9" spans="1:8" x14ac:dyDescent="0.25">
      <c r="A9" s="3" t="s">
        <v>7</v>
      </c>
      <c r="B9" s="7">
        <v>3.13</v>
      </c>
      <c r="C9" s="3"/>
      <c r="D9" s="3"/>
      <c r="E9" s="4">
        <f t="shared" si="0"/>
        <v>22.536000000000001</v>
      </c>
      <c r="G9" s="6">
        <v>0.25</v>
      </c>
      <c r="H9" s="4">
        <f t="shared" si="1"/>
        <v>80.64</v>
      </c>
    </row>
    <row r="10" spans="1:8" x14ac:dyDescent="0.25">
      <c r="A10" s="3" t="s">
        <v>8</v>
      </c>
      <c r="B10" s="7">
        <v>13.54</v>
      </c>
      <c r="C10" s="3"/>
      <c r="D10" s="3"/>
      <c r="E10" s="4">
        <f t="shared" si="0"/>
        <v>97.488</v>
      </c>
      <c r="G10" s="6">
        <v>0.3</v>
      </c>
      <c r="H10" s="4">
        <f t="shared" si="1"/>
        <v>63.316799999999972</v>
      </c>
    </row>
    <row r="11" spans="1:8" x14ac:dyDescent="0.25">
      <c r="A11" s="3" t="s">
        <v>9</v>
      </c>
      <c r="B11" s="7">
        <v>25</v>
      </c>
      <c r="C11" s="3"/>
      <c r="D11" s="3"/>
      <c r="E11" s="4">
        <f t="shared" si="0"/>
        <v>180</v>
      </c>
      <c r="G11" s="6">
        <v>0.35</v>
      </c>
      <c r="H11" s="4">
        <f t="shared" si="1"/>
        <v>41.853600000000014</v>
      </c>
    </row>
    <row r="12" spans="1:8" x14ac:dyDescent="0.25">
      <c r="A12" s="3" t="s">
        <v>10</v>
      </c>
      <c r="B12" s="7">
        <v>20.83</v>
      </c>
      <c r="C12" s="3"/>
      <c r="D12" s="3"/>
      <c r="E12" s="4">
        <f t="shared" si="0"/>
        <v>149.976</v>
      </c>
      <c r="G12" s="6">
        <v>0.4</v>
      </c>
      <c r="H12" s="4">
        <f t="shared" si="1"/>
        <v>32.4</v>
      </c>
    </row>
    <row r="13" spans="1:8" x14ac:dyDescent="0.25">
      <c r="A13" s="3" t="s">
        <v>11</v>
      </c>
      <c r="B13" s="7">
        <v>10.42</v>
      </c>
      <c r="C13" s="3"/>
      <c r="D13" s="3"/>
      <c r="E13" s="4">
        <f t="shared" si="0"/>
        <v>75.024000000000001</v>
      </c>
      <c r="G13" s="6">
        <v>0.45</v>
      </c>
      <c r="H13" s="4">
        <f t="shared" si="1"/>
        <v>27.450000000000006</v>
      </c>
    </row>
    <row r="14" spans="1:8" x14ac:dyDescent="0.25">
      <c r="A14" s="3" t="s">
        <v>12</v>
      </c>
      <c r="B14" s="7">
        <v>5</v>
      </c>
      <c r="C14" s="3"/>
      <c r="D14" s="3"/>
      <c r="E14" s="4">
        <f t="shared" si="0"/>
        <v>36</v>
      </c>
      <c r="G14" s="6">
        <v>0.5</v>
      </c>
      <c r="H14" s="4">
        <f t="shared" si="1"/>
        <v>24.768000000000001</v>
      </c>
    </row>
    <row r="15" spans="1:8" x14ac:dyDescent="0.25">
      <c r="A15" s="3" t="s">
        <v>13</v>
      </c>
      <c r="B15" s="7">
        <v>3.75</v>
      </c>
      <c r="C15" s="3"/>
      <c r="D15" s="8"/>
      <c r="E15" s="4">
        <f t="shared" si="0"/>
        <v>27</v>
      </c>
      <c r="G15" s="6">
        <v>0.55000000000000004</v>
      </c>
      <c r="H15" s="4">
        <f t="shared" si="1"/>
        <v>22.384799999999998</v>
      </c>
    </row>
    <row r="16" spans="1:8" x14ac:dyDescent="0.25">
      <c r="G16" s="6">
        <v>0.6</v>
      </c>
      <c r="H16" s="4">
        <f t="shared" si="1"/>
        <v>20.721600000000002</v>
      </c>
    </row>
    <row r="17" spans="7:8" x14ac:dyDescent="0.25">
      <c r="G17" s="6">
        <v>0.65</v>
      </c>
      <c r="H17" s="4">
        <f t="shared" si="1"/>
        <v>18.615599999999997</v>
      </c>
    </row>
    <row r="18" spans="7:8" x14ac:dyDescent="0.25">
      <c r="G18" s="6">
        <v>0.7</v>
      </c>
      <c r="H18" s="4">
        <f t="shared" si="1"/>
        <v>15.328800000000005</v>
      </c>
    </row>
    <row r="19" spans="7:8" x14ac:dyDescent="0.25">
      <c r="G19" s="6">
        <v>0.75</v>
      </c>
      <c r="H19" s="4">
        <f t="shared" si="1"/>
        <v>13.536</v>
      </c>
    </row>
    <row r="20" spans="7:8" x14ac:dyDescent="0.25">
      <c r="G20" s="6">
        <v>0.8</v>
      </c>
      <c r="H20" s="4">
        <f t="shared" si="1"/>
        <v>13.536</v>
      </c>
    </row>
    <row r="21" spans="7:8" x14ac:dyDescent="0.25">
      <c r="G21" s="6">
        <v>0.85</v>
      </c>
      <c r="H21" s="4">
        <f t="shared" si="1"/>
        <v>12.276000000000002</v>
      </c>
    </row>
    <row r="22" spans="7:8" x14ac:dyDescent="0.25">
      <c r="G22" s="6">
        <v>0.9</v>
      </c>
      <c r="H22" s="4">
        <f t="shared" si="1"/>
        <v>10.295999999999999</v>
      </c>
    </row>
    <row r="23" spans="7:8" x14ac:dyDescent="0.25">
      <c r="G23" s="6">
        <v>0.95</v>
      </c>
      <c r="H23" s="4">
        <f t="shared" si="1"/>
        <v>8.7048000000000023</v>
      </c>
    </row>
    <row r="24" spans="7:8" x14ac:dyDescent="0.25">
      <c r="G24" s="6">
        <v>1</v>
      </c>
      <c r="H24" s="4">
        <f t="shared" si="1"/>
        <v>7.2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Hydrograph_Ordinate</vt:lpstr>
      <vt:lpstr>Isuwa Khola HEP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Sajana Marahatta</dc:creator>
  <cp:lastModifiedBy>Yugesh Maharjan</cp:lastModifiedBy>
  <dcterms:created xsi:type="dcterms:W3CDTF">2015-12-16T10:06:00Z</dcterms:created>
  <dcterms:modified xsi:type="dcterms:W3CDTF">2019-11-28T09:05:28Z</dcterms:modified>
</cp:coreProperties>
</file>