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hayashi/Documents/GitHub/colrectr/inst/extdata/"/>
    </mc:Choice>
  </mc:AlternateContent>
  <xr:revisionPtr revIDLastSave="0" documentId="13_ncr:1_{CCCBC0B7-5380-7E4E-883F-4B9483C87894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降水量" sheetId="27" r:id="rId1"/>
    <sheet name="気温" sheetId="28" r:id="rId2"/>
  </sheets>
  <externalReferences>
    <externalReference r:id="rId3"/>
    <externalReference r:id="rId4"/>
  </externalReferences>
  <definedNames>
    <definedName name="_xlnm.Print_Area" localSheetId="1">気温!$A$1:$U$100</definedName>
    <definedName name="_xlnm.Print_Area" localSheetId="0">降水量!$A$1:$O$101</definedName>
    <definedName name="オスメス">[1]※※①※※!$B$4:$B$8</definedName>
    <definedName name="太平洋南部" localSheetId="1">[2]元データ!#REF!</definedName>
    <definedName name="太平洋南部">[2]元データ!#REF!</definedName>
    <definedName name="縁辺">[1]※※①※※!$C$4:$C$7</definedName>
    <definedName name="透・不透明">[1]※※①※※!$C$4:$C$7</definedName>
    <definedName name="雌雄">[1]※※①※※!$B$4:$B$8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62" i="27" l="1"/>
  <c r="N63" i="27"/>
  <c r="N64" i="27"/>
  <c r="N65" i="27"/>
  <c r="N66" i="27"/>
  <c r="N67" i="27"/>
  <c r="N68" i="27"/>
  <c r="N69" i="27"/>
  <c r="N70" i="27"/>
  <c r="N71" i="27"/>
  <c r="N72" i="27"/>
  <c r="N73" i="27"/>
  <c r="N74" i="27"/>
  <c r="N75" i="27"/>
  <c r="N76" i="27"/>
  <c r="N77" i="27"/>
  <c r="N78" i="27"/>
  <c r="N79" i="27"/>
  <c r="N80" i="27"/>
  <c r="N81" i="27"/>
  <c r="N82" i="27"/>
  <c r="N83" i="27"/>
  <c r="N84" i="27"/>
  <c r="N85" i="27"/>
  <c r="N86" i="27"/>
  <c r="N87" i="27"/>
  <c r="N88" i="27"/>
  <c r="N89" i="27"/>
  <c r="N90" i="27"/>
  <c r="N91" i="27"/>
  <c r="N92" i="27"/>
  <c r="N93" i="27"/>
  <c r="N94" i="27"/>
  <c r="N95" i="27"/>
  <c r="N96" i="27"/>
  <c r="N97" i="27"/>
  <c r="N98" i="27"/>
  <c r="N99" i="27"/>
  <c r="N61" i="27"/>
  <c r="B62" i="28"/>
  <c r="D62" i="28"/>
  <c r="E62" i="28"/>
  <c r="F62" i="28"/>
  <c r="G62" i="28"/>
  <c r="H62" i="28"/>
  <c r="I62" i="28"/>
  <c r="K62" i="28"/>
  <c r="M62" i="28"/>
  <c r="O62" i="28"/>
  <c r="Q62" i="28"/>
  <c r="S62" i="28"/>
  <c r="B63" i="28"/>
  <c r="D63" i="28"/>
  <c r="E63" i="28"/>
  <c r="F63" i="28"/>
  <c r="G63" i="28"/>
  <c r="H63" i="28"/>
  <c r="I63" i="28"/>
  <c r="K63" i="28"/>
  <c r="M63" i="28"/>
  <c r="O63" i="28"/>
  <c r="Q63" i="28"/>
  <c r="S63" i="28"/>
  <c r="B64" i="28"/>
  <c r="D64" i="28"/>
  <c r="E64" i="28"/>
  <c r="F64" i="28"/>
  <c r="G64" i="28"/>
  <c r="H64" i="28"/>
  <c r="I64" i="28"/>
  <c r="K64" i="28"/>
  <c r="M64" i="28"/>
  <c r="O64" i="28"/>
  <c r="Q64" i="28"/>
  <c r="S64" i="28"/>
  <c r="B65" i="28"/>
  <c r="D65" i="28"/>
  <c r="E65" i="28"/>
  <c r="F65" i="28"/>
  <c r="G65" i="28"/>
  <c r="H65" i="28"/>
  <c r="I65" i="28"/>
  <c r="K65" i="28"/>
  <c r="M65" i="28"/>
  <c r="O65" i="28"/>
  <c r="Q65" i="28"/>
  <c r="S65" i="28"/>
  <c r="B66" i="28"/>
  <c r="U66" i="28" s="1"/>
  <c r="D66" i="28"/>
  <c r="E66" i="28"/>
  <c r="F66" i="28"/>
  <c r="G66" i="28"/>
  <c r="H66" i="28"/>
  <c r="I66" i="28"/>
  <c r="K66" i="28"/>
  <c r="M66" i="28"/>
  <c r="O66" i="28"/>
  <c r="Q66" i="28"/>
  <c r="S66" i="28"/>
  <c r="B67" i="28"/>
  <c r="D67" i="28"/>
  <c r="E67" i="28"/>
  <c r="F67" i="28"/>
  <c r="G67" i="28"/>
  <c r="H67" i="28"/>
  <c r="I67" i="28"/>
  <c r="K67" i="28"/>
  <c r="M67" i="28"/>
  <c r="O67" i="28"/>
  <c r="Q67" i="28"/>
  <c r="S67" i="28"/>
  <c r="B68" i="28"/>
  <c r="U68" i="28" s="1"/>
  <c r="D68" i="28"/>
  <c r="E68" i="28"/>
  <c r="F68" i="28"/>
  <c r="G68" i="28"/>
  <c r="H68" i="28"/>
  <c r="I68" i="28"/>
  <c r="K68" i="28"/>
  <c r="M68" i="28"/>
  <c r="O68" i="28"/>
  <c r="Q68" i="28"/>
  <c r="S68" i="28"/>
  <c r="B69" i="28"/>
  <c r="D69" i="28"/>
  <c r="E69" i="28"/>
  <c r="F69" i="28"/>
  <c r="G69" i="28"/>
  <c r="H69" i="28"/>
  <c r="I69" i="28"/>
  <c r="K69" i="28"/>
  <c r="M69" i="28"/>
  <c r="O69" i="28"/>
  <c r="Q69" i="28"/>
  <c r="S69" i="28"/>
  <c r="B70" i="28"/>
  <c r="D70" i="28"/>
  <c r="E70" i="28"/>
  <c r="F70" i="28"/>
  <c r="G70" i="28"/>
  <c r="H70" i="28"/>
  <c r="I70" i="28"/>
  <c r="K70" i="28"/>
  <c r="M70" i="28"/>
  <c r="O70" i="28"/>
  <c r="Q70" i="28"/>
  <c r="S70" i="28"/>
  <c r="B71" i="28"/>
  <c r="D71" i="28"/>
  <c r="E71" i="28"/>
  <c r="F71" i="28"/>
  <c r="G71" i="28"/>
  <c r="H71" i="28"/>
  <c r="I71" i="28"/>
  <c r="K71" i="28"/>
  <c r="M71" i="28"/>
  <c r="O71" i="28"/>
  <c r="Q71" i="28"/>
  <c r="S71" i="28"/>
  <c r="B72" i="28"/>
  <c r="D72" i="28"/>
  <c r="E72" i="28"/>
  <c r="F72" i="28"/>
  <c r="G72" i="28"/>
  <c r="H72" i="28"/>
  <c r="I72" i="28"/>
  <c r="K72" i="28"/>
  <c r="M72" i="28"/>
  <c r="O72" i="28"/>
  <c r="Q72" i="28"/>
  <c r="S72" i="28"/>
  <c r="B73" i="28"/>
  <c r="D73" i="28"/>
  <c r="E73" i="28"/>
  <c r="F73" i="28"/>
  <c r="G73" i="28"/>
  <c r="H73" i="28"/>
  <c r="I73" i="28"/>
  <c r="K73" i="28"/>
  <c r="M73" i="28"/>
  <c r="O73" i="28"/>
  <c r="Q73" i="28"/>
  <c r="S73" i="28"/>
  <c r="B74" i="28"/>
  <c r="D74" i="28"/>
  <c r="E74" i="28"/>
  <c r="F74" i="28"/>
  <c r="G74" i="28"/>
  <c r="H74" i="28"/>
  <c r="I74" i="28"/>
  <c r="K74" i="28"/>
  <c r="M74" i="28"/>
  <c r="O74" i="28"/>
  <c r="Q74" i="28"/>
  <c r="S74" i="28"/>
  <c r="B75" i="28"/>
  <c r="D75" i="28"/>
  <c r="E75" i="28"/>
  <c r="F75" i="28"/>
  <c r="G75" i="28"/>
  <c r="H75" i="28"/>
  <c r="I75" i="28"/>
  <c r="K75" i="28"/>
  <c r="M75" i="28"/>
  <c r="O75" i="28"/>
  <c r="Q75" i="28"/>
  <c r="S75" i="28"/>
  <c r="B76" i="28"/>
  <c r="U76" i="28" s="1"/>
  <c r="D76" i="28"/>
  <c r="E76" i="28"/>
  <c r="F76" i="28"/>
  <c r="G76" i="28"/>
  <c r="H76" i="28"/>
  <c r="I76" i="28"/>
  <c r="K76" i="28"/>
  <c r="M76" i="28"/>
  <c r="O76" i="28"/>
  <c r="Q76" i="28"/>
  <c r="S76" i="28"/>
  <c r="B77" i="28"/>
  <c r="D77" i="28"/>
  <c r="E77" i="28"/>
  <c r="F77" i="28"/>
  <c r="G77" i="28"/>
  <c r="H77" i="28"/>
  <c r="I77" i="28"/>
  <c r="K77" i="28"/>
  <c r="M77" i="28"/>
  <c r="O77" i="28"/>
  <c r="Q77" i="28"/>
  <c r="S77" i="28"/>
  <c r="B78" i="28"/>
  <c r="U78" i="28" s="1"/>
  <c r="D78" i="28"/>
  <c r="E78" i="28"/>
  <c r="F78" i="28"/>
  <c r="G78" i="28"/>
  <c r="H78" i="28"/>
  <c r="I78" i="28"/>
  <c r="K78" i="28"/>
  <c r="M78" i="28"/>
  <c r="O78" i="28"/>
  <c r="Q78" i="28"/>
  <c r="S78" i="28"/>
  <c r="B79" i="28"/>
  <c r="D79" i="28"/>
  <c r="E79" i="28"/>
  <c r="F79" i="28"/>
  <c r="G79" i="28"/>
  <c r="H79" i="28"/>
  <c r="I79" i="28"/>
  <c r="K79" i="28"/>
  <c r="M79" i="28"/>
  <c r="O79" i="28"/>
  <c r="Q79" i="28"/>
  <c r="S79" i="28"/>
  <c r="B80" i="28"/>
  <c r="D80" i="28"/>
  <c r="E80" i="28"/>
  <c r="F80" i="28"/>
  <c r="G80" i="28"/>
  <c r="H80" i="28"/>
  <c r="I80" i="28"/>
  <c r="K80" i="28"/>
  <c r="M80" i="28"/>
  <c r="O80" i="28"/>
  <c r="Q80" i="28"/>
  <c r="S80" i="28"/>
  <c r="B81" i="28"/>
  <c r="D81" i="28"/>
  <c r="E81" i="28"/>
  <c r="F81" i="28"/>
  <c r="G81" i="28"/>
  <c r="H81" i="28"/>
  <c r="I81" i="28"/>
  <c r="K81" i="28"/>
  <c r="M81" i="28"/>
  <c r="O81" i="28"/>
  <c r="Q81" i="28"/>
  <c r="S81" i="28"/>
  <c r="B82" i="28"/>
  <c r="U82" i="28" s="1"/>
  <c r="D82" i="28"/>
  <c r="E82" i="28"/>
  <c r="F82" i="28"/>
  <c r="G82" i="28"/>
  <c r="H82" i="28"/>
  <c r="I82" i="28"/>
  <c r="K82" i="28"/>
  <c r="M82" i="28"/>
  <c r="O82" i="28"/>
  <c r="Q82" i="28"/>
  <c r="S82" i="28"/>
  <c r="B83" i="28"/>
  <c r="D83" i="28"/>
  <c r="E83" i="28"/>
  <c r="F83" i="28"/>
  <c r="G83" i="28"/>
  <c r="H83" i="28"/>
  <c r="I83" i="28"/>
  <c r="K83" i="28"/>
  <c r="M83" i="28"/>
  <c r="O83" i="28"/>
  <c r="Q83" i="28"/>
  <c r="S83" i="28"/>
  <c r="B84" i="28"/>
  <c r="U84" i="28" s="1"/>
  <c r="D84" i="28"/>
  <c r="E84" i="28"/>
  <c r="F84" i="28"/>
  <c r="G84" i="28"/>
  <c r="H84" i="28"/>
  <c r="I84" i="28"/>
  <c r="K84" i="28"/>
  <c r="M84" i="28"/>
  <c r="O84" i="28"/>
  <c r="Q84" i="28"/>
  <c r="S84" i="28"/>
  <c r="B85" i="28"/>
  <c r="D85" i="28"/>
  <c r="E85" i="28"/>
  <c r="F85" i="28"/>
  <c r="G85" i="28"/>
  <c r="H85" i="28"/>
  <c r="I85" i="28"/>
  <c r="K85" i="28"/>
  <c r="M85" i="28"/>
  <c r="O85" i="28"/>
  <c r="Q85" i="28"/>
  <c r="S85" i="28"/>
  <c r="B86" i="28"/>
  <c r="U86" i="28" s="1"/>
  <c r="D86" i="28"/>
  <c r="E86" i="28"/>
  <c r="F86" i="28"/>
  <c r="G86" i="28"/>
  <c r="H86" i="28"/>
  <c r="I86" i="28"/>
  <c r="K86" i="28"/>
  <c r="M86" i="28"/>
  <c r="O86" i="28"/>
  <c r="Q86" i="28"/>
  <c r="S86" i="28"/>
  <c r="B87" i="28"/>
  <c r="D87" i="28"/>
  <c r="E87" i="28"/>
  <c r="F87" i="28"/>
  <c r="G87" i="28"/>
  <c r="H87" i="28"/>
  <c r="I87" i="28"/>
  <c r="K87" i="28"/>
  <c r="M87" i="28"/>
  <c r="O87" i="28"/>
  <c r="Q87" i="28"/>
  <c r="S87" i="28"/>
  <c r="B88" i="28"/>
  <c r="D88" i="28"/>
  <c r="E88" i="28"/>
  <c r="F88" i="28"/>
  <c r="G88" i="28"/>
  <c r="H88" i="28"/>
  <c r="I88" i="28"/>
  <c r="K88" i="28"/>
  <c r="M88" i="28"/>
  <c r="O88" i="28"/>
  <c r="Q88" i="28"/>
  <c r="S88" i="28"/>
  <c r="B89" i="28"/>
  <c r="D89" i="28"/>
  <c r="E89" i="28"/>
  <c r="F89" i="28"/>
  <c r="G89" i="28"/>
  <c r="H89" i="28"/>
  <c r="I89" i="28"/>
  <c r="K89" i="28"/>
  <c r="M89" i="28"/>
  <c r="O89" i="28"/>
  <c r="Q89" i="28"/>
  <c r="S89" i="28"/>
  <c r="B90" i="28"/>
  <c r="U90" i="28" s="1"/>
  <c r="D90" i="28"/>
  <c r="E90" i="28"/>
  <c r="F90" i="28"/>
  <c r="G90" i="28"/>
  <c r="H90" i="28"/>
  <c r="I90" i="28"/>
  <c r="K90" i="28"/>
  <c r="M90" i="28"/>
  <c r="O90" i="28"/>
  <c r="Q90" i="28"/>
  <c r="S90" i="28"/>
  <c r="B91" i="28"/>
  <c r="D91" i="28"/>
  <c r="E91" i="28"/>
  <c r="F91" i="28"/>
  <c r="G91" i="28"/>
  <c r="H91" i="28"/>
  <c r="I91" i="28"/>
  <c r="K91" i="28"/>
  <c r="M91" i="28"/>
  <c r="O91" i="28"/>
  <c r="Q91" i="28"/>
  <c r="S91" i="28"/>
  <c r="B92" i="28"/>
  <c r="U92" i="28" s="1"/>
  <c r="D92" i="28"/>
  <c r="E92" i="28"/>
  <c r="F92" i="28"/>
  <c r="G92" i="28"/>
  <c r="H92" i="28"/>
  <c r="I92" i="28"/>
  <c r="K92" i="28"/>
  <c r="M92" i="28"/>
  <c r="O92" i="28"/>
  <c r="Q92" i="28"/>
  <c r="S92" i="28"/>
  <c r="B93" i="28"/>
  <c r="D93" i="28"/>
  <c r="E93" i="28"/>
  <c r="F93" i="28"/>
  <c r="G93" i="28"/>
  <c r="H93" i="28"/>
  <c r="I93" i="28"/>
  <c r="K93" i="28"/>
  <c r="M93" i="28"/>
  <c r="O93" i="28"/>
  <c r="Q93" i="28"/>
  <c r="S93" i="28"/>
  <c r="B94" i="28"/>
  <c r="D94" i="28"/>
  <c r="E94" i="28"/>
  <c r="F94" i="28"/>
  <c r="G94" i="28"/>
  <c r="H94" i="28"/>
  <c r="I94" i="28"/>
  <c r="K94" i="28"/>
  <c r="M94" i="28"/>
  <c r="O94" i="28"/>
  <c r="Q94" i="28"/>
  <c r="S94" i="28"/>
  <c r="B95" i="28"/>
  <c r="D95" i="28"/>
  <c r="E95" i="28"/>
  <c r="F95" i="28"/>
  <c r="G95" i="28"/>
  <c r="H95" i="28"/>
  <c r="I95" i="28"/>
  <c r="K95" i="28"/>
  <c r="M95" i="28"/>
  <c r="O95" i="28"/>
  <c r="Q95" i="28"/>
  <c r="S95" i="28"/>
  <c r="B96" i="28"/>
  <c r="U96" i="28" s="1"/>
  <c r="D96" i="28"/>
  <c r="E96" i="28"/>
  <c r="F96" i="28"/>
  <c r="G96" i="28"/>
  <c r="H96" i="28"/>
  <c r="I96" i="28"/>
  <c r="K96" i="28"/>
  <c r="M96" i="28"/>
  <c r="O96" i="28"/>
  <c r="Q96" i="28"/>
  <c r="S96" i="28"/>
  <c r="B97" i="28"/>
  <c r="D97" i="28"/>
  <c r="E97" i="28"/>
  <c r="F97" i="28"/>
  <c r="G97" i="28"/>
  <c r="H97" i="28"/>
  <c r="I97" i="28"/>
  <c r="K97" i="28"/>
  <c r="M97" i="28"/>
  <c r="O97" i="28"/>
  <c r="Q97" i="28"/>
  <c r="S97" i="28"/>
  <c r="B98" i="28"/>
  <c r="U98" i="28" s="1"/>
  <c r="D98" i="28"/>
  <c r="E98" i="28"/>
  <c r="F98" i="28"/>
  <c r="G98" i="28"/>
  <c r="H98" i="28"/>
  <c r="I98" i="28"/>
  <c r="K98" i="28"/>
  <c r="M98" i="28"/>
  <c r="O98" i="28"/>
  <c r="Q98" i="28"/>
  <c r="S98" i="28"/>
  <c r="B99" i="28"/>
  <c r="D99" i="28"/>
  <c r="E99" i="28"/>
  <c r="F99" i="28"/>
  <c r="G99" i="28"/>
  <c r="H99" i="28"/>
  <c r="I99" i="28"/>
  <c r="K99" i="28"/>
  <c r="M99" i="28"/>
  <c r="O99" i="28"/>
  <c r="Q99" i="28"/>
  <c r="S99" i="28"/>
  <c r="D61" i="28"/>
  <c r="E61" i="28"/>
  <c r="F61" i="28"/>
  <c r="G61" i="28"/>
  <c r="H61" i="28"/>
  <c r="I61" i="28"/>
  <c r="K61" i="28"/>
  <c r="M61" i="28"/>
  <c r="O61" i="28"/>
  <c r="Q61" i="28"/>
  <c r="S61" i="28"/>
  <c r="B61" i="28"/>
  <c r="N6" i="27"/>
  <c r="Q6" i="27"/>
  <c r="R6" i="27"/>
  <c r="S6" i="27"/>
  <c r="T6" i="27"/>
  <c r="N7" i="27"/>
  <c r="Q7" i="27"/>
  <c r="R7" i="27"/>
  <c r="S7" i="27"/>
  <c r="T7" i="27"/>
  <c r="N8" i="27"/>
  <c r="Q8" i="27"/>
  <c r="R8" i="27"/>
  <c r="S8" i="27"/>
  <c r="T8" i="27"/>
  <c r="N9" i="27"/>
  <c r="Q9" i="27"/>
  <c r="R9" i="27"/>
  <c r="S9" i="27"/>
  <c r="T9" i="27"/>
  <c r="N10" i="27"/>
  <c r="Q10" i="27"/>
  <c r="R10" i="27"/>
  <c r="S10" i="27"/>
  <c r="T10" i="27"/>
  <c r="N11" i="27"/>
  <c r="Q11" i="27"/>
  <c r="R11" i="27"/>
  <c r="S11" i="27"/>
  <c r="T11" i="27"/>
  <c r="N12" i="27"/>
  <c r="Q12" i="27"/>
  <c r="R12" i="27"/>
  <c r="S12" i="27"/>
  <c r="T12" i="27"/>
  <c r="N13" i="27"/>
  <c r="Q13" i="27"/>
  <c r="R13" i="27"/>
  <c r="S13" i="27"/>
  <c r="T13" i="27"/>
  <c r="N14" i="27"/>
  <c r="Q14" i="27"/>
  <c r="R14" i="27"/>
  <c r="S14" i="27"/>
  <c r="T14" i="27"/>
  <c r="N15" i="27"/>
  <c r="Q15" i="27"/>
  <c r="R15" i="27"/>
  <c r="S15" i="27"/>
  <c r="T15" i="27"/>
  <c r="N16" i="27"/>
  <c r="Q16" i="27"/>
  <c r="R16" i="27"/>
  <c r="S16" i="27"/>
  <c r="T16" i="27"/>
  <c r="N17" i="27"/>
  <c r="Q17" i="27"/>
  <c r="R17" i="27"/>
  <c r="S17" i="27"/>
  <c r="T17" i="27"/>
  <c r="N18" i="27"/>
  <c r="Q18" i="27"/>
  <c r="R18" i="27"/>
  <c r="S18" i="27"/>
  <c r="T18" i="27"/>
  <c r="N19" i="27"/>
  <c r="Q19" i="27"/>
  <c r="R19" i="27"/>
  <c r="S19" i="27"/>
  <c r="T19" i="27"/>
  <c r="N20" i="27"/>
  <c r="Q20" i="27"/>
  <c r="R20" i="27"/>
  <c r="S20" i="27"/>
  <c r="T20" i="27"/>
  <c r="N21" i="27"/>
  <c r="Q21" i="27"/>
  <c r="R21" i="27"/>
  <c r="S21" i="27"/>
  <c r="T21" i="27"/>
  <c r="N22" i="27"/>
  <c r="Q22" i="27"/>
  <c r="R22" i="27"/>
  <c r="S22" i="27"/>
  <c r="T22" i="27"/>
  <c r="N23" i="27"/>
  <c r="Q23" i="27"/>
  <c r="R23" i="27"/>
  <c r="S23" i="27"/>
  <c r="T23" i="27"/>
  <c r="N24" i="27"/>
  <c r="Q24" i="27"/>
  <c r="R24" i="27"/>
  <c r="S24" i="27"/>
  <c r="T24" i="27"/>
  <c r="N25" i="27"/>
  <c r="Q25" i="27"/>
  <c r="R25" i="27"/>
  <c r="S25" i="27"/>
  <c r="T25" i="27"/>
  <c r="N26" i="27"/>
  <c r="Q26" i="27"/>
  <c r="R26" i="27"/>
  <c r="S26" i="27"/>
  <c r="T26" i="27"/>
  <c r="N27" i="27"/>
  <c r="Q27" i="27"/>
  <c r="R27" i="27"/>
  <c r="S27" i="27"/>
  <c r="T27" i="27"/>
  <c r="N28" i="27"/>
  <c r="Q28" i="27"/>
  <c r="R28" i="27"/>
  <c r="S28" i="27"/>
  <c r="T28" i="27"/>
  <c r="N29" i="27"/>
  <c r="Q29" i="27"/>
  <c r="R29" i="27"/>
  <c r="S29" i="27"/>
  <c r="T29" i="27"/>
  <c r="N30" i="27"/>
  <c r="Q30" i="27"/>
  <c r="R30" i="27"/>
  <c r="S30" i="27"/>
  <c r="T30" i="27"/>
  <c r="N31" i="27"/>
  <c r="Q31" i="27"/>
  <c r="R31" i="27"/>
  <c r="S31" i="27"/>
  <c r="T31" i="27"/>
  <c r="N32" i="27"/>
  <c r="Q32" i="27"/>
  <c r="R32" i="27"/>
  <c r="S32" i="27"/>
  <c r="T32" i="27"/>
  <c r="N33" i="27"/>
  <c r="Q33" i="27"/>
  <c r="R33" i="27"/>
  <c r="S33" i="27"/>
  <c r="T33" i="27"/>
  <c r="N34" i="27"/>
  <c r="Q34" i="27"/>
  <c r="R34" i="27"/>
  <c r="S34" i="27"/>
  <c r="T34" i="27"/>
  <c r="N35" i="27"/>
  <c r="Q35" i="27"/>
  <c r="R35" i="27"/>
  <c r="S35" i="27"/>
  <c r="T35" i="27"/>
  <c r="N36" i="27"/>
  <c r="Q36" i="27"/>
  <c r="R36" i="27"/>
  <c r="S36" i="27"/>
  <c r="T36" i="27"/>
  <c r="N37" i="27"/>
  <c r="Q37" i="27"/>
  <c r="R37" i="27"/>
  <c r="S37" i="27"/>
  <c r="T37" i="27"/>
  <c r="N38" i="27"/>
  <c r="Q38" i="27"/>
  <c r="R38" i="27"/>
  <c r="S38" i="27"/>
  <c r="T38" i="27"/>
  <c r="N39" i="27"/>
  <c r="Q39" i="27"/>
  <c r="R39" i="27"/>
  <c r="S39" i="27"/>
  <c r="T39" i="27"/>
  <c r="N40" i="27"/>
  <c r="Q40" i="27"/>
  <c r="R40" i="27"/>
  <c r="S40" i="27"/>
  <c r="T40" i="27"/>
  <c r="N41" i="27"/>
  <c r="Q41" i="27"/>
  <c r="R41" i="27"/>
  <c r="S41" i="27"/>
  <c r="T41" i="27"/>
  <c r="N42" i="27"/>
  <c r="Q42" i="27"/>
  <c r="R42" i="27"/>
  <c r="S42" i="27"/>
  <c r="T42" i="27"/>
  <c r="N43" i="27"/>
  <c r="Q43" i="27"/>
  <c r="R43" i="27"/>
  <c r="S43" i="27"/>
  <c r="T43" i="27"/>
  <c r="N44" i="27"/>
  <c r="Q44" i="27"/>
  <c r="R44" i="27"/>
  <c r="F53" i="28"/>
  <c r="F48" i="28"/>
  <c r="F49" i="28"/>
  <c r="F50" i="28"/>
  <c r="F51" i="28"/>
  <c r="F52" i="28"/>
  <c r="I51" i="28"/>
  <c r="U44" i="28"/>
  <c r="U43" i="28"/>
  <c r="U42" i="28"/>
  <c r="U41" i="28"/>
  <c r="U40" i="28"/>
  <c r="U39" i="28"/>
  <c r="U38" i="28"/>
  <c r="U37" i="28"/>
  <c r="U36" i="28"/>
  <c r="U35" i="28"/>
  <c r="U34" i="28"/>
  <c r="U33" i="28"/>
  <c r="U32" i="28"/>
  <c r="U31" i="28"/>
  <c r="U30" i="28"/>
  <c r="U29" i="28"/>
  <c r="U28" i="28"/>
  <c r="U27" i="28"/>
  <c r="U26" i="28"/>
  <c r="U25" i="28"/>
  <c r="U24" i="28"/>
  <c r="U23" i="28"/>
  <c r="U22" i="28"/>
  <c r="U21" i="28"/>
  <c r="U20" i="28"/>
  <c r="U19" i="28"/>
  <c r="U18" i="28"/>
  <c r="U17" i="28"/>
  <c r="U16" i="28"/>
  <c r="U15" i="28"/>
  <c r="U14" i="28"/>
  <c r="U13" i="28"/>
  <c r="U12" i="28"/>
  <c r="U11" i="28"/>
  <c r="U10" i="28"/>
  <c r="U9" i="28"/>
  <c r="U8" i="28"/>
  <c r="U7" i="28"/>
  <c r="U6" i="28"/>
  <c r="E107" i="27"/>
  <c r="E102" i="27"/>
  <c r="E103" i="27"/>
  <c r="E104" i="27"/>
  <c r="E105" i="27"/>
  <c r="E106" i="27"/>
  <c r="H102" i="27" s="1"/>
  <c r="H106" i="27"/>
  <c r="H105" i="27"/>
  <c r="AC99" i="27"/>
  <c r="R99" i="27"/>
  <c r="Q99" i="27"/>
  <c r="AC98" i="27"/>
  <c r="AB98" i="27"/>
  <c r="AA98" i="27"/>
  <c r="Z98" i="27"/>
  <c r="Y98" i="27"/>
  <c r="X98" i="27"/>
  <c r="W98" i="27"/>
  <c r="V98" i="27"/>
  <c r="U98" i="27"/>
  <c r="T98" i="27"/>
  <c r="S98" i="27"/>
  <c r="R98" i="27"/>
  <c r="Q98" i="27"/>
  <c r="AC97" i="27"/>
  <c r="AB97" i="27"/>
  <c r="AA97" i="27"/>
  <c r="Z97" i="27"/>
  <c r="Y97" i="27"/>
  <c r="X97" i="27"/>
  <c r="W97" i="27"/>
  <c r="V97" i="27"/>
  <c r="U97" i="27"/>
  <c r="T97" i="27"/>
  <c r="S97" i="27"/>
  <c r="R97" i="27"/>
  <c r="Q97" i="27"/>
  <c r="AC96" i="27"/>
  <c r="AB96" i="27"/>
  <c r="AA96" i="27"/>
  <c r="Z96" i="27"/>
  <c r="Y96" i="27"/>
  <c r="X96" i="27"/>
  <c r="W96" i="27"/>
  <c r="V96" i="27"/>
  <c r="U96" i="27"/>
  <c r="T96" i="27"/>
  <c r="S96" i="27"/>
  <c r="R96" i="27"/>
  <c r="Q96" i="27"/>
  <c r="AC95" i="27"/>
  <c r="AB95" i="27"/>
  <c r="AA95" i="27"/>
  <c r="Z95" i="27"/>
  <c r="Y95" i="27"/>
  <c r="X95" i="27"/>
  <c r="W95" i="27"/>
  <c r="V95" i="27"/>
  <c r="U95" i="27"/>
  <c r="T95" i="27"/>
  <c r="S95" i="27"/>
  <c r="R95" i="27"/>
  <c r="Q95" i="27"/>
  <c r="AC94" i="27"/>
  <c r="AB94" i="27"/>
  <c r="AA94" i="27"/>
  <c r="Z94" i="27"/>
  <c r="Y94" i="27"/>
  <c r="X94" i="27"/>
  <c r="W94" i="27"/>
  <c r="V94" i="27"/>
  <c r="U94" i="27"/>
  <c r="T94" i="27"/>
  <c r="S94" i="27"/>
  <c r="R94" i="27"/>
  <c r="Q94" i="27"/>
  <c r="AC93" i="27"/>
  <c r="AB93" i="27"/>
  <c r="AA93" i="27"/>
  <c r="Z93" i="27"/>
  <c r="Y93" i="27"/>
  <c r="X93" i="27"/>
  <c r="W93" i="27"/>
  <c r="V93" i="27"/>
  <c r="U93" i="27"/>
  <c r="T93" i="27"/>
  <c r="S93" i="27"/>
  <c r="R93" i="27"/>
  <c r="Q93" i="27"/>
  <c r="AC92" i="27"/>
  <c r="AB92" i="27"/>
  <c r="AA92" i="27"/>
  <c r="Z92" i="27"/>
  <c r="Y92" i="27"/>
  <c r="X92" i="27"/>
  <c r="W92" i="27"/>
  <c r="V92" i="27"/>
  <c r="U92" i="27"/>
  <c r="T92" i="27"/>
  <c r="S92" i="27"/>
  <c r="R92" i="27"/>
  <c r="Q92" i="27"/>
  <c r="AC91" i="27"/>
  <c r="AB91" i="27"/>
  <c r="AA91" i="27"/>
  <c r="Z91" i="27"/>
  <c r="Y91" i="27"/>
  <c r="X91" i="27"/>
  <c r="W91" i="27"/>
  <c r="V91" i="27"/>
  <c r="U91" i="27"/>
  <c r="T91" i="27"/>
  <c r="S91" i="27"/>
  <c r="R91" i="27"/>
  <c r="Q91" i="27"/>
  <c r="AC90" i="27"/>
  <c r="AB90" i="27"/>
  <c r="AA90" i="27"/>
  <c r="Z90" i="27"/>
  <c r="Y90" i="27"/>
  <c r="X90" i="27"/>
  <c r="W90" i="27"/>
  <c r="V90" i="27"/>
  <c r="U90" i="27"/>
  <c r="T90" i="27"/>
  <c r="S90" i="27"/>
  <c r="R90" i="27"/>
  <c r="Q90" i="27"/>
  <c r="AC89" i="27"/>
  <c r="AB89" i="27"/>
  <c r="AA89" i="27"/>
  <c r="Z89" i="27"/>
  <c r="Y89" i="27"/>
  <c r="X89" i="27"/>
  <c r="W89" i="27"/>
  <c r="V89" i="27"/>
  <c r="U89" i="27"/>
  <c r="T89" i="27"/>
  <c r="S89" i="27"/>
  <c r="R89" i="27"/>
  <c r="Q89" i="27"/>
  <c r="AC88" i="27"/>
  <c r="AB88" i="27"/>
  <c r="AA88" i="27"/>
  <c r="Z88" i="27"/>
  <c r="Y88" i="27"/>
  <c r="X88" i="27"/>
  <c r="W88" i="27"/>
  <c r="V88" i="27"/>
  <c r="U88" i="27"/>
  <c r="T88" i="27"/>
  <c r="S88" i="27"/>
  <c r="R88" i="27"/>
  <c r="Q88" i="27"/>
  <c r="AC87" i="27"/>
  <c r="AB87" i="27"/>
  <c r="AA87" i="27"/>
  <c r="Z87" i="27"/>
  <c r="Y87" i="27"/>
  <c r="X87" i="27"/>
  <c r="W87" i="27"/>
  <c r="V87" i="27"/>
  <c r="U87" i="27"/>
  <c r="T87" i="27"/>
  <c r="S87" i="27"/>
  <c r="R87" i="27"/>
  <c r="Q87" i="27"/>
  <c r="AC86" i="27"/>
  <c r="AB86" i="27"/>
  <c r="AA86" i="27"/>
  <c r="Z86" i="27"/>
  <c r="Y86" i="27"/>
  <c r="X86" i="27"/>
  <c r="W86" i="27"/>
  <c r="V86" i="27"/>
  <c r="U86" i="27"/>
  <c r="T86" i="27"/>
  <c r="S86" i="27"/>
  <c r="R86" i="27"/>
  <c r="Q86" i="27"/>
  <c r="AC85" i="27"/>
  <c r="AB85" i="27"/>
  <c r="AA85" i="27"/>
  <c r="Z85" i="27"/>
  <c r="Y85" i="27"/>
  <c r="X85" i="27"/>
  <c r="W85" i="27"/>
  <c r="V85" i="27"/>
  <c r="U85" i="27"/>
  <c r="T85" i="27"/>
  <c r="S85" i="27"/>
  <c r="R85" i="27"/>
  <c r="Q85" i="27"/>
  <c r="AC84" i="27"/>
  <c r="AB84" i="27"/>
  <c r="AA84" i="27"/>
  <c r="Z84" i="27"/>
  <c r="Y84" i="27"/>
  <c r="X84" i="27"/>
  <c r="W84" i="27"/>
  <c r="V84" i="27"/>
  <c r="U84" i="27"/>
  <c r="T84" i="27"/>
  <c r="S84" i="27"/>
  <c r="R84" i="27"/>
  <c r="Q84" i="27"/>
  <c r="AC83" i="27"/>
  <c r="AB83" i="27"/>
  <c r="AA83" i="27"/>
  <c r="Z83" i="27"/>
  <c r="Y83" i="27"/>
  <c r="X83" i="27"/>
  <c r="W83" i="27"/>
  <c r="V83" i="27"/>
  <c r="U83" i="27"/>
  <c r="T83" i="27"/>
  <c r="S83" i="27"/>
  <c r="R83" i="27"/>
  <c r="Q83" i="27"/>
  <c r="AC82" i="27"/>
  <c r="AB82" i="27"/>
  <c r="AA82" i="27"/>
  <c r="Z82" i="27"/>
  <c r="Y82" i="27"/>
  <c r="X82" i="27"/>
  <c r="W82" i="27"/>
  <c r="V82" i="27"/>
  <c r="U82" i="27"/>
  <c r="T82" i="27"/>
  <c r="S82" i="27"/>
  <c r="R82" i="27"/>
  <c r="Q82" i="27"/>
  <c r="AC81" i="27"/>
  <c r="AB81" i="27"/>
  <c r="AA81" i="27"/>
  <c r="Z81" i="27"/>
  <c r="Y81" i="27"/>
  <c r="X81" i="27"/>
  <c r="W81" i="27"/>
  <c r="V81" i="27"/>
  <c r="U81" i="27"/>
  <c r="T81" i="27"/>
  <c r="S81" i="27"/>
  <c r="R81" i="27"/>
  <c r="Q81" i="27"/>
  <c r="AC80" i="27"/>
  <c r="AB80" i="27"/>
  <c r="AA80" i="27"/>
  <c r="Z80" i="27"/>
  <c r="Y80" i="27"/>
  <c r="X80" i="27"/>
  <c r="W80" i="27"/>
  <c r="V80" i="27"/>
  <c r="U80" i="27"/>
  <c r="T80" i="27"/>
  <c r="S80" i="27"/>
  <c r="R80" i="27"/>
  <c r="Q80" i="27"/>
  <c r="AC79" i="27"/>
  <c r="AB79" i="27"/>
  <c r="AA79" i="27"/>
  <c r="Z79" i="27"/>
  <c r="Y79" i="27"/>
  <c r="X79" i="27"/>
  <c r="W79" i="27"/>
  <c r="V79" i="27"/>
  <c r="U79" i="27"/>
  <c r="T79" i="27"/>
  <c r="S79" i="27"/>
  <c r="R79" i="27"/>
  <c r="Q79" i="27"/>
  <c r="AC78" i="27"/>
  <c r="AB78" i="27"/>
  <c r="AA78" i="27"/>
  <c r="Z78" i="27"/>
  <c r="Y78" i="27"/>
  <c r="X78" i="27"/>
  <c r="W78" i="27"/>
  <c r="V78" i="27"/>
  <c r="U78" i="27"/>
  <c r="T78" i="27"/>
  <c r="S78" i="27"/>
  <c r="R78" i="27"/>
  <c r="Q78" i="27"/>
  <c r="AC77" i="27"/>
  <c r="AB77" i="27"/>
  <c r="AA77" i="27"/>
  <c r="Z77" i="27"/>
  <c r="Y77" i="27"/>
  <c r="X77" i="27"/>
  <c r="W77" i="27"/>
  <c r="V77" i="27"/>
  <c r="U77" i="27"/>
  <c r="T77" i="27"/>
  <c r="S77" i="27"/>
  <c r="R77" i="27"/>
  <c r="Q77" i="27"/>
  <c r="AC76" i="27"/>
  <c r="AB76" i="27"/>
  <c r="AA76" i="27"/>
  <c r="Z76" i="27"/>
  <c r="Y76" i="27"/>
  <c r="X76" i="27"/>
  <c r="W76" i="27"/>
  <c r="V76" i="27"/>
  <c r="U76" i="27"/>
  <c r="T76" i="27"/>
  <c r="S76" i="27"/>
  <c r="R76" i="27"/>
  <c r="Q76" i="27"/>
  <c r="AC75" i="27"/>
  <c r="AB75" i="27"/>
  <c r="AA75" i="27"/>
  <c r="Z75" i="27"/>
  <c r="Y75" i="27"/>
  <c r="X75" i="27"/>
  <c r="W75" i="27"/>
  <c r="V75" i="27"/>
  <c r="U75" i="27"/>
  <c r="T75" i="27"/>
  <c r="S75" i="27"/>
  <c r="R75" i="27"/>
  <c r="Q75" i="27"/>
  <c r="AC74" i="27"/>
  <c r="AB74" i="27"/>
  <c r="AA74" i="27"/>
  <c r="Z74" i="27"/>
  <c r="Y74" i="27"/>
  <c r="X74" i="27"/>
  <c r="W74" i="27"/>
  <c r="V74" i="27"/>
  <c r="U74" i="27"/>
  <c r="T74" i="27"/>
  <c r="S74" i="27"/>
  <c r="R74" i="27"/>
  <c r="Q74" i="27"/>
  <c r="AC73" i="27"/>
  <c r="AB73" i="27"/>
  <c r="AA73" i="27"/>
  <c r="Z73" i="27"/>
  <c r="Y73" i="27"/>
  <c r="X73" i="27"/>
  <c r="W73" i="27"/>
  <c r="V73" i="27"/>
  <c r="U73" i="27"/>
  <c r="T73" i="27"/>
  <c r="S73" i="27"/>
  <c r="R73" i="27"/>
  <c r="Q73" i="27"/>
  <c r="AC72" i="27"/>
  <c r="AB72" i="27"/>
  <c r="AA72" i="27"/>
  <c r="Z72" i="27"/>
  <c r="Y72" i="27"/>
  <c r="X72" i="27"/>
  <c r="W72" i="27"/>
  <c r="V72" i="27"/>
  <c r="U72" i="27"/>
  <c r="T72" i="27"/>
  <c r="S72" i="27"/>
  <c r="R72" i="27"/>
  <c r="Q72" i="27"/>
  <c r="AC71" i="27"/>
  <c r="AB71" i="27"/>
  <c r="AA71" i="27"/>
  <c r="Z71" i="27"/>
  <c r="Y71" i="27"/>
  <c r="X71" i="27"/>
  <c r="W71" i="27"/>
  <c r="V71" i="27"/>
  <c r="U71" i="27"/>
  <c r="T71" i="27"/>
  <c r="S71" i="27"/>
  <c r="R71" i="27"/>
  <c r="Q71" i="27"/>
  <c r="AC70" i="27"/>
  <c r="AB70" i="27"/>
  <c r="AA70" i="27"/>
  <c r="Z70" i="27"/>
  <c r="Y70" i="27"/>
  <c r="X70" i="27"/>
  <c r="W70" i="27"/>
  <c r="V70" i="27"/>
  <c r="U70" i="27"/>
  <c r="T70" i="27"/>
  <c r="S70" i="27"/>
  <c r="R70" i="27"/>
  <c r="Q70" i="27"/>
  <c r="AC69" i="27"/>
  <c r="AB69" i="27"/>
  <c r="AA69" i="27"/>
  <c r="Z69" i="27"/>
  <c r="Y69" i="27"/>
  <c r="X69" i="27"/>
  <c r="W69" i="27"/>
  <c r="V69" i="27"/>
  <c r="U69" i="27"/>
  <c r="T69" i="27"/>
  <c r="S69" i="27"/>
  <c r="R69" i="27"/>
  <c r="Q69" i="27"/>
  <c r="AC68" i="27"/>
  <c r="AB68" i="27"/>
  <c r="AA68" i="27"/>
  <c r="Z68" i="27"/>
  <c r="Y68" i="27"/>
  <c r="X68" i="27"/>
  <c r="W68" i="27"/>
  <c r="V68" i="27"/>
  <c r="U68" i="27"/>
  <c r="T68" i="27"/>
  <c r="S68" i="27"/>
  <c r="R68" i="27"/>
  <c r="Q68" i="27"/>
  <c r="AC67" i="27"/>
  <c r="AB67" i="27"/>
  <c r="AA67" i="27"/>
  <c r="Z67" i="27"/>
  <c r="Y67" i="27"/>
  <c r="X67" i="27"/>
  <c r="W67" i="27"/>
  <c r="V67" i="27"/>
  <c r="U67" i="27"/>
  <c r="T67" i="27"/>
  <c r="S67" i="27"/>
  <c r="R67" i="27"/>
  <c r="Q67" i="27"/>
  <c r="AC66" i="27"/>
  <c r="AB66" i="27"/>
  <c r="AA66" i="27"/>
  <c r="Z66" i="27"/>
  <c r="Y66" i="27"/>
  <c r="X66" i="27"/>
  <c r="W66" i="27"/>
  <c r="V66" i="27"/>
  <c r="U66" i="27"/>
  <c r="T66" i="27"/>
  <c r="S66" i="27"/>
  <c r="R66" i="27"/>
  <c r="Q66" i="27"/>
  <c r="AC65" i="27"/>
  <c r="AB65" i="27"/>
  <c r="AA65" i="27"/>
  <c r="Z65" i="27"/>
  <c r="Y65" i="27"/>
  <c r="X65" i="27"/>
  <c r="W65" i="27"/>
  <c r="V65" i="27"/>
  <c r="U65" i="27"/>
  <c r="T65" i="27"/>
  <c r="S65" i="27"/>
  <c r="R65" i="27"/>
  <c r="Q65" i="27"/>
  <c r="AC64" i="27"/>
  <c r="AB64" i="27"/>
  <c r="AA64" i="27"/>
  <c r="Z64" i="27"/>
  <c r="Y64" i="27"/>
  <c r="X64" i="27"/>
  <c r="W64" i="27"/>
  <c r="V64" i="27"/>
  <c r="U64" i="27"/>
  <c r="T64" i="27"/>
  <c r="S64" i="27"/>
  <c r="R64" i="27"/>
  <c r="Q64" i="27"/>
  <c r="AC63" i="27"/>
  <c r="AB63" i="27"/>
  <c r="AA63" i="27"/>
  <c r="Z63" i="27"/>
  <c r="Y63" i="27"/>
  <c r="X63" i="27"/>
  <c r="W63" i="27"/>
  <c r="V63" i="27"/>
  <c r="U63" i="27"/>
  <c r="T63" i="27"/>
  <c r="S63" i="27"/>
  <c r="R63" i="27"/>
  <c r="Q63" i="27"/>
  <c r="AC62" i="27"/>
  <c r="AB62" i="27"/>
  <c r="AA62" i="27"/>
  <c r="Z62" i="27"/>
  <c r="Y62" i="27"/>
  <c r="X62" i="27"/>
  <c r="W62" i="27"/>
  <c r="V62" i="27"/>
  <c r="U62" i="27"/>
  <c r="T62" i="27"/>
  <c r="S62" i="27"/>
  <c r="R62" i="27"/>
  <c r="Q62" i="27"/>
  <c r="AC61" i="27"/>
  <c r="AB61" i="27"/>
  <c r="AA61" i="27"/>
  <c r="Z61" i="27"/>
  <c r="Y61" i="27"/>
  <c r="X61" i="27"/>
  <c r="W61" i="27"/>
  <c r="V61" i="27"/>
  <c r="U61" i="27"/>
  <c r="T61" i="27"/>
  <c r="S61" i="27"/>
  <c r="R61" i="27"/>
  <c r="Q61" i="27"/>
  <c r="E53" i="27"/>
  <c r="E48" i="27"/>
  <c r="E49" i="27"/>
  <c r="E50" i="27"/>
  <c r="E51" i="27"/>
  <c r="E52" i="27"/>
  <c r="AC44" i="27"/>
  <c r="AC43" i="27"/>
  <c r="AB43" i="27"/>
  <c r="AA43" i="27"/>
  <c r="Z43" i="27"/>
  <c r="Y43" i="27"/>
  <c r="X43" i="27"/>
  <c r="W43" i="27"/>
  <c r="V43" i="27"/>
  <c r="U43" i="27"/>
  <c r="AC42" i="27"/>
  <c r="AB42" i="27"/>
  <c r="AA42" i="27"/>
  <c r="Z42" i="27"/>
  <c r="Y42" i="27"/>
  <c r="X42" i="27"/>
  <c r="W42" i="27"/>
  <c r="V42" i="27"/>
  <c r="U42" i="27"/>
  <c r="AC41" i="27"/>
  <c r="AB41" i="27"/>
  <c r="AA41" i="27"/>
  <c r="Z41" i="27"/>
  <c r="Y41" i="27"/>
  <c r="X41" i="27"/>
  <c r="W41" i="27"/>
  <c r="V41" i="27"/>
  <c r="U41" i="27"/>
  <c r="AC40" i="27"/>
  <c r="AB40" i="27"/>
  <c r="AA40" i="27"/>
  <c r="Z40" i="27"/>
  <c r="Y40" i="27"/>
  <c r="X40" i="27"/>
  <c r="W40" i="27"/>
  <c r="V40" i="27"/>
  <c r="U40" i="27"/>
  <c r="AC39" i="27"/>
  <c r="AB39" i="27"/>
  <c r="AA39" i="27"/>
  <c r="Z39" i="27"/>
  <c r="Y39" i="27"/>
  <c r="X39" i="27"/>
  <c r="W39" i="27"/>
  <c r="V39" i="27"/>
  <c r="U39" i="27"/>
  <c r="AC38" i="27"/>
  <c r="AB38" i="27"/>
  <c r="AA38" i="27"/>
  <c r="Z38" i="27"/>
  <c r="Y38" i="27"/>
  <c r="X38" i="27"/>
  <c r="W38" i="27"/>
  <c r="V38" i="27"/>
  <c r="U38" i="27"/>
  <c r="AC37" i="27"/>
  <c r="AB37" i="27"/>
  <c r="AA37" i="27"/>
  <c r="Z37" i="27"/>
  <c r="Y37" i="27"/>
  <c r="X37" i="27"/>
  <c r="W37" i="27"/>
  <c r="V37" i="27"/>
  <c r="U37" i="27"/>
  <c r="AC36" i="27"/>
  <c r="AB36" i="27"/>
  <c r="AA36" i="27"/>
  <c r="Z36" i="27"/>
  <c r="Y36" i="27"/>
  <c r="X36" i="27"/>
  <c r="W36" i="27"/>
  <c r="V36" i="27"/>
  <c r="U36" i="27"/>
  <c r="AC35" i="27"/>
  <c r="AB35" i="27"/>
  <c r="AA35" i="27"/>
  <c r="Z35" i="27"/>
  <c r="Y35" i="27"/>
  <c r="X35" i="27"/>
  <c r="W35" i="27"/>
  <c r="V35" i="27"/>
  <c r="U35" i="27"/>
  <c r="AC34" i="27"/>
  <c r="AB34" i="27"/>
  <c r="AA34" i="27"/>
  <c r="Z34" i="27"/>
  <c r="Y34" i="27"/>
  <c r="X34" i="27"/>
  <c r="W34" i="27"/>
  <c r="V34" i="27"/>
  <c r="U34" i="27"/>
  <c r="AC33" i="27"/>
  <c r="AB33" i="27"/>
  <c r="AA33" i="27"/>
  <c r="Z33" i="27"/>
  <c r="Y33" i="27"/>
  <c r="X33" i="27"/>
  <c r="W33" i="27"/>
  <c r="V33" i="27"/>
  <c r="U33" i="27"/>
  <c r="AC32" i="27"/>
  <c r="AB32" i="27"/>
  <c r="AA32" i="27"/>
  <c r="Z32" i="27"/>
  <c r="Y32" i="27"/>
  <c r="X32" i="27"/>
  <c r="W32" i="27"/>
  <c r="V32" i="27"/>
  <c r="U32" i="27"/>
  <c r="AC31" i="27"/>
  <c r="AB31" i="27"/>
  <c r="AA31" i="27"/>
  <c r="Z31" i="27"/>
  <c r="Y31" i="27"/>
  <c r="X31" i="27"/>
  <c r="W31" i="27"/>
  <c r="V31" i="27"/>
  <c r="U31" i="27"/>
  <c r="AC30" i="27"/>
  <c r="AB30" i="27"/>
  <c r="AA30" i="27"/>
  <c r="Z30" i="27"/>
  <c r="Y30" i="27"/>
  <c r="X30" i="27"/>
  <c r="W30" i="27"/>
  <c r="V30" i="27"/>
  <c r="U30" i="27"/>
  <c r="AC29" i="27"/>
  <c r="AB29" i="27"/>
  <c r="AA29" i="27"/>
  <c r="Z29" i="27"/>
  <c r="Y29" i="27"/>
  <c r="X29" i="27"/>
  <c r="W29" i="27"/>
  <c r="V29" i="27"/>
  <c r="U29" i="27"/>
  <c r="AC28" i="27"/>
  <c r="AB28" i="27"/>
  <c r="AA28" i="27"/>
  <c r="Z28" i="27"/>
  <c r="Y28" i="27"/>
  <c r="X28" i="27"/>
  <c r="W28" i="27"/>
  <c r="V28" i="27"/>
  <c r="U28" i="27"/>
  <c r="AC27" i="27"/>
  <c r="AB27" i="27"/>
  <c r="AA27" i="27"/>
  <c r="Z27" i="27"/>
  <c r="Y27" i="27"/>
  <c r="X27" i="27"/>
  <c r="W27" i="27"/>
  <c r="V27" i="27"/>
  <c r="U27" i="27"/>
  <c r="AC26" i="27"/>
  <c r="AB26" i="27"/>
  <c r="AA26" i="27"/>
  <c r="Z26" i="27"/>
  <c r="Y26" i="27"/>
  <c r="X26" i="27"/>
  <c r="W26" i="27"/>
  <c r="V26" i="27"/>
  <c r="U26" i="27"/>
  <c r="AC25" i="27"/>
  <c r="AB25" i="27"/>
  <c r="AA25" i="27"/>
  <c r="Z25" i="27"/>
  <c r="Y25" i="27"/>
  <c r="X25" i="27"/>
  <c r="W25" i="27"/>
  <c r="V25" i="27"/>
  <c r="U25" i="27"/>
  <c r="AC24" i="27"/>
  <c r="AB24" i="27"/>
  <c r="AA24" i="27"/>
  <c r="Z24" i="27"/>
  <c r="Y24" i="27"/>
  <c r="X24" i="27"/>
  <c r="W24" i="27"/>
  <c r="V24" i="27"/>
  <c r="U24" i="27"/>
  <c r="AC23" i="27"/>
  <c r="AB23" i="27"/>
  <c r="AA23" i="27"/>
  <c r="Z23" i="27"/>
  <c r="Y23" i="27"/>
  <c r="X23" i="27"/>
  <c r="W23" i="27"/>
  <c r="V23" i="27"/>
  <c r="U23" i="27"/>
  <c r="AC22" i="27"/>
  <c r="AB22" i="27"/>
  <c r="AA22" i="27"/>
  <c r="Z22" i="27"/>
  <c r="Y22" i="27"/>
  <c r="X22" i="27"/>
  <c r="W22" i="27"/>
  <c r="V22" i="27"/>
  <c r="U22" i="27"/>
  <c r="AC21" i="27"/>
  <c r="AB21" i="27"/>
  <c r="AA21" i="27"/>
  <c r="Z21" i="27"/>
  <c r="Y21" i="27"/>
  <c r="X21" i="27"/>
  <c r="W21" i="27"/>
  <c r="V21" i="27"/>
  <c r="U21" i="27"/>
  <c r="AC20" i="27"/>
  <c r="AB20" i="27"/>
  <c r="AA20" i="27"/>
  <c r="Z20" i="27"/>
  <c r="Y20" i="27"/>
  <c r="X20" i="27"/>
  <c r="W20" i="27"/>
  <c r="V20" i="27"/>
  <c r="U20" i="27"/>
  <c r="AC19" i="27"/>
  <c r="AB19" i="27"/>
  <c r="AA19" i="27"/>
  <c r="Z19" i="27"/>
  <c r="Y19" i="27"/>
  <c r="X19" i="27"/>
  <c r="W19" i="27"/>
  <c r="V19" i="27"/>
  <c r="U19" i="27"/>
  <c r="AC18" i="27"/>
  <c r="AB18" i="27"/>
  <c r="AA18" i="27"/>
  <c r="Z18" i="27"/>
  <c r="Y18" i="27"/>
  <c r="X18" i="27"/>
  <c r="W18" i="27"/>
  <c r="V18" i="27"/>
  <c r="U18" i="27"/>
  <c r="AC17" i="27"/>
  <c r="AB17" i="27"/>
  <c r="AA17" i="27"/>
  <c r="Z17" i="27"/>
  <c r="Y17" i="27"/>
  <c r="X17" i="27"/>
  <c r="W17" i="27"/>
  <c r="V17" i="27"/>
  <c r="U17" i="27"/>
  <c r="AC16" i="27"/>
  <c r="AB16" i="27"/>
  <c r="AA16" i="27"/>
  <c r="Z16" i="27"/>
  <c r="Y16" i="27"/>
  <c r="X16" i="27"/>
  <c r="W16" i="27"/>
  <c r="V16" i="27"/>
  <c r="U16" i="27"/>
  <c r="AC15" i="27"/>
  <c r="AB15" i="27"/>
  <c r="AA15" i="27"/>
  <c r="Z15" i="27"/>
  <c r="Y15" i="27"/>
  <c r="X15" i="27"/>
  <c r="W15" i="27"/>
  <c r="V15" i="27"/>
  <c r="U15" i="27"/>
  <c r="AC14" i="27"/>
  <c r="AB14" i="27"/>
  <c r="AA14" i="27"/>
  <c r="Z14" i="27"/>
  <c r="Y14" i="27"/>
  <c r="X14" i="27"/>
  <c r="W14" i="27"/>
  <c r="V14" i="27"/>
  <c r="U14" i="27"/>
  <c r="AC13" i="27"/>
  <c r="AB13" i="27"/>
  <c r="AA13" i="27"/>
  <c r="Z13" i="27"/>
  <c r="Y13" i="27"/>
  <c r="X13" i="27"/>
  <c r="W13" i="27"/>
  <c r="V13" i="27"/>
  <c r="U13" i="27"/>
  <c r="AC12" i="27"/>
  <c r="AB12" i="27"/>
  <c r="AA12" i="27"/>
  <c r="Z12" i="27"/>
  <c r="Y12" i="27"/>
  <c r="X12" i="27"/>
  <c r="W12" i="27"/>
  <c r="V12" i="27"/>
  <c r="U12" i="27"/>
  <c r="AC11" i="27"/>
  <c r="AB11" i="27"/>
  <c r="AA11" i="27"/>
  <c r="Z11" i="27"/>
  <c r="Y11" i="27"/>
  <c r="X11" i="27"/>
  <c r="W11" i="27"/>
  <c r="V11" i="27"/>
  <c r="U11" i="27"/>
  <c r="AC10" i="27"/>
  <c r="AB10" i="27"/>
  <c r="AA10" i="27"/>
  <c r="Z10" i="27"/>
  <c r="Y10" i="27"/>
  <c r="X10" i="27"/>
  <c r="W10" i="27"/>
  <c r="V10" i="27"/>
  <c r="U10" i="27"/>
  <c r="AC9" i="27"/>
  <c r="AB9" i="27"/>
  <c r="AA9" i="27"/>
  <c r="Z9" i="27"/>
  <c r="Y9" i="27"/>
  <c r="X9" i="27"/>
  <c r="W9" i="27"/>
  <c r="V9" i="27"/>
  <c r="U9" i="27"/>
  <c r="AC8" i="27"/>
  <c r="AB8" i="27"/>
  <c r="AA8" i="27"/>
  <c r="Z8" i="27"/>
  <c r="Y8" i="27"/>
  <c r="X8" i="27"/>
  <c r="W8" i="27"/>
  <c r="V8" i="27"/>
  <c r="U8" i="27"/>
  <c r="AC7" i="27"/>
  <c r="AB7" i="27"/>
  <c r="AA7" i="27"/>
  <c r="Z7" i="27"/>
  <c r="Y7" i="27"/>
  <c r="X7" i="27"/>
  <c r="W7" i="27"/>
  <c r="V7" i="27"/>
  <c r="U7" i="27"/>
  <c r="AC6" i="27"/>
  <c r="AB6" i="27"/>
  <c r="AA6" i="27"/>
  <c r="Z6" i="27"/>
  <c r="Y6" i="27"/>
  <c r="X6" i="27"/>
  <c r="W6" i="27"/>
  <c r="V6" i="27"/>
  <c r="U6" i="27"/>
  <c r="U62" i="28" l="1"/>
  <c r="U91" i="28"/>
  <c r="U89" i="28"/>
  <c r="U87" i="28"/>
  <c r="U85" i="28"/>
  <c r="U75" i="28"/>
  <c r="U69" i="28"/>
  <c r="U65" i="28"/>
  <c r="U63" i="28"/>
  <c r="U72" i="28"/>
  <c r="U80" i="28"/>
  <c r="I48" i="28"/>
  <c r="I52" i="28" s="1"/>
  <c r="U70" i="28"/>
  <c r="U94" i="28"/>
  <c r="U88" i="28"/>
  <c r="U74" i="28"/>
  <c r="U64" i="28"/>
  <c r="U93" i="28"/>
  <c r="U79" i="28"/>
  <c r="U61" i="28"/>
  <c r="U99" i="28"/>
  <c r="U97" i="28"/>
  <c r="U81" i="28"/>
  <c r="U77" i="28"/>
  <c r="U73" i="28"/>
  <c r="U71" i="28"/>
  <c r="U67" i="28"/>
  <c r="U95" i="28"/>
  <c r="U83" i="28"/>
  <c r="H51" i="27"/>
  <c r="H48" i="27"/>
  <c r="H52" i="2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kanribu</author>
  </authors>
  <commentList>
    <comment ref="B113" authorId="0" shapeId="0" xr:uid="{00000000-0006-0000-0100-000001000000}">
      <text>
        <r>
          <rPr>
            <sz val="12"/>
            <color indexed="81"/>
            <rFont val="ＭＳ Ｐゴシック"/>
            <family val="3"/>
            <charset val="128"/>
          </rPr>
          <t>ゴマサバ273kgを含む（1月）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D113" authorId="0" shapeId="0" xr:uid="{00000000-0006-0000-0100-000002000000}">
      <text>
        <r>
          <rPr>
            <sz val="10"/>
            <color indexed="81"/>
            <rFont val="ＭＳ Ｐゴシック"/>
            <family val="3"/>
            <charset val="128"/>
          </rPr>
          <t xml:space="preserve">ゴマサバ55.5kgを含む（2月）
</t>
        </r>
      </text>
    </comment>
    <comment ref="E113" authorId="0" shapeId="0" xr:uid="{00000000-0006-0000-0100-000003000000}">
      <text>
        <r>
          <rPr>
            <sz val="11"/>
            <color indexed="81"/>
            <rFont val="ＭＳ Ｐゴシック"/>
            <family val="3"/>
            <charset val="128"/>
          </rPr>
          <t>ゴマサバ59.5kgを含む（3月）</t>
        </r>
      </text>
    </comment>
    <comment ref="H113" authorId="0" shapeId="0" xr:uid="{00000000-0006-0000-0100-000004000000}">
      <text>
        <r>
          <rPr>
            <sz val="10"/>
            <color indexed="81"/>
            <rFont val="ＭＳ Ｐゴシック"/>
            <family val="3"/>
            <charset val="128"/>
          </rPr>
          <t>ゴマサバ44.6kgを含む
（6月）</t>
        </r>
      </text>
    </comment>
  </commentList>
</comments>
</file>

<file path=xl/sharedStrings.xml><?xml version="1.0" encoding="utf-8"?>
<sst xmlns="http://schemas.openxmlformats.org/spreadsheetml/2006/main" count="154" uniqueCount="28">
  <si>
    <t>年／月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</si>
  <si>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</si>
  <si>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</si>
  <si>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</si>
  <si>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</si>
  <si>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</si>
  <si>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</si>
  <si>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</si>
  <si>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</si>
  <si>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</si>
  <si>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</si>
  <si>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</si>
  <si>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市町村</t>
    <rPh sb="0" eb="3">
      <t>シチョウソン</t>
    </rPh>
    <phoneticPr fontId="8"/>
  </si>
  <si>
    <t>1月</t>
    <rPh sb="1" eb="2">
      <t>ガツ</t>
    </rPh>
    <phoneticPr fontId="8"/>
  </si>
  <si>
    <t>計</t>
    <rPh sb="0" eb="1">
      <t>ケイ</t>
    </rPh>
    <phoneticPr fontId="8"/>
  </si>
  <si>
    <t>～11月</t>
    <rPh sb="3" eb="4">
      <t>ツキ</t>
    </rPh>
    <phoneticPr fontId="8"/>
  </si>
  <si>
    <t>5ケ年平均</t>
    <rPh sb="2" eb="3">
      <t>ネン</t>
    </rPh>
    <rPh sb="3" eb="5">
      <t>ヘイキン</t>
    </rPh>
    <phoneticPr fontId="8"/>
  </si>
  <si>
    <t>前年比</t>
    <rPh sb="0" eb="3">
      <t>ゼンネンヒ</t>
    </rPh>
    <phoneticPr fontId="8"/>
  </si>
  <si>
    <t>5ケ年比</t>
    <rPh sb="2" eb="3">
      <t>ネン</t>
    </rPh>
    <rPh sb="3" eb="4">
      <t>ヒ</t>
    </rPh>
    <phoneticPr fontId="8"/>
  </si>
  <si>
    <t>(0)</t>
    <phoneticPr fontId="8"/>
  </si>
  <si>
    <t>データ</t>
  </si>
  <si>
    <t>降水量</t>
  </si>
  <si>
    <t>ほげ市</t>
  </si>
  <si>
    <t>県</t>
  </si>
  <si>
    <t>ふが県</t>
  </si>
  <si>
    <t>備考</t>
  </si>
  <si>
    <t>めも</t>
  </si>
  <si>
    <t>※2019年は暫定値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</si>
</sst>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_ "/>
    <numFmt numFmtId="167" formatCode="#,##0_ ;[Red]\-#,##0\ "/>
  </numFmts>
  <fonts count="17">
    <font>
      <sz val="11"/>
      <color theme="1"/>
      <name val="ＭＳ Ｐゴシック"/>
      <family val="2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sz val="12"/>
      <name val="Osaka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4"/>
      <color theme="1"/>
      <name val="ＭＳ ゴシック"/>
      <family val="3"/>
      <charset val="128"/>
    </font>
    <font>
      <u/>
      <sz val="11"/>
      <color theme="10"/>
      <name val="ＭＳ Ｐゴシック"/>
      <family val="2"/>
      <charset val="128"/>
    </font>
    <font>
      <u/>
      <sz val="11"/>
      <color theme="11"/>
      <name val="ＭＳ Ｐゴシック"/>
      <family val="2"/>
      <charset val="128"/>
    </font>
    <font>
      <sz val="12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0"/>
      <color indexed="81"/>
      <name val="ＭＳ Ｐゴシック"/>
      <family val="3"/>
      <charset val="128"/>
    </font>
    <font>
      <sz val="11"/>
      <color indexed="8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>
      <alignment vertical="center"/>
    </xf>
    <xf numFmtId="0" fontId="4" fillId="0" borderId="0">
      <alignment vertical="center"/>
    </xf>
    <xf numFmtId="38" fontId="6" fillId="0" borderId="0" applyFont="0" applyFill="0" applyBorder="0" applyAlignment="0" applyProtection="0"/>
    <xf numFmtId="0" fontId="6" fillId="0" borderId="0"/>
    <xf numFmtId="38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38" fontId="9" fillId="0" borderId="0" applyFont="0" applyFill="0" applyBorder="0" applyAlignment="0" applyProtection="0"/>
    <xf numFmtId="0" fontId="1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7" fillId="0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 applyAlignment="1">
      <alignment horizontal="right" vertical="center"/>
    </xf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right" vertical="center"/>
    </xf>
    <xf numFmtId="0" fontId="7" fillId="0" borderId="2" xfId="0" applyFont="1" applyFill="1" applyBorder="1" applyAlignment="1">
      <alignment horizontal="right" vertical="center"/>
    </xf>
    <xf numFmtId="165" fontId="7" fillId="0" borderId="0" xfId="0" applyNumberFormat="1" applyFont="1" applyFill="1" applyAlignment="1">
      <alignment vertical="center"/>
    </xf>
    <xf numFmtId="0" fontId="7" fillId="0" borderId="0" xfId="0" applyFont="1">
      <alignment vertical="center"/>
    </xf>
    <xf numFmtId="165" fontId="7" fillId="0" borderId="0" xfId="0" applyNumberFormat="1" applyFont="1" applyFill="1" applyBorder="1" applyAlignment="1">
      <alignment vertical="center"/>
    </xf>
    <xf numFmtId="38" fontId="7" fillId="0" borderId="0" xfId="0" applyNumberFormat="1" applyFont="1" applyBorder="1">
      <alignment vertical="center"/>
    </xf>
    <xf numFmtId="165" fontId="7" fillId="0" borderId="1" xfId="0" applyNumberFormat="1" applyFont="1" applyFill="1" applyBorder="1" applyAlignment="1">
      <alignment vertical="center"/>
    </xf>
    <xf numFmtId="14" fontId="7" fillId="0" borderId="0" xfId="0" applyNumberFormat="1" applyFont="1" applyFill="1">
      <alignment vertical="center"/>
    </xf>
    <xf numFmtId="38" fontId="7" fillId="0" borderId="0" xfId="0" applyNumberFormat="1" applyFont="1" applyFill="1">
      <alignment vertical="center"/>
    </xf>
    <xf numFmtId="14" fontId="7" fillId="0" borderId="0" xfId="0" applyNumberFormat="1" applyFont="1">
      <alignment vertical="center"/>
    </xf>
    <xf numFmtId="164" fontId="7" fillId="0" borderId="0" xfId="0" applyNumberFormat="1" applyFont="1" applyFill="1">
      <alignment vertical="center"/>
    </xf>
    <xf numFmtId="0" fontId="10" fillId="0" borderId="0" xfId="0" applyFont="1" applyFill="1" applyBorder="1">
      <alignment vertical="center"/>
    </xf>
    <xf numFmtId="38" fontId="7" fillId="0" borderId="0" xfId="0" applyNumberFormat="1" applyFont="1">
      <alignment vertical="center"/>
    </xf>
    <xf numFmtId="38" fontId="7" fillId="0" borderId="0" xfId="13" applyFont="1" applyFill="1">
      <alignment vertical="center"/>
    </xf>
    <xf numFmtId="38" fontId="7" fillId="0" borderId="0" xfId="13" applyNumberFormat="1" applyFont="1" applyFill="1" applyAlignment="1">
      <alignment vertical="center"/>
    </xf>
    <xf numFmtId="38" fontId="7" fillId="0" borderId="0" xfId="13" applyFont="1">
      <alignment vertical="center"/>
    </xf>
    <xf numFmtId="38" fontId="7" fillId="0" borderId="0" xfId="13" applyNumberFormat="1" applyFont="1" applyFill="1" applyBorder="1" applyAlignment="1">
      <alignment vertical="center"/>
    </xf>
    <xf numFmtId="38" fontId="7" fillId="0" borderId="0" xfId="13" applyNumberFormat="1" applyFont="1" applyBorder="1">
      <alignment vertical="center"/>
    </xf>
    <xf numFmtId="38" fontId="7" fillId="0" borderId="0" xfId="13" applyFont="1" applyFill="1" applyBorder="1">
      <alignment vertical="center"/>
    </xf>
    <xf numFmtId="38" fontId="7" fillId="0" borderId="1" xfId="13" applyFont="1" applyFill="1" applyBorder="1">
      <alignment vertical="center"/>
    </xf>
    <xf numFmtId="38" fontId="7" fillId="0" borderId="1" xfId="13" applyNumberFormat="1" applyFont="1" applyFill="1" applyBorder="1" applyAlignment="1">
      <alignment vertical="center"/>
    </xf>
    <xf numFmtId="38" fontId="7" fillId="0" borderId="1" xfId="13" applyNumberFormat="1" applyFont="1" applyBorder="1">
      <alignment vertical="center"/>
    </xf>
    <xf numFmtId="38" fontId="7" fillId="0" borderId="0" xfId="14" applyFont="1">
      <alignment vertical="center"/>
    </xf>
    <xf numFmtId="9" fontId="7" fillId="0" borderId="0" xfId="13" applyNumberFormat="1" applyFont="1" applyFill="1">
      <alignment vertical="center"/>
    </xf>
    <xf numFmtId="167" fontId="7" fillId="0" borderId="0" xfId="13" applyNumberFormat="1" applyFont="1" applyFill="1" applyAlignment="1">
      <alignment vertical="center"/>
    </xf>
    <xf numFmtId="167" fontId="7" fillId="0" borderId="0" xfId="13" applyNumberFormat="1" applyFont="1" applyFill="1" applyBorder="1" applyAlignment="1">
      <alignment vertical="center"/>
    </xf>
    <xf numFmtId="167" fontId="7" fillId="0" borderId="1" xfId="13" applyNumberFormat="1" applyFont="1" applyFill="1" applyBorder="1" applyAlignment="1">
      <alignment vertical="center"/>
    </xf>
    <xf numFmtId="38" fontId="7" fillId="0" borderId="0" xfId="13" applyFont="1" applyFill="1" applyAlignment="1">
      <alignment vertical="center"/>
    </xf>
    <xf numFmtId="1" fontId="7" fillId="0" borderId="0" xfId="0" applyNumberFormat="1" applyFont="1" applyFill="1">
      <alignment vertical="center"/>
    </xf>
    <xf numFmtId="38" fontId="7" fillId="0" borderId="0" xfId="0" applyNumberFormat="1" applyFont="1" applyBorder="1" applyAlignment="1">
      <alignment horizontal="right" vertical="center"/>
    </xf>
    <xf numFmtId="49" fontId="7" fillId="0" borderId="0" xfId="14" applyNumberFormat="1" applyFont="1" applyFill="1" applyBorder="1" applyAlignment="1">
      <alignment horizontal="right" vertical="center"/>
    </xf>
    <xf numFmtId="38" fontId="7" fillId="0" borderId="0" xfId="14" applyFont="1" applyFill="1">
      <alignment vertical="center"/>
    </xf>
    <xf numFmtId="0" fontId="7" fillId="0" borderId="0" xfId="0" applyNumberFormat="1" applyFont="1">
      <alignment vertical="center"/>
    </xf>
    <xf numFmtId="0" fontId="7" fillId="0" borderId="0" xfId="13" applyNumberFormat="1" applyFont="1" applyFill="1">
      <alignment vertical="center"/>
    </xf>
    <xf numFmtId="38" fontId="7" fillId="0" borderId="0" xfId="13" applyNumberFormat="1" applyFont="1" applyFill="1" applyAlignment="1">
      <alignment horizontal="right" vertical="center"/>
    </xf>
    <xf numFmtId="38" fontId="7" fillId="0" borderId="0" xfId="13" applyNumberFormat="1" applyFont="1" applyAlignment="1">
      <alignment horizontal="right" vertical="center"/>
    </xf>
    <xf numFmtId="38" fontId="7" fillId="0" borderId="0" xfId="13" applyNumberFormat="1" applyFont="1" applyBorder="1" applyAlignment="1">
      <alignment horizontal="right" vertical="center"/>
    </xf>
    <xf numFmtId="38" fontId="7" fillId="0" borderId="0" xfId="0" applyNumberFormat="1" applyFont="1" applyFill="1" applyBorder="1" applyAlignment="1">
      <alignment horizontal="right" vertical="center"/>
    </xf>
    <xf numFmtId="38" fontId="7" fillId="0" borderId="1" xfId="0" applyNumberFormat="1" applyFont="1" applyBorder="1" applyAlignment="1">
      <alignment horizontal="right" vertical="center"/>
    </xf>
    <xf numFmtId="38" fontId="7" fillId="0" borderId="0" xfId="14" applyFont="1" applyFill="1" applyAlignment="1">
      <alignment horizontal="right" vertical="center"/>
    </xf>
    <xf numFmtId="0" fontId="10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5">
    <cellStyle name="Comma [0] 2" xfId="14" xr:uid="{00000000-0005-0000-0000-000001000000}"/>
    <cellStyle name="Followed Hyperlink" xfId="12" builtinId="9" hidden="1"/>
    <cellStyle name="Hyperlink" xfId="11" builtinId="8" hidden="1"/>
    <cellStyle name="Normal" xfId="0" builtinId="0"/>
    <cellStyle name="桁区切り 2" xfId="2" xr:uid="{00000000-0005-0000-0000-000005000000}"/>
    <cellStyle name="桁区切り 2 2" xfId="8" xr:uid="{00000000-0005-0000-0000-000006000000}"/>
    <cellStyle name="桁区切り 3" xfId="4" xr:uid="{00000000-0005-0000-0000-000007000000}"/>
    <cellStyle name="桁区切り 3 2" xfId="13" xr:uid="{00000000-0005-0000-0000-000008000000}"/>
    <cellStyle name="標準 2" xfId="1" xr:uid="{00000000-0005-0000-0000-000009000000}"/>
    <cellStyle name="標準 3" xfId="3" xr:uid="{00000000-0005-0000-0000-00000A000000}"/>
    <cellStyle name="標準 3 2" xfId="5" xr:uid="{00000000-0005-0000-0000-00000B000000}"/>
    <cellStyle name="標準 3 3" xfId="6" xr:uid="{00000000-0005-0000-0000-00000C000000}"/>
    <cellStyle name="標準 3 3 2" xfId="9" xr:uid="{00000000-0005-0000-0000-00000D000000}"/>
    <cellStyle name="標準 3 4" xfId="7" xr:uid="{00000000-0005-0000-0000-00000E000000}"/>
    <cellStyle name="標準 4" xfId="10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anri7/Documents/&#9314;&#12510;&#12480;&#12521;/&#9733;&#24180;&#40802;&#26619;&#23450;/&#9733;&#9733;&#32819;&#30707;&#12471;&#12540;&#12488;&#65288;&#12510;&#12480;&#12521;&#6528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kanri/&#28417;&#29554;&#32113;&#35336;&#12501;&#12449;&#12452;&#12523;/&#30476;&#32113;&#35336;&#29983;&#12487;&#12540;&#12479;&#65288;&#26157;&#21644;56&#24180;&#12363;&#12425;H25&#24180;12&#26376;&#12414;&#12391;&#26283;&#23450;&#65289;201402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※※①※※"/>
      <sheetName val="マダラ用テンプレ"/>
      <sheetName val="まとめ"/>
      <sheetName val="ＡＬＫ"/>
      <sheetName val="2010漁期"/>
      <sheetName val="2011漁期"/>
      <sheetName val="2012漁期"/>
      <sheetName val="2013漁期 "/>
      <sheetName val="2013漁期コピー改良中"/>
      <sheetName val="2014日本海"/>
      <sheetName val="2011年度トロール"/>
      <sheetName val="微量元素分析リスト(マダラ)"/>
      <sheetName val="微量元素分析リスト(ハタハタ)"/>
      <sheetName val="年輪が表す年代"/>
    </sheetNames>
    <sheetDataSet>
      <sheetData sheetId="0">
        <row r="4">
          <cell r="B4" t="str">
            <v>♂</v>
          </cell>
          <cell r="C4" t="str">
            <v>透明</v>
          </cell>
        </row>
        <row r="5">
          <cell r="B5" t="str">
            <v>♀</v>
          </cell>
          <cell r="C5" t="str">
            <v>不透明</v>
          </cell>
        </row>
        <row r="6">
          <cell r="B6" t="str">
            <v>♂?</v>
          </cell>
          <cell r="C6" t="str">
            <v>透明形成中</v>
          </cell>
        </row>
        <row r="7">
          <cell r="B7" t="str">
            <v>♀?</v>
          </cell>
          <cell r="C7" t="str">
            <v>不透明形成中</v>
          </cell>
        </row>
        <row r="8">
          <cell r="B8" t="str">
            <v>？</v>
          </cell>
        </row>
      </sheetData>
      <sheetData sheetId="1"/>
      <sheetData sheetId="2"/>
      <sheetData sheetId="3">
        <row r="4">
          <cell r="L4" t="str">
            <v>3歳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2"/>
      <sheetName val="Sheet1"/>
      <sheetName val="Sheet3"/>
      <sheetName val="元データ"/>
      <sheetName val="海域区分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116"/>
  <sheetViews>
    <sheetView showGridLines="0" tabSelected="1" topLeftCell="A8" zoomScale="70" zoomScaleNormal="70" zoomScalePageLayoutView="70" workbookViewId="0">
      <selection activeCell="AB85" sqref="AB85"/>
    </sheetView>
  </sheetViews>
  <sheetFormatPr baseColWidth="10" defaultColWidth="9" defaultRowHeight="14"/>
  <cols>
    <col min="1" max="1" width="9" style="1"/>
    <col min="2" max="14" width="12.5" style="1" customWidth="1"/>
    <col min="15" max="15" width="11.6640625" style="1" bestFit="1" customWidth="1"/>
    <col min="16" max="16" width="8.1640625" style="1" customWidth="1"/>
    <col min="17" max="29" width="9.1640625" style="1" customWidth="1"/>
    <col min="30" max="30" width="2" style="1" customWidth="1"/>
    <col min="31" max="16384" width="9" style="1"/>
  </cols>
  <sheetData>
    <row r="1" spans="1:29">
      <c r="A1" s="1" t="s">
        <v>20</v>
      </c>
      <c r="B1" s="1" t="s">
        <v>21</v>
      </c>
    </row>
    <row r="2" spans="1:29">
      <c r="A2" s="1" t="s">
        <v>12</v>
      </c>
      <c r="B2" s="1" t="s">
        <v>22</v>
      </c>
    </row>
    <row r="3" spans="1:29" ht="17">
      <c r="A3" s="1" t="s">
        <v>23</v>
      </c>
      <c r="B3" s="1" t="s">
        <v>24</v>
      </c>
      <c r="P3" s="16"/>
    </row>
    <row r="4" spans="1:29">
      <c r="A4" s="1" t="s">
        <v>25</v>
      </c>
      <c r="B4" s="1" t="s">
        <v>26</v>
      </c>
      <c r="N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5"/>
    </row>
    <row r="5" spans="1:29" s="18" customFormat="1">
      <c r="A5" s="6" t="s">
        <v>0</v>
      </c>
      <c r="B5" s="6" t="s">
        <v>13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14</v>
      </c>
      <c r="O5" s="1"/>
      <c r="P5" s="6" t="s">
        <v>0</v>
      </c>
      <c r="Q5" s="5" t="s">
        <v>13</v>
      </c>
      <c r="R5" s="5" t="s">
        <v>1</v>
      </c>
      <c r="S5" s="5" t="s">
        <v>2</v>
      </c>
      <c r="T5" s="5" t="s">
        <v>3</v>
      </c>
      <c r="U5" s="5" t="s">
        <v>4</v>
      </c>
      <c r="V5" s="5" t="s">
        <v>5</v>
      </c>
      <c r="W5" s="5" t="s">
        <v>6</v>
      </c>
      <c r="X5" s="5" t="s">
        <v>7</v>
      </c>
      <c r="Y5" s="5" t="s">
        <v>8</v>
      </c>
      <c r="Z5" s="5" t="s">
        <v>9</v>
      </c>
      <c r="AA5" s="5" t="s">
        <v>10</v>
      </c>
      <c r="AB5" s="5" t="s">
        <v>11</v>
      </c>
      <c r="AC5" s="5" t="s">
        <v>14</v>
      </c>
    </row>
    <row r="6" spans="1:29">
      <c r="A6" s="1">
        <v>1981</v>
      </c>
      <c r="B6" s="18">
        <v>1</v>
      </c>
      <c r="C6" s="18">
        <v>2</v>
      </c>
      <c r="D6" s="18">
        <v>3</v>
      </c>
      <c r="E6" s="18">
        <v>4</v>
      </c>
      <c r="F6" s="18">
        <v>5</v>
      </c>
      <c r="G6" s="18">
        <v>6</v>
      </c>
      <c r="H6" s="18">
        <v>7</v>
      </c>
      <c r="I6" s="18">
        <v>8</v>
      </c>
      <c r="J6" s="18">
        <v>9</v>
      </c>
      <c r="K6" s="18">
        <v>10</v>
      </c>
      <c r="L6" s="18">
        <v>11</v>
      </c>
      <c r="M6" s="18">
        <v>12</v>
      </c>
      <c r="N6" s="18">
        <f>SUM(B6:M6)</f>
        <v>78</v>
      </c>
      <c r="O6" s="8"/>
      <c r="P6" s="7">
        <v>1981</v>
      </c>
      <c r="Q6" s="19">
        <f t="shared" ref="Q6:AC25" si="0">B6/1000</f>
        <v>1E-3</v>
      </c>
      <c r="R6" s="19">
        <f t="shared" si="0"/>
        <v>2E-3</v>
      </c>
      <c r="S6" s="19">
        <f t="shared" si="0"/>
        <v>3.0000000000000001E-3</v>
      </c>
      <c r="T6" s="19">
        <f t="shared" si="0"/>
        <v>4.0000000000000001E-3</v>
      </c>
      <c r="U6" s="19">
        <f t="shared" si="0"/>
        <v>5.0000000000000001E-3</v>
      </c>
      <c r="V6" s="19">
        <f t="shared" si="0"/>
        <v>6.0000000000000001E-3</v>
      </c>
      <c r="W6" s="19">
        <f t="shared" si="0"/>
        <v>7.0000000000000001E-3</v>
      </c>
      <c r="X6" s="19">
        <f t="shared" si="0"/>
        <v>8.0000000000000002E-3</v>
      </c>
      <c r="Y6" s="19">
        <f t="shared" si="0"/>
        <v>8.9999999999999993E-3</v>
      </c>
      <c r="Z6" s="19">
        <f t="shared" si="0"/>
        <v>0.01</v>
      </c>
      <c r="AA6" s="19">
        <f t="shared" si="0"/>
        <v>1.0999999999999999E-2</v>
      </c>
      <c r="AB6" s="19">
        <f t="shared" si="0"/>
        <v>1.2E-2</v>
      </c>
      <c r="AC6" s="19">
        <f t="shared" si="0"/>
        <v>7.8E-2</v>
      </c>
    </row>
    <row r="7" spans="1:29">
      <c r="A7" s="1">
        <v>1982</v>
      </c>
      <c r="B7" s="18">
        <v>13</v>
      </c>
      <c r="C7" s="18">
        <v>14</v>
      </c>
      <c r="D7" s="18">
        <v>15</v>
      </c>
      <c r="E7" s="18">
        <v>16</v>
      </c>
      <c r="F7" s="18">
        <v>17</v>
      </c>
      <c r="G7" s="18">
        <v>18</v>
      </c>
      <c r="H7" s="18">
        <v>19</v>
      </c>
      <c r="I7" s="18">
        <v>20</v>
      </c>
      <c r="J7" s="18">
        <v>21</v>
      </c>
      <c r="K7" s="18">
        <v>22</v>
      </c>
      <c r="L7" s="18">
        <v>23</v>
      </c>
      <c r="M7" s="18">
        <v>24</v>
      </c>
      <c r="N7" s="18">
        <f t="shared" ref="N7:N44" si="1">SUM(B7:M7)</f>
        <v>222</v>
      </c>
      <c r="O7" s="8"/>
      <c r="P7" s="7">
        <v>1982</v>
      </c>
      <c r="Q7" s="19">
        <f t="shared" si="0"/>
        <v>1.2999999999999999E-2</v>
      </c>
      <c r="R7" s="19">
        <f t="shared" si="0"/>
        <v>1.4E-2</v>
      </c>
      <c r="S7" s="19">
        <f t="shared" si="0"/>
        <v>1.4999999999999999E-2</v>
      </c>
      <c r="T7" s="19">
        <f t="shared" si="0"/>
        <v>1.6E-2</v>
      </c>
      <c r="U7" s="19">
        <f t="shared" si="0"/>
        <v>1.7000000000000001E-2</v>
      </c>
      <c r="V7" s="19">
        <f t="shared" si="0"/>
        <v>1.7999999999999999E-2</v>
      </c>
      <c r="W7" s="19">
        <f t="shared" si="0"/>
        <v>1.9E-2</v>
      </c>
      <c r="X7" s="19">
        <f t="shared" si="0"/>
        <v>0.02</v>
      </c>
      <c r="Y7" s="19">
        <f t="shared" si="0"/>
        <v>2.1000000000000001E-2</v>
      </c>
      <c r="Z7" s="19">
        <f t="shared" si="0"/>
        <v>2.1999999999999999E-2</v>
      </c>
      <c r="AA7" s="19">
        <f t="shared" si="0"/>
        <v>2.3E-2</v>
      </c>
      <c r="AB7" s="19">
        <f t="shared" si="0"/>
        <v>2.4E-2</v>
      </c>
      <c r="AC7" s="19">
        <f t="shared" si="0"/>
        <v>0.222</v>
      </c>
    </row>
    <row r="8" spans="1:29">
      <c r="A8" s="1">
        <v>1983</v>
      </c>
      <c r="B8" s="18">
        <v>25</v>
      </c>
      <c r="C8" s="18">
        <v>26</v>
      </c>
      <c r="D8" s="18">
        <v>27</v>
      </c>
      <c r="E8" s="18">
        <v>28</v>
      </c>
      <c r="F8" s="18">
        <v>29</v>
      </c>
      <c r="G8" s="18">
        <v>30</v>
      </c>
      <c r="H8" s="18">
        <v>31</v>
      </c>
      <c r="I8" s="18">
        <v>32</v>
      </c>
      <c r="J8" s="18">
        <v>33</v>
      </c>
      <c r="K8" s="18">
        <v>34</v>
      </c>
      <c r="L8" s="18">
        <v>35</v>
      </c>
      <c r="M8" s="18">
        <v>36</v>
      </c>
      <c r="N8" s="18">
        <f t="shared" si="1"/>
        <v>366</v>
      </c>
      <c r="O8" s="8"/>
      <c r="P8" s="7">
        <v>1983</v>
      </c>
      <c r="Q8" s="19">
        <f t="shared" si="0"/>
        <v>2.5000000000000001E-2</v>
      </c>
      <c r="R8" s="19">
        <f t="shared" si="0"/>
        <v>2.5999999999999999E-2</v>
      </c>
      <c r="S8" s="19">
        <f t="shared" si="0"/>
        <v>2.7E-2</v>
      </c>
      <c r="T8" s="19">
        <f t="shared" si="0"/>
        <v>2.8000000000000001E-2</v>
      </c>
      <c r="U8" s="19">
        <f t="shared" si="0"/>
        <v>2.9000000000000001E-2</v>
      </c>
      <c r="V8" s="19">
        <f t="shared" si="0"/>
        <v>0.03</v>
      </c>
      <c r="W8" s="19">
        <f t="shared" si="0"/>
        <v>3.1E-2</v>
      </c>
      <c r="X8" s="19">
        <f t="shared" si="0"/>
        <v>3.2000000000000001E-2</v>
      </c>
      <c r="Y8" s="19">
        <f t="shared" si="0"/>
        <v>3.3000000000000002E-2</v>
      </c>
      <c r="Z8" s="19">
        <f t="shared" si="0"/>
        <v>3.4000000000000002E-2</v>
      </c>
      <c r="AA8" s="19">
        <f t="shared" si="0"/>
        <v>3.5000000000000003E-2</v>
      </c>
      <c r="AB8" s="19">
        <f t="shared" si="0"/>
        <v>3.5999999999999997E-2</v>
      </c>
      <c r="AC8" s="19">
        <f t="shared" si="0"/>
        <v>0.36599999999999999</v>
      </c>
    </row>
    <row r="9" spans="1:29">
      <c r="A9" s="1">
        <v>1984</v>
      </c>
      <c r="B9" s="18">
        <v>37</v>
      </c>
      <c r="C9" s="18">
        <v>38</v>
      </c>
      <c r="D9" s="18">
        <v>39</v>
      </c>
      <c r="E9" s="18">
        <v>40</v>
      </c>
      <c r="F9" s="18">
        <v>41</v>
      </c>
      <c r="G9" s="18">
        <v>42</v>
      </c>
      <c r="H9" s="18">
        <v>43</v>
      </c>
      <c r="I9" s="18">
        <v>44</v>
      </c>
      <c r="J9" s="18">
        <v>45</v>
      </c>
      <c r="K9" s="18">
        <v>46</v>
      </c>
      <c r="L9" s="18">
        <v>47</v>
      </c>
      <c r="M9" s="18">
        <v>48</v>
      </c>
      <c r="N9" s="18">
        <f t="shared" si="1"/>
        <v>510</v>
      </c>
      <c r="O9" s="8"/>
      <c r="P9" s="7">
        <v>1984</v>
      </c>
      <c r="Q9" s="19">
        <f t="shared" si="0"/>
        <v>3.6999999999999998E-2</v>
      </c>
      <c r="R9" s="19">
        <f t="shared" si="0"/>
        <v>3.7999999999999999E-2</v>
      </c>
      <c r="S9" s="19">
        <f t="shared" si="0"/>
        <v>3.9E-2</v>
      </c>
      <c r="T9" s="19">
        <f t="shared" si="0"/>
        <v>0.04</v>
      </c>
      <c r="U9" s="19">
        <f t="shared" si="0"/>
        <v>4.1000000000000002E-2</v>
      </c>
      <c r="V9" s="19">
        <f t="shared" si="0"/>
        <v>4.2000000000000003E-2</v>
      </c>
      <c r="W9" s="19">
        <f t="shared" si="0"/>
        <v>4.2999999999999997E-2</v>
      </c>
      <c r="X9" s="19">
        <f t="shared" si="0"/>
        <v>4.3999999999999997E-2</v>
      </c>
      <c r="Y9" s="19">
        <f t="shared" si="0"/>
        <v>4.4999999999999998E-2</v>
      </c>
      <c r="Z9" s="19">
        <f t="shared" si="0"/>
        <v>4.5999999999999999E-2</v>
      </c>
      <c r="AA9" s="19">
        <f t="shared" si="0"/>
        <v>4.7E-2</v>
      </c>
      <c r="AB9" s="19">
        <f t="shared" si="0"/>
        <v>4.8000000000000001E-2</v>
      </c>
      <c r="AC9" s="19">
        <f t="shared" si="0"/>
        <v>0.51</v>
      </c>
    </row>
    <row r="10" spans="1:29">
      <c r="A10" s="1">
        <v>1985</v>
      </c>
      <c r="B10" s="18">
        <v>49</v>
      </c>
      <c r="C10" s="18">
        <v>50</v>
      </c>
      <c r="D10" s="18">
        <v>51</v>
      </c>
      <c r="E10" s="18">
        <v>52</v>
      </c>
      <c r="F10" s="18">
        <v>53</v>
      </c>
      <c r="G10" s="18">
        <v>54</v>
      </c>
      <c r="H10" s="18">
        <v>55</v>
      </c>
      <c r="I10" s="18">
        <v>56</v>
      </c>
      <c r="J10" s="18">
        <v>57</v>
      </c>
      <c r="K10" s="18">
        <v>58</v>
      </c>
      <c r="L10" s="18">
        <v>59</v>
      </c>
      <c r="M10" s="18">
        <v>60</v>
      </c>
      <c r="N10" s="18">
        <f t="shared" si="1"/>
        <v>654</v>
      </c>
      <c r="O10" s="8"/>
      <c r="P10" s="7">
        <v>1985</v>
      </c>
      <c r="Q10" s="19">
        <f t="shared" si="0"/>
        <v>4.9000000000000002E-2</v>
      </c>
      <c r="R10" s="19">
        <f t="shared" si="0"/>
        <v>0.05</v>
      </c>
      <c r="S10" s="19">
        <f t="shared" si="0"/>
        <v>5.0999999999999997E-2</v>
      </c>
      <c r="T10" s="19">
        <f t="shared" si="0"/>
        <v>5.1999999999999998E-2</v>
      </c>
      <c r="U10" s="19">
        <f t="shared" si="0"/>
        <v>5.2999999999999999E-2</v>
      </c>
      <c r="V10" s="19">
        <f t="shared" si="0"/>
        <v>5.3999999999999999E-2</v>
      </c>
      <c r="W10" s="19">
        <f t="shared" si="0"/>
        <v>5.5E-2</v>
      </c>
      <c r="X10" s="19">
        <f t="shared" si="0"/>
        <v>5.6000000000000001E-2</v>
      </c>
      <c r="Y10" s="19">
        <f t="shared" si="0"/>
        <v>5.7000000000000002E-2</v>
      </c>
      <c r="Z10" s="19">
        <f t="shared" si="0"/>
        <v>5.8000000000000003E-2</v>
      </c>
      <c r="AA10" s="19">
        <f t="shared" si="0"/>
        <v>5.8999999999999997E-2</v>
      </c>
      <c r="AB10" s="19">
        <f t="shared" si="0"/>
        <v>0.06</v>
      </c>
      <c r="AC10" s="19">
        <f t="shared" si="0"/>
        <v>0.65400000000000003</v>
      </c>
    </row>
    <row r="11" spans="1:29">
      <c r="A11" s="1">
        <v>1986</v>
      </c>
      <c r="B11" s="18">
        <v>61</v>
      </c>
      <c r="C11" s="18">
        <v>62</v>
      </c>
      <c r="D11" s="18">
        <v>63</v>
      </c>
      <c r="E11" s="18">
        <v>64</v>
      </c>
      <c r="F11" s="18">
        <v>65</v>
      </c>
      <c r="G11" s="18">
        <v>66</v>
      </c>
      <c r="H11" s="18">
        <v>67</v>
      </c>
      <c r="I11" s="18">
        <v>68</v>
      </c>
      <c r="J11" s="18">
        <v>69</v>
      </c>
      <c r="K11" s="18">
        <v>70</v>
      </c>
      <c r="L11" s="18">
        <v>71</v>
      </c>
      <c r="M11" s="18">
        <v>72</v>
      </c>
      <c r="N11" s="18">
        <f t="shared" si="1"/>
        <v>798</v>
      </c>
      <c r="O11" s="8"/>
      <c r="P11" s="7">
        <v>1986</v>
      </c>
      <c r="Q11" s="19">
        <f t="shared" si="0"/>
        <v>6.0999999999999999E-2</v>
      </c>
      <c r="R11" s="19">
        <f t="shared" si="0"/>
        <v>6.2E-2</v>
      </c>
      <c r="S11" s="19">
        <f t="shared" si="0"/>
        <v>6.3E-2</v>
      </c>
      <c r="T11" s="19">
        <f t="shared" si="0"/>
        <v>6.4000000000000001E-2</v>
      </c>
      <c r="U11" s="19">
        <f t="shared" si="0"/>
        <v>6.5000000000000002E-2</v>
      </c>
      <c r="V11" s="19">
        <f t="shared" si="0"/>
        <v>6.6000000000000003E-2</v>
      </c>
      <c r="W11" s="19">
        <f t="shared" si="0"/>
        <v>6.7000000000000004E-2</v>
      </c>
      <c r="X11" s="19">
        <f t="shared" si="0"/>
        <v>6.8000000000000005E-2</v>
      </c>
      <c r="Y11" s="19">
        <f t="shared" si="0"/>
        <v>6.9000000000000006E-2</v>
      </c>
      <c r="Z11" s="19">
        <f t="shared" si="0"/>
        <v>7.0000000000000007E-2</v>
      </c>
      <c r="AA11" s="19">
        <f t="shared" si="0"/>
        <v>7.0999999999999994E-2</v>
      </c>
      <c r="AB11" s="19">
        <f t="shared" si="0"/>
        <v>7.1999999999999995E-2</v>
      </c>
      <c r="AC11" s="19">
        <f t="shared" si="0"/>
        <v>0.79800000000000004</v>
      </c>
    </row>
    <row r="12" spans="1:29">
      <c r="A12" s="1">
        <v>1987</v>
      </c>
      <c r="B12" s="18">
        <v>73</v>
      </c>
      <c r="C12" s="18">
        <v>74</v>
      </c>
      <c r="D12" s="18">
        <v>75</v>
      </c>
      <c r="E12" s="18">
        <v>76</v>
      </c>
      <c r="F12" s="18">
        <v>77</v>
      </c>
      <c r="G12" s="18">
        <v>78</v>
      </c>
      <c r="H12" s="18">
        <v>79</v>
      </c>
      <c r="I12" s="18">
        <v>80</v>
      </c>
      <c r="J12" s="18">
        <v>81</v>
      </c>
      <c r="K12" s="18">
        <v>82</v>
      </c>
      <c r="L12" s="18">
        <v>83</v>
      </c>
      <c r="M12" s="18">
        <v>84</v>
      </c>
      <c r="N12" s="18">
        <f t="shared" si="1"/>
        <v>942</v>
      </c>
      <c r="O12" s="8"/>
      <c r="P12" s="7">
        <v>1987</v>
      </c>
      <c r="Q12" s="19">
        <f t="shared" si="0"/>
        <v>7.2999999999999995E-2</v>
      </c>
      <c r="R12" s="19">
        <f t="shared" si="0"/>
        <v>7.3999999999999996E-2</v>
      </c>
      <c r="S12" s="19">
        <f t="shared" si="0"/>
        <v>7.4999999999999997E-2</v>
      </c>
      <c r="T12" s="19">
        <f t="shared" si="0"/>
        <v>7.5999999999999998E-2</v>
      </c>
      <c r="U12" s="19">
        <f t="shared" si="0"/>
        <v>7.6999999999999999E-2</v>
      </c>
      <c r="V12" s="19">
        <f t="shared" si="0"/>
        <v>7.8E-2</v>
      </c>
      <c r="W12" s="19">
        <f t="shared" si="0"/>
        <v>7.9000000000000001E-2</v>
      </c>
      <c r="X12" s="19">
        <f t="shared" si="0"/>
        <v>0.08</v>
      </c>
      <c r="Y12" s="19">
        <f t="shared" si="0"/>
        <v>8.1000000000000003E-2</v>
      </c>
      <c r="Z12" s="19">
        <f t="shared" si="0"/>
        <v>8.2000000000000003E-2</v>
      </c>
      <c r="AA12" s="19">
        <f t="shared" si="0"/>
        <v>8.3000000000000004E-2</v>
      </c>
      <c r="AB12" s="19">
        <f t="shared" si="0"/>
        <v>8.4000000000000005E-2</v>
      </c>
      <c r="AC12" s="19">
        <f t="shared" si="0"/>
        <v>0.94199999999999995</v>
      </c>
    </row>
    <row r="13" spans="1:29">
      <c r="A13" s="1">
        <v>1988</v>
      </c>
      <c r="B13" s="18">
        <v>85</v>
      </c>
      <c r="C13" s="18">
        <v>86</v>
      </c>
      <c r="D13" s="18">
        <v>87</v>
      </c>
      <c r="E13" s="18">
        <v>88</v>
      </c>
      <c r="F13" s="18">
        <v>89</v>
      </c>
      <c r="G13" s="18">
        <v>90</v>
      </c>
      <c r="H13" s="18">
        <v>91</v>
      </c>
      <c r="I13" s="18">
        <v>92</v>
      </c>
      <c r="J13" s="18">
        <v>93</v>
      </c>
      <c r="K13" s="18">
        <v>94</v>
      </c>
      <c r="L13" s="18">
        <v>95</v>
      </c>
      <c r="M13" s="18">
        <v>96</v>
      </c>
      <c r="N13" s="18">
        <f t="shared" si="1"/>
        <v>1086</v>
      </c>
      <c r="O13" s="8"/>
      <c r="P13" s="7">
        <v>1988</v>
      </c>
      <c r="Q13" s="19">
        <f t="shared" si="0"/>
        <v>8.5000000000000006E-2</v>
      </c>
      <c r="R13" s="19">
        <f t="shared" si="0"/>
        <v>8.5999999999999993E-2</v>
      </c>
      <c r="S13" s="19">
        <f t="shared" si="0"/>
        <v>8.6999999999999994E-2</v>
      </c>
      <c r="T13" s="19">
        <f t="shared" si="0"/>
        <v>8.7999999999999995E-2</v>
      </c>
      <c r="U13" s="19">
        <f t="shared" si="0"/>
        <v>8.8999999999999996E-2</v>
      </c>
      <c r="V13" s="19">
        <f t="shared" si="0"/>
        <v>0.09</v>
      </c>
      <c r="W13" s="19">
        <f t="shared" si="0"/>
        <v>9.0999999999999998E-2</v>
      </c>
      <c r="X13" s="19">
        <f t="shared" si="0"/>
        <v>9.1999999999999998E-2</v>
      </c>
      <c r="Y13" s="19">
        <f t="shared" si="0"/>
        <v>9.2999999999999999E-2</v>
      </c>
      <c r="Z13" s="19">
        <f t="shared" si="0"/>
        <v>9.4E-2</v>
      </c>
      <c r="AA13" s="19">
        <f t="shared" si="0"/>
        <v>9.5000000000000001E-2</v>
      </c>
      <c r="AB13" s="19">
        <f t="shared" si="0"/>
        <v>9.6000000000000002E-2</v>
      </c>
      <c r="AC13" s="19">
        <f t="shared" si="0"/>
        <v>1.0860000000000001</v>
      </c>
    </row>
    <row r="14" spans="1:29">
      <c r="A14" s="1">
        <v>1989</v>
      </c>
      <c r="B14" s="18">
        <v>97</v>
      </c>
      <c r="C14" s="18">
        <v>98</v>
      </c>
      <c r="D14" s="18">
        <v>99</v>
      </c>
      <c r="E14" s="18">
        <v>100</v>
      </c>
      <c r="F14" s="18">
        <v>101</v>
      </c>
      <c r="G14" s="18">
        <v>102</v>
      </c>
      <c r="H14" s="18">
        <v>103</v>
      </c>
      <c r="I14" s="18">
        <v>104</v>
      </c>
      <c r="J14" s="18">
        <v>105</v>
      </c>
      <c r="K14" s="18">
        <v>106</v>
      </c>
      <c r="L14" s="18">
        <v>107</v>
      </c>
      <c r="M14" s="18">
        <v>108</v>
      </c>
      <c r="N14" s="18">
        <f t="shared" si="1"/>
        <v>1230</v>
      </c>
      <c r="O14" s="8"/>
      <c r="P14" s="7">
        <v>1989</v>
      </c>
      <c r="Q14" s="19">
        <f t="shared" si="0"/>
        <v>9.7000000000000003E-2</v>
      </c>
      <c r="R14" s="19">
        <f t="shared" si="0"/>
        <v>9.8000000000000004E-2</v>
      </c>
      <c r="S14" s="19">
        <f t="shared" si="0"/>
        <v>9.9000000000000005E-2</v>
      </c>
      <c r="T14" s="19">
        <f t="shared" si="0"/>
        <v>0.1</v>
      </c>
      <c r="U14" s="19">
        <f t="shared" si="0"/>
        <v>0.10100000000000001</v>
      </c>
      <c r="V14" s="19">
        <f t="shared" si="0"/>
        <v>0.10199999999999999</v>
      </c>
      <c r="W14" s="19">
        <f t="shared" si="0"/>
        <v>0.10299999999999999</v>
      </c>
      <c r="X14" s="19">
        <f t="shared" si="0"/>
        <v>0.104</v>
      </c>
      <c r="Y14" s="19">
        <f t="shared" si="0"/>
        <v>0.105</v>
      </c>
      <c r="Z14" s="19">
        <f t="shared" si="0"/>
        <v>0.106</v>
      </c>
      <c r="AA14" s="19">
        <f t="shared" si="0"/>
        <v>0.107</v>
      </c>
      <c r="AB14" s="19">
        <f t="shared" si="0"/>
        <v>0.108</v>
      </c>
      <c r="AC14" s="19">
        <f t="shared" si="0"/>
        <v>1.23</v>
      </c>
    </row>
    <row r="15" spans="1:29">
      <c r="A15" s="1">
        <v>1990</v>
      </c>
      <c r="B15" s="18">
        <v>109</v>
      </c>
      <c r="C15" s="18">
        <v>110</v>
      </c>
      <c r="D15" s="18">
        <v>111</v>
      </c>
      <c r="E15" s="18">
        <v>112</v>
      </c>
      <c r="F15" s="18">
        <v>113</v>
      </c>
      <c r="G15" s="18">
        <v>114</v>
      </c>
      <c r="H15" s="18">
        <v>115</v>
      </c>
      <c r="I15" s="18">
        <v>116</v>
      </c>
      <c r="J15" s="18">
        <v>117</v>
      </c>
      <c r="K15" s="18">
        <v>118</v>
      </c>
      <c r="L15" s="18">
        <v>119</v>
      </c>
      <c r="M15" s="18">
        <v>120</v>
      </c>
      <c r="N15" s="18">
        <f t="shared" si="1"/>
        <v>1374</v>
      </c>
      <c r="O15" s="8"/>
      <c r="P15" s="7">
        <v>1990</v>
      </c>
      <c r="Q15" s="19">
        <f t="shared" si="0"/>
        <v>0.109</v>
      </c>
      <c r="R15" s="19">
        <f t="shared" si="0"/>
        <v>0.11</v>
      </c>
      <c r="S15" s="19">
        <f t="shared" si="0"/>
        <v>0.111</v>
      </c>
      <c r="T15" s="19">
        <f t="shared" si="0"/>
        <v>0.112</v>
      </c>
      <c r="U15" s="19">
        <f t="shared" si="0"/>
        <v>0.113</v>
      </c>
      <c r="V15" s="19">
        <f t="shared" si="0"/>
        <v>0.114</v>
      </c>
      <c r="W15" s="19">
        <f t="shared" si="0"/>
        <v>0.115</v>
      </c>
      <c r="X15" s="19">
        <f t="shared" si="0"/>
        <v>0.11600000000000001</v>
      </c>
      <c r="Y15" s="19">
        <f t="shared" si="0"/>
        <v>0.11700000000000001</v>
      </c>
      <c r="Z15" s="19">
        <f t="shared" si="0"/>
        <v>0.11799999999999999</v>
      </c>
      <c r="AA15" s="19">
        <f t="shared" si="0"/>
        <v>0.11899999999999999</v>
      </c>
      <c r="AB15" s="19">
        <f t="shared" si="0"/>
        <v>0.12</v>
      </c>
      <c r="AC15" s="19">
        <f t="shared" si="0"/>
        <v>1.3740000000000001</v>
      </c>
    </row>
    <row r="16" spans="1:29">
      <c r="A16" s="1">
        <v>1991</v>
      </c>
      <c r="B16" s="18">
        <v>121</v>
      </c>
      <c r="C16" s="18">
        <v>122</v>
      </c>
      <c r="D16" s="18">
        <v>123</v>
      </c>
      <c r="E16" s="18">
        <v>124</v>
      </c>
      <c r="F16" s="18">
        <v>125</v>
      </c>
      <c r="G16" s="18">
        <v>126</v>
      </c>
      <c r="H16" s="18">
        <v>127</v>
      </c>
      <c r="I16" s="18">
        <v>128</v>
      </c>
      <c r="J16" s="18">
        <v>129</v>
      </c>
      <c r="K16" s="18">
        <v>130</v>
      </c>
      <c r="L16" s="18">
        <v>131</v>
      </c>
      <c r="M16" s="18">
        <v>132</v>
      </c>
      <c r="N16" s="18">
        <f t="shared" si="1"/>
        <v>1518</v>
      </c>
      <c r="O16" s="8"/>
      <c r="P16" s="7">
        <v>1991</v>
      </c>
      <c r="Q16" s="19">
        <f t="shared" si="0"/>
        <v>0.121</v>
      </c>
      <c r="R16" s="19">
        <f t="shared" si="0"/>
        <v>0.122</v>
      </c>
      <c r="S16" s="19">
        <f t="shared" si="0"/>
        <v>0.123</v>
      </c>
      <c r="T16" s="19">
        <f t="shared" si="0"/>
        <v>0.124</v>
      </c>
      <c r="U16" s="19">
        <f t="shared" si="0"/>
        <v>0.125</v>
      </c>
      <c r="V16" s="19">
        <f t="shared" si="0"/>
        <v>0.126</v>
      </c>
      <c r="W16" s="19">
        <f t="shared" si="0"/>
        <v>0.127</v>
      </c>
      <c r="X16" s="19">
        <f t="shared" si="0"/>
        <v>0.128</v>
      </c>
      <c r="Y16" s="19">
        <f t="shared" si="0"/>
        <v>0.129</v>
      </c>
      <c r="Z16" s="19">
        <f t="shared" si="0"/>
        <v>0.13</v>
      </c>
      <c r="AA16" s="19">
        <f t="shared" si="0"/>
        <v>0.13100000000000001</v>
      </c>
      <c r="AB16" s="19">
        <f t="shared" si="0"/>
        <v>0.13200000000000001</v>
      </c>
      <c r="AC16" s="19">
        <f t="shared" si="0"/>
        <v>1.518</v>
      </c>
    </row>
    <row r="17" spans="1:29">
      <c r="A17" s="1">
        <v>1992</v>
      </c>
      <c r="B17" s="18">
        <v>133</v>
      </c>
      <c r="C17" s="18">
        <v>134</v>
      </c>
      <c r="D17" s="18">
        <v>135</v>
      </c>
      <c r="E17" s="18">
        <v>136</v>
      </c>
      <c r="F17" s="18">
        <v>137</v>
      </c>
      <c r="G17" s="18">
        <v>138</v>
      </c>
      <c r="H17" s="18">
        <v>139</v>
      </c>
      <c r="I17" s="18">
        <v>140</v>
      </c>
      <c r="J17" s="18">
        <v>141</v>
      </c>
      <c r="K17" s="18">
        <v>142</v>
      </c>
      <c r="L17" s="18">
        <v>143</v>
      </c>
      <c r="M17" s="18">
        <v>144</v>
      </c>
      <c r="N17" s="18">
        <f t="shared" si="1"/>
        <v>1662</v>
      </c>
      <c r="O17" s="8"/>
      <c r="P17" s="7">
        <v>1992</v>
      </c>
      <c r="Q17" s="19">
        <f t="shared" si="0"/>
        <v>0.13300000000000001</v>
      </c>
      <c r="R17" s="19">
        <f t="shared" si="0"/>
        <v>0.13400000000000001</v>
      </c>
      <c r="S17" s="19">
        <f t="shared" si="0"/>
        <v>0.13500000000000001</v>
      </c>
      <c r="T17" s="19">
        <f t="shared" si="0"/>
        <v>0.13600000000000001</v>
      </c>
      <c r="U17" s="19">
        <f t="shared" si="0"/>
        <v>0.13700000000000001</v>
      </c>
      <c r="V17" s="19">
        <f t="shared" si="0"/>
        <v>0.13800000000000001</v>
      </c>
      <c r="W17" s="19">
        <f t="shared" si="0"/>
        <v>0.13900000000000001</v>
      </c>
      <c r="X17" s="19">
        <f t="shared" si="0"/>
        <v>0.14000000000000001</v>
      </c>
      <c r="Y17" s="19">
        <f t="shared" si="0"/>
        <v>0.14099999999999999</v>
      </c>
      <c r="Z17" s="19">
        <f t="shared" si="0"/>
        <v>0.14199999999999999</v>
      </c>
      <c r="AA17" s="19">
        <f t="shared" si="0"/>
        <v>0.14299999999999999</v>
      </c>
      <c r="AB17" s="19">
        <f t="shared" si="0"/>
        <v>0.14399999999999999</v>
      </c>
      <c r="AC17" s="19">
        <f t="shared" si="0"/>
        <v>1.6619999999999999</v>
      </c>
    </row>
    <row r="18" spans="1:29">
      <c r="A18" s="1">
        <v>1993</v>
      </c>
      <c r="B18" s="18">
        <v>145</v>
      </c>
      <c r="C18" s="18">
        <v>146</v>
      </c>
      <c r="D18" s="18">
        <v>147</v>
      </c>
      <c r="E18" s="18">
        <v>148</v>
      </c>
      <c r="F18" s="18">
        <v>149</v>
      </c>
      <c r="G18" s="18">
        <v>150</v>
      </c>
      <c r="H18" s="18">
        <v>151</v>
      </c>
      <c r="I18" s="18">
        <v>152</v>
      </c>
      <c r="J18" s="18">
        <v>153</v>
      </c>
      <c r="K18" s="18">
        <v>154</v>
      </c>
      <c r="L18" s="18">
        <v>155</v>
      </c>
      <c r="M18" s="18">
        <v>156</v>
      </c>
      <c r="N18" s="18">
        <f t="shared" si="1"/>
        <v>1806</v>
      </c>
      <c r="O18" s="8"/>
      <c r="P18" s="7">
        <v>1993</v>
      </c>
      <c r="Q18" s="19">
        <f t="shared" si="0"/>
        <v>0.14499999999999999</v>
      </c>
      <c r="R18" s="19">
        <f t="shared" si="0"/>
        <v>0.14599999999999999</v>
      </c>
      <c r="S18" s="19">
        <f t="shared" si="0"/>
        <v>0.14699999999999999</v>
      </c>
      <c r="T18" s="19">
        <f t="shared" si="0"/>
        <v>0.14799999999999999</v>
      </c>
      <c r="U18" s="19">
        <f t="shared" si="0"/>
        <v>0.14899999999999999</v>
      </c>
      <c r="V18" s="19">
        <f t="shared" si="0"/>
        <v>0.15</v>
      </c>
      <c r="W18" s="19">
        <f t="shared" si="0"/>
        <v>0.151</v>
      </c>
      <c r="X18" s="19">
        <f t="shared" si="0"/>
        <v>0.152</v>
      </c>
      <c r="Y18" s="19">
        <f t="shared" si="0"/>
        <v>0.153</v>
      </c>
      <c r="Z18" s="19">
        <f t="shared" si="0"/>
        <v>0.154</v>
      </c>
      <c r="AA18" s="19">
        <f t="shared" si="0"/>
        <v>0.155</v>
      </c>
      <c r="AB18" s="19">
        <f t="shared" si="0"/>
        <v>0.156</v>
      </c>
      <c r="AC18" s="19">
        <f t="shared" si="0"/>
        <v>1.806</v>
      </c>
    </row>
    <row r="19" spans="1:29">
      <c r="A19" s="1">
        <v>1994</v>
      </c>
      <c r="B19" s="18">
        <v>157</v>
      </c>
      <c r="C19" s="18">
        <v>158</v>
      </c>
      <c r="D19" s="18">
        <v>159</v>
      </c>
      <c r="E19" s="18">
        <v>160</v>
      </c>
      <c r="F19" s="18">
        <v>161</v>
      </c>
      <c r="G19" s="18">
        <v>162</v>
      </c>
      <c r="H19" s="18">
        <v>163</v>
      </c>
      <c r="I19" s="18">
        <v>164</v>
      </c>
      <c r="J19" s="18">
        <v>165</v>
      </c>
      <c r="K19" s="18">
        <v>166</v>
      </c>
      <c r="L19" s="18">
        <v>167</v>
      </c>
      <c r="M19" s="18">
        <v>168</v>
      </c>
      <c r="N19" s="18">
        <f t="shared" si="1"/>
        <v>1950</v>
      </c>
      <c r="O19" s="8"/>
      <c r="P19" s="7">
        <v>1994</v>
      </c>
      <c r="Q19" s="19">
        <f t="shared" si="0"/>
        <v>0.157</v>
      </c>
      <c r="R19" s="19">
        <f t="shared" si="0"/>
        <v>0.158</v>
      </c>
      <c r="S19" s="19">
        <f t="shared" si="0"/>
        <v>0.159</v>
      </c>
      <c r="T19" s="19">
        <f t="shared" si="0"/>
        <v>0.16</v>
      </c>
      <c r="U19" s="19">
        <f t="shared" si="0"/>
        <v>0.161</v>
      </c>
      <c r="V19" s="19">
        <f t="shared" si="0"/>
        <v>0.16200000000000001</v>
      </c>
      <c r="W19" s="19">
        <f t="shared" si="0"/>
        <v>0.16300000000000001</v>
      </c>
      <c r="X19" s="19">
        <f t="shared" si="0"/>
        <v>0.16400000000000001</v>
      </c>
      <c r="Y19" s="19">
        <f t="shared" si="0"/>
        <v>0.16500000000000001</v>
      </c>
      <c r="Z19" s="19">
        <f t="shared" si="0"/>
        <v>0.16600000000000001</v>
      </c>
      <c r="AA19" s="19">
        <f t="shared" si="0"/>
        <v>0.16700000000000001</v>
      </c>
      <c r="AB19" s="19">
        <f t="shared" si="0"/>
        <v>0.16800000000000001</v>
      </c>
      <c r="AC19" s="19">
        <f t="shared" si="0"/>
        <v>1.95</v>
      </c>
    </row>
    <row r="20" spans="1:29">
      <c r="A20" s="1">
        <v>1995</v>
      </c>
      <c r="B20" s="18">
        <v>169</v>
      </c>
      <c r="C20" s="18">
        <v>170</v>
      </c>
      <c r="D20" s="18">
        <v>171</v>
      </c>
      <c r="E20" s="18">
        <v>172</v>
      </c>
      <c r="F20" s="18">
        <v>173</v>
      </c>
      <c r="G20" s="18">
        <v>174</v>
      </c>
      <c r="H20" s="18">
        <v>175</v>
      </c>
      <c r="I20" s="18">
        <v>176</v>
      </c>
      <c r="J20" s="18">
        <v>177</v>
      </c>
      <c r="K20" s="18">
        <v>178</v>
      </c>
      <c r="L20" s="18">
        <v>179</v>
      </c>
      <c r="M20" s="18">
        <v>180</v>
      </c>
      <c r="N20" s="18">
        <f t="shared" si="1"/>
        <v>2094</v>
      </c>
      <c r="O20" s="8"/>
      <c r="P20" s="7">
        <v>1995</v>
      </c>
      <c r="Q20" s="19">
        <f t="shared" si="0"/>
        <v>0.16900000000000001</v>
      </c>
      <c r="R20" s="19">
        <f t="shared" si="0"/>
        <v>0.17</v>
      </c>
      <c r="S20" s="19">
        <f t="shared" si="0"/>
        <v>0.17100000000000001</v>
      </c>
      <c r="T20" s="19">
        <f t="shared" si="0"/>
        <v>0.17199999999999999</v>
      </c>
      <c r="U20" s="19">
        <f t="shared" si="0"/>
        <v>0.17299999999999999</v>
      </c>
      <c r="V20" s="19">
        <f t="shared" si="0"/>
        <v>0.17399999999999999</v>
      </c>
      <c r="W20" s="19">
        <f t="shared" si="0"/>
        <v>0.17499999999999999</v>
      </c>
      <c r="X20" s="19">
        <f t="shared" si="0"/>
        <v>0.17599999999999999</v>
      </c>
      <c r="Y20" s="19">
        <f t="shared" si="0"/>
        <v>0.17699999999999999</v>
      </c>
      <c r="Z20" s="19">
        <f t="shared" si="0"/>
        <v>0.17799999999999999</v>
      </c>
      <c r="AA20" s="19">
        <f t="shared" si="0"/>
        <v>0.17899999999999999</v>
      </c>
      <c r="AB20" s="19">
        <f t="shared" si="0"/>
        <v>0.18</v>
      </c>
      <c r="AC20" s="19">
        <f t="shared" si="0"/>
        <v>2.0939999999999999</v>
      </c>
    </row>
    <row r="21" spans="1:29">
      <c r="A21" s="1">
        <v>1996</v>
      </c>
      <c r="B21" s="18">
        <v>181</v>
      </c>
      <c r="C21" s="18">
        <v>182</v>
      </c>
      <c r="D21" s="18">
        <v>183</v>
      </c>
      <c r="E21" s="18">
        <v>184</v>
      </c>
      <c r="F21" s="18">
        <v>185</v>
      </c>
      <c r="G21" s="18">
        <v>186</v>
      </c>
      <c r="H21" s="18">
        <v>187</v>
      </c>
      <c r="I21" s="18">
        <v>188</v>
      </c>
      <c r="J21" s="18">
        <v>189</v>
      </c>
      <c r="K21" s="18">
        <v>190</v>
      </c>
      <c r="L21" s="18">
        <v>191</v>
      </c>
      <c r="M21" s="18">
        <v>192</v>
      </c>
      <c r="N21" s="18">
        <f t="shared" si="1"/>
        <v>2238</v>
      </c>
      <c r="O21" s="8"/>
      <c r="P21" s="7">
        <v>1996</v>
      </c>
      <c r="Q21" s="19">
        <f t="shared" si="0"/>
        <v>0.18099999999999999</v>
      </c>
      <c r="R21" s="19">
        <f t="shared" si="0"/>
        <v>0.182</v>
      </c>
      <c r="S21" s="19">
        <f t="shared" si="0"/>
        <v>0.183</v>
      </c>
      <c r="T21" s="19">
        <f t="shared" si="0"/>
        <v>0.184</v>
      </c>
      <c r="U21" s="19">
        <f t="shared" si="0"/>
        <v>0.185</v>
      </c>
      <c r="V21" s="19">
        <f t="shared" si="0"/>
        <v>0.186</v>
      </c>
      <c r="W21" s="19">
        <f t="shared" si="0"/>
        <v>0.187</v>
      </c>
      <c r="X21" s="19">
        <f t="shared" si="0"/>
        <v>0.188</v>
      </c>
      <c r="Y21" s="19">
        <f t="shared" si="0"/>
        <v>0.189</v>
      </c>
      <c r="Z21" s="19">
        <f t="shared" si="0"/>
        <v>0.19</v>
      </c>
      <c r="AA21" s="19">
        <f t="shared" si="0"/>
        <v>0.191</v>
      </c>
      <c r="AB21" s="19">
        <f t="shared" si="0"/>
        <v>0.192</v>
      </c>
      <c r="AC21" s="19">
        <f t="shared" si="0"/>
        <v>2.238</v>
      </c>
    </row>
    <row r="22" spans="1:29">
      <c r="A22" s="1">
        <v>1997</v>
      </c>
      <c r="B22" s="18">
        <v>193</v>
      </c>
      <c r="C22" s="18">
        <v>194</v>
      </c>
      <c r="D22" s="18">
        <v>195</v>
      </c>
      <c r="E22" s="18">
        <v>196</v>
      </c>
      <c r="F22" s="18">
        <v>197</v>
      </c>
      <c r="G22" s="18">
        <v>198</v>
      </c>
      <c r="H22" s="18">
        <v>199</v>
      </c>
      <c r="I22" s="18">
        <v>200</v>
      </c>
      <c r="J22" s="18">
        <v>201</v>
      </c>
      <c r="K22" s="18">
        <v>202</v>
      </c>
      <c r="L22" s="18">
        <v>203</v>
      </c>
      <c r="M22" s="18">
        <v>204</v>
      </c>
      <c r="N22" s="18">
        <f t="shared" si="1"/>
        <v>2382</v>
      </c>
      <c r="O22" s="8"/>
      <c r="P22" s="7">
        <v>1997</v>
      </c>
      <c r="Q22" s="19">
        <f t="shared" si="0"/>
        <v>0.193</v>
      </c>
      <c r="R22" s="19">
        <f t="shared" si="0"/>
        <v>0.19400000000000001</v>
      </c>
      <c r="S22" s="19">
        <f t="shared" si="0"/>
        <v>0.19500000000000001</v>
      </c>
      <c r="T22" s="19">
        <f t="shared" si="0"/>
        <v>0.19600000000000001</v>
      </c>
      <c r="U22" s="19">
        <f t="shared" si="0"/>
        <v>0.19700000000000001</v>
      </c>
      <c r="V22" s="19">
        <f t="shared" si="0"/>
        <v>0.19800000000000001</v>
      </c>
      <c r="W22" s="19">
        <f t="shared" si="0"/>
        <v>0.19900000000000001</v>
      </c>
      <c r="X22" s="19">
        <f t="shared" si="0"/>
        <v>0.2</v>
      </c>
      <c r="Y22" s="19">
        <f t="shared" si="0"/>
        <v>0.20100000000000001</v>
      </c>
      <c r="Z22" s="19">
        <f t="shared" si="0"/>
        <v>0.20200000000000001</v>
      </c>
      <c r="AA22" s="19">
        <f t="shared" si="0"/>
        <v>0.20300000000000001</v>
      </c>
      <c r="AB22" s="19">
        <f t="shared" si="0"/>
        <v>0.20399999999999999</v>
      </c>
      <c r="AC22" s="19">
        <f t="shared" si="0"/>
        <v>2.3820000000000001</v>
      </c>
    </row>
    <row r="23" spans="1:29">
      <c r="A23" s="1">
        <v>1998</v>
      </c>
      <c r="B23" s="18">
        <v>205</v>
      </c>
      <c r="C23" s="18">
        <v>206</v>
      </c>
      <c r="D23" s="18">
        <v>207</v>
      </c>
      <c r="E23" s="18">
        <v>208</v>
      </c>
      <c r="F23" s="18">
        <v>209</v>
      </c>
      <c r="G23" s="18">
        <v>210</v>
      </c>
      <c r="H23" s="18">
        <v>211</v>
      </c>
      <c r="I23" s="18">
        <v>212</v>
      </c>
      <c r="J23" s="18">
        <v>213</v>
      </c>
      <c r="K23" s="18">
        <v>214</v>
      </c>
      <c r="L23" s="18">
        <v>215</v>
      </c>
      <c r="M23" s="18">
        <v>216</v>
      </c>
      <c r="N23" s="18">
        <f t="shared" si="1"/>
        <v>2526</v>
      </c>
      <c r="O23" s="8"/>
      <c r="P23" s="7">
        <v>1998</v>
      </c>
      <c r="Q23" s="19">
        <f t="shared" si="0"/>
        <v>0.20499999999999999</v>
      </c>
      <c r="R23" s="19">
        <f t="shared" si="0"/>
        <v>0.20599999999999999</v>
      </c>
      <c r="S23" s="19">
        <f t="shared" si="0"/>
        <v>0.20699999999999999</v>
      </c>
      <c r="T23" s="19">
        <f t="shared" si="0"/>
        <v>0.20799999999999999</v>
      </c>
      <c r="U23" s="19">
        <f t="shared" si="0"/>
        <v>0.20899999999999999</v>
      </c>
      <c r="V23" s="19">
        <f t="shared" si="0"/>
        <v>0.21</v>
      </c>
      <c r="W23" s="19">
        <f t="shared" si="0"/>
        <v>0.21099999999999999</v>
      </c>
      <c r="X23" s="19">
        <f t="shared" si="0"/>
        <v>0.21199999999999999</v>
      </c>
      <c r="Y23" s="19">
        <f t="shared" si="0"/>
        <v>0.21299999999999999</v>
      </c>
      <c r="Z23" s="19">
        <f t="shared" si="0"/>
        <v>0.214</v>
      </c>
      <c r="AA23" s="19">
        <f t="shared" si="0"/>
        <v>0.215</v>
      </c>
      <c r="AB23" s="19">
        <f t="shared" si="0"/>
        <v>0.216</v>
      </c>
      <c r="AC23" s="19">
        <f t="shared" si="0"/>
        <v>2.5259999999999998</v>
      </c>
    </row>
    <row r="24" spans="1:29">
      <c r="A24" s="1">
        <v>1999</v>
      </c>
      <c r="B24" s="18">
        <v>217</v>
      </c>
      <c r="C24" s="18">
        <v>218</v>
      </c>
      <c r="D24" s="18">
        <v>219</v>
      </c>
      <c r="E24" s="18">
        <v>220</v>
      </c>
      <c r="F24" s="18">
        <v>221</v>
      </c>
      <c r="G24" s="18">
        <v>222</v>
      </c>
      <c r="H24" s="18">
        <v>223</v>
      </c>
      <c r="I24" s="18">
        <v>224</v>
      </c>
      <c r="J24" s="18">
        <v>225</v>
      </c>
      <c r="K24" s="18">
        <v>226</v>
      </c>
      <c r="L24" s="18">
        <v>227</v>
      </c>
      <c r="M24" s="18">
        <v>228</v>
      </c>
      <c r="N24" s="18">
        <f t="shared" si="1"/>
        <v>2670</v>
      </c>
      <c r="O24" s="8"/>
      <c r="P24" s="7">
        <v>1999</v>
      </c>
      <c r="Q24" s="19">
        <f t="shared" si="0"/>
        <v>0.217</v>
      </c>
      <c r="R24" s="19">
        <f t="shared" si="0"/>
        <v>0.218</v>
      </c>
      <c r="S24" s="19">
        <f t="shared" si="0"/>
        <v>0.219</v>
      </c>
      <c r="T24" s="19">
        <f t="shared" si="0"/>
        <v>0.22</v>
      </c>
      <c r="U24" s="19">
        <f t="shared" si="0"/>
        <v>0.221</v>
      </c>
      <c r="V24" s="19">
        <f t="shared" si="0"/>
        <v>0.222</v>
      </c>
      <c r="W24" s="19">
        <f t="shared" si="0"/>
        <v>0.223</v>
      </c>
      <c r="X24" s="19">
        <f t="shared" si="0"/>
        <v>0.224</v>
      </c>
      <c r="Y24" s="19">
        <f t="shared" si="0"/>
        <v>0.22500000000000001</v>
      </c>
      <c r="Z24" s="19">
        <f t="shared" si="0"/>
        <v>0.22600000000000001</v>
      </c>
      <c r="AA24" s="19">
        <f t="shared" si="0"/>
        <v>0.22700000000000001</v>
      </c>
      <c r="AB24" s="19">
        <f t="shared" si="0"/>
        <v>0.22800000000000001</v>
      </c>
      <c r="AC24" s="19">
        <f t="shared" si="0"/>
        <v>2.67</v>
      </c>
    </row>
    <row r="25" spans="1:29">
      <c r="A25" s="1">
        <v>2000</v>
      </c>
      <c r="B25" s="18">
        <v>229</v>
      </c>
      <c r="C25" s="18">
        <v>230</v>
      </c>
      <c r="D25" s="18">
        <v>231</v>
      </c>
      <c r="E25" s="18">
        <v>232</v>
      </c>
      <c r="F25" s="18">
        <v>233</v>
      </c>
      <c r="G25" s="18">
        <v>234</v>
      </c>
      <c r="H25" s="18">
        <v>235</v>
      </c>
      <c r="I25" s="18">
        <v>236</v>
      </c>
      <c r="J25" s="18">
        <v>237</v>
      </c>
      <c r="K25" s="18">
        <v>238</v>
      </c>
      <c r="L25" s="18">
        <v>239</v>
      </c>
      <c r="M25" s="18">
        <v>240</v>
      </c>
      <c r="N25" s="18">
        <f t="shared" si="1"/>
        <v>2814</v>
      </c>
      <c r="O25" s="8"/>
      <c r="P25" s="7">
        <v>2000</v>
      </c>
      <c r="Q25" s="19">
        <f t="shared" si="0"/>
        <v>0.22900000000000001</v>
      </c>
      <c r="R25" s="19">
        <f t="shared" si="0"/>
        <v>0.23</v>
      </c>
      <c r="S25" s="19">
        <f t="shared" si="0"/>
        <v>0.23100000000000001</v>
      </c>
      <c r="T25" s="19">
        <f t="shared" si="0"/>
        <v>0.23200000000000001</v>
      </c>
      <c r="U25" s="19">
        <f t="shared" si="0"/>
        <v>0.23300000000000001</v>
      </c>
      <c r="V25" s="19">
        <f t="shared" si="0"/>
        <v>0.23400000000000001</v>
      </c>
      <c r="W25" s="19">
        <f t="shared" si="0"/>
        <v>0.23499999999999999</v>
      </c>
      <c r="X25" s="19">
        <f t="shared" si="0"/>
        <v>0.23599999999999999</v>
      </c>
      <c r="Y25" s="19">
        <f t="shared" ref="Y25:AC41" si="2">J25/1000</f>
        <v>0.23699999999999999</v>
      </c>
      <c r="Z25" s="19">
        <f t="shared" si="2"/>
        <v>0.23799999999999999</v>
      </c>
      <c r="AA25" s="19">
        <f t="shared" si="2"/>
        <v>0.23899999999999999</v>
      </c>
      <c r="AB25" s="19">
        <f t="shared" si="2"/>
        <v>0.24</v>
      </c>
      <c r="AC25" s="19">
        <f t="shared" si="2"/>
        <v>2.8140000000000001</v>
      </c>
    </row>
    <row r="26" spans="1:29">
      <c r="A26" s="1">
        <v>2001</v>
      </c>
      <c r="B26" s="18">
        <v>241</v>
      </c>
      <c r="C26" s="18">
        <v>242</v>
      </c>
      <c r="D26" s="18">
        <v>243</v>
      </c>
      <c r="E26" s="18">
        <v>244</v>
      </c>
      <c r="F26" s="18">
        <v>245</v>
      </c>
      <c r="G26" s="18">
        <v>246</v>
      </c>
      <c r="H26" s="18">
        <v>247</v>
      </c>
      <c r="I26" s="18">
        <v>248</v>
      </c>
      <c r="J26" s="18">
        <v>249</v>
      </c>
      <c r="K26" s="18">
        <v>250</v>
      </c>
      <c r="L26" s="18">
        <v>251</v>
      </c>
      <c r="M26" s="18">
        <v>252</v>
      </c>
      <c r="N26" s="18">
        <f t="shared" si="1"/>
        <v>2958</v>
      </c>
      <c r="O26" s="8"/>
      <c r="P26" s="7">
        <v>2001</v>
      </c>
      <c r="Q26" s="19">
        <f t="shared" ref="Q26:AA43" si="3">B26/1000</f>
        <v>0.24099999999999999</v>
      </c>
      <c r="R26" s="19">
        <f t="shared" si="3"/>
        <v>0.24199999999999999</v>
      </c>
      <c r="S26" s="19">
        <f t="shared" si="3"/>
        <v>0.24299999999999999</v>
      </c>
      <c r="T26" s="19">
        <f t="shared" si="3"/>
        <v>0.24399999999999999</v>
      </c>
      <c r="U26" s="19">
        <f t="shared" si="3"/>
        <v>0.245</v>
      </c>
      <c r="V26" s="19">
        <f t="shared" si="3"/>
        <v>0.246</v>
      </c>
      <c r="W26" s="19">
        <f t="shared" si="3"/>
        <v>0.247</v>
      </c>
      <c r="X26" s="19">
        <f t="shared" si="3"/>
        <v>0.248</v>
      </c>
      <c r="Y26" s="19">
        <f t="shared" si="2"/>
        <v>0.249</v>
      </c>
      <c r="Z26" s="19">
        <f t="shared" si="2"/>
        <v>0.25</v>
      </c>
      <c r="AA26" s="19">
        <f t="shared" si="2"/>
        <v>0.251</v>
      </c>
      <c r="AB26" s="19">
        <f t="shared" si="2"/>
        <v>0.252</v>
      </c>
      <c r="AC26" s="19">
        <f t="shared" si="2"/>
        <v>2.9580000000000002</v>
      </c>
    </row>
    <row r="27" spans="1:29">
      <c r="A27" s="1">
        <v>2002</v>
      </c>
      <c r="B27" s="18">
        <v>253</v>
      </c>
      <c r="C27" s="18">
        <v>254</v>
      </c>
      <c r="D27" s="18">
        <v>255</v>
      </c>
      <c r="E27" s="18">
        <v>256</v>
      </c>
      <c r="F27" s="18">
        <v>257</v>
      </c>
      <c r="G27" s="18">
        <v>258</v>
      </c>
      <c r="H27" s="18">
        <v>259</v>
      </c>
      <c r="I27" s="18">
        <v>260</v>
      </c>
      <c r="J27" s="18">
        <v>261</v>
      </c>
      <c r="K27" s="18">
        <v>262</v>
      </c>
      <c r="L27" s="18">
        <v>263</v>
      </c>
      <c r="M27" s="18">
        <v>264</v>
      </c>
      <c r="N27" s="18">
        <f t="shared" si="1"/>
        <v>3102</v>
      </c>
      <c r="O27" s="8"/>
      <c r="P27" s="7">
        <v>2002</v>
      </c>
      <c r="Q27" s="19">
        <f t="shared" si="3"/>
        <v>0.253</v>
      </c>
      <c r="R27" s="19">
        <f t="shared" si="3"/>
        <v>0.254</v>
      </c>
      <c r="S27" s="19">
        <f t="shared" si="3"/>
        <v>0.255</v>
      </c>
      <c r="T27" s="19">
        <f t="shared" si="3"/>
        <v>0.25600000000000001</v>
      </c>
      <c r="U27" s="19">
        <f t="shared" si="3"/>
        <v>0.25700000000000001</v>
      </c>
      <c r="V27" s="19">
        <f t="shared" si="3"/>
        <v>0.25800000000000001</v>
      </c>
      <c r="W27" s="19">
        <f t="shared" si="3"/>
        <v>0.25900000000000001</v>
      </c>
      <c r="X27" s="19">
        <f t="shared" si="3"/>
        <v>0.26</v>
      </c>
      <c r="Y27" s="19">
        <f t="shared" si="2"/>
        <v>0.26100000000000001</v>
      </c>
      <c r="Z27" s="19">
        <f t="shared" si="2"/>
        <v>0.26200000000000001</v>
      </c>
      <c r="AA27" s="19">
        <f t="shared" si="2"/>
        <v>0.26300000000000001</v>
      </c>
      <c r="AB27" s="19">
        <f t="shared" si="2"/>
        <v>0.26400000000000001</v>
      </c>
      <c r="AC27" s="19">
        <f t="shared" si="2"/>
        <v>3.1019999999999999</v>
      </c>
    </row>
    <row r="28" spans="1:29">
      <c r="A28" s="1">
        <v>2003</v>
      </c>
      <c r="B28" s="18">
        <v>265</v>
      </c>
      <c r="C28" s="18">
        <v>266</v>
      </c>
      <c r="D28" s="18">
        <v>267</v>
      </c>
      <c r="E28" s="18">
        <v>268</v>
      </c>
      <c r="F28" s="18">
        <v>269</v>
      </c>
      <c r="G28" s="18">
        <v>270</v>
      </c>
      <c r="H28" s="18">
        <v>271</v>
      </c>
      <c r="I28" s="18">
        <v>272</v>
      </c>
      <c r="J28" s="18">
        <v>273</v>
      </c>
      <c r="K28" s="18">
        <v>274</v>
      </c>
      <c r="L28" s="18">
        <v>275</v>
      </c>
      <c r="M28" s="18">
        <v>276</v>
      </c>
      <c r="N28" s="18">
        <f t="shared" si="1"/>
        <v>3246</v>
      </c>
      <c r="O28" s="8"/>
      <c r="P28" s="7">
        <v>2003</v>
      </c>
      <c r="Q28" s="19">
        <f t="shared" si="3"/>
        <v>0.26500000000000001</v>
      </c>
      <c r="R28" s="19">
        <f t="shared" si="3"/>
        <v>0.26600000000000001</v>
      </c>
      <c r="S28" s="19">
        <f t="shared" si="3"/>
        <v>0.26700000000000002</v>
      </c>
      <c r="T28" s="19">
        <f t="shared" si="3"/>
        <v>0.26800000000000002</v>
      </c>
      <c r="U28" s="19">
        <f t="shared" si="3"/>
        <v>0.26900000000000002</v>
      </c>
      <c r="V28" s="19">
        <f t="shared" si="3"/>
        <v>0.27</v>
      </c>
      <c r="W28" s="19">
        <f t="shared" si="3"/>
        <v>0.27100000000000002</v>
      </c>
      <c r="X28" s="19">
        <f t="shared" si="3"/>
        <v>0.27200000000000002</v>
      </c>
      <c r="Y28" s="19">
        <f t="shared" si="2"/>
        <v>0.27300000000000002</v>
      </c>
      <c r="Z28" s="19">
        <f t="shared" si="2"/>
        <v>0.27400000000000002</v>
      </c>
      <c r="AA28" s="19">
        <f t="shared" si="2"/>
        <v>0.27500000000000002</v>
      </c>
      <c r="AB28" s="19">
        <f t="shared" si="2"/>
        <v>0.27600000000000002</v>
      </c>
      <c r="AC28" s="19">
        <f t="shared" si="2"/>
        <v>3.246</v>
      </c>
    </row>
    <row r="29" spans="1:29">
      <c r="A29" s="1">
        <v>2004</v>
      </c>
      <c r="B29" s="18">
        <v>277</v>
      </c>
      <c r="C29" s="18">
        <v>278</v>
      </c>
      <c r="D29" s="18">
        <v>279</v>
      </c>
      <c r="E29" s="18">
        <v>280</v>
      </c>
      <c r="F29" s="18">
        <v>281</v>
      </c>
      <c r="G29" s="18">
        <v>282</v>
      </c>
      <c r="H29" s="18">
        <v>283</v>
      </c>
      <c r="I29" s="18">
        <v>284</v>
      </c>
      <c r="J29" s="18">
        <v>285</v>
      </c>
      <c r="K29" s="18">
        <v>286</v>
      </c>
      <c r="L29" s="18">
        <v>287</v>
      </c>
      <c r="M29" s="18">
        <v>288</v>
      </c>
      <c r="N29" s="18">
        <f t="shared" si="1"/>
        <v>3390</v>
      </c>
      <c r="O29" s="8"/>
      <c r="P29" s="7">
        <v>2004</v>
      </c>
      <c r="Q29" s="19">
        <f t="shared" si="3"/>
        <v>0.27700000000000002</v>
      </c>
      <c r="R29" s="19">
        <f t="shared" si="3"/>
        <v>0.27800000000000002</v>
      </c>
      <c r="S29" s="19">
        <f t="shared" si="3"/>
        <v>0.27900000000000003</v>
      </c>
      <c r="T29" s="19">
        <f t="shared" si="3"/>
        <v>0.28000000000000003</v>
      </c>
      <c r="U29" s="19">
        <f t="shared" si="3"/>
        <v>0.28100000000000003</v>
      </c>
      <c r="V29" s="19">
        <f t="shared" si="3"/>
        <v>0.28199999999999997</v>
      </c>
      <c r="W29" s="19">
        <f t="shared" si="3"/>
        <v>0.28299999999999997</v>
      </c>
      <c r="X29" s="19">
        <f t="shared" si="3"/>
        <v>0.28399999999999997</v>
      </c>
      <c r="Y29" s="19">
        <f t="shared" si="2"/>
        <v>0.28499999999999998</v>
      </c>
      <c r="Z29" s="19">
        <f t="shared" si="2"/>
        <v>0.28599999999999998</v>
      </c>
      <c r="AA29" s="19">
        <f t="shared" si="2"/>
        <v>0.28699999999999998</v>
      </c>
      <c r="AB29" s="19">
        <f t="shared" si="2"/>
        <v>0.28799999999999998</v>
      </c>
      <c r="AC29" s="19">
        <f t="shared" si="2"/>
        <v>3.39</v>
      </c>
    </row>
    <row r="30" spans="1:29">
      <c r="A30" s="1">
        <v>2005</v>
      </c>
      <c r="B30" s="18">
        <v>289</v>
      </c>
      <c r="C30" s="18">
        <v>290</v>
      </c>
      <c r="D30" s="18">
        <v>291</v>
      </c>
      <c r="E30" s="18">
        <v>292</v>
      </c>
      <c r="F30" s="18">
        <v>293</v>
      </c>
      <c r="G30" s="18">
        <v>294</v>
      </c>
      <c r="H30" s="18">
        <v>295</v>
      </c>
      <c r="I30" s="18">
        <v>296</v>
      </c>
      <c r="J30" s="18">
        <v>297</v>
      </c>
      <c r="K30" s="18">
        <v>298</v>
      </c>
      <c r="L30" s="18">
        <v>299</v>
      </c>
      <c r="M30" s="18">
        <v>300</v>
      </c>
      <c r="N30" s="18">
        <f t="shared" si="1"/>
        <v>3534</v>
      </c>
      <c r="O30" s="8"/>
      <c r="P30" s="7">
        <v>2005</v>
      </c>
      <c r="Q30" s="19">
        <f t="shared" si="3"/>
        <v>0.28899999999999998</v>
      </c>
      <c r="R30" s="19">
        <f t="shared" si="3"/>
        <v>0.28999999999999998</v>
      </c>
      <c r="S30" s="19">
        <f t="shared" si="3"/>
        <v>0.29099999999999998</v>
      </c>
      <c r="T30" s="19">
        <f t="shared" si="3"/>
        <v>0.29199999999999998</v>
      </c>
      <c r="U30" s="19">
        <f t="shared" si="3"/>
        <v>0.29299999999999998</v>
      </c>
      <c r="V30" s="19">
        <f t="shared" si="3"/>
        <v>0.29399999999999998</v>
      </c>
      <c r="W30" s="19">
        <f t="shared" si="3"/>
        <v>0.29499999999999998</v>
      </c>
      <c r="X30" s="19">
        <f t="shared" si="3"/>
        <v>0.29599999999999999</v>
      </c>
      <c r="Y30" s="19">
        <f t="shared" si="2"/>
        <v>0.29699999999999999</v>
      </c>
      <c r="Z30" s="19">
        <f t="shared" si="2"/>
        <v>0.29799999999999999</v>
      </c>
      <c r="AA30" s="19">
        <f t="shared" si="2"/>
        <v>0.29899999999999999</v>
      </c>
      <c r="AB30" s="19">
        <f t="shared" si="2"/>
        <v>0.3</v>
      </c>
      <c r="AC30" s="19">
        <f t="shared" si="2"/>
        <v>3.5339999999999998</v>
      </c>
    </row>
    <row r="31" spans="1:29">
      <c r="A31" s="1">
        <v>2006</v>
      </c>
      <c r="B31" s="18">
        <v>301</v>
      </c>
      <c r="C31" s="18">
        <v>302</v>
      </c>
      <c r="D31" s="18">
        <v>303</v>
      </c>
      <c r="E31" s="18">
        <v>304</v>
      </c>
      <c r="F31" s="18">
        <v>305</v>
      </c>
      <c r="G31" s="18">
        <v>306</v>
      </c>
      <c r="H31" s="18">
        <v>307</v>
      </c>
      <c r="I31" s="18">
        <v>308</v>
      </c>
      <c r="J31" s="18">
        <v>309</v>
      </c>
      <c r="K31" s="18">
        <v>310</v>
      </c>
      <c r="L31" s="18">
        <v>311</v>
      </c>
      <c r="M31" s="18">
        <v>312</v>
      </c>
      <c r="N31" s="18">
        <f t="shared" si="1"/>
        <v>3678</v>
      </c>
      <c r="O31" s="8"/>
      <c r="P31" s="7">
        <v>2006</v>
      </c>
      <c r="Q31" s="19">
        <f t="shared" si="3"/>
        <v>0.30099999999999999</v>
      </c>
      <c r="R31" s="19">
        <f t="shared" si="3"/>
        <v>0.30199999999999999</v>
      </c>
      <c r="S31" s="19">
        <f t="shared" si="3"/>
        <v>0.30299999999999999</v>
      </c>
      <c r="T31" s="19">
        <f t="shared" si="3"/>
        <v>0.30399999999999999</v>
      </c>
      <c r="U31" s="19">
        <f t="shared" si="3"/>
        <v>0.30499999999999999</v>
      </c>
      <c r="V31" s="19">
        <f t="shared" si="3"/>
        <v>0.30599999999999999</v>
      </c>
      <c r="W31" s="19">
        <f t="shared" si="3"/>
        <v>0.307</v>
      </c>
      <c r="X31" s="19">
        <f t="shared" si="3"/>
        <v>0.308</v>
      </c>
      <c r="Y31" s="19">
        <f t="shared" si="2"/>
        <v>0.309</v>
      </c>
      <c r="Z31" s="19">
        <f t="shared" si="2"/>
        <v>0.31</v>
      </c>
      <c r="AA31" s="19">
        <f t="shared" si="2"/>
        <v>0.311</v>
      </c>
      <c r="AB31" s="19">
        <f t="shared" si="2"/>
        <v>0.312</v>
      </c>
      <c r="AC31" s="19">
        <f t="shared" si="2"/>
        <v>3.6779999999999999</v>
      </c>
    </row>
    <row r="32" spans="1:29">
      <c r="A32" s="1">
        <v>2007</v>
      </c>
      <c r="B32" s="18">
        <v>313</v>
      </c>
      <c r="C32" s="18">
        <v>314</v>
      </c>
      <c r="D32" s="18">
        <v>315</v>
      </c>
      <c r="E32" s="18">
        <v>316</v>
      </c>
      <c r="F32" s="18">
        <v>317</v>
      </c>
      <c r="G32" s="18">
        <v>318</v>
      </c>
      <c r="H32" s="18">
        <v>319</v>
      </c>
      <c r="I32" s="18">
        <v>320</v>
      </c>
      <c r="J32" s="18">
        <v>321</v>
      </c>
      <c r="K32" s="18">
        <v>322</v>
      </c>
      <c r="L32" s="18">
        <v>323</v>
      </c>
      <c r="M32" s="18">
        <v>324</v>
      </c>
      <c r="N32" s="18">
        <f t="shared" si="1"/>
        <v>3822</v>
      </c>
      <c r="O32" s="8"/>
      <c r="P32" s="7">
        <v>2007</v>
      </c>
      <c r="Q32" s="19">
        <f t="shared" si="3"/>
        <v>0.313</v>
      </c>
      <c r="R32" s="19">
        <f t="shared" si="3"/>
        <v>0.314</v>
      </c>
      <c r="S32" s="19">
        <f t="shared" si="3"/>
        <v>0.315</v>
      </c>
      <c r="T32" s="19">
        <f t="shared" si="3"/>
        <v>0.316</v>
      </c>
      <c r="U32" s="19">
        <f t="shared" si="3"/>
        <v>0.317</v>
      </c>
      <c r="V32" s="19">
        <f t="shared" si="3"/>
        <v>0.318</v>
      </c>
      <c r="W32" s="19">
        <f t="shared" si="3"/>
        <v>0.31900000000000001</v>
      </c>
      <c r="X32" s="19">
        <f t="shared" si="3"/>
        <v>0.32</v>
      </c>
      <c r="Y32" s="19">
        <f t="shared" si="2"/>
        <v>0.32100000000000001</v>
      </c>
      <c r="Z32" s="19">
        <f t="shared" si="2"/>
        <v>0.32200000000000001</v>
      </c>
      <c r="AA32" s="19">
        <f t="shared" si="2"/>
        <v>0.32300000000000001</v>
      </c>
      <c r="AB32" s="19">
        <f t="shared" si="2"/>
        <v>0.32400000000000001</v>
      </c>
      <c r="AC32" s="19">
        <f t="shared" si="2"/>
        <v>3.8220000000000001</v>
      </c>
    </row>
    <row r="33" spans="1:30">
      <c r="A33" s="1">
        <v>2008</v>
      </c>
      <c r="B33" s="18">
        <v>325</v>
      </c>
      <c r="C33" s="18">
        <v>326</v>
      </c>
      <c r="D33" s="18">
        <v>327</v>
      </c>
      <c r="E33" s="18">
        <v>328</v>
      </c>
      <c r="F33" s="18">
        <v>329</v>
      </c>
      <c r="G33" s="18">
        <v>330</v>
      </c>
      <c r="H33" s="18">
        <v>331</v>
      </c>
      <c r="I33" s="18">
        <v>332</v>
      </c>
      <c r="J33" s="18">
        <v>333</v>
      </c>
      <c r="K33" s="18">
        <v>334</v>
      </c>
      <c r="L33" s="18">
        <v>335</v>
      </c>
      <c r="M33" s="18">
        <v>336</v>
      </c>
      <c r="N33" s="18">
        <f t="shared" si="1"/>
        <v>3966</v>
      </c>
      <c r="O33" s="8"/>
      <c r="P33" s="7">
        <v>2008</v>
      </c>
      <c r="Q33" s="19">
        <f t="shared" si="3"/>
        <v>0.32500000000000001</v>
      </c>
      <c r="R33" s="19">
        <f t="shared" si="3"/>
        <v>0.32600000000000001</v>
      </c>
      <c r="S33" s="19">
        <f t="shared" si="3"/>
        <v>0.32700000000000001</v>
      </c>
      <c r="T33" s="19">
        <f t="shared" si="3"/>
        <v>0.32800000000000001</v>
      </c>
      <c r="U33" s="19">
        <f t="shared" si="3"/>
        <v>0.32900000000000001</v>
      </c>
      <c r="V33" s="19">
        <f t="shared" si="3"/>
        <v>0.33</v>
      </c>
      <c r="W33" s="19">
        <f t="shared" si="3"/>
        <v>0.33100000000000002</v>
      </c>
      <c r="X33" s="19">
        <f t="shared" si="3"/>
        <v>0.33200000000000002</v>
      </c>
      <c r="Y33" s="19">
        <f t="shared" si="2"/>
        <v>0.33300000000000002</v>
      </c>
      <c r="Z33" s="19">
        <f t="shared" si="2"/>
        <v>0.33400000000000002</v>
      </c>
      <c r="AA33" s="19">
        <f t="shared" si="2"/>
        <v>0.33500000000000002</v>
      </c>
      <c r="AB33" s="19">
        <f t="shared" si="2"/>
        <v>0.33600000000000002</v>
      </c>
      <c r="AC33" s="19">
        <f t="shared" si="2"/>
        <v>3.9660000000000002</v>
      </c>
      <c r="AD33" s="8"/>
    </row>
    <row r="34" spans="1:30">
      <c r="A34" s="1">
        <v>2009</v>
      </c>
      <c r="B34" s="18">
        <v>337</v>
      </c>
      <c r="C34" s="18">
        <v>338</v>
      </c>
      <c r="D34" s="18">
        <v>339</v>
      </c>
      <c r="E34" s="18">
        <v>340</v>
      </c>
      <c r="F34" s="18">
        <v>341</v>
      </c>
      <c r="G34" s="18">
        <v>342</v>
      </c>
      <c r="H34" s="18">
        <v>343</v>
      </c>
      <c r="I34" s="18">
        <v>344</v>
      </c>
      <c r="J34" s="18">
        <v>345</v>
      </c>
      <c r="K34" s="18">
        <v>346</v>
      </c>
      <c r="L34" s="18">
        <v>347</v>
      </c>
      <c r="M34" s="18">
        <v>348</v>
      </c>
      <c r="N34" s="18">
        <f t="shared" si="1"/>
        <v>4110</v>
      </c>
      <c r="O34" s="8"/>
      <c r="P34" s="7">
        <v>2009</v>
      </c>
      <c r="Q34" s="19">
        <f t="shared" si="3"/>
        <v>0.33700000000000002</v>
      </c>
      <c r="R34" s="19">
        <f t="shared" si="3"/>
        <v>0.33800000000000002</v>
      </c>
      <c r="S34" s="19">
        <f t="shared" si="3"/>
        <v>0.33900000000000002</v>
      </c>
      <c r="T34" s="19">
        <f t="shared" si="3"/>
        <v>0.34</v>
      </c>
      <c r="U34" s="19">
        <f t="shared" si="3"/>
        <v>0.34100000000000003</v>
      </c>
      <c r="V34" s="19">
        <f t="shared" si="3"/>
        <v>0.34200000000000003</v>
      </c>
      <c r="W34" s="19">
        <f t="shared" si="3"/>
        <v>0.34300000000000003</v>
      </c>
      <c r="X34" s="19">
        <f t="shared" si="3"/>
        <v>0.34399999999999997</v>
      </c>
      <c r="Y34" s="19">
        <f t="shared" si="2"/>
        <v>0.34499999999999997</v>
      </c>
      <c r="Z34" s="19">
        <f t="shared" si="2"/>
        <v>0.34599999999999997</v>
      </c>
      <c r="AA34" s="19">
        <f t="shared" si="2"/>
        <v>0.34699999999999998</v>
      </c>
      <c r="AB34" s="19">
        <f t="shared" si="2"/>
        <v>0.34799999999999998</v>
      </c>
      <c r="AC34" s="19">
        <f t="shared" si="2"/>
        <v>4.1100000000000003</v>
      </c>
      <c r="AD34" s="8"/>
    </row>
    <row r="35" spans="1:30">
      <c r="A35" s="1">
        <v>2010</v>
      </c>
      <c r="B35" s="18">
        <v>349</v>
      </c>
      <c r="C35" s="18">
        <v>350</v>
      </c>
      <c r="D35" s="18">
        <v>351</v>
      </c>
      <c r="E35" s="18">
        <v>352</v>
      </c>
      <c r="F35" s="18">
        <v>353</v>
      </c>
      <c r="G35" s="18">
        <v>354</v>
      </c>
      <c r="H35" s="18">
        <v>355</v>
      </c>
      <c r="I35" s="18">
        <v>356</v>
      </c>
      <c r="J35" s="18">
        <v>357</v>
      </c>
      <c r="K35" s="18">
        <v>358</v>
      </c>
      <c r="L35" s="18">
        <v>359</v>
      </c>
      <c r="M35" s="18">
        <v>360</v>
      </c>
      <c r="N35" s="18">
        <f t="shared" si="1"/>
        <v>4254</v>
      </c>
      <c r="O35" s="8"/>
      <c r="P35" s="9">
        <v>2010</v>
      </c>
      <c r="Q35" s="21">
        <f t="shared" si="3"/>
        <v>0.34899999999999998</v>
      </c>
      <c r="R35" s="21">
        <f t="shared" si="3"/>
        <v>0.35</v>
      </c>
      <c r="S35" s="21">
        <f t="shared" si="3"/>
        <v>0.35099999999999998</v>
      </c>
      <c r="T35" s="21">
        <f t="shared" si="3"/>
        <v>0.35199999999999998</v>
      </c>
      <c r="U35" s="21">
        <f t="shared" si="3"/>
        <v>0.35299999999999998</v>
      </c>
      <c r="V35" s="22">
        <f t="shared" si="3"/>
        <v>0.35399999999999998</v>
      </c>
      <c r="W35" s="22">
        <f t="shared" si="3"/>
        <v>0.35499999999999998</v>
      </c>
      <c r="X35" s="22">
        <f t="shared" si="3"/>
        <v>0.35599999999999998</v>
      </c>
      <c r="Y35" s="22">
        <f t="shared" si="2"/>
        <v>0.35699999999999998</v>
      </c>
      <c r="Z35" s="22">
        <f t="shared" si="2"/>
        <v>0.35799999999999998</v>
      </c>
      <c r="AA35" s="22">
        <f t="shared" si="2"/>
        <v>0.35899999999999999</v>
      </c>
      <c r="AB35" s="19">
        <f t="shared" si="2"/>
        <v>0.36</v>
      </c>
      <c r="AC35" s="19">
        <f t="shared" si="2"/>
        <v>4.2539999999999996</v>
      </c>
      <c r="AD35" s="8"/>
    </row>
    <row r="36" spans="1:30">
      <c r="A36" s="1">
        <v>2011</v>
      </c>
      <c r="B36" s="18">
        <v>361</v>
      </c>
      <c r="C36" s="18">
        <v>362</v>
      </c>
      <c r="D36" s="18">
        <v>363</v>
      </c>
      <c r="E36" s="18">
        <v>364</v>
      </c>
      <c r="F36" s="18">
        <v>365</v>
      </c>
      <c r="G36" s="18">
        <v>366</v>
      </c>
      <c r="H36" s="18">
        <v>367</v>
      </c>
      <c r="I36" s="18">
        <v>368</v>
      </c>
      <c r="J36" s="18">
        <v>369</v>
      </c>
      <c r="K36" s="18">
        <v>370</v>
      </c>
      <c r="L36" s="18">
        <v>371</v>
      </c>
      <c r="M36" s="18">
        <v>372</v>
      </c>
      <c r="N36" s="18">
        <f t="shared" si="1"/>
        <v>4398</v>
      </c>
      <c r="O36" s="8"/>
      <c r="P36" s="9">
        <v>2011</v>
      </c>
      <c r="Q36" s="21">
        <f t="shared" si="3"/>
        <v>0.36099999999999999</v>
      </c>
      <c r="R36" s="21">
        <f t="shared" si="3"/>
        <v>0.36199999999999999</v>
      </c>
      <c r="S36" s="21">
        <f t="shared" si="3"/>
        <v>0.36299999999999999</v>
      </c>
      <c r="T36" s="21">
        <f t="shared" si="3"/>
        <v>0.36399999999999999</v>
      </c>
      <c r="U36" s="21">
        <f t="shared" si="3"/>
        <v>0.36499999999999999</v>
      </c>
      <c r="V36" s="22">
        <f t="shared" si="3"/>
        <v>0.36599999999999999</v>
      </c>
      <c r="W36" s="22">
        <f t="shared" si="3"/>
        <v>0.36699999999999999</v>
      </c>
      <c r="X36" s="22">
        <f t="shared" si="3"/>
        <v>0.36799999999999999</v>
      </c>
      <c r="Y36" s="22">
        <f t="shared" si="2"/>
        <v>0.36899999999999999</v>
      </c>
      <c r="Z36" s="22">
        <f t="shared" si="2"/>
        <v>0.37</v>
      </c>
      <c r="AA36" s="22">
        <f>L36/1000</f>
        <v>0.371</v>
      </c>
      <c r="AB36" s="22">
        <f t="shared" si="2"/>
        <v>0.372</v>
      </c>
      <c r="AC36" s="22">
        <f t="shared" si="2"/>
        <v>4.3979999999999997</v>
      </c>
      <c r="AD36" s="8"/>
    </row>
    <row r="37" spans="1:30">
      <c r="A37" s="2">
        <v>2012</v>
      </c>
      <c r="B37" s="18">
        <v>373</v>
      </c>
      <c r="C37" s="18">
        <v>374</v>
      </c>
      <c r="D37" s="18">
        <v>375</v>
      </c>
      <c r="E37" s="18">
        <v>376</v>
      </c>
      <c r="F37" s="18">
        <v>377</v>
      </c>
      <c r="G37" s="18">
        <v>378</v>
      </c>
      <c r="H37" s="18">
        <v>379</v>
      </c>
      <c r="I37" s="18">
        <v>380</v>
      </c>
      <c r="J37" s="18">
        <v>381</v>
      </c>
      <c r="K37" s="18">
        <v>382</v>
      </c>
      <c r="L37" s="18">
        <v>383</v>
      </c>
      <c r="M37" s="18">
        <v>384</v>
      </c>
      <c r="N37" s="18">
        <f t="shared" si="1"/>
        <v>4542</v>
      </c>
      <c r="O37" s="8"/>
      <c r="P37" s="9">
        <v>2012</v>
      </c>
      <c r="Q37" s="21">
        <f t="shared" si="3"/>
        <v>0.373</v>
      </c>
      <c r="R37" s="21">
        <f t="shared" si="3"/>
        <v>0.374</v>
      </c>
      <c r="S37" s="21">
        <f t="shared" si="3"/>
        <v>0.375</v>
      </c>
      <c r="T37" s="21">
        <f t="shared" si="3"/>
        <v>0.376</v>
      </c>
      <c r="U37" s="21">
        <f t="shared" si="3"/>
        <v>0.377</v>
      </c>
      <c r="V37" s="22">
        <f t="shared" si="3"/>
        <v>0.378</v>
      </c>
      <c r="W37" s="22">
        <f t="shared" si="3"/>
        <v>0.379</v>
      </c>
      <c r="X37" s="22">
        <f t="shared" si="3"/>
        <v>0.38</v>
      </c>
      <c r="Y37" s="22">
        <f t="shared" si="2"/>
        <v>0.38100000000000001</v>
      </c>
      <c r="Z37" s="22">
        <f t="shared" si="2"/>
        <v>0.38200000000000001</v>
      </c>
      <c r="AA37" s="22">
        <f>L37/1000</f>
        <v>0.38300000000000001</v>
      </c>
      <c r="AB37" s="10">
        <f t="shared" si="2"/>
        <v>0.38400000000000001</v>
      </c>
      <c r="AC37" s="22">
        <f t="shared" si="2"/>
        <v>4.5419999999999998</v>
      </c>
      <c r="AD37" s="8"/>
    </row>
    <row r="38" spans="1:30">
      <c r="A38" s="2">
        <v>2013</v>
      </c>
      <c r="B38" s="18">
        <v>385</v>
      </c>
      <c r="C38" s="18">
        <v>386</v>
      </c>
      <c r="D38" s="18">
        <v>387</v>
      </c>
      <c r="E38" s="18">
        <v>388</v>
      </c>
      <c r="F38" s="18">
        <v>389</v>
      </c>
      <c r="G38" s="18">
        <v>390</v>
      </c>
      <c r="H38" s="18">
        <v>391</v>
      </c>
      <c r="I38" s="18">
        <v>392</v>
      </c>
      <c r="J38" s="18">
        <v>393</v>
      </c>
      <c r="K38" s="18">
        <v>394</v>
      </c>
      <c r="L38" s="18">
        <v>395</v>
      </c>
      <c r="M38" s="18">
        <v>396</v>
      </c>
      <c r="N38" s="18">
        <f t="shared" si="1"/>
        <v>4686</v>
      </c>
      <c r="O38" s="8"/>
      <c r="P38" s="9">
        <v>2013</v>
      </c>
      <c r="Q38" s="21">
        <f t="shared" si="3"/>
        <v>0.38500000000000001</v>
      </c>
      <c r="R38" s="21">
        <f t="shared" si="3"/>
        <v>0.38600000000000001</v>
      </c>
      <c r="S38" s="21">
        <f t="shared" si="3"/>
        <v>0.38700000000000001</v>
      </c>
      <c r="T38" s="21">
        <f t="shared" si="3"/>
        <v>0.38800000000000001</v>
      </c>
      <c r="U38" s="21">
        <f t="shared" si="3"/>
        <v>0.38900000000000001</v>
      </c>
      <c r="V38" s="21">
        <f t="shared" si="3"/>
        <v>0.39</v>
      </c>
      <c r="W38" s="21">
        <f t="shared" si="3"/>
        <v>0.39100000000000001</v>
      </c>
      <c r="X38" s="21">
        <f t="shared" si="3"/>
        <v>0.39200000000000002</v>
      </c>
      <c r="Y38" s="21">
        <f t="shared" si="2"/>
        <v>0.39300000000000002</v>
      </c>
      <c r="Z38" s="21">
        <f t="shared" si="2"/>
        <v>0.39400000000000002</v>
      </c>
      <c r="AA38" s="21">
        <f t="shared" si="2"/>
        <v>0.39500000000000002</v>
      </c>
      <c r="AB38" s="21">
        <f t="shared" si="2"/>
        <v>0.39600000000000002</v>
      </c>
      <c r="AC38" s="22">
        <f t="shared" si="2"/>
        <v>4.6859999999999999</v>
      </c>
      <c r="AD38" s="8"/>
    </row>
    <row r="39" spans="1:30">
      <c r="A39" s="2">
        <v>2014</v>
      </c>
      <c r="B39" s="18">
        <v>397</v>
      </c>
      <c r="C39" s="18">
        <v>398</v>
      </c>
      <c r="D39" s="18">
        <v>399</v>
      </c>
      <c r="E39" s="18">
        <v>400</v>
      </c>
      <c r="F39" s="18">
        <v>401</v>
      </c>
      <c r="G39" s="18">
        <v>402</v>
      </c>
      <c r="H39" s="18">
        <v>403</v>
      </c>
      <c r="I39" s="18">
        <v>404</v>
      </c>
      <c r="J39" s="18">
        <v>405</v>
      </c>
      <c r="K39" s="18">
        <v>406</v>
      </c>
      <c r="L39" s="18">
        <v>407</v>
      </c>
      <c r="M39" s="18">
        <v>408</v>
      </c>
      <c r="N39" s="23">
        <f t="shared" si="1"/>
        <v>4830</v>
      </c>
      <c r="O39" s="8"/>
      <c r="P39" s="9">
        <v>2014</v>
      </c>
      <c r="Q39" s="21">
        <f t="shared" si="3"/>
        <v>0.39700000000000002</v>
      </c>
      <c r="R39" s="21">
        <f t="shared" si="3"/>
        <v>0.39800000000000002</v>
      </c>
      <c r="S39" s="21">
        <f t="shared" si="3"/>
        <v>0.39900000000000002</v>
      </c>
      <c r="T39" s="21">
        <f t="shared" si="3"/>
        <v>0.4</v>
      </c>
      <c r="U39" s="21">
        <f t="shared" si="3"/>
        <v>0.40100000000000002</v>
      </c>
      <c r="V39" s="21">
        <f t="shared" si="3"/>
        <v>0.40200000000000002</v>
      </c>
      <c r="W39" s="21">
        <f t="shared" si="3"/>
        <v>0.40300000000000002</v>
      </c>
      <c r="X39" s="21">
        <f t="shared" si="3"/>
        <v>0.40400000000000003</v>
      </c>
      <c r="Y39" s="21">
        <f t="shared" si="2"/>
        <v>0.40500000000000003</v>
      </c>
      <c r="Z39" s="21">
        <f t="shared" si="2"/>
        <v>0.40600000000000003</v>
      </c>
      <c r="AA39" s="21">
        <f t="shared" si="2"/>
        <v>0.40699999999999997</v>
      </c>
      <c r="AB39" s="21">
        <f t="shared" si="2"/>
        <v>0.40799999999999997</v>
      </c>
      <c r="AC39" s="22">
        <f t="shared" si="2"/>
        <v>4.83</v>
      </c>
      <c r="AD39" s="8"/>
    </row>
    <row r="40" spans="1:30">
      <c r="A40" s="2">
        <v>2015</v>
      </c>
      <c r="B40" s="18">
        <v>409</v>
      </c>
      <c r="C40" s="18">
        <v>410</v>
      </c>
      <c r="D40" s="18">
        <v>411</v>
      </c>
      <c r="E40" s="18">
        <v>412</v>
      </c>
      <c r="F40" s="18">
        <v>413</v>
      </c>
      <c r="G40" s="18">
        <v>414</v>
      </c>
      <c r="H40" s="18">
        <v>415</v>
      </c>
      <c r="I40" s="18">
        <v>416</v>
      </c>
      <c r="J40" s="18">
        <v>417</v>
      </c>
      <c r="K40" s="18">
        <v>418</v>
      </c>
      <c r="L40" s="18">
        <v>419</v>
      </c>
      <c r="M40" s="18">
        <v>420</v>
      </c>
      <c r="N40" s="23">
        <f t="shared" si="1"/>
        <v>4974</v>
      </c>
      <c r="O40" s="8"/>
      <c r="P40" s="9">
        <v>2015</v>
      </c>
      <c r="Q40" s="21">
        <f t="shared" si="3"/>
        <v>0.40899999999999997</v>
      </c>
      <c r="R40" s="21">
        <f t="shared" si="3"/>
        <v>0.41</v>
      </c>
      <c r="S40" s="21">
        <f t="shared" si="3"/>
        <v>0.41099999999999998</v>
      </c>
      <c r="T40" s="21">
        <f t="shared" si="3"/>
        <v>0.41199999999999998</v>
      </c>
      <c r="U40" s="21">
        <f t="shared" si="3"/>
        <v>0.41299999999999998</v>
      </c>
      <c r="V40" s="21">
        <f t="shared" si="3"/>
        <v>0.41399999999999998</v>
      </c>
      <c r="W40" s="21">
        <f t="shared" si="3"/>
        <v>0.41499999999999998</v>
      </c>
      <c r="X40" s="21">
        <f t="shared" si="3"/>
        <v>0.41599999999999998</v>
      </c>
      <c r="Y40" s="21">
        <f t="shared" si="2"/>
        <v>0.41699999999999998</v>
      </c>
      <c r="Z40" s="21">
        <f t="shared" si="2"/>
        <v>0.41799999999999998</v>
      </c>
      <c r="AA40" s="21">
        <f t="shared" si="2"/>
        <v>0.41899999999999998</v>
      </c>
      <c r="AB40" s="21">
        <f t="shared" si="2"/>
        <v>0.42</v>
      </c>
      <c r="AC40" s="22">
        <f t="shared" si="2"/>
        <v>4.9740000000000002</v>
      </c>
      <c r="AD40" s="8"/>
    </row>
    <row r="41" spans="1:30">
      <c r="A41" s="2">
        <v>2016</v>
      </c>
      <c r="B41" s="18">
        <v>421</v>
      </c>
      <c r="C41" s="18">
        <v>422</v>
      </c>
      <c r="D41" s="18">
        <v>423</v>
      </c>
      <c r="E41" s="18">
        <v>424</v>
      </c>
      <c r="F41" s="18">
        <v>425</v>
      </c>
      <c r="G41" s="18">
        <v>426</v>
      </c>
      <c r="H41" s="18">
        <v>427</v>
      </c>
      <c r="I41" s="18">
        <v>428</v>
      </c>
      <c r="J41" s="18">
        <v>429</v>
      </c>
      <c r="K41" s="18">
        <v>430</v>
      </c>
      <c r="L41" s="18">
        <v>431</v>
      </c>
      <c r="M41" s="18">
        <v>432</v>
      </c>
      <c r="N41" s="23">
        <f t="shared" si="1"/>
        <v>5118</v>
      </c>
      <c r="O41" s="8"/>
      <c r="P41" s="9">
        <v>2016</v>
      </c>
      <c r="Q41" s="21">
        <f t="shared" si="3"/>
        <v>0.42099999999999999</v>
      </c>
      <c r="R41" s="21">
        <f t="shared" si="3"/>
        <v>0.42199999999999999</v>
      </c>
      <c r="S41" s="21">
        <f t="shared" si="3"/>
        <v>0.42299999999999999</v>
      </c>
      <c r="T41" s="21">
        <f t="shared" si="3"/>
        <v>0.42399999999999999</v>
      </c>
      <c r="U41" s="21">
        <f t="shared" si="3"/>
        <v>0.42499999999999999</v>
      </c>
      <c r="V41" s="21">
        <f t="shared" si="3"/>
        <v>0.42599999999999999</v>
      </c>
      <c r="W41" s="21">
        <f t="shared" si="3"/>
        <v>0.42699999999999999</v>
      </c>
      <c r="X41" s="21">
        <f t="shared" si="3"/>
        <v>0.42799999999999999</v>
      </c>
      <c r="Y41" s="21">
        <f t="shared" si="2"/>
        <v>0.42899999999999999</v>
      </c>
      <c r="Z41" s="21">
        <f t="shared" si="2"/>
        <v>0.43</v>
      </c>
      <c r="AA41" s="21">
        <f t="shared" si="2"/>
        <v>0.43099999999999999</v>
      </c>
      <c r="AB41" s="21">
        <f t="shared" si="2"/>
        <v>0.432</v>
      </c>
      <c r="AC41" s="22">
        <f t="shared" si="2"/>
        <v>5.1180000000000003</v>
      </c>
      <c r="AD41" s="8"/>
    </row>
    <row r="42" spans="1:30">
      <c r="A42" s="2">
        <v>2017</v>
      </c>
      <c r="B42" s="18">
        <v>433</v>
      </c>
      <c r="C42" s="18">
        <v>434</v>
      </c>
      <c r="D42" s="18">
        <v>435</v>
      </c>
      <c r="E42" s="18">
        <v>436</v>
      </c>
      <c r="F42" s="18">
        <v>437</v>
      </c>
      <c r="G42" s="18">
        <v>438</v>
      </c>
      <c r="H42" s="18">
        <v>439</v>
      </c>
      <c r="I42" s="18">
        <v>440</v>
      </c>
      <c r="J42" s="18">
        <v>441</v>
      </c>
      <c r="K42" s="18">
        <v>442</v>
      </c>
      <c r="L42" s="18">
        <v>443</v>
      </c>
      <c r="M42" s="18">
        <v>444</v>
      </c>
      <c r="N42" s="23">
        <f t="shared" si="1"/>
        <v>5262</v>
      </c>
      <c r="O42" s="8"/>
      <c r="P42" s="9">
        <v>2017</v>
      </c>
      <c r="Q42" s="21">
        <f t="shared" si="3"/>
        <v>0.433</v>
      </c>
      <c r="R42" s="21">
        <f t="shared" si="3"/>
        <v>0.434</v>
      </c>
      <c r="S42" s="21">
        <f t="shared" si="3"/>
        <v>0.435</v>
      </c>
      <c r="T42" s="21">
        <f t="shared" si="3"/>
        <v>0.436</v>
      </c>
      <c r="U42" s="21">
        <f t="shared" si="3"/>
        <v>0.437</v>
      </c>
      <c r="V42" s="21">
        <f t="shared" si="3"/>
        <v>0.438</v>
      </c>
      <c r="W42" s="21">
        <f t="shared" si="3"/>
        <v>0.439</v>
      </c>
      <c r="X42" s="21">
        <f t="shared" si="3"/>
        <v>0.44</v>
      </c>
      <c r="Y42" s="21">
        <f>J42/1000</f>
        <v>0.441</v>
      </c>
      <c r="Z42" s="21">
        <f>K42/1000</f>
        <v>0.442</v>
      </c>
      <c r="AA42" s="21">
        <f>L42/1000</f>
        <v>0.443</v>
      </c>
      <c r="AB42" s="21">
        <f>M42/1000</f>
        <v>0.44400000000000001</v>
      </c>
      <c r="AC42" s="22">
        <f>N42/1000</f>
        <v>5.2619999999999996</v>
      </c>
      <c r="AD42" s="8"/>
    </row>
    <row r="43" spans="1:30">
      <c r="A43" s="2">
        <v>2018</v>
      </c>
      <c r="B43" s="18">
        <v>445</v>
      </c>
      <c r="C43" s="18">
        <v>446</v>
      </c>
      <c r="D43" s="18">
        <v>447</v>
      </c>
      <c r="E43" s="18">
        <v>448</v>
      </c>
      <c r="F43" s="18">
        <v>449</v>
      </c>
      <c r="G43" s="18">
        <v>450</v>
      </c>
      <c r="H43" s="18">
        <v>451</v>
      </c>
      <c r="I43" s="18">
        <v>452</v>
      </c>
      <c r="J43" s="18">
        <v>453</v>
      </c>
      <c r="K43" s="18">
        <v>454</v>
      </c>
      <c r="L43" s="18">
        <v>455</v>
      </c>
      <c r="M43" s="18">
        <v>456</v>
      </c>
      <c r="N43" s="23">
        <f t="shared" si="1"/>
        <v>5406</v>
      </c>
      <c r="O43" s="8"/>
      <c r="P43" s="9">
        <v>2018</v>
      </c>
      <c r="Q43" s="21">
        <f t="shared" si="3"/>
        <v>0.44500000000000001</v>
      </c>
      <c r="R43" s="21">
        <f t="shared" si="3"/>
        <v>0.44600000000000001</v>
      </c>
      <c r="S43" s="21">
        <f t="shared" si="3"/>
        <v>0.44700000000000001</v>
      </c>
      <c r="T43" s="21">
        <f t="shared" si="3"/>
        <v>0.44800000000000001</v>
      </c>
      <c r="U43" s="21">
        <f t="shared" si="3"/>
        <v>0.44900000000000001</v>
      </c>
      <c r="V43" s="21">
        <f t="shared" si="3"/>
        <v>0.45</v>
      </c>
      <c r="W43" s="21">
        <f t="shared" si="3"/>
        <v>0.45100000000000001</v>
      </c>
      <c r="X43" s="21">
        <f t="shared" si="3"/>
        <v>0.45200000000000001</v>
      </c>
      <c r="Y43" s="21">
        <f t="shared" si="3"/>
        <v>0.45300000000000001</v>
      </c>
      <c r="Z43" s="21">
        <f t="shared" si="3"/>
        <v>0.45400000000000001</v>
      </c>
      <c r="AA43" s="21">
        <f t="shared" si="3"/>
        <v>0.45500000000000002</v>
      </c>
      <c r="AB43" s="21">
        <f>M43/1000</f>
        <v>0.45600000000000002</v>
      </c>
      <c r="AC43" s="22">
        <f>N43/1000</f>
        <v>5.4059999999999997</v>
      </c>
      <c r="AD43" s="8"/>
    </row>
    <row r="44" spans="1:30">
      <c r="A44" s="4">
        <v>2019</v>
      </c>
      <c r="B44" s="18">
        <v>457</v>
      </c>
      <c r="C44" s="18">
        <v>458</v>
      </c>
      <c r="D44" s="18">
        <v>459</v>
      </c>
      <c r="E44" s="18">
        <v>460</v>
      </c>
      <c r="F44" s="18">
        <v>461</v>
      </c>
      <c r="G44" s="18">
        <v>462</v>
      </c>
      <c r="H44" s="18">
        <v>463</v>
      </c>
      <c r="I44" s="18">
        <v>464</v>
      </c>
      <c r="J44" s="18">
        <v>465</v>
      </c>
      <c r="K44" s="18">
        <v>466</v>
      </c>
      <c r="L44" s="18">
        <v>467</v>
      </c>
      <c r="M44" s="18">
        <v>468</v>
      </c>
      <c r="N44" s="24">
        <f t="shared" si="1"/>
        <v>5550</v>
      </c>
      <c r="O44" s="8"/>
      <c r="P44" s="11">
        <v>2019</v>
      </c>
      <c r="Q44" s="25">
        <f t="shared" ref="Q44:R44" si="4">B44/1000</f>
        <v>0.45700000000000002</v>
      </c>
      <c r="R44" s="25">
        <f t="shared" si="4"/>
        <v>0.45800000000000002</v>
      </c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6">
        <f>N44/1000</f>
        <v>5.55</v>
      </c>
      <c r="AD44" s="8"/>
    </row>
    <row r="45" spans="1:30">
      <c r="A45" s="1" t="s">
        <v>27</v>
      </c>
      <c r="H45" s="8"/>
      <c r="I45" s="8"/>
      <c r="J45" s="8"/>
      <c r="K45" s="8"/>
      <c r="L45" s="8"/>
      <c r="M45" s="8"/>
      <c r="N45" s="8"/>
      <c r="P45" s="1" t="s">
        <v>27</v>
      </c>
      <c r="V45" s="18"/>
      <c r="W45" s="18"/>
      <c r="X45" s="18"/>
      <c r="Y45" s="18"/>
      <c r="Z45" s="18"/>
      <c r="AD45" s="8"/>
    </row>
    <row r="46" spans="1:30">
      <c r="H46" s="8"/>
      <c r="I46" s="8"/>
      <c r="J46" s="27"/>
      <c r="K46" s="27"/>
      <c r="L46" s="27"/>
      <c r="M46" s="8"/>
      <c r="N46" s="8"/>
      <c r="V46" s="18"/>
      <c r="W46" s="18"/>
      <c r="X46" s="18"/>
      <c r="Y46" s="18"/>
      <c r="Z46" s="18"/>
      <c r="AD46" s="8"/>
    </row>
    <row r="47" spans="1:30">
      <c r="I47" s="8"/>
      <c r="J47" s="8"/>
      <c r="K47" s="8"/>
      <c r="L47" s="8"/>
      <c r="M47" s="8"/>
      <c r="N47" s="8"/>
      <c r="V47" s="18"/>
      <c r="W47" s="18"/>
      <c r="X47" s="18"/>
      <c r="Y47" s="18"/>
      <c r="Z47" s="18"/>
      <c r="AD47" s="8"/>
    </row>
    <row r="48" spans="1:30" hidden="1">
      <c r="C48" s="12">
        <v>39264</v>
      </c>
      <c r="D48" s="8" t="s">
        <v>15</v>
      </c>
      <c r="E48" s="17">
        <f t="shared" ref="E48:E53" si="5">SUM(H32:L32)</f>
        <v>1605</v>
      </c>
      <c r="F48" s="18"/>
      <c r="G48" s="1" t="s">
        <v>16</v>
      </c>
      <c r="H48" s="13">
        <f>AVERAGE(E48:E52)</f>
        <v>1725</v>
      </c>
      <c r="I48" s="8"/>
      <c r="J48" s="8"/>
      <c r="K48" s="8"/>
      <c r="L48" s="8"/>
      <c r="M48" s="8"/>
      <c r="N48" s="8"/>
      <c r="V48" s="18"/>
      <c r="W48" s="18"/>
      <c r="X48" s="18"/>
      <c r="Y48" s="18"/>
      <c r="Z48" s="18"/>
      <c r="AD48" s="8"/>
    </row>
    <row r="49" spans="1:30" hidden="1">
      <c r="C49" s="12">
        <v>39630</v>
      </c>
      <c r="D49" s="8" t="s">
        <v>15</v>
      </c>
      <c r="E49" s="17">
        <f t="shared" si="5"/>
        <v>1665</v>
      </c>
      <c r="F49" s="18"/>
      <c r="G49" s="18"/>
      <c r="H49" s="18"/>
      <c r="I49" s="8"/>
      <c r="J49" s="8"/>
      <c r="K49" s="8"/>
      <c r="L49" s="8"/>
      <c r="N49" s="8"/>
      <c r="V49" s="18"/>
      <c r="W49" s="18"/>
      <c r="X49" s="18"/>
      <c r="Y49" s="18"/>
      <c r="Z49" s="18"/>
      <c r="AD49" s="8"/>
    </row>
    <row r="50" spans="1:30" hidden="1">
      <c r="C50" s="12">
        <v>39995</v>
      </c>
      <c r="D50" s="8" t="s">
        <v>15</v>
      </c>
      <c r="E50" s="17">
        <f t="shared" si="5"/>
        <v>1725</v>
      </c>
      <c r="F50" s="18"/>
      <c r="G50" s="18"/>
      <c r="H50" s="18"/>
      <c r="I50" s="8"/>
      <c r="J50" s="8"/>
      <c r="K50" s="8"/>
      <c r="L50" s="8"/>
      <c r="M50" s="8"/>
      <c r="N50" s="8"/>
      <c r="V50" s="18"/>
      <c r="W50" s="18"/>
      <c r="X50" s="18"/>
      <c r="Y50" s="18"/>
      <c r="Z50" s="18"/>
      <c r="AD50" s="8"/>
    </row>
    <row r="51" spans="1:30" hidden="1">
      <c r="C51" s="12">
        <v>40360</v>
      </c>
      <c r="D51" s="8" t="s">
        <v>15</v>
      </c>
      <c r="E51" s="17">
        <f t="shared" si="5"/>
        <v>1785</v>
      </c>
      <c r="G51" s="18" t="s">
        <v>17</v>
      </c>
      <c r="H51" s="28">
        <f>E53/E52</f>
        <v>1.032520325203252</v>
      </c>
      <c r="I51" s="8"/>
      <c r="J51" s="8"/>
      <c r="K51" s="8"/>
      <c r="L51" s="8"/>
      <c r="M51" s="8"/>
      <c r="N51" s="8"/>
      <c r="V51" s="18"/>
      <c r="W51" s="18"/>
      <c r="X51" s="18"/>
      <c r="Y51" s="18"/>
      <c r="Z51" s="18"/>
      <c r="AD51" s="8"/>
    </row>
    <row r="52" spans="1:30" hidden="1">
      <c r="C52" s="14">
        <v>40725</v>
      </c>
      <c r="D52" s="8" t="s">
        <v>15</v>
      </c>
      <c r="E52" s="17">
        <f t="shared" si="5"/>
        <v>1845</v>
      </c>
      <c r="G52" s="18" t="s">
        <v>18</v>
      </c>
      <c r="H52" s="28">
        <f>E53/H48</f>
        <v>1.1043478260869566</v>
      </c>
      <c r="I52" s="8"/>
      <c r="J52" s="8"/>
      <c r="K52" s="8"/>
      <c r="L52" s="8"/>
      <c r="M52" s="8"/>
      <c r="N52" s="8"/>
      <c r="O52" s="20"/>
      <c r="V52" s="18"/>
      <c r="W52" s="18"/>
      <c r="X52" s="18"/>
      <c r="Y52" s="18"/>
      <c r="Z52" s="18"/>
      <c r="AD52" s="8"/>
    </row>
    <row r="53" spans="1:30" hidden="1">
      <c r="C53" s="12">
        <v>41091</v>
      </c>
      <c r="D53" s="8" t="s">
        <v>15</v>
      </c>
      <c r="E53" s="17">
        <f t="shared" si="5"/>
        <v>1905</v>
      </c>
      <c r="F53" s="8"/>
      <c r="G53" s="8"/>
      <c r="I53" s="8"/>
      <c r="J53" s="8"/>
      <c r="K53" s="8"/>
      <c r="L53" s="8"/>
      <c r="M53" s="8"/>
      <c r="N53" s="8"/>
      <c r="O53" s="20"/>
      <c r="V53" s="18"/>
      <c r="W53" s="18"/>
      <c r="X53" s="18"/>
      <c r="Y53" s="18"/>
      <c r="Z53" s="18"/>
      <c r="AD53" s="8"/>
    </row>
    <row r="54" spans="1:30">
      <c r="C54" s="12"/>
      <c r="D54" s="8"/>
      <c r="E54" s="17"/>
      <c r="F54" s="8"/>
      <c r="G54" s="8"/>
      <c r="I54" s="8"/>
      <c r="J54" s="8"/>
      <c r="K54" s="8"/>
      <c r="L54" s="8"/>
      <c r="M54" s="8"/>
      <c r="N54" s="8"/>
      <c r="O54" s="20"/>
      <c r="V54" s="18"/>
      <c r="W54" s="18"/>
      <c r="X54" s="18"/>
      <c r="Y54" s="18"/>
      <c r="Z54" s="18"/>
      <c r="AD54" s="8"/>
    </row>
    <row r="55" spans="1:30">
      <c r="C55" s="12"/>
      <c r="D55" s="8"/>
      <c r="E55" s="17"/>
      <c r="F55" s="8"/>
      <c r="G55" s="8"/>
      <c r="I55" s="8"/>
      <c r="J55" s="8"/>
      <c r="K55" s="8"/>
      <c r="L55" s="8"/>
      <c r="M55" s="8"/>
      <c r="N55" s="8"/>
      <c r="O55" s="20"/>
      <c r="V55" s="18"/>
      <c r="W55" s="18"/>
      <c r="X55" s="18"/>
      <c r="Y55" s="18"/>
      <c r="Z55" s="18"/>
      <c r="AD55" s="8"/>
    </row>
    <row r="56" spans="1:30">
      <c r="A56" s="1" t="s">
        <v>20</v>
      </c>
      <c r="B56" s="1" t="s">
        <v>21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>
      <c r="A57" s="1" t="s">
        <v>12</v>
      </c>
      <c r="B57" s="1" t="s">
        <v>22</v>
      </c>
      <c r="P57" s="45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</row>
    <row r="58" spans="1:30" ht="30" customHeight="1">
      <c r="A58" s="1" t="s">
        <v>23</v>
      </c>
      <c r="B58" s="1" t="s">
        <v>24</v>
      </c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</row>
    <row r="59" spans="1:30">
      <c r="A59" s="1" t="s">
        <v>25</v>
      </c>
      <c r="B59" s="1" t="s">
        <v>26</v>
      </c>
      <c r="N59" s="3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5"/>
    </row>
    <row r="60" spans="1:30" s="18" customFormat="1">
      <c r="A60" s="6" t="s">
        <v>0</v>
      </c>
      <c r="B60" s="6" t="s">
        <v>13</v>
      </c>
      <c r="C60" s="6" t="s">
        <v>1</v>
      </c>
      <c r="D60" s="6" t="s">
        <v>2</v>
      </c>
      <c r="E60" s="6" t="s">
        <v>3</v>
      </c>
      <c r="F60" s="6" t="s">
        <v>4</v>
      </c>
      <c r="G60" s="6" t="s">
        <v>5</v>
      </c>
      <c r="H60" s="6" t="s">
        <v>6</v>
      </c>
      <c r="I60" s="6" t="s">
        <v>7</v>
      </c>
      <c r="J60" s="6" t="s">
        <v>8</v>
      </c>
      <c r="K60" s="6" t="s">
        <v>9</v>
      </c>
      <c r="L60" s="6" t="s">
        <v>10</v>
      </c>
      <c r="M60" s="6" t="s">
        <v>11</v>
      </c>
      <c r="N60" s="6" t="s">
        <v>14</v>
      </c>
      <c r="O60" s="1"/>
      <c r="P60" s="6" t="s">
        <v>0</v>
      </c>
      <c r="Q60" s="6" t="s">
        <v>13</v>
      </c>
      <c r="R60" s="6" t="s">
        <v>1</v>
      </c>
      <c r="S60" s="6" t="s">
        <v>2</v>
      </c>
      <c r="T60" s="6" t="s">
        <v>3</v>
      </c>
      <c r="U60" s="6" t="s">
        <v>4</v>
      </c>
      <c r="V60" s="6" t="s">
        <v>5</v>
      </c>
      <c r="W60" s="6" t="s">
        <v>6</v>
      </c>
      <c r="X60" s="6" t="s">
        <v>7</v>
      </c>
      <c r="Y60" s="6" t="s">
        <v>8</v>
      </c>
      <c r="Z60" s="6" t="s">
        <v>9</v>
      </c>
      <c r="AA60" s="6" t="s">
        <v>10</v>
      </c>
      <c r="AB60" s="6" t="s">
        <v>11</v>
      </c>
      <c r="AC60" s="6" t="s">
        <v>14</v>
      </c>
    </row>
    <row r="61" spans="1:30">
      <c r="A61" s="1">
        <v>1981</v>
      </c>
      <c r="B61" s="18">
        <v>469</v>
      </c>
      <c r="C61" s="18">
        <v>470</v>
      </c>
      <c r="D61" s="18">
        <v>471</v>
      </c>
      <c r="E61" s="18">
        <v>472</v>
      </c>
      <c r="F61" s="18">
        <v>473</v>
      </c>
      <c r="G61" s="18">
        <v>474</v>
      </c>
      <c r="H61" s="18">
        <v>475</v>
      </c>
      <c r="I61" s="18">
        <v>476</v>
      </c>
      <c r="J61" s="18">
        <v>477</v>
      </c>
      <c r="K61" s="18">
        <v>478</v>
      </c>
      <c r="L61" s="18">
        <v>479</v>
      </c>
      <c r="M61" s="18">
        <v>480</v>
      </c>
      <c r="N61" s="18">
        <f>SUM(B61:M61)</f>
        <v>5694</v>
      </c>
      <c r="P61" s="1">
        <v>1981</v>
      </c>
      <c r="Q61" s="29">
        <f>B61/1000</f>
        <v>0.46899999999999997</v>
      </c>
      <c r="R61" s="29">
        <f t="shared" ref="Q61:AC78" si="6">C61/1000</f>
        <v>0.47</v>
      </c>
      <c r="S61" s="29">
        <f t="shared" si="6"/>
        <v>0.47099999999999997</v>
      </c>
      <c r="T61" s="29">
        <f t="shared" si="6"/>
        <v>0.47199999999999998</v>
      </c>
      <c r="U61" s="29">
        <f t="shared" si="6"/>
        <v>0.47299999999999998</v>
      </c>
      <c r="V61" s="29">
        <f t="shared" si="6"/>
        <v>0.47399999999999998</v>
      </c>
      <c r="W61" s="29">
        <f t="shared" si="6"/>
        <v>0.47499999999999998</v>
      </c>
      <c r="X61" s="29">
        <f t="shared" si="6"/>
        <v>0.47599999999999998</v>
      </c>
      <c r="Y61" s="29">
        <f t="shared" si="6"/>
        <v>0.47699999999999998</v>
      </c>
      <c r="Z61" s="29">
        <f t="shared" si="6"/>
        <v>0.47799999999999998</v>
      </c>
      <c r="AA61" s="29">
        <f t="shared" si="6"/>
        <v>0.47899999999999998</v>
      </c>
      <c r="AB61" s="29">
        <f t="shared" si="6"/>
        <v>0.48</v>
      </c>
      <c r="AC61" s="29">
        <f t="shared" si="6"/>
        <v>5.694</v>
      </c>
    </row>
    <row r="62" spans="1:30">
      <c r="A62" s="1">
        <v>1982</v>
      </c>
      <c r="B62" s="18">
        <v>481</v>
      </c>
      <c r="C62" s="18">
        <v>482</v>
      </c>
      <c r="D62" s="18">
        <v>483</v>
      </c>
      <c r="E62" s="18">
        <v>484</v>
      </c>
      <c r="F62" s="18">
        <v>485</v>
      </c>
      <c r="G62" s="18">
        <v>486</v>
      </c>
      <c r="H62" s="18">
        <v>487</v>
      </c>
      <c r="I62" s="18">
        <v>488</v>
      </c>
      <c r="J62" s="18">
        <v>489</v>
      </c>
      <c r="K62" s="18">
        <v>490</v>
      </c>
      <c r="L62" s="18">
        <v>491</v>
      </c>
      <c r="M62" s="18">
        <v>492</v>
      </c>
      <c r="N62" s="18">
        <f t="shared" ref="N62:N99" si="7">SUM(B62:M62)</f>
        <v>5838</v>
      </c>
      <c r="P62" s="1">
        <v>1982</v>
      </c>
      <c r="Q62" s="29">
        <f t="shared" si="6"/>
        <v>0.48099999999999998</v>
      </c>
      <c r="R62" s="29">
        <f t="shared" si="6"/>
        <v>0.48199999999999998</v>
      </c>
      <c r="S62" s="29">
        <f t="shared" si="6"/>
        <v>0.48299999999999998</v>
      </c>
      <c r="T62" s="29">
        <f t="shared" si="6"/>
        <v>0.48399999999999999</v>
      </c>
      <c r="U62" s="29">
        <f t="shared" si="6"/>
        <v>0.48499999999999999</v>
      </c>
      <c r="V62" s="29">
        <f t="shared" si="6"/>
        <v>0.48599999999999999</v>
      </c>
      <c r="W62" s="29">
        <f t="shared" si="6"/>
        <v>0.48699999999999999</v>
      </c>
      <c r="X62" s="29">
        <f t="shared" si="6"/>
        <v>0.48799999999999999</v>
      </c>
      <c r="Y62" s="29">
        <f t="shared" si="6"/>
        <v>0.48899999999999999</v>
      </c>
      <c r="Z62" s="29">
        <f t="shared" si="6"/>
        <v>0.49</v>
      </c>
      <c r="AA62" s="29">
        <f t="shared" si="6"/>
        <v>0.49099999999999999</v>
      </c>
      <c r="AB62" s="29">
        <f t="shared" si="6"/>
        <v>0.49199999999999999</v>
      </c>
      <c r="AC62" s="29">
        <f t="shared" si="6"/>
        <v>5.8380000000000001</v>
      </c>
    </row>
    <row r="63" spans="1:30">
      <c r="A63" s="1">
        <v>1983</v>
      </c>
      <c r="B63" s="18">
        <v>493</v>
      </c>
      <c r="C63" s="18">
        <v>494</v>
      </c>
      <c r="D63" s="18">
        <v>495</v>
      </c>
      <c r="E63" s="18">
        <v>496</v>
      </c>
      <c r="F63" s="18">
        <v>497</v>
      </c>
      <c r="G63" s="18">
        <v>498</v>
      </c>
      <c r="H63" s="18">
        <v>499</v>
      </c>
      <c r="I63" s="18">
        <v>500</v>
      </c>
      <c r="J63" s="18">
        <v>501</v>
      </c>
      <c r="K63" s="18">
        <v>502</v>
      </c>
      <c r="L63" s="18">
        <v>503</v>
      </c>
      <c r="M63" s="18">
        <v>504</v>
      </c>
      <c r="N63" s="18">
        <f t="shared" si="7"/>
        <v>5982</v>
      </c>
      <c r="P63" s="1">
        <v>1983</v>
      </c>
      <c r="Q63" s="29">
        <f t="shared" si="6"/>
        <v>0.49299999999999999</v>
      </c>
      <c r="R63" s="29">
        <f t="shared" si="6"/>
        <v>0.49399999999999999</v>
      </c>
      <c r="S63" s="29">
        <f t="shared" si="6"/>
        <v>0.495</v>
      </c>
      <c r="T63" s="29">
        <f t="shared" si="6"/>
        <v>0.496</v>
      </c>
      <c r="U63" s="29">
        <f t="shared" si="6"/>
        <v>0.497</v>
      </c>
      <c r="V63" s="29">
        <f t="shared" si="6"/>
        <v>0.498</v>
      </c>
      <c r="W63" s="29">
        <f t="shared" si="6"/>
        <v>0.499</v>
      </c>
      <c r="X63" s="29">
        <f t="shared" si="6"/>
        <v>0.5</v>
      </c>
      <c r="Y63" s="29">
        <f t="shared" si="6"/>
        <v>0.501</v>
      </c>
      <c r="Z63" s="29">
        <f t="shared" si="6"/>
        <v>0.502</v>
      </c>
      <c r="AA63" s="29">
        <f t="shared" si="6"/>
        <v>0.503</v>
      </c>
      <c r="AB63" s="29">
        <f t="shared" si="6"/>
        <v>0.504</v>
      </c>
      <c r="AC63" s="29">
        <f t="shared" si="6"/>
        <v>5.9820000000000002</v>
      </c>
    </row>
    <row r="64" spans="1:30">
      <c r="A64" s="1">
        <v>1984</v>
      </c>
      <c r="B64" s="18">
        <v>505</v>
      </c>
      <c r="C64" s="18">
        <v>506</v>
      </c>
      <c r="D64" s="18">
        <v>507</v>
      </c>
      <c r="E64" s="18">
        <v>508</v>
      </c>
      <c r="F64" s="18">
        <v>509</v>
      </c>
      <c r="G64" s="18">
        <v>510</v>
      </c>
      <c r="H64" s="18">
        <v>511</v>
      </c>
      <c r="I64" s="18">
        <v>512</v>
      </c>
      <c r="J64" s="18">
        <v>513</v>
      </c>
      <c r="K64" s="18">
        <v>514</v>
      </c>
      <c r="L64" s="18">
        <v>515</v>
      </c>
      <c r="M64" s="18">
        <v>516</v>
      </c>
      <c r="N64" s="18">
        <f t="shared" si="7"/>
        <v>6126</v>
      </c>
      <c r="P64" s="1">
        <v>1984</v>
      </c>
      <c r="Q64" s="29">
        <f t="shared" si="6"/>
        <v>0.505</v>
      </c>
      <c r="R64" s="29">
        <f t="shared" si="6"/>
        <v>0.50600000000000001</v>
      </c>
      <c r="S64" s="29">
        <f t="shared" si="6"/>
        <v>0.50700000000000001</v>
      </c>
      <c r="T64" s="29">
        <f t="shared" si="6"/>
        <v>0.50800000000000001</v>
      </c>
      <c r="U64" s="29">
        <f t="shared" si="6"/>
        <v>0.50900000000000001</v>
      </c>
      <c r="V64" s="29">
        <f t="shared" si="6"/>
        <v>0.51</v>
      </c>
      <c r="W64" s="29">
        <f t="shared" si="6"/>
        <v>0.51100000000000001</v>
      </c>
      <c r="X64" s="29">
        <f t="shared" si="6"/>
        <v>0.51200000000000001</v>
      </c>
      <c r="Y64" s="29">
        <f t="shared" si="6"/>
        <v>0.51300000000000001</v>
      </c>
      <c r="Z64" s="29">
        <f t="shared" si="6"/>
        <v>0.51400000000000001</v>
      </c>
      <c r="AA64" s="29">
        <f t="shared" si="6"/>
        <v>0.51500000000000001</v>
      </c>
      <c r="AB64" s="29">
        <f t="shared" si="6"/>
        <v>0.51600000000000001</v>
      </c>
      <c r="AC64" s="29">
        <f t="shared" si="6"/>
        <v>6.1260000000000003</v>
      </c>
    </row>
    <row r="65" spans="1:29">
      <c r="A65" s="1">
        <v>1985</v>
      </c>
      <c r="B65" s="18">
        <v>517</v>
      </c>
      <c r="C65" s="18">
        <v>518</v>
      </c>
      <c r="D65" s="18">
        <v>519</v>
      </c>
      <c r="E65" s="18">
        <v>520</v>
      </c>
      <c r="F65" s="18">
        <v>521</v>
      </c>
      <c r="G65" s="18">
        <v>522</v>
      </c>
      <c r="H65" s="18">
        <v>523</v>
      </c>
      <c r="I65" s="18">
        <v>524</v>
      </c>
      <c r="J65" s="18">
        <v>525</v>
      </c>
      <c r="K65" s="18">
        <v>526</v>
      </c>
      <c r="L65" s="18">
        <v>527</v>
      </c>
      <c r="M65" s="18">
        <v>528</v>
      </c>
      <c r="N65" s="18">
        <f t="shared" si="7"/>
        <v>6270</v>
      </c>
      <c r="P65" s="1">
        <v>1985</v>
      </c>
      <c r="Q65" s="29">
        <f t="shared" si="6"/>
        <v>0.51700000000000002</v>
      </c>
      <c r="R65" s="29">
        <f t="shared" si="6"/>
        <v>0.51800000000000002</v>
      </c>
      <c r="S65" s="29">
        <f t="shared" si="6"/>
        <v>0.51900000000000002</v>
      </c>
      <c r="T65" s="29">
        <f t="shared" si="6"/>
        <v>0.52</v>
      </c>
      <c r="U65" s="29">
        <f t="shared" si="6"/>
        <v>0.52100000000000002</v>
      </c>
      <c r="V65" s="29">
        <f t="shared" si="6"/>
        <v>0.52200000000000002</v>
      </c>
      <c r="W65" s="29">
        <f t="shared" si="6"/>
        <v>0.52300000000000002</v>
      </c>
      <c r="X65" s="29">
        <f t="shared" si="6"/>
        <v>0.52400000000000002</v>
      </c>
      <c r="Y65" s="29">
        <f t="shared" si="6"/>
        <v>0.52500000000000002</v>
      </c>
      <c r="Z65" s="29">
        <f t="shared" si="6"/>
        <v>0.52600000000000002</v>
      </c>
      <c r="AA65" s="29">
        <f t="shared" si="6"/>
        <v>0.52700000000000002</v>
      </c>
      <c r="AB65" s="29">
        <f t="shared" si="6"/>
        <v>0.52800000000000002</v>
      </c>
      <c r="AC65" s="29">
        <f t="shared" si="6"/>
        <v>6.27</v>
      </c>
    </row>
    <row r="66" spans="1:29">
      <c r="A66" s="1">
        <v>1986</v>
      </c>
      <c r="B66" s="18">
        <v>529</v>
      </c>
      <c r="C66" s="18">
        <v>530</v>
      </c>
      <c r="D66" s="18">
        <v>531</v>
      </c>
      <c r="E66" s="18">
        <v>532</v>
      </c>
      <c r="F66" s="18">
        <v>533</v>
      </c>
      <c r="G66" s="18">
        <v>534</v>
      </c>
      <c r="H66" s="18">
        <v>535</v>
      </c>
      <c r="I66" s="18">
        <v>536</v>
      </c>
      <c r="J66" s="18">
        <v>537</v>
      </c>
      <c r="K66" s="18">
        <v>538</v>
      </c>
      <c r="L66" s="18">
        <v>539</v>
      </c>
      <c r="M66" s="18">
        <v>540</v>
      </c>
      <c r="N66" s="18">
        <f t="shared" si="7"/>
        <v>6414</v>
      </c>
      <c r="P66" s="1">
        <v>1986</v>
      </c>
      <c r="Q66" s="29">
        <f t="shared" si="6"/>
        <v>0.52900000000000003</v>
      </c>
      <c r="R66" s="29">
        <f t="shared" si="6"/>
        <v>0.53</v>
      </c>
      <c r="S66" s="29">
        <f t="shared" si="6"/>
        <v>0.53100000000000003</v>
      </c>
      <c r="T66" s="29">
        <f t="shared" si="6"/>
        <v>0.53200000000000003</v>
      </c>
      <c r="U66" s="29">
        <f t="shared" si="6"/>
        <v>0.53300000000000003</v>
      </c>
      <c r="V66" s="29">
        <f t="shared" si="6"/>
        <v>0.53400000000000003</v>
      </c>
      <c r="W66" s="29">
        <f t="shared" si="6"/>
        <v>0.53500000000000003</v>
      </c>
      <c r="X66" s="29">
        <f t="shared" si="6"/>
        <v>0.53600000000000003</v>
      </c>
      <c r="Y66" s="29">
        <f t="shared" si="6"/>
        <v>0.53700000000000003</v>
      </c>
      <c r="Z66" s="29">
        <f t="shared" si="6"/>
        <v>0.53800000000000003</v>
      </c>
      <c r="AA66" s="29">
        <f t="shared" si="6"/>
        <v>0.53900000000000003</v>
      </c>
      <c r="AB66" s="29">
        <f t="shared" si="6"/>
        <v>0.54</v>
      </c>
      <c r="AC66" s="29">
        <f t="shared" si="6"/>
        <v>6.4139999999999997</v>
      </c>
    </row>
    <row r="67" spans="1:29">
      <c r="A67" s="1">
        <v>1987</v>
      </c>
      <c r="B67" s="18">
        <v>541</v>
      </c>
      <c r="C67" s="18">
        <v>542</v>
      </c>
      <c r="D67" s="18">
        <v>543</v>
      </c>
      <c r="E67" s="18">
        <v>544</v>
      </c>
      <c r="F67" s="18">
        <v>545</v>
      </c>
      <c r="G67" s="18">
        <v>546</v>
      </c>
      <c r="H67" s="18">
        <v>547</v>
      </c>
      <c r="I67" s="18">
        <v>548</v>
      </c>
      <c r="J67" s="18">
        <v>549</v>
      </c>
      <c r="K67" s="18">
        <v>550</v>
      </c>
      <c r="L67" s="18">
        <v>551</v>
      </c>
      <c r="M67" s="18">
        <v>552</v>
      </c>
      <c r="N67" s="18">
        <f t="shared" si="7"/>
        <v>6558</v>
      </c>
      <c r="P67" s="1">
        <v>1987</v>
      </c>
      <c r="Q67" s="29">
        <f t="shared" si="6"/>
        <v>0.54100000000000004</v>
      </c>
      <c r="R67" s="29">
        <f t="shared" si="6"/>
        <v>0.54200000000000004</v>
      </c>
      <c r="S67" s="29">
        <f t="shared" si="6"/>
        <v>0.54300000000000004</v>
      </c>
      <c r="T67" s="29">
        <f t="shared" si="6"/>
        <v>0.54400000000000004</v>
      </c>
      <c r="U67" s="29">
        <f t="shared" si="6"/>
        <v>0.54500000000000004</v>
      </c>
      <c r="V67" s="29">
        <f t="shared" si="6"/>
        <v>0.54600000000000004</v>
      </c>
      <c r="W67" s="29">
        <f t="shared" si="6"/>
        <v>0.54700000000000004</v>
      </c>
      <c r="X67" s="29">
        <f t="shared" si="6"/>
        <v>0.54800000000000004</v>
      </c>
      <c r="Y67" s="29">
        <f t="shared" si="6"/>
        <v>0.54900000000000004</v>
      </c>
      <c r="Z67" s="29">
        <f t="shared" si="6"/>
        <v>0.55000000000000004</v>
      </c>
      <c r="AA67" s="29">
        <f t="shared" si="6"/>
        <v>0.55100000000000005</v>
      </c>
      <c r="AB67" s="29">
        <f t="shared" si="6"/>
        <v>0.55200000000000005</v>
      </c>
      <c r="AC67" s="29">
        <f t="shared" si="6"/>
        <v>6.5579999999999998</v>
      </c>
    </row>
    <row r="68" spans="1:29">
      <c r="A68" s="1">
        <v>1988</v>
      </c>
      <c r="B68" s="18">
        <v>553</v>
      </c>
      <c r="C68" s="18">
        <v>554</v>
      </c>
      <c r="D68" s="18">
        <v>555</v>
      </c>
      <c r="E68" s="18">
        <v>556</v>
      </c>
      <c r="F68" s="18">
        <v>557</v>
      </c>
      <c r="G68" s="18">
        <v>558</v>
      </c>
      <c r="H68" s="18">
        <v>559</v>
      </c>
      <c r="I68" s="18">
        <v>560</v>
      </c>
      <c r="J68" s="18">
        <v>561</v>
      </c>
      <c r="K68" s="18">
        <v>562</v>
      </c>
      <c r="L68" s="18">
        <v>563</v>
      </c>
      <c r="M68" s="18">
        <v>564</v>
      </c>
      <c r="N68" s="18">
        <f t="shared" si="7"/>
        <v>6702</v>
      </c>
      <c r="P68" s="1">
        <v>1988</v>
      </c>
      <c r="Q68" s="29">
        <f t="shared" si="6"/>
        <v>0.55300000000000005</v>
      </c>
      <c r="R68" s="29">
        <f t="shared" si="6"/>
        <v>0.55400000000000005</v>
      </c>
      <c r="S68" s="29">
        <f t="shared" si="6"/>
        <v>0.55500000000000005</v>
      </c>
      <c r="T68" s="29">
        <f t="shared" si="6"/>
        <v>0.55600000000000005</v>
      </c>
      <c r="U68" s="29">
        <f t="shared" si="6"/>
        <v>0.55700000000000005</v>
      </c>
      <c r="V68" s="29">
        <f t="shared" si="6"/>
        <v>0.55800000000000005</v>
      </c>
      <c r="W68" s="29">
        <f t="shared" si="6"/>
        <v>0.55900000000000005</v>
      </c>
      <c r="X68" s="29">
        <f t="shared" si="6"/>
        <v>0.56000000000000005</v>
      </c>
      <c r="Y68" s="29">
        <f t="shared" si="6"/>
        <v>0.56100000000000005</v>
      </c>
      <c r="Z68" s="29">
        <f t="shared" si="6"/>
        <v>0.56200000000000006</v>
      </c>
      <c r="AA68" s="29">
        <f t="shared" si="6"/>
        <v>0.56299999999999994</v>
      </c>
      <c r="AB68" s="29">
        <f t="shared" si="6"/>
        <v>0.56399999999999995</v>
      </c>
      <c r="AC68" s="29">
        <f t="shared" si="6"/>
        <v>6.702</v>
      </c>
    </row>
    <row r="69" spans="1:29">
      <c r="A69" s="1">
        <v>1989</v>
      </c>
      <c r="B69" s="18">
        <v>565</v>
      </c>
      <c r="C69" s="18">
        <v>566</v>
      </c>
      <c r="D69" s="18">
        <v>567</v>
      </c>
      <c r="E69" s="18">
        <v>568</v>
      </c>
      <c r="F69" s="18">
        <v>569</v>
      </c>
      <c r="G69" s="18">
        <v>570</v>
      </c>
      <c r="H69" s="18">
        <v>571</v>
      </c>
      <c r="I69" s="18">
        <v>572</v>
      </c>
      <c r="J69" s="18">
        <v>573</v>
      </c>
      <c r="K69" s="18">
        <v>574</v>
      </c>
      <c r="L69" s="18">
        <v>575</v>
      </c>
      <c r="M69" s="18">
        <v>576</v>
      </c>
      <c r="N69" s="18">
        <f t="shared" si="7"/>
        <v>6846</v>
      </c>
      <c r="P69" s="1">
        <v>1989</v>
      </c>
      <c r="Q69" s="29">
        <f t="shared" si="6"/>
        <v>0.56499999999999995</v>
      </c>
      <c r="R69" s="29">
        <f t="shared" si="6"/>
        <v>0.56599999999999995</v>
      </c>
      <c r="S69" s="29">
        <f t="shared" si="6"/>
        <v>0.56699999999999995</v>
      </c>
      <c r="T69" s="29">
        <f t="shared" si="6"/>
        <v>0.56799999999999995</v>
      </c>
      <c r="U69" s="29">
        <f t="shared" si="6"/>
        <v>0.56899999999999995</v>
      </c>
      <c r="V69" s="29">
        <f t="shared" si="6"/>
        <v>0.56999999999999995</v>
      </c>
      <c r="W69" s="29">
        <f t="shared" si="6"/>
        <v>0.57099999999999995</v>
      </c>
      <c r="X69" s="29">
        <f t="shared" si="6"/>
        <v>0.57199999999999995</v>
      </c>
      <c r="Y69" s="29">
        <f t="shared" si="6"/>
        <v>0.57299999999999995</v>
      </c>
      <c r="Z69" s="29">
        <f t="shared" si="6"/>
        <v>0.57399999999999995</v>
      </c>
      <c r="AA69" s="29">
        <f t="shared" si="6"/>
        <v>0.57499999999999996</v>
      </c>
      <c r="AB69" s="29">
        <f t="shared" si="6"/>
        <v>0.57599999999999996</v>
      </c>
      <c r="AC69" s="29">
        <f t="shared" si="6"/>
        <v>6.8460000000000001</v>
      </c>
    </row>
    <row r="70" spans="1:29">
      <c r="A70" s="1">
        <v>1990</v>
      </c>
      <c r="B70" s="18">
        <v>577</v>
      </c>
      <c r="C70" s="18">
        <v>578</v>
      </c>
      <c r="D70" s="18">
        <v>579</v>
      </c>
      <c r="E70" s="18">
        <v>580</v>
      </c>
      <c r="F70" s="18">
        <v>581</v>
      </c>
      <c r="G70" s="18">
        <v>582</v>
      </c>
      <c r="H70" s="18">
        <v>583</v>
      </c>
      <c r="I70" s="18">
        <v>584</v>
      </c>
      <c r="J70" s="18">
        <v>585</v>
      </c>
      <c r="K70" s="18">
        <v>586</v>
      </c>
      <c r="L70" s="18">
        <v>587</v>
      </c>
      <c r="M70" s="18">
        <v>588</v>
      </c>
      <c r="N70" s="18">
        <f t="shared" si="7"/>
        <v>6990</v>
      </c>
      <c r="P70" s="1">
        <v>1990</v>
      </c>
      <c r="Q70" s="29">
        <f t="shared" si="6"/>
        <v>0.57699999999999996</v>
      </c>
      <c r="R70" s="29">
        <f t="shared" si="6"/>
        <v>0.57799999999999996</v>
      </c>
      <c r="S70" s="29">
        <f t="shared" si="6"/>
        <v>0.57899999999999996</v>
      </c>
      <c r="T70" s="29">
        <f t="shared" si="6"/>
        <v>0.57999999999999996</v>
      </c>
      <c r="U70" s="29">
        <f t="shared" si="6"/>
        <v>0.58099999999999996</v>
      </c>
      <c r="V70" s="29">
        <f t="shared" si="6"/>
        <v>0.58199999999999996</v>
      </c>
      <c r="W70" s="29">
        <f t="shared" si="6"/>
        <v>0.58299999999999996</v>
      </c>
      <c r="X70" s="29">
        <f t="shared" si="6"/>
        <v>0.58399999999999996</v>
      </c>
      <c r="Y70" s="29">
        <f t="shared" si="6"/>
        <v>0.58499999999999996</v>
      </c>
      <c r="Z70" s="29">
        <f t="shared" si="6"/>
        <v>0.58599999999999997</v>
      </c>
      <c r="AA70" s="29">
        <f t="shared" si="6"/>
        <v>0.58699999999999997</v>
      </c>
      <c r="AB70" s="29">
        <f t="shared" si="6"/>
        <v>0.58799999999999997</v>
      </c>
      <c r="AC70" s="29">
        <f t="shared" si="6"/>
        <v>6.99</v>
      </c>
    </row>
    <row r="71" spans="1:29">
      <c r="A71" s="1">
        <v>1991</v>
      </c>
      <c r="B71" s="18">
        <v>589</v>
      </c>
      <c r="C71" s="18">
        <v>590</v>
      </c>
      <c r="D71" s="18">
        <v>591</v>
      </c>
      <c r="E71" s="18">
        <v>592</v>
      </c>
      <c r="F71" s="18">
        <v>593</v>
      </c>
      <c r="G71" s="18">
        <v>594</v>
      </c>
      <c r="H71" s="18">
        <v>595</v>
      </c>
      <c r="I71" s="18">
        <v>596</v>
      </c>
      <c r="J71" s="18">
        <v>597</v>
      </c>
      <c r="K71" s="18">
        <v>598</v>
      </c>
      <c r="L71" s="18">
        <v>599</v>
      </c>
      <c r="M71" s="18">
        <v>600</v>
      </c>
      <c r="N71" s="18">
        <f t="shared" si="7"/>
        <v>7134</v>
      </c>
      <c r="P71" s="1">
        <v>1991</v>
      </c>
      <c r="Q71" s="29">
        <f t="shared" si="6"/>
        <v>0.58899999999999997</v>
      </c>
      <c r="R71" s="29">
        <f t="shared" si="6"/>
        <v>0.59</v>
      </c>
      <c r="S71" s="29">
        <f t="shared" si="6"/>
        <v>0.59099999999999997</v>
      </c>
      <c r="T71" s="29">
        <f t="shared" si="6"/>
        <v>0.59199999999999997</v>
      </c>
      <c r="U71" s="29">
        <f t="shared" si="6"/>
        <v>0.59299999999999997</v>
      </c>
      <c r="V71" s="29">
        <f t="shared" si="6"/>
        <v>0.59399999999999997</v>
      </c>
      <c r="W71" s="29">
        <f t="shared" si="6"/>
        <v>0.59499999999999997</v>
      </c>
      <c r="X71" s="29">
        <f t="shared" si="6"/>
        <v>0.59599999999999997</v>
      </c>
      <c r="Y71" s="29">
        <f t="shared" si="6"/>
        <v>0.59699999999999998</v>
      </c>
      <c r="Z71" s="29">
        <f t="shared" si="6"/>
        <v>0.59799999999999998</v>
      </c>
      <c r="AA71" s="29">
        <f t="shared" si="6"/>
        <v>0.59899999999999998</v>
      </c>
      <c r="AB71" s="29">
        <f t="shared" si="6"/>
        <v>0.6</v>
      </c>
      <c r="AC71" s="29">
        <f t="shared" si="6"/>
        <v>7.1340000000000003</v>
      </c>
    </row>
    <row r="72" spans="1:29">
      <c r="A72" s="1">
        <v>1992</v>
      </c>
      <c r="B72" s="18">
        <v>601</v>
      </c>
      <c r="C72" s="18">
        <v>602</v>
      </c>
      <c r="D72" s="18">
        <v>603</v>
      </c>
      <c r="E72" s="18">
        <v>604</v>
      </c>
      <c r="F72" s="18">
        <v>605</v>
      </c>
      <c r="G72" s="18">
        <v>606</v>
      </c>
      <c r="H72" s="18">
        <v>607</v>
      </c>
      <c r="I72" s="18">
        <v>608</v>
      </c>
      <c r="J72" s="18">
        <v>609</v>
      </c>
      <c r="K72" s="18">
        <v>610</v>
      </c>
      <c r="L72" s="18">
        <v>611</v>
      </c>
      <c r="M72" s="18">
        <v>612</v>
      </c>
      <c r="N72" s="18">
        <f t="shared" si="7"/>
        <v>7278</v>
      </c>
      <c r="P72" s="1">
        <v>1992</v>
      </c>
      <c r="Q72" s="29">
        <f t="shared" si="6"/>
        <v>0.60099999999999998</v>
      </c>
      <c r="R72" s="29">
        <f t="shared" si="6"/>
        <v>0.60199999999999998</v>
      </c>
      <c r="S72" s="29">
        <f t="shared" si="6"/>
        <v>0.60299999999999998</v>
      </c>
      <c r="T72" s="29">
        <f t="shared" si="6"/>
        <v>0.60399999999999998</v>
      </c>
      <c r="U72" s="29">
        <f t="shared" si="6"/>
        <v>0.60499999999999998</v>
      </c>
      <c r="V72" s="29">
        <f t="shared" si="6"/>
        <v>0.60599999999999998</v>
      </c>
      <c r="W72" s="29">
        <f t="shared" si="6"/>
        <v>0.60699999999999998</v>
      </c>
      <c r="X72" s="29">
        <f t="shared" si="6"/>
        <v>0.60799999999999998</v>
      </c>
      <c r="Y72" s="29">
        <f t="shared" si="6"/>
        <v>0.60899999999999999</v>
      </c>
      <c r="Z72" s="29">
        <f t="shared" si="6"/>
        <v>0.61</v>
      </c>
      <c r="AA72" s="29">
        <f t="shared" si="6"/>
        <v>0.61099999999999999</v>
      </c>
      <c r="AB72" s="29">
        <f t="shared" si="6"/>
        <v>0.61199999999999999</v>
      </c>
      <c r="AC72" s="29">
        <f t="shared" si="6"/>
        <v>7.2779999999999996</v>
      </c>
    </row>
    <row r="73" spans="1:29">
      <c r="A73" s="1">
        <v>1993</v>
      </c>
      <c r="B73" s="18">
        <v>613</v>
      </c>
      <c r="C73" s="18">
        <v>614</v>
      </c>
      <c r="D73" s="18">
        <v>615</v>
      </c>
      <c r="E73" s="18">
        <v>616</v>
      </c>
      <c r="F73" s="18">
        <v>617</v>
      </c>
      <c r="G73" s="18">
        <v>618</v>
      </c>
      <c r="H73" s="18">
        <v>619</v>
      </c>
      <c r="I73" s="18">
        <v>620</v>
      </c>
      <c r="J73" s="18">
        <v>621</v>
      </c>
      <c r="K73" s="18">
        <v>622</v>
      </c>
      <c r="L73" s="18">
        <v>623</v>
      </c>
      <c r="M73" s="18">
        <v>624</v>
      </c>
      <c r="N73" s="18">
        <f t="shared" si="7"/>
        <v>7422</v>
      </c>
      <c r="P73" s="1">
        <v>1993</v>
      </c>
      <c r="Q73" s="29">
        <f t="shared" si="6"/>
        <v>0.61299999999999999</v>
      </c>
      <c r="R73" s="29">
        <f t="shared" si="6"/>
        <v>0.61399999999999999</v>
      </c>
      <c r="S73" s="29">
        <f t="shared" si="6"/>
        <v>0.61499999999999999</v>
      </c>
      <c r="T73" s="29">
        <f t="shared" si="6"/>
        <v>0.61599999999999999</v>
      </c>
      <c r="U73" s="29">
        <f t="shared" si="6"/>
        <v>0.61699999999999999</v>
      </c>
      <c r="V73" s="29">
        <f t="shared" si="6"/>
        <v>0.61799999999999999</v>
      </c>
      <c r="W73" s="29">
        <f t="shared" si="6"/>
        <v>0.61899999999999999</v>
      </c>
      <c r="X73" s="29">
        <f t="shared" si="6"/>
        <v>0.62</v>
      </c>
      <c r="Y73" s="29">
        <f t="shared" si="6"/>
        <v>0.621</v>
      </c>
      <c r="Z73" s="29">
        <f t="shared" si="6"/>
        <v>0.622</v>
      </c>
      <c r="AA73" s="29">
        <f t="shared" si="6"/>
        <v>0.623</v>
      </c>
      <c r="AB73" s="29">
        <f t="shared" si="6"/>
        <v>0.624</v>
      </c>
      <c r="AC73" s="29">
        <f t="shared" si="6"/>
        <v>7.4219999999999997</v>
      </c>
    </row>
    <row r="74" spans="1:29">
      <c r="A74" s="1">
        <v>1994</v>
      </c>
      <c r="B74" s="18">
        <v>625</v>
      </c>
      <c r="C74" s="18">
        <v>626</v>
      </c>
      <c r="D74" s="18">
        <v>627</v>
      </c>
      <c r="E74" s="18">
        <v>628</v>
      </c>
      <c r="F74" s="18">
        <v>629</v>
      </c>
      <c r="G74" s="18">
        <v>630</v>
      </c>
      <c r="H74" s="18">
        <v>631</v>
      </c>
      <c r="I74" s="18">
        <v>632</v>
      </c>
      <c r="J74" s="18">
        <v>633</v>
      </c>
      <c r="K74" s="18">
        <v>634</v>
      </c>
      <c r="L74" s="18">
        <v>635</v>
      </c>
      <c r="M74" s="18">
        <v>636</v>
      </c>
      <c r="N74" s="18">
        <f t="shared" si="7"/>
        <v>7566</v>
      </c>
      <c r="P74" s="1">
        <v>1994</v>
      </c>
      <c r="Q74" s="29">
        <f t="shared" si="6"/>
        <v>0.625</v>
      </c>
      <c r="R74" s="29">
        <f t="shared" si="6"/>
        <v>0.626</v>
      </c>
      <c r="S74" s="29">
        <f t="shared" si="6"/>
        <v>0.627</v>
      </c>
      <c r="T74" s="29">
        <f t="shared" si="6"/>
        <v>0.628</v>
      </c>
      <c r="U74" s="29">
        <f t="shared" si="6"/>
        <v>0.629</v>
      </c>
      <c r="V74" s="29">
        <f t="shared" si="6"/>
        <v>0.63</v>
      </c>
      <c r="W74" s="29">
        <f t="shared" si="6"/>
        <v>0.63100000000000001</v>
      </c>
      <c r="X74" s="29">
        <f t="shared" si="6"/>
        <v>0.63200000000000001</v>
      </c>
      <c r="Y74" s="29">
        <f t="shared" si="6"/>
        <v>0.63300000000000001</v>
      </c>
      <c r="Z74" s="29">
        <f t="shared" si="6"/>
        <v>0.63400000000000001</v>
      </c>
      <c r="AA74" s="29">
        <f t="shared" si="6"/>
        <v>0.63500000000000001</v>
      </c>
      <c r="AB74" s="29">
        <f t="shared" si="6"/>
        <v>0.63600000000000001</v>
      </c>
      <c r="AC74" s="29">
        <f t="shared" si="6"/>
        <v>7.5659999999999998</v>
      </c>
    </row>
    <row r="75" spans="1:29">
      <c r="A75" s="1">
        <v>1995</v>
      </c>
      <c r="B75" s="18">
        <v>637</v>
      </c>
      <c r="C75" s="18">
        <v>638</v>
      </c>
      <c r="D75" s="18">
        <v>639</v>
      </c>
      <c r="E75" s="18">
        <v>640</v>
      </c>
      <c r="F75" s="18">
        <v>641</v>
      </c>
      <c r="G75" s="18">
        <v>642</v>
      </c>
      <c r="H75" s="18">
        <v>643</v>
      </c>
      <c r="I75" s="18">
        <v>644</v>
      </c>
      <c r="J75" s="18">
        <v>645</v>
      </c>
      <c r="K75" s="18">
        <v>646</v>
      </c>
      <c r="L75" s="18">
        <v>647</v>
      </c>
      <c r="M75" s="18">
        <v>648</v>
      </c>
      <c r="N75" s="18">
        <f t="shared" si="7"/>
        <v>7710</v>
      </c>
      <c r="P75" s="1">
        <v>1995</v>
      </c>
      <c r="Q75" s="29">
        <f t="shared" si="6"/>
        <v>0.63700000000000001</v>
      </c>
      <c r="R75" s="29">
        <f t="shared" si="6"/>
        <v>0.63800000000000001</v>
      </c>
      <c r="S75" s="29">
        <f t="shared" si="6"/>
        <v>0.63900000000000001</v>
      </c>
      <c r="T75" s="29">
        <f t="shared" si="6"/>
        <v>0.64</v>
      </c>
      <c r="U75" s="29">
        <f t="shared" si="6"/>
        <v>0.64100000000000001</v>
      </c>
      <c r="V75" s="29">
        <f t="shared" si="6"/>
        <v>0.64200000000000002</v>
      </c>
      <c r="W75" s="29">
        <f t="shared" si="6"/>
        <v>0.64300000000000002</v>
      </c>
      <c r="X75" s="29">
        <f t="shared" si="6"/>
        <v>0.64400000000000002</v>
      </c>
      <c r="Y75" s="29">
        <f t="shared" si="6"/>
        <v>0.64500000000000002</v>
      </c>
      <c r="Z75" s="29">
        <f t="shared" si="6"/>
        <v>0.64600000000000002</v>
      </c>
      <c r="AA75" s="29">
        <f t="shared" si="6"/>
        <v>0.64700000000000002</v>
      </c>
      <c r="AB75" s="29">
        <f t="shared" si="6"/>
        <v>0.64800000000000002</v>
      </c>
      <c r="AC75" s="29">
        <f t="shared" si="6"/>
        <v>7.71</v>
      </c>
    </row>
    <row r="76" spans="1:29">
      <c r="A76" s="1">
        <v>1996</v>
      </c>
      <c r="B76" s="18">
        <v>649</v>
      </c>
      <c r="C76" s="18">
        <v>650</v>
      </c>
      <c r="D76" s="18">
        <v>651</v>
      </c>
      <c r="E76" s="18">
        <v>652</v>
      </c>
      <c r="F76" s="18">
        <v>653</v>
      </c>
      <c r="G76" s="18">
        <v>654</v>
      </c>
      <c r="H76" s="18">
        <v>655</v>
      </c>
      <c r="I76" s="18">
        <v>656</v>
      </c>
      <c r="J76" s="18">
        <v>657</v>
      </c>
      <c r="K76" s="18">
        <v>658</v>
      </c>
      <c r="L76" s="18">
        <v>659</v>
      </c>
      <c r="M76" s="18">
        <v>660</v>
      </c>
      <c r="N76" s="18">
        <f t="shared" si="7"/>
        <v>7854</v>
      </c>
      <c r="P76" s="1">
        <v>1996</v>
      </c>
      <c r="Q76" s="29">
        <f t="shared" si="6"/>
        <v>0.64900000000000002</v>
      </c>
      <c r="R76" s="29">
        <f t="shared" si="6"/>
        <v>0.65</v>
      </c>
      <c r="S76" s="29">
        <f t="shared" si="6"/>
        <v>0.65100000000000002</v>
      </c>
      <c r="T76" s="29">
        <f t="shared" si="6"/>
        <v>0.65200000000000002</v>
      </c>
      <c r="U76" s="29">
        <f t="shared" si="6"/>
        <v>0.65300000000000002</v>
      </c>
      <c r="V76" s="29">
        <f t="shared" si="6"/>
        <v>0.65400000000000003</v>
      </c>
      <c r="W76" s="29">
        <f t="shared" si="6"/>
        <v>0.65500000000000003</v>
      </c>
      <c r="X76" s="29">
        <f t="shared" si="6"/>
        <v>0.65600000000000003</v>
      </c>
      <c r="Y76" s="29">
        <f t="shared" si="6"/>
        <v>0.65700000000000003</v>
      </c>
      <c r="Z76" s="29">
        <f t="shared" si="6"/>
        <v>0.65800000000000003</v>
      </c>
      <c r="AA76" s="29">
        <f t="shared" si="6"/>
        <v>0.65900000000000003</v>
      </c>
      <c r="AB76" s="29">
        <f t="shared" si="6"/>
        <v>0.66</v>
      </c>
      <c r="AC76" s="29">
        <f t="shared" si="6"/>
        <v>7.8540000000000001</v>
      </c>
    </row>
    <row r="77" spans="1:29">
      <c r="A77" s="1">
        <v>1997</v>
      </c>
      <c r="B77" s="18">
        <v>661</v>
      </c>
      <c r="C77" s="18">
        <v>662</v>
      </c>
      <c r="D77" s="18">
        <v>663</v>
      </c>
      <c r="E77" s="18">
        <v>664</v>
      </c>
      <c r="F77" s="18">
        <v>665</v>
      </c>
      <c r="G77" s="18">
        <v>666</v>
      </c>
      <c r="H77" s="18">
        <v>667</v>
      </c>
      <c r="I77" s="18">
        <v>668</v>
      </c>
      <c r="J77" s="18">
        <v>669</v>
      </c>
      <c r="K77" s="18">
        <v>670</v>
      </c>
      <c r="L77" s="18">
        <v>671</v>
      </c>
      <c r="M77" s="18">
        <v>672</v>
      </c>
      <c r="N77" s="18">
        <f t="shared" si="7"/>
        <v>7998</v>
      </c>
      <c r="P77" s="1">
        <v>1997</v>
      </c>
      <c r="Q77" s="29">
        <f t="shared" si="6"/>
        <v>0.66100000000000003</v>
      </c>
      <c r="R77" s="29">
        <f t="shared" si="6"/>
        <v>0.66200000000000003</v>
      </c>
      <c r="S77" s="29">
        <f t="shared" si="6"/>
        <v>0.66300000000000003</v>
      </c>
      <c r="T77" s="29">
        <f t="shared" si="6"/>
        <v>0.66400000000000003</v>
      </c>
      <c r="U77" s="29">
        <f t="shared" si="6"/>
        <v>0.66500000000000004</v>
      </c>
      <c r="V77" s="29">
        <f t="shared" si="6"/>
        <v>0.66600000000000004</v>
      </c>
      <c r="W77" s="29">
        <f t="shared" si="6"/>
        <v>0.66700000000000004</v>
      </c>
      <c r="X77" s="29">
        <f t="shared" si="6"/>
        <v>0.66800000000000004</v>
      </c>
      <c r="Y77" s="29">
        <f t="shared" si="6"/>
        <v>0.66900000000000004</v>
      </c>
      <c r="Z77" s="29">
        <f t="shared" si="6"/>
        <v>0.67</v>
      </c>
      <c r="AA77" s="29">
        <f t="shared" si="6"/>
        <v>0.67100000000000004</v>
      </c>
      <c r="AB77" s="29">
        <f t="shared" si="6"/>
        <v>0.67200000000000004</v>
      </c>
      <c r="AC77" s="29">
        <f t="shared" si="6"/>
        <v>7.9980000000000002</v>
      </c>
    </row>
    <row r="78" spans="1:29">
      <c r="A78" s="1">
        <v>1998</v>
      </c>
      <c r="B78" s="18">
        <v>673</v>
      </c>
      <c r="C78" s="18">
        <v>674</v>
      </c>
      <c r="D78" s="18">
        <v>675</v>
      </c>
      <c r="E78" s="18">
        <v>676</v>
      </c>
      <c r="F78" s="18">
        <v>677</v>
      </c>
      <c r="G78" s="18">
        <v>678</v>
      </c>
      <c r="H78" s="18">
        <v>679</v>
      </c>
      <c r="I78" s="18">
        <v>680</v>
      </c>
      <c r="J78" s="18">
        <v>681</v>
      </c>
      <c r="K78" s="18">
        <v>682</v>
      </c>
      <c r="L78" s="18">
        <v>683</v>
      </c>
      <c r="M78" s="18">
        <v>684</v>
      </c>
      <c r="N78" s="18">
        <f t="shared" si="7"/>
        <v>8142</v>
      </c>
      <c r="P78" s="1">
        <v>1998</v>
      </c>
      <c r="Q78" s="29">
        <f t="shared" si="6"/>
        <v>0.67300000000000004</v>
      </c>
      <c r="R78" s="29">
        <f t="shared" si="6"/>
        <v>0.67400000000000004</v>
      </c>
      <c r="S78" s="29">
        <f t="shared" si="6"/>
        <v>0.67500000000000004</v>
      </c>
      <c r="T78" s="29">
        <f t="shared" si="6"/>
        <v>0.67600000000000005</v>
      </c>
      <c r="U78" s="29">
        <f t="shared" si="6"/>
        <v>0.67700000000000005</v>
      </c>
      <c r="V78" s="29">
        <f t="shared" si="6"/>
        <v>0.67800000000000005</v>
      </c>
      <c r="W78" s="29">
        <f t="shared" si="6"/>
        <v>0.67900000000000005</v>
      </c>
      <c r="X78" s="29">
        <f t="shared" si="6"/>
        <v>0.68</v>
      </c>
      <c r="Y78" s="29">
        <f t="shared" si="6"/>
        <v>0.68100000000000005</v>
      </c>
      <c r="Z78" s="29">
        <f t="shared" si="6"/>
        <v>0.68200000000000005</v>
      </c>
      <c r="AA78" s="29">
        <f t="shared" si="6"/>
        <v>0.68300000000000005</v>
      </c>
      <c r="AB78" s="29">
        <f t="shared" si="6"/>
        <v>0.68400000000000005</v>
      </c>
      <c r="AC78" s="29">
        <f t="shared" si="6"/>
        <v>8.1419999999999995</v>
      </c>
    </row>
    <row r="79" spans="1:29">
      <c r="A79" s="1">
        <v>1999</v>
      </c>
      <c r="B79" s="18">
        <v>685</v>
      </c>
      <c r="C79" s="18">
        <v>686</v>
      </c>
      <c r="D79" s="18">
        <v>687</v>
      </c>
      <c r="E79" s="18">
        <v>688</v>
      </c>
      <c r="F79" s="18">
        <v>689</v>
      </c>
      <c r="G79" s="18">
        <v>690</v>
      </c>
      <c r="H79" s="18">
        <v>691</v>
      </c>
      <c r="I79" s="18">
        <v>692</v>
      </c>
      <c r="J79" s="18">
        <v>693</v>
      </c>
      <c r="K79" s="18">
        <v>694</v>
      </c>
      <c r="L79" s="18">
        <v>695</v>
      </c>
      <c r="M79" s="18">
        <v>696</v>
      </c>
      <c r="N79" s="18">
        <f t="shared" si="7"/>
        <v>8286</v>
      </c>
      <c r="P79" s="1">
        <v>1999</v>
      </c>
      <c r="Q79" s="29">
        <f t="shared" ref="Q79:AC98" si="8">B79/1000</f>
        <v>0.68500000000000005</v>
      </c>
      <c r="R79" s="29">
        <f t="shared" si="8"/>
        <v>0.68600000000000005</v>
      </c>
      <c r="S79" s="29">
        <f t="shared" si="8"/>
        <v>0.68700000000000006</v>
      </c>
      <c r="T79" s="29">
        <f t="shared" si="8"/>
        <v>0.68799999999999994</v>
      </c>
      <c r="U79" s="29">
        <f t="shared" si="8"/>
        <v>0.68899999999999995</v>
      </c>
      <c r="V79" s="29">
        <f t="shared" si="8"/>
        <v>0.69</v>
      </c>
      <c r="W79" s="29">
        <f t="shared" si="8"/>
        <v>0.69099999999999995</v>
      </c>
      <c r="X79" s="29">
        <f t="shared" si="8"/>
        <v>0.69199999999999995</v>
      </c>
      <c r="Y79" s="29">
        <f t="shared" si="8"/>
        <v>0.69299999999999995</v>
      </c>
      <c r="Z79" s="29">
        <f t="shared" si="8"/>
        <v>0.69399999999999995</v>
      </c>
      <c r="AA79" s="29">
        <f t="shared" si="8"/>
        <v>0.69499999999999995</v>
      </c>
      <c r="AB79" s="29">
        <f t="shared" si="8"/>
        <v>0.69599999999999995</v>
      </c>
      <c r="AC79" s="29">
        <f t="shared" si="8"/>
        <v>8.2859999999999996</v>
      </c>
    </row>
    <row r="80" spans="1:29">
      <c r="A80" s="1">
        <v>2000</v>
      </c>
      <c r="B80" s="18">
        <v>697</v>
      </c>
      <c r="C80" s="18">
        <v>698</v>
      </c>
      <c r="D80" s="18">
        <v>699</v>
      </c>
      <c r="E80" s="18">
        <v>700</v>
      </c>
      <c r="F80" s="18">
        <v>701</v>
      </c>
      <c r="G80" s="18">
        <v>702</v>
      </c>
      <c r="H80" s="18">
        <v>703</v>
      </c>
      <c r="I80" s="18">
        <v>704</v>
      </c>
      <c r="J80" s="18">
        <v>705</v>
      </c>
      <c r="K80" s="18">
        <v>706</v>
      </c>
      <c r="L80" s="18">
        <v>707</v>
      </c>
      <c r="M80" s="18">
        <v>708</v>
      </c>
      <c r="N80" s="18">
        <f t="shared" si="7"/>
        <v>8430</v>
      </c>
      <c r="P80" s="1">
        <v>2000</v>
      </c>
      <c r="Q80" s="29">
        <f t="shared" si="8"/>
        <v>0.69699999999999995</v>
      </c>
      <c r="R80" s="29">
        <f t="shared" si="8"/>
        <v>0.69799999999999995</v>
      </c>
      <c r="S80" s="29">
        <f t="shared" si="8"/>
        <v>0.69899999999999995</v>
      </c>
      <c r="T80" s="29">
        <f t="shared" si="8"/>
        <v>0.7</v>
      </c>
      <c r="U80" s="29">
        <f t="shared" si="8"/>
        <v>0.70099999999999996</v>
      </c>
      <c r="V80" s="29">
        <f t="shared" si="8"/>
        <v>0.70199999999999996</v>
      </c>
      <c r="W80" s="29">
        <f t="shared" si="8"/>
        <v>0.70299999999999996</v>
      </c>
      <c r="X80" s="29">
        <f t="shared" si="8"/>
        <v>0.70399999999999996</v>
      </c>
      <c r="Y80" s="29">
        <f t="shared" si="8"/>
        <v>0.70499999999999996</v>
      </c>
      <c r="Z80" s="29">
        <f t="shared" si="8"/>
        <v>0.70599999999999996</v>
      </c>
      <c r="AA80" s="29">
        <f t="shared" si="8"/>
        <v>0.70699999999999996</v>
      </c>
      <c r="AB80" s="29">
        <f t="shared" si="8"/>
        <v>0.70799999999999996</v>
      </c>
      <c r="AC80" s="29">
        <f t="shared" si="8"/>
        <v>8.43</v>
      </c>
    </row>
    <row r="81" spans="1:43">
      <c r="A81" s="1">
        <v>2001</v>
      </c>
      <c r="B81" s="18">
        <v>709</v>
      </c>
      <c r="C81" s="18">
        <v>710</v>
      </c>
      <c r="D81" s="18">
        <v>711</v>
      </c>
      <c r="E81" s="18">
        <v>712</v>
      </c>
      <c r="F81" s="18">
        <v>713</v>
      </c>
      <c r="G81" s="18">
        <v>714</v>
      </c>
      <c r="H81" s="18">
        <v>715</v>
      </c>
      <c r="I81" s="18">
        <v>716</v>
      </c>
      <c r="J81" s="18">
        <v>717</v>
      </c>
      <c r="K81" s="18">
        <v>718</v>
      </c>
      <c r="L81" s="18">
        <v>719</v>
      </c>
      <c r="M81" s="18">
        <v>720</v>
      </c>
      <c r="N81" s="18">
        <f t="shared" si="7"/>
        <v>8574</v>
      </c>
      <c r="P81" s="1">
        <v>2001</v>
      </c>
      <c r="Q81" s="29">
        <f t="shared" si="8"/>
        <v>0.70899999999999996</v>
      </c>
      <c r="R81" s="29">
        <f t="shared" si="8"/>
        <v>0.71</v>
      </c>
      <c r="S81" s="29">
        <f t="shared" si="8"/>
        <v>0.71099999999999997</v>
      </c>
      <c r="T81" s="29">
        <f t="shared" si="8"/>
        <v>0.71199999999999997</v>
      </c>
      <c r="U81" s="29">
        <f t="shared" si="8"/>
        <v>0.71299999999999997</v>
      </c>
      <c r="V81" s="29">
        <f t="shared" si="8"/>
        <v>0.71399999999999997</v>
      </c>
      <c r="W81" s="29">
        <f t="shared" si="8"/>
        <v>0.71499999999999997</v>
      </c>
      <c r="X81" s="29">
        <f t="shared" si="8"/>
        <v>0.71599999999999997</v>
      </c>
      <c r="Y81" s="29">
        <f t="shared" si="8"/>
        <v>0.71699999999999997</v>
      </c>
      <c r="Z81" s="29">
        <f t="shared" si="8"/>
        <v>0.71799999999999997</v>
      </c>
      <c r="AA81" s="29">
        <f t="shared" si="8"/>
        <v>0.71899999999999997</v>
      </c>
      <c r="AB81" s="29">
        <f t="shared" si="8"/>
        <v>0.72</v>
      </c>
      <c r="AC81" s="29">
        <f t="shared" si="8"/>
        <v>8.5739999999999998</v>
      </c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</row>
    <row r="82" spans="1:43">
      <c r="A82" s="1">
        <v>2002</v>
      </c>
      <c r="B82" s="18">
        <v>721</v>
      </c>
      <c r="C82" s="18">
        <v>722</v>
      </c>
      <c r="D82" s="18">
        <v>723</v>
      </c>
      <c r="E82" s="18">
        <v>724</v>
      </c>
      <c r="F82" s="18">
        <v>725</v>
      </c>
      <c r="G82" s="18">
        <v>726</v>
      </c>
      <c r="H82" s="18">
        <v>727</v>
      </c>
      <c r="I82" s="18">
        <v>728</v>
      </c>
      <c r="J82" s="18">
        <v>729</v>
      </c>
      <c r="K82" s="18">
        <v>730</v>
      </c>
      <c r="L82" s="18">
        <v>731</v>
      </c>
      <c r="M82" s="18">
        <v>732</v>
      </c>
      <c r="N82" s="18">
        <f t="shared" si="7"/>
        <v>8718</v>
      </c>
      <c r="P82" s="1">
        <v>2002</v>
      </c>
      <c r="Q82" s="29">
        <f t="shared" si="8"/>
        <v>0.72099999999999997</v>
      </c>
      <c r="R82" s="29">
        <f t="shared" si="8"/>
        <v>0.72199999999999998</v>
      </c>
      <c r="S82" s="29">
        <f t="shared" si="8"/>
        <v>0.72299999999999998</v>
      </c>
      <c r="T82" s="29">
        <f t="shared" si="8"/>
        <v>0.72399999999999998</v>
      </c>
      <c r="U82" s="29">
        <f t="shared" si="8"/>
        <v>0.72499999999999998</v>
      </c>
      <c r="V82" s="29">
        <f t="shared" si="8"/>
        <v>0.72599999999999998</v>
      </c>
      <c r="W82" s="29">
        <f t="shared" si="8"/>
        <v>0.72699999999999998</v>
      </c>
      <c r="X82" s="29">
        <f t="shared" si="8"/>
        <v>0.72799999999999998</v>
      </c>
      <c r="Y82" s="29">
        <f t="shared" si="8"/>
        <v>0.72899999999999998</v>
      </c>
      <c r="Z82" s="29">
        <f t="shared" si="8"/>
        <v>0.73</v>
      </c>
      <c r="AA82" s="29">
        <f t="shared" si="8"/>
        <v>0.73099999999999998</v>
      </c>
      <c r="AB82" s="29">
        <f t="shared" si="8"/>
        <v>0.73199999999999998</v>
      </c>
      <c r="AC82" s="29">
        <f t="shared" si="8"/>
        <v>8.718</v>
      </c>
    </row>
    <row r="83" spans="1:43">
      <c r="A83" s="1">
        <v>2003</v>
      </c>
      <c r="B83" s="18">
        <v>733</v>
      </c>
      <c r="C83" s="18">
        <v>734</v>
      </c>
      <c r="D83" s="18">
        <v>735</v>
      </c>
      <c r="E83" s="18">
        <v>736</v>
      </c>
      <c r="F83" s="18">
        <v>737</v>
      </c>
      <c r="G83" s="18">
        <v>738</v>
      </c>
      <c r="H83" s="18">
        <v>739</v>
      </c>
      <c r="I83" s="18">
        <v>740</v>
      </c>
      <c r="J83" s="18">
        <v>741</v>
      </c>
      <c r="K83" s="18">
        <v>742</v>
      </c>
      <c r="L83" s="18">
        <v>743</v>
      </c>
      <c r="M83" s="18">
        <v>744</v>
      </c>
      <c r="N83" s="18">
        <f t="shared" si="7"/>
        <v>8862</v>
      </c>
      <c r="P83" s="1">
        <v>2003</v>
      </c>
      <c r="Q83" s="29">
        <f t="shared" si="8"/>
        <v>0.73299999999999998</v>
      </c>
      <c r="R83" s="29">
        <f t="shared" si="8"/>
        <v>0.73399999999999999</v>
      </c>
      <c r="S83" s="29">
        <f t="shared" si="8"/>
        <v>0.73499999999999999</v>
      </c>
      <c r="T83" s="29">
        <f t="shared" si="8"/>
        <v>0.73599999999999999</v>
      </c>
      <c r="U83" s="29">
        <f t="shared" si="8"/>
        <v>0.73699999999999999</v>
      </c>
      <c r="V83" s="29">
        <f t="shared" si="8"/>
        <v>0.73799999999999999</v>
      </c>
      <c r="W83" s="29">
        <f t="shared" si="8"/>
        <v>0.73899999999999999</v>
      </c>
      <c r="X83" s="29">
        <f t="shared" si="8"/>
        <v>0.74</v>
      </c>
      <c r="Y83" s="29">
        <f t="shared" si="8"/>
        <v>0.74099999999999999</v>
      </c>
      <c r="Z83" s="29">
        <f t="shared" si="8"/>
        <v>0.74199999999999999</v>
      </c>
      <c r="AA83" s="29">
        <f t="shared" si="8"/>
        <v>0.74299999999999999</v>
      </c>
      <c r="AB83" s="29">
        <f t="shared" si="8"/>
        <v>0.74399999999999999</v>
      </c>
      <c r="AC83" s="29">
        <f t="shared" si="8"/>
        <v>8.8620000000000001</v>
      </c>
    </row>
    <row r="84" spans="1:43">
      <c r="A84" s="1">
        <v>2004</v>
      </c>
      <c r="B84" s="18">
        <v>745</v>
      </c>
      <c r="C84" s="18">
        <v>746</v>
      </c>
      <c r="D84" s="18">
        <v>747</v>
      </c>
      <c r="E84" s="18">
        <v>748</v>
      </c>
      <c r="F84" s="18">
        <v>749</v>
      </c>
      <c r="G84" s="18">
        <v>750</v>
      </c>
      <c r="H84" s="18">
        <v>751</v>
      </c>
      <c r="I84" s="18">
        <v>752</v>
      </c>
      <c r="J84" s="18">
        <v>753</v>
      </c>
      <c r="K84" s="18">
        <v>754</v>
      </c>
      <c r="L84" s="18">
        <v>755</v>
      </c>
      <c r="M84" s="18">
        <v>756</v>
      </c>
      <c r="N84" s="18">
        <f t="shared" si="7"/>
        <v>9006</v>
      </c>
      <c r="P84" s="1">
        <v>2004</v>
      </c>
      <c r="Q84" s="29">
        <f t="shared" si="8"/>
        <v>0.745</v>
      </c>
      <c r="R84" s="29">
        <f t="shared" si="8"/>
        <v>0.746</v>
      </c>
      <c r="S84" s="29">
        <f t="shared" si="8"/>
        <v>0.747</v>
      </c>
      <c r="T84" s="29">
        <f t="shared" si="8"/>
        <v>0.748</v>
      </c>
      <c r="U84" s="29">
        <f t="shared" si="8"/>
        <v>0.749</v>
      </c>
      <c r="V84" s="29">
        <f t="shared" si="8"/>
        <v>0.75</v>
      </c>
      <c r="W84" s="29">
        <f t="shared" si="8"/>
        <v>0.751</v>
      </c>
      <c r="X84" s="29">
        <f t="shared" si="8"/>
        <v>0.752</v>
      </c>
      <c r="Y84" s="29">
        <f t="shared" si="8"/>
        <v>0.753</v>
      </c>
      <c r="Z84" s="29">
        <f t="shared" si="8"/>
        <v>0.754</v>
      </c>
      <c r="AA84" s="29">
        <f t="shared" si="8"/>
        <v>0.755</v>
      </c>
      <c r="AB84" s="29">
        <f t="shared" si="8"/>
        <v>0.75600000000000001</v>
      </c>
      <c r="AC84" s="29">
        <f t="shared" si="8"/>
        <v>9.0060000000000002</v>
      </c>
    </row>
    <row r="85" spans="1:43">
      <c r="A85" s="1">
        <v>2005</v>
      </c>
      <c r="B85" s="18">
        <v>757</v>
      </c>
      <c r="C85" s="18">
        <v>758</v>
      </c>
      <c r="D85" s="18">
        <v>759</v>
      </c>
      <c r="E85" s="18">
        <v>760</v>
      </c>
      <c r="F85" s="18">
        <v>761</v>
      </c>
      <c r="G85" s="18">
        <v>762</v>
      </c>
      <c r="H85" s="18">
        <v>763</v>
      </c>
      <c r="I85" s="18">
        <v>764</v>
      </c>
      <c r="J85" s="18">
        <v>765</v>
      </c>
      <c r="K85" s="18">
        <v>766</v>
      </c>
      <c r="L85" s="18">
        <v>767</v>
      </c>
      <c r="M85" s="18">
        <v>768</v>
      </c>
      <c r="N85" s="18">
        <f t="shared" si="7"/>
        <v>9150</v>
      </c>
      <c r="P85" s="1">
        <v>2005</v>
      </c>
      <c r="Q85" s="29">
        <f t="shared" si="8"/>
        <v>0.75700000000000001</v>
      </c>
      <c r="R85" s="29">
        <f t="shared" si="8"/>
        <v>0.75800000000000001</v>
      </c>
      <c r="S85" s="29">
        <f t="shared" si="8"/>
        <v>0.75900000000000001</v>
      </c>
      <c r="T85" s="29">
        <f t="shared" si="8"/>
        <v>0.76</v>
      </c>
      <c r="U85" s="29">
        <f t="shared" si="8"/>
        <v>0.76100000000000001</v>
      </c>
      <c r="V85" s="29">
        <f t="shared" si="8"/>
        <v>0.76200000000000001</v>
      </c>
      <c r="W85" s="29">
        <f t="shared" si="8"/>
        <v>0.76300000000000001</v>
      </c>
      <c r="X85" s="29">
        <f t="shared" si="8"/>
        <v>0.76400000000000001</v>
      </c>
      <c r="Y85" s="29">
        <f t="shared" si="8"/>
        <v>0.76500000000000001</v>
      </c>
      <c r="Z85" s="29">
        <f t="shared" si="8"/>
        <v>0.76600000000000001</v>
      </c>
      <c r="AA85" s="29">
        <f t="shared" si="8"/>
        <v>0.76700000000000002</v>
      </c>
      <c r="AB85" s="29">
        <f t="shared" si="8"/>
        <v>0.76800000000000002</v>
      </c>
      <c r="AC85" s="29">
        <f t="shared" si="8"/>
        <v>9.15</v>
      </c>
    </row>
    <row r="86" spans="1:43">
      <c r="A86" s="1">
        <v>2006</v>
      </c>
      <c r="B86" s="18">
        <v>769</v>
      </c>
      <c r="C86" s="18">
        <v>770</v>
      </c>
      <c r="D86" s="18">
        <v>771</v>
      </c>
      <c r="E86" s="18">
        <v>772</v>
      </c>
      <c r="F86" s="18">
        <v>773</v>
      </c>
      <c r="G86" s="18">
        <v>774</v>
      </c>
      <c r="H86" s="18">
        <v>775</v>
      </c>
      <c r="I86" s="18">
        <v>776</v>
      </c>
      <c r="J86" s="18">
        <v>777</v>
      </c>
      <c r="K86" s="18">
        <v>778</v>
      </c>
      <c r="L86" s="18">
        <v>779</v>
      </c>
      <c r="M86" s="18">
        <v>780</v>
      </c>
      <c r="N86" s="18">
        <f t="shared" si="7"/>
        <v>9294</v>
      </c>
      <c r="P86" s="1">
        <v>2006</v>
      </c>
      <c r="Q86" s="29">
        <f t="shared" si="8"/>
        <v>0.76900000000000002</v>
      </c>
      <c r="R86" s="29">
        <f t="shared" si="8"/>
        <v>0.77</v>
      </c>
      <c r="S86" s="29">
        <f t="shared" si="8"/>
        <v>0.77100000000000002</v>
      </c>
      <c r="T86" s="29">
        <f t="shared" si="8"/>
        <v>0.77200000000000002</v>
      </c>
      <c r="U86" s="29">
        <f t="shared" si="8"/>
        <v>0.77300000000000002</v>
      </c>
      <c r="V86" s="29">
        <f t="shared" si="8"/>
        <v>0.77400000000000002</v>
      </c>
      <c r="W86" s="29">
        <f t="shared" si="8"/>
        <v>0.77500000000000002</v>
      </c>
      <c r="X86" s="29">
        <f t="shared" si="8"/>
        <v>0.77600000000000002</v>
      </c>
      <c r="Y86" s="29">
        <f t="shared" si="8"/>
        <v>0.77700000000000002</v>
      </c>
      <c r="Z86" s="29">
        <f t="shared" si="8"/>
        <v>0.77800000000000002</v>
      </c>
      <c r="AA86" s="29">
        <f t="shared" si="8"/>
        <v>0.77900000000000003</v>
      </c>
      <c r="AB86" s="29">
        <f t="shared" si="8"/>
        <v>0.78</v>
      </c>
      <c r="AC86" s="29">
        <f t="shared" si="8"/>
        <v>9.2940000000000005</v>
      </c>
    </row>
    <row r="87" spans="1:43">
      <c r="A87" s="1">
        <v>2007</v>
      </c>
      <c r="B87" s="18">
        <v>781</v>
      </c>
      <c r="C87" s="18">
        <v>782</v>
      </c>
      <c r="D87" s="18">
        <v>783</v>
      </c>
      <c r="E87" s="18">
        <v>784</v>
      </c>
      <c r="F87" s="18">
        <v>785</v>
      </c>
      <c r="G87" s="18">
        <v>786</v>
      </c>
      <c r="H87" s="18">
        <v>787</v>
      </c>
      <c r="I87" s="18">
        <v>788</v>
      </c>
      <c r="J87" s="18">
        <v>789</v>
      </c>
      <c r="K87" s="18">
        <v>790</v>
      </c>
      <c r="L87" s="18">
        <v>791</v>
      </c>
      <c r="M87" s="18">
        <v>792</v>
      </c>
      <c r="N87" s="18">
        <f t="shared" si="7"/>
        <v>9438</v>
      </c>
      <c r="P87" s="1">
        <v>2007</v>
      </c>
      <c r="Q87" s="29">
        <f t="shared" si="8"/>
        <v>0.78100000000000003</v>
      </c>
      <c r="R87" s="29">
        <f t="shared" si="8"/>
        <v>0.78200000000000003</v>
      </c>
      <c r="S87" s="29">
        <f t="shared" si="8"/>
        <v>0.78300000000000003</v>
      </c>
      <c r="T87" s="29">
        <f t="shared" si="8"/>
        <v>0.78400000000000003</v>
      </c>
      <c r="U87" s="29">
        <f t="shared" si="8"/>
        <v>0.78500000000000003</v>
      </c>
      <c r="V87" s="29">
        <f t="shared" si="8"/>
        <v>0.78600000000000003</v>
      </c>
      <c r="W87" s="29">
        <f t="shared" si="8"/>
        <v>0.78700000000000003</v>
      </c>
      <c r="X87" s="29">
        <f t="shared" si="8"/>
        <v>0.78800000000000003</v>
      </c>
      <c r="Y87" s="29">
        <f t="shared" si="8"/>
        <v>0.78900000000000003</v>
      </c>
      <c r="Z87" s="29">
        <f t="shared" si="8"/>
        <v>0.79</v>
      </c>
      <c r="AA87" s="29">
        <f t="shared" si="8"/>
        <v>0.79100000000000004</v>
      </c>
      <c r="AB87" s="29">
        <f t="shared" si="8"/>
        <v>0.79200000000000004</v>
      </c>
      <c r="AC87" s="29">
        <f t="shared" si="8"/>
        <v>9.4380000000000006</v>
      </c>
    </row>
    <row r="88" spans="1:43">
      <c r="A88" s="1">
        <v>2008</v>
      </c>
      <c r="B88" s="18">
        <v>793</v>
      </c>
      <c r="C88" s="18">
        <v>794</v>
      </c>
      <c r="D88" s="18">
        <v>795</v>
      </c>
      <c r="E88" s="18">
        <v>796</v>
      </c>
      <c r="F88" s="18">
        <v>797</v>
      </c>
      <c r="G88" s="18">
        <v>798</v>
      </c>
      <c r="H88" s="18">
        <v>799</v>
      </c>
      <c r="I88" s="18">
        <v>800</v>
      </c>
      <c r="J88" s="18">
        <v>801</v>
      </c>
      <c r="K88" s="18">
        <v>802</v>
      </c>
      <c r="L88" s="18">
        <v>803</v>
      </c>
      <c r="M88" s="18">
        <v>804</v>
      </c>
      <c r="N88" s="18">
        <f t="shared" si="7"/>
        <v>9582</v>
      </c>
      <c r="P88" s="1">
        <v>2008</v>
      </c>
      <c r="Q88" s="29">
        <f t="shared" si="8"/>
        <v>0.79300000000000004</v>
      </c>
      <c r="R88" s="29">
        <f t="shared" si="8"/>
        <v>0.79400000000000004</v>
      </c>
      <c r="S88" s="29">
        <f t="shared" si="8"/>
        <v>0.79500000000000004</v>
      </c>
      <c r="T88" s="29">
        <f t="shared" si="8"/>
        <v>0.79600000000000004</v>
      </c>
      <c r="U88" s="29">
        <f t="shared" si="8"/>
        <v>0.79700000000000004</v>
      </c>
      <c r="V88" s="29">
        <f t="shared" si="8"/>
        <v>0.79800000000000004</v>
      </c>
      <c r="W88" s="29">
        <f t="shared" si="8"/>
        <v>0.79900000000000004</v>
      </c>
      <c r="X88" s="29">
        <f t="shared" si="8"/>
        <v>0.8</v>
      </c>
      <c r="Y88" s="29">
        <f t="shared" si="8"/>
        <v>0.80100000000000005</v>
      </c>
      <c r="Z88" s="29">
        <f t="shared" si="8"/>
        <v>0.80200000000000005</v>
      </c>
      <c r="AA88" s="29">
        <f t="shared" si="8"/>
        <v>0.80300000000000005</v>
      </c>
      <c r="AB88" s="29">
        <f t="shared" si="8"/>
        <v>0.80400000000000005</v>
      </c>
      <c r="AC88" s="29">
        <f t="shared" si="8"/>
        <v>9.5820000000000007</v>
      </c>
    </row>
    <row r="89" spans="1:43">
      <c r="A89" s="1">
        <v>2009</v>
      </c>
      <c r="B89" s="18">
        <v>805</v>
      </c>
      <c r="C89" s="18">
        <v>806</v>
      </c>
      <c r="D89" s="18">
        <v>807</v>
      </c>
      <c r="E89" s="18">
        <v>808</v>
      </c>
      <c r="F89" s="18">
        <v>809</v>
      </c>
      <c r="G89" s="18">
        <v>810</v>
      </c>
      <c r="H89" s="18">
        <v>811</v>
      </c>
      <c r="I89" s="18">
        <v>812</v>
      </c>
      <c r="J89" s="18">
        <v>813</v>
      </c>
      <c r="K89" s="18">
        <v>814</v>
      </c>
      <c r="L89" s="18">
        <v>815</v>
      </c>
      <c r="M89" s="18">
        <v>816</v>
      </c>
      <c r="N89" s="18">
        <f t="shared" si="7"/>
        <v>9726</v>
      </c>
      <c r="P89" s="1">
        <v>2009</v>
      </c>
      <c r="Q89" s="29">
        <f t="shared" si="8"/>
        <v>0.80500000000000005</v>
      </c>
      <c r="R89" s="29">
        <f t="shared" si="8"/>
        <v>0.80600000000000005</v>
      </c>
      <c r="S89" s="29">
        <f t="shared" si="8"/>
        <v>0.80700000000000005</v>
      </c>
      <c r="T89" s="29">
        <f t="shared" si="8"/>
        <v>0.80800000000000005</v>
      </c>
      <c r="U89" s="29">
        <f t="shared" si="8"/>
        <v>0.80900000000000005</v>
      </c>
      <c r="V89" s="29">
        <f t="shared" si="8"/>
        <v>0.81</v>
      </c>
      <c r="W89" s="29">
        <f t="shared" si="8"/>
        <v>0.81100000000000005</v>
      </c>
      <c r="X89" s="29">
        <f t="shared" si="8"/>
        <v>0.81200000000000006</v>
      </c>
      <c r="Y89" s="29">
        <f t="shared" si="8"/>
        <v>0.81299999999999994</v>
      </c>
      <c r="Z89" s="29">
        <f t="shared" si="8"/>
        <v>0.81399999999999995</v>
      </c>
      <c r="AA89" s="29">
        <f t="shared" si="8"/>
        <v>0.81499999999999995</v>
      </c>
      <c r="AB89" s="29">
        <f t="shared" si="8"/>
        <v>0.81599999999999995</v>
      </c>
      <c r="AC89" s="29">
        <f t="shared" si="8"/>
        <v>9.7260000000000009</v>
      </c>
    </row>
    <row r="90" spans="1:43">
      <c r="A90" s="1">
        <v>2010</v>
      </c>
      <c r="B90" s="18">
        <v>817</v>
      </c>
      <c r="C90" s="18">
        <v>818</v>
      </c>
      <c r="D90" s="18">
        <v>819</v>
      </c>
      <c r="E90" s="18">
        <v>820</v>
      </c>
      <c r="F90" s="18">
        <v>821</v>
      </c>
      <c r="G90" s="18">
        <v>822</v>
      </c>
      <c r="H90" s="18">
        <v>823</v>
      </c>
      <c r="I90" s="18">
        <v>824</v>
      </c>
      <c r="J90" s="18">
        <v>825</v>
      </c>
      <c r="K90" s="18">
        <v>826</v>
      </c>
      <c r="L90" s="18">
        <v>827</v>
      </c>
      <c r="M90" s="18">
        <v>828</v>
      </c>
      <c r="N90" s="18">
        <f t="shared" si="7"/>
        <v>9870</v>
      </c>
      <c r="P90" s="1">
        <v>2010</v>
      </c>
      <c r="Q90" s="29">
        <f t="shared" si="8"/>
        <v>0.81699999999999995</v>
      </c>
      <c r="R90" s="29">
        <f t="shared" si="8"/>
        <v>0.81799999999999995</v>
      </c>
      <c r="S90" s="29">
        <f t="shared" si="8"/>
        <v>0.81899999999999995</v>
      </c>
      <c r="T90" s="29">
        <f t="shared" si="8"/>
        <v>0.82</v>
      </c>
      <c r="U90" s="29">
        <f t="shared" si="8"/>
        <v>0.82099999999999995</v>
      </c>
      <c r="V90" s="29">
        <f t="shared" si="8"/>
        <v>0.82199999999999995</v>
      </c>
      <c r="W90" s="29">
        <f t="shared" si="8"/>
        <v>0.82299999999999995</v>
      </c>
      <c r="X90" s="29">
        <f t="shared" si="8"/>
        <v>0.82399999999999995</v>
      </c>
      <c r="Y90" s="29">
        <f t="shared" si="8"/>
        <v>0.82499999999999996</v>
      </c>
      <c r="Z90" s="29">
        <f t="shared" si="8"/>
        <v>0.82599999999999996</v>
      </c>
      <c r="AA90" s="29">
        <f t="shared" si="8"/>
        <v>0.82699999999999996</v>
      </c>
      <c r="AB90" s="29">
        <f t="shared" si="8"/>
        <v>0.82799999999999996</v>
      </c>
      <c r="AC90" s="29">
        <f t="shared" si="8"/>
        <v>9.8699999999999992</v>
      </c>
    </row>
    <row r="91" spans="1:43">
      <c r="A91" s="1">
        <v>2011</v>
      </c>
      <c r="B91" s="18">
        <v>829</v>
      </c>
      <c r="C91" s="18">
        <v>830</v>
      </c>
      <c r="D91" s="18">
        <v>831</v>
      </c>
      <c r="E91" s="18">
        <v>832</v>
      </c>
      <c r="F91" s="18">
        <v>833</v>
      </c>
      <c r="G91" s="18">
        <v>834</v>
      </c>
      <c r="H91" s="18">
        <v>835</v>
      </c>
      <c r="I91" s="18">
        <v>836</v>
      </c>
      <c r="J91" s="18">
        <v>837</v>
      </c>
      <c r="K91" s="18">
        <v>838</v>
      </c>
      <c r="L91" s="18">
        <v>839</v>
      </c>
      <c r="M91" s="18">
        <v>840</v>
      </c>
      <c r="N91" s="18">
        <f t="shared" si="7"/>
        <v>10014</v>
      </c>
      <c r="P91" s="1">
        <v>2011</v>
      </c>
      <c r="Q91" s="29">
        <f t="shared" si="8"/>
        <v>0.82899999999999996</v>
      </c>
      <c r="R91" s="29">
        <f t="shared" si="8"/>
        <v>0.83</v>
      </c>
      <c r="S91" s="29">
        <f t="shared" si="8"/>
        <v>0.83099999999999996</v>
      </c>
      <c r="T91" s="29">
        <f t="shared" si="8"/>
        <v>0.83199999999999996</v>
      </c>
      <c r="U91" s="29">
        <f t="shared" si="8"/>
        <v>0.83299999999999996</v>
      </c>
      <c r="V91" s="29">
        <f t="shared" si="8"/>
        <v>0.83399999999999996</v>
      </c>
      <c r="W91" s="29">
        <f t="shared" si="8"/>
        <v>0.83499999999999996</v>
      </c>
      <c r="X91" s="29">
        <f t="shared" si="8"/>
        <v>0.83599999999999997</v>
      </c>
      <c r="Y91" s="29">
        <f t="shared" si="8"/>
        <v>0.83699999999999997</v>
      </c>
      <c r="Z91" s="29">
        <f t="shared" si="8"/>
        <v>0.83799999999999997</v>
      </c>
      <c r="AA91" s="29">
        <f t="shared" si="8"/>
        <v>0.83899999999999997</v>
      </c>
      <c r="AB91" s="29">
        <f t="shared" si="8"/>
        <v>0.84</v>
      </c>
      <c r="AC91" s="29">
        <f t="shared" si="8"/>
        <v>10.013999999999999</v>
      </c>
    </row>
    <row r="92" spans="1:43">
      <c r="A92" s="2">
        <v>2012</v>
      </c>
      <c r="B92" s="18">
        <v>841</v>
      </c>
      <c r="C92" s="18">
        <v>842</v>
      </c>
      <c r="D92" s="18">
        <v>843</v>
      </c>
      <c r="E92" s="18">
        <v>844</v>
      </c>
      <c r="F92" s="18">
        <v>845</v>
      </c>
      <c r="G92" s="18">
        <v>846</v>
      </c>
      <c r="H92" s="18">
        <v>847</v>
      </c>
      <c r="I92" s="18">
        <v>848</v>
      </c>
      <c r="J92" s="18">
        <v>849</v>
      </c>
      <c r="K92" s="18">
        <v>850</v>
      </c>
      <c r="L92" s="18">
        <v>851</v>
      </c>
      <c r="M92" s="18">
        <v>852</v>
      </c>
      <c r="N92" s="18">
        <f t="shared" si="7"/>
        <v>10158</v>
      </c>
      <c r="P92" s="2">
        <v>2012</v>
      </c>
      <c r="Q92" s="30">
        <f t="shared" si="8"/>
        <v>0.84099999999999997</v>
      </c>
      <c r="R92" s="30">
        <f t="shared" si="8"/>
        <v>0.84199999999999997</v>
      </c>
      <c r="S92" s="30">
        <f t="shared" si="8"/>
        <v>0.84299999999999997</v>
      </c>
      <c r="T92" s="30">
        <f t="shared" si="8"/>
        <v>0.84399999999999997</v>
      </c>
      <c r="U92" s="30">
        <f t="shared" si="8"/>
        <v>0.84499999999999997</v>
      </c>
      <c r="V92" s="30">
        <f t="shared" si="8"/>
        <v>0.84599999999999997</v>
      </c>
      <c r="W92" s="30">
        <f t="shared" si="8"/>
        <v>0.84699999999999998</v>
      </c>
      <c r="X92" s="30">
        <f t="shared" si="8"/>
        <v>0.84799999999999998</v>
      </c>
      <c r="Y92" s="30">
        <f t="shared" si="8"/>
        <v>0.84899999999999998</v>
      </c>
      <c r="Z92" s="30">
        <f t="shared" si="8"/>
        <v>0.85</v>
      </c>
      <c r="AA92" s="30">
        <f>L92/1000</f>
        <v>0.85099999999999998</v>
      </c>
      <c r="AB92" s="30">
        <f t="shared" si="8"/>
        <v>0.85199999999999998</v>
      </c>
      <c r="AC92" s="30">
        <f t="shared" si="8"/>
        <v>10.157999999999999</v>
      </c>
    </row>
    <row r="93" spans="1:43">
      <c r="A93" s="2">
        <v>2013</v>
      </c>
      <c r="B93" s="18">
        <v>853</v>
      </c>
      <c r="C93" s="18">
        <v>854</v>
      </c>
      <c r="D93" s="18">
        <v>855</v>
      </c>
      <c r="E93" s="18">
        <v>856</v>
      </c>
      <c r="F93" s="18">
        <v>857</v>
      </c>
      <c r="G93" s="18">
        <v>858</v>
      </c>
      <c r="H93" s="18">
        <v>859</v>
      </c>
      <c r="I93" s="18">
        <v>860</v>
      </c>
      <c r="J93" s="18">
        <v>861</v>
      </c>
      <c r="K93" s="18">
        <v>862</v>
      </c>
      <c r="L93" s="18">
        <v>863</v>
      </c>
      <c r="M93" s="18">
        <v>864</v>
      </c>
      <c r="N93" s="18">
        <f t="shared" si="7"/>
        <v>10302</v>
      </c>
      <c r="P93" s="2">
        <v>2013</v>
      </c>
      <c r="Q93" s="30">
        <f t="shared" si="8"/>
        <v>0.85299999999999998</v>
      </c>
      <c r="R93" s="30">
        <f t="shared" si="8"/>
        <v>0.85399999999999998</v>
      </c>
      <c r="S93" s="30">
        <f t="shared" si="8"/>
        <v>0.85499999999999998</v>
      </c>
      <c r="T93" s="30">
        <f t="shared" si="8"/>
        <v>0.85599999999999998</v>
      </c>
      <c r="U93" s="30">
        <f t="shared" si="8"/>
        <v>0.85699999999999998</v>
      </c>
      <c r="V93" s="30">
        <f t="shared" si="8"/>
        <v>0.85799999999999998</v>
      </c>
      <c r="W93" s="30">
        <f t="shared" si="8"/>
        <v>0.85899999999999999</v>
      </c>
      <c r="X93" s="30">
        <f t="shared" si="8"/>
        <v>0.86</v>
      </c>
      <c r="Y93" s="30">
        <f t="shared" si="8"/>
        <v>0.86099999999999999</v>
      </c>
      <c r="Z93" s="30">
        <f t="shared" si="8"/>
        <v>0.86199999999999999</v>
      </c>
      <c r="AA93" s="30">
        <f t="shared" si="8"/>
        <v>0.86299999999999999</v>
      </c>
      <c r="AB93" s="30">
        <f t="shared" si="8"/>
        <v>0.86399999999999999</v>
      </c>
      <c r="AC93" s="30">
        <f t="shared" si="8"/>
        <v>10.302</v>
      </c>
    </row>
    <row r="94" spans="1:43">
      <c r="A94" s="2">
        <v>2014</v>
      </c>
      <c r="B94" s="18">
        <v>865</v>
      </c>
      <c r="C94" s="18">
        <v>866</v>
      </c>
      <c r="D94" s="18">
        <v>867</v>
      </c>
      <c r="E94" s="18">
        <v>868</v>
      </c>
      <c r="F94" s="18">
        <v>869</v>
      </c>
      <c r="G94" s="18">
        <v>870</v>
      </c>
      <c r="H94" s="18">
        <v>871</v>
      </c>
      <c r="I94" s="18">
        <v>872</v>
      </c>
      <c r="J94" s="18">
        <v>873</v>
      </c>
      <c r="K94" s="18">
        <v>874</v>
      </c>
      <c r="L94" s="18">
        <v>875</v>
      </c>
      <c r="M94" s="18">
        <v>876</v>
      </c>
      <c r="N94" s="18">
        <f t="shared" si="7"/>
        <v>10446</v>
      </c>
      <c r="P94" s="2">
        <v>2014</v>
      </c>
      <c r="Q94" s="30">
        <f t="shared" si="8"/>
        <v>0.86499999999999999</v>
      </c>
      <c r="R94" s="30">
        <f t="shared" si="8"/>
        <v>0.86599999999999999</v>
      </c>
      <c r="S94" s="30">
        <f t="shared" si="8"/>
        <v>0.86699999999999999</v>
      </c>
      <c r="T94" s="30">
        <f t="shared" si="8"/>
        <v>0.86799999999999999</v>
      </c>
      <c r="U94" s="30">
        <f t="shared" si="8"/>
        <v>0.86899999999999999</v>
      </c>
      <c r="V94" s="30">
        <f t="shared" si="8"/>
        <v>0.87</v>
      </c>
      <c r="W94" s="30">
        <f t="shared" si="8"/>
        <v>0.871</v>
      </c>
      <c r="X94" s="30">
        <f t="shared" si="8"/>
        <v>0.872</v>
      </c>
      <c r="Y94" s="30">
        <f t="shared" si="8"/>
        <v>0.873</v>
      </c>
      <c r="Z94" s="30">
        <f t="shared" si="8"/>
        <v>0.874</v>
      </c>
      <c r="AA94" s="30">
        <f t="shared" si="8"/>
        <v>0.875</v>
      </c>
      <c r="AB94" s="30">
        <f t="shared" si="8"/>
        <v>0.876</v>
      </c>
      <c r="AC94" s="30">
        <f t="shared" si="8"/>
        <v>10.446</v>
      </c>
    </row>
    <row r="95" spans="1:43">
      <c r="A95" s="2">
        <v>2015</v>
      </c>
      <c r="B95" s="18">
        <v>877</v>
      </c>
      <c r="C95" s="18">
        <v>878</v>
      </c>
      <c r="D95" s="18">
        <v>879</v>
      </c>
      <c r="E95" s="18">
        <v>880</v>
      </c>
      <c r="F95" s="18">
        <v>881</v>
      </c>
      <c r="G95" s="18">
        <v>882</v>
      </c>
      <c r="H95" s="18">
        <v>883</v>
      </c>
      <c r="I95" s="18">
        <v>884</v>
      </c>
      <c r="J95" s="18">
        <v>885</v>
      </c>
      <c r="K95" s="18">
        <v>886</v>
      </c>
      <c r="L95" s="18">
        <v>887</v>
      </c>
      <c r="M95" s="18">
        <v>888</v>
      </c>
      <c r="N95" s="18">
        <f t="shared" si="7"/>
        <v>10590</v>
      </c>
      <c r="P95" s="2">
        <v>2015</v>
      </c>
      <c r="Q95" s="30">
        <f t="shared" si="8"/>
        <v>0.877</v>
      </c>
      <c r="R95" s="30">
        <f t="shared" si="8"/>
        <v>0.878</v>
      </c>
      <c r="S95" s="30">
        <f t="shared" si="8"/>
        <v>0.879</v>
      </c>
      <c r="T95" s="30">
        <f t="shared" si="8"/>
        <v>0.88</v>
      </c>
      <c r="U95" s="30">
        <f t="shared" si="8"/>
        <v>0.88100000000000001</v>
      </c>
      <c r="V95" s="30">
        <f t="shared" si="8"/>
        <v>0.88200000000000001</v>
      </c>
      <c r="W95" s="30">
        <f t="shared" si="8"/>
        <v>0.88300000000000001</v>
      </c>
      <c r="X95" s="30">
        <f t="shared" si="8"/>
        <v>0.88400000000000001</v>
      </c>
      <c r="Y95" s="30">
        <f t="shared" si="8"/>
        <v>0.88500000000000001</v>
      </c>
      <c r="Z95" s="30">
        <f t="shared" si="8"/>
        <v>0.88600000000000001</v>
      </c>
      <c r="AA95" s="30">
        <f t="shared" si="8"/>
        <v>0.88700000000000001</v>
      </c>
      <c r="AB95" s="30">
        <f t="shared" si="8"/>
        <v>0.88800000000000001</v>
      </c>
      <c r="AC95" s="30">
        <f t="shared" si="8"/>
        <v>10.59</v>
      </c>
    </row>
    <row r="96" spans="1:43">
      <c r="A96" s="2">
        <v>2016</v>
      </c>
      <c r="B96" s="18">
        <v>889</v>
      </c>
      <c r="C96" s="18">
        <v>890</v>
      </c>
      <c r="D96" s="18">
        <v>891</v>
      </c>
      <c r="E96" s="18">
        <v>892</v>
      </c>
      <c r="F96" s="18">
        <v>893</v>
      </c>
      <c r="G96" s="18">
        <v>894</v>
      </c>
      <c r="H96" s="18">
        <v>895</v>
      </c>
      <c r="I96" s="18">
        <v>896</v>
      </c>
      <c r="J96" s="18">
        <v>897</v>
      </c>
      <c r="K96" s="18">
        <v>898</v>
      </c>
      <c r="L96" s="18">
        <v>899</v>
      </c>
      <c r="M96" s="18">
        <v>900</v>
      </c>
      <c r="N96" s="18">
        <f t="shared" si="7"/>
        <v>10734</v>
      </c>
      <c r="P96" s="2">
        <v>2016</v>
      </c>
      <c r="Q96" s="30">
        <f t="shared" si="8"/>
        <v>0.88900000000000001</v>
      </c>
      <c r="R96" s="30">
        <f t="shared" si="8"/>
        <v>0.89</v>
      </c>
      <c r="S96" s="30">
        <f t="shared" si="8"/>
        <v>0.89100000000000001</v>
      </c>
      <c r="T96" s="30">
        <f t="shared" si="8"/>
        <v>0.89200000000000002</v>
      </c>
      <c r="U96" s="30">
        <f t="shared" si="8"/>
        <v>0.89300000000000002</v>
      </c>
      <c r="V96" s="30">
        <f t="shared" si="8"/>
        <v>0.89400000000000002</v>
      </c>
      <c r="W96" s="30">
        <f t="shared" si="8"/>
        <v>0.89500000000000002</v>
      </c>
      <c r="X96" s="30">
        <f t="shared" si="8"/>
        <v>0.89600000000000002</v>
      </c>
      <c r="Y96" s="30">
        <f t="shared" si="8"/>
        <v>0.89700000000000002</v>
      </c>
      <c r="Z96" s="30">
        <f t="shared" si="8"/>
        <v>0.89800000000000002</v>
      </c>
      <c r="AA96" s="30">
        <f t="shared" si="8"/>
        <v>0.89900000000000002</v>
      </c>
      <c r="AB96" s="30">
        <f t="shared" si="8"/>
        <v>0.9</v>
      </c>
      <c r="AC96" s="30">
        <f t="shared" si="8"/>
        <v>10.734</v>
      </c>
    </row>
    <row r="97" spans="1:30">
      <c r="A97" s="2">
        <v>2017</v>
      </c>
      <c r="B97" s="18">
        <v>901</v>
      </c>
      <c r="C97" s="18">
        <v>902</v>
      </c>
      <c r="D97" s="18">
        <v>903</v>
      </c>
      <c r="E97" s="18">
        <v>904</v>
      </c>
      <c r="F97" s="18">
        <v>905</v>
      </c>
      <c r="G97" s="18">
        <v>906</v>
      </c>
      <c r="H97" s="18">
        <v>907</v>
      </c>
      <c r="I97" s="18">
        <v>908</v>
      </c>
      <c r="J97" s="18">
        <v>909</v>
      </c>
      <c r="K97" s="18">
        <v>910</v>
      </c>
      <c r="L97" s="18">
        <v>911</v>
      </c>
      <c r="M97" s="18">
        <v>912</v>
      </c>
      <c r="N97" s="18">
        <f t="shared" si="7"/>
        <v>10878</v>
      </c>
      <c r="P97" s="2">
        <v>2017</v>
      </c>
      <c r="Q97" s="30">
        <f t="shared" si="8"/>
        <v>0.90100000000000002</v>
      </c>
      <c r="R97" s="30">
        <f t="shared" si="8"/>
        <v>0.90200000000000002</v>
      </c>
      <c r="S97" s="30">
        <f>D97/1000</f>
        <v>0.90300000000000002</v>
      </c>
      <c r="T97" s="30">
        <f>E97/1000</f>
        <v>0.90400000000000003</v>
      </c>
      <c r="U97" s="30">
        <f>F97/1000</f>
        <v>0.90500000000000003</v>
      </c>
      <c r="V97" s="30">
        <f t="shared" si="8"/>
        <v>0.90600000000000003</v>
      </c>
      <c r="W97" s="30">
        <f t="shared" si="8"/>
        <v>0.90700000000000003</v>
      </c>
      <c r="X97" s="30">
        <f t="shared" si="8"/>
        <v>0.90800000000000003</v>
      </c>
      <c r="Y97" s="30">
        <f t="shared" si="8"/>
        <v>0.90900000000000003</v>
      </c>
      <c r="Z97" s="30">
        <f t="shared" si="8"/>
        <v>0.91</v>
      </c>
      <c r="AA97" s="30">
        <f t="shared" si="8"/>
        <v>0.91100000000000003</v>
      </c>
      <c r="AB97" s="30">
        <f t="shared" si="8"/>
        <v>0.91200000000000003</v>
      </c>
      <c r="AC97" s="30">
        <f>N97/1000</f>
        <v>10.878</v>
      </c>
    </row>
    <row r="98" spans="1:30">
      <c r="A98" s="2">
        <v>2018</v>
      </c>
      <c r="B98" s="18">
        <v>913</v>
      </c>
      <c r="C98" s="18">
        <v>914</v>
      </c>
      <c r="D98" s="18">
        <v>915</v>
      </c>
      <c r="E98" s="18">
        <v>916</v>
      </c>
      <c r="F98" s="18">
        <v>917</v>
      </c>
      <c r="G98" s="18">
        <v>918</v>
      </c>
      <c r="H98" s="18">
        <v>919</v>
      </c>
      <c r="I98" s="18">
        <v>920</v>
      </c>
      <c r="J98" s="18">
        <v>921</v>
      </c>
      <c r="K98" s="18">
        <v>922</v>
      </c>
      <c r="L98" s="18">
        <v>923</v>
      </c>
      <c r="M98" s="18">
        <v>924</v>
      </c>
      <c r="N98" s="18">
        <f t="shared" si="7"/>
        <v>11022</v>
      </c>
      <c r="P98" s="2">
        <v>2018</v>
      </c>
      <c r="Q98" s="30">
        <f t="shared" si="8"/>
        <v>0.91300000000000003</v>
      </c>
      <c r="R98" s="30">
        <f t="shared" si="8"/>
        <v>0.91400000000000003</v>
      </c>
      <c r="S98" s="30">
        <f t="shared" si="8"/>
        <v>0.91500000000000004</v>
      </c>
      <c r="T98" s="30">
        <f t="shared" si="8"/>
        <v>0.91600000000000004</v>
      </c>
      <c r="U98" s="30">
        <f>F98/1000</f>
        <v>0.91700000000000004</v>
      </c>
      <c r="V98" s="30">
        <f t="shared" si="8"/>
        <v>0.91800000000000004</v>
      </c>
      <c r="W98" s="30">
        <f t="shared" si="8"/>
        <v>0.91900000000000004</v>
      </c>
      <c r="X98" s="30">
        <f t="shared" si="8"/>
        <v>0.92</v>
      </c>
      <c r="Y98" s="30">
        <f t="shared" si="8"/>
        <v>0.92100000000000004</v>
      </c>
      <c r="Z98" s="30">
        <f t="shared" si="8"/>
        <v>0.92200000000000004</v>
      </c>
      <c r="AA98" s="30">
        <f t="shared" si="8"/>
        <v>0.92300000000000004</v>
      </c>
      <c r="AB98" s="30">
        <f t="shared" si="8"/>
        <v>0.92400000000000004</v>
      </c>
      <c r="AC98" s="30">
        <f>N98/1000</f>
        <v>11.022</v>
      </c>
    </row>
    <row r="99" spans="1:30">
      <c r="A99" s="4">
        <v>2019</v>
      </c>
      <c r="B99" s="18">
        <v>925</v>
      </c>
      <c r="C99" s="18">
        <v>926</v>
      </c>
      <c r="D99" s="18">
        <v>927</v>
      </c>
      <c r="E99" s="18">
        <v>928</v>
      </c>
      <c r="F99" s="18">
        <v>929</v>
      </c>
      <c r="G99" s="18">
        <v>930</v>
      </c>
      <c r="H99" s="18">
        <v>931</v>
      </c>
      <c r="I99" s="18">
        <v>932</v>
      </c>
      <c r="J99" s="18">
        <v>933</v>
      </c>
      <c r="K99" s="18">
        <v>934</v>
      </c>
      <c r="L99" s="18">
        <v>935</v>
      </c>
      <c r="M99" s="18">
        <v>936</v>
      </c>
      <c r="N99" s="18">
        <f t="shared" si="7"/>
        <v>11166</v>
      </c>
      <c r="P99" s="4">
        <v>2019</v>
      </c>
      <c r="Q99" s="31">
        <f t="shared" ref="Q99:R99" si="9">B99/1000</f>
        <v>0.92500000000000004</v>
      </c>
      <c r="R99" s="31">
        <f t="shared" si="9"/>
        <v>0.92600000000000005</v>
      </c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>
        <f>N99/1000</f>
        <v>11.166</v>
      </c>
    </row>
    <row r="100" spans="1:30">
      <c r="A100" s="1" t="s">
        <v>27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18"/>
      <c r="M100" s="18"/>
      <c r="N100" s="18"/>
      <c r="P100" s="1" t="s">
        <v>27</v>
      </c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</row>
    <row r="101" spans="1:30">
      <c r="B101" s="8"/>
      <c r="E101" s="17"/>
      <c r="I101" s="8"/>
      <c r="J101" s="8"/>
      <c r="K101" s="8"/>
      <c r="L101" s="8"/>
      <c r="M101" s="8"/>
      <c r="N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0" hidden="1">
      <c r="B102" s="8"/>
      <c r="C102" s="12">
        <v>39264</v>
      </c>
      <c r="D102" s="8" t="s">
        <v>15</v>
      </c>
      <c r="E102" s="17">
        <f t="shared" ref="E102:E107" si="10">SUM(H87:L87)</f>
        <v>3945</v>
      </c>
      <c r="F102" s="20"/>
      <c r="G102" s="1" t="s">
        <v>16</v>
      </c>
      <c r="H102" s="13">
        <f>AVERAGE(E102:E106)</f>
        <v>4065</v>
      </c>
      <c r="I102" s="8"/>
      <c r="J102" s="8"/>
      <c r="K102" s="8"/>
      <c r="L102" s="8"/>
      <c r="M102" s="8"/>
      <c r="N102" s="8"/>
    </row>
    <row r="103" spans="1:30" hidden="1">
      <c r="B103" s="8"/>
      <c r="C103" s="12">
        <v>39630</v>
      </c>
      <c r="D103" s="8" t="s">
        <v>15</v>
      </c>
      <c r="E103" s="17">
        <f t="shared" si="10"/>
        <v>4005</v>
      </c>
      <c r="F103" s="18"/>
      <c r="G103" s="18"/>
      <c r="H103" s="18"/>
      <c r="I103" s="8"/>
      <c r="J103" s="8"/>
      <c r="K103" s="8"/>
      <c r="L103" s="8"/>
      <c r="M103" s="8"/>
      <c r="N103" s="8"/>
    </row>
    <row r="104" spans="1:30" hidden="1">
      <c r="B104" s="8"/>
      <c r="C104" s="12">
        <v>39995</v>
      </c>
      <c r="D104" s="8" t="s">
        <v>15</v>
      </c>
      <c r="E104" s="17">
        <f t="shared" si="10"/>
        <v>4065</v>
      </c>
      <c r="F104" s="18"/>
      <c r="G104" s="18"/>
      <c r="H104" s="18"/>
      <c r="I104" s="8"/>
      <c r="J104" s="8"/>
      <c r="K104" s="8"/>
      <c r="L104" s="8"/>
      <c r="M104" s="8"/>
      <c r="N104" s="8"/>
    </row>
    <row r="105" spans="1:30" hidden="1">
      <c r="C105" s="12">
        <v>40360</v>
      </c>
      <c r="D105" s="8" t="s">
        <v>15</v>
      </c>
      <c r="E105" s="17">
        <f t="shared" si="10"/>
        <v>4125</v>
      </c>
      <c r="F105" s="18"/>
      <c r="G105" s="18" t="s">
        <v>17</v>
      </c>
      <c r="H105" s="28">
        <f>E107/E106</f>
        <v>1.0143369175627239</v>
      </c>
    </row>
    <row r="106" spans="1:30" hidden="1">
      <c r="C106" s="14">
        <v>40725</v>
      </c>
      <c r="D106" s="8" t="s">
        <v>15</v>
      </c>
      <c r="E106" s="17">
        <f t="shared" si="10"/>
        <v>4185</v>
      </c>
      <c r="G106" s="18" t="s">
        <v>18</v>
      </c>
      <c r="H106" s="28">
        <f>E107/H102</f>
        <v>1.0442804428044281</v>
      </c>
    </row>
    <row r="107" spans="1:30" hidden="1">
      <c r="C107" s="12">
        <v>41091</v>
      </c>
      <c r="D107" s="8" t="s">
        <v>15</v>
      </c>
      <c r="E107" s="17">
        <f t="shared" si="10"/>
        <v>4245</v>
      </c>
    </row>
    <row r="109" spans="1:30">
      <c r="H109" s="3"/>
      <c r="I109" s="3"/>
    </row>
    <row r="110" spans="1:30">
      <c r="I110" s="15"/>
    </row>
    <row r="111" spans="1:30">
      <c r="I111" s="15"/>
    </row>
    <row r="112" spans="1:30">
      <c r="I112" s="15"/>
    </row>
    <row r="113" spans="1:10">
      <c r="I113" s="15"/>
    </row>
    <row r="114" spans="1:10">
      <c r="I114" s="15"/>
    </row>
    <row r="115" spans="1:10">
      <c r="A115" s="3"/>
      <c r="H115" s="33"/>
      <c r="I115" s="15"/>
      <c r="J115" s="15"/>
    </row>
    <row r="116" spans="1:10">
      <c r="I116" s="15"/>
      <c r="J116" s="15"/>
    </row>
  </sheetData>
  <mergeCells count="1">
    <mergeCell ref="P57:AD58"/>
  </mergeCells>
  <pageMargins left="0" right="0" top="0.55118110236220474" bottom="0.74803149606299213" header="0.31496062992125984" footer="0.31496062992125984"/>
  <pageSetup paperSize="9"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115"/>
  <sheetViews>
    <sheetView showGridLines="0" topLeftCell="G70" zoomScale="70" zoomScaleNormal="70" zoomScalePageLayoutView="70" workbookViewId="0">
      <selection activeCell="AL24" sqref="AL24"/>
    </sheetView>
  </sheetViews>
  <sheetFormatPr baseColWidth="10" defaultColWidth="9" defaultRowHeight="14"/>
  <cols>
    <col min="1" max="1" width="9" style="1"/>
    <col min="2" max="9" width="12.6640625" style="1" customWidth="1"/>
    <col min="10" max="10" width="5.1640625" style="1" customWidth="1"/>
    <col min="11" max="11" width="12.6640625" style="1" customWidth="1"/>
    <col min="12" max="12" width="6.1640625" style="1" customWidth="1"/>
    <col min="13" max="17" width="12.6640625" style="1" customWidth="1"/>
    <col min="18" max="18" width="9.5" style="1" bestFit="1" customWidth="1"/>
    <col min="19" max="21" width="12.6640625" style="1" customWidth="1"/>
    <col min="22" max="16384" width="9" style="1"/>
  </cols>
  <sheetData>
    <row r="1" spans="1:21">
      <c r="A1" s="1" t="s">
        <v>20</v>
      </c>
      <c r="B1" s="1" t="s">
        <v>21</v>
      </c>
    </row>
    <row r="2" spans="1:21">
      <c r="A2" s="1" t="s">
        <v>12</v>
      </c>
      <c r="B2" s="1" t="s">
        <v>22</v>
      </c>
    </row>
    <row r="3" spans="1:21">
      <c r="A3" s="1" t="s">
        <v>23</v>
      </c>
      <c r="B3" s="1" t="s">
        <v>24</v>
      </c>
    </row>
    <row r="4" spans="1:21">
      <c r="A4" s="1" t="s">
        <v>25</v>
      </c>
      <c r="B4" s="1" t="s">
        <v>26</v>
      </c>
      <c r="U4" s="3"/>
    </row>
    <row r="5" spans="1:21" s="18" customFormat="1">
      <c r="A5" s="6" t="s">
        <v>0</v>
      </c>
      <c r="B5" s="6" t="s">
        <v>13</v>
      </c>
      <c r="C5" s="6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/>
      <c r="K5" s="6" t="s">
        <v>7</v>
      </c>
      <c r="L5" s="6"/>
      <c r="M5" s="6" t="s">
        <v>8</v>
      </c>
      <c r="N5" s="6"/>
      <c r="O5" s="6" t="s">
        <v>9</v>
      </c>
      <c r="P5" s="6"/>
      <c r="Q5" s="6" t="s">
        <v>10</v>
      </c>
      <c r="R5" s="6"/>
      <c r="S5" s="6" t="s">
        <v>11</v>
      </c>
      <c r="T5" s="6"/>
      <c r="U5" s="6" t="s">
        <v>14</v>
      </c>
    </row>
    <row r="6" spans="1:21">
      <c r="A6" s="1">
        <v>1981</v>
      </c>
      <c r="B6" s="18">
        <v>1</v>
      </c>
      <c r="C6" s="18"/>
      <c r="D6" s="18">
        <v>2</v>
      </c>
      <c r="E6" s="18">
        <v>3</v>
      </c>
      <c r="F6" s="18">
        <v>4</v>
      </c>
      <c r="G6" s="18">
        <v>5</v>
      </c>
      <c r="H6" s="18">
        <v>6</v>
      </c>
      <c r="I6" s="18">
        <v>7</v>
      </c>
      <c r="J6" s="18"/>
      <c r="K6" s="18">
        <v>8</v>
      </c>
      <c r="L6" s="18"/>
      <c r="M6" s="18">
        <v>9</v>
      </c>
      <c r="N6" s="18"/>
      <c r="O6" s="18">
        <v>10</v>
      </c>
      <c r="P6" s="18"/>
      <c r="Q6" s="18">
        <v>11</v>
      </c>
      <c r="R6" s="18"/>
      <c r="S6" s="18">
        <v>12</v>
      </c>
      <c r="T6" s="18"/>
      <c r="U6" s="18">
        <f t="shared" ref="U6:U44" si="0">SUM(B6:S6)</f>
        <v>78</v>
      </c>
    </row>
    <row r="7" spans="1:21">
      <c r="A7" s="1">
        <v>1982</v>
      </c>
      <c r="B7" s="18">
        <v>13</v>
      </c>
      <c r="C7" s="18"/>
      <c r="D7" s="18">
        <v>14</v>
      </c>
      <c r="E7" s="18">
        <v>15</v>
      </c>
      <c r="F7" s="18">
        <v>16</v>
      </c>
      <c r="G7" s="18">
        <v>17</v>
      </c>
      <c r="H7" s="18">
        <v>18</v>
      </c>
      <c r="I7" s="18">
        <v>19</v>
      </c>
      <c r="J7" s="18"/>
      <c r="K7" s="18">
        <v>20</v>
      </c>
      <c r="L7" s="18"/>
      <c r="M7" s="18">
        <v>21</v>
      </c>
      <c r="N7" s="18"/>
      <c r="O7" s="18">
        <v>22</v>
      </c>
      <c r="P7" s="18"/>
      <c r="Q7" s="18">
        <v>23</v>
      </c>
      <c r="R7" s="18"/>
      <c r="S7" s="18">
        <v>24</v>
      </c>
      <c r="T7" s="18"/>
      <c r="U7" s="18">
        <f t="shared" si="0"/>
        <v>222</v>
      </c>
    </row>
    <row r="8" spans="1:21">
      <c r="A8" s="1">
        <v>1983</v>
      </c>
      <c r="B8" s="18">
        <v>25</v>
      </c>
      <c r="C8" s="18"/>
      <c r="D8" s="18">
        <v>26</v>
      </c>
      <c r="E8" s="18">
        <v>27</v>
      </c>
      <c r="F8" s="18">
        <v>28</v>
      </c>
      <c r="G8" s="18">
        <v>29</v>
      </c>
      <c r="H8" s="18">
        <v>30</v>
      </c>
      <c r="I8" s="18">
        <v>31</v>
      </c>
      <c r="J8" s="18"/>
      <c r="K8" s="18">
        <v>32</v>
      </c>
      <c r="L8" s="18"/>
      <c r="M8" s="18">
        <v>33</v>
      </c>
      <c r="N8" s="18"/>
      <c r="O8" s="18">
        <v>34</v>
      </c>
      <c r="P8" s="18"/>
      <c r="Q8" s="18">
        <v>35</v>
      </c>
      <c r="R8" s="18"/>
      <c r="S8" s="18">
        <v>36</v>
      </c>
      <c r="T8" s="18"/>
      <c r="U8" s="18">
        <f t="shared" si="0"/>
        <v>366</v>
      </c>
    </row>
    <row r="9" spans="1:21">
      <c r="A9" s="1">
        <v>1984</v>
      </c>
      <c r="B9" s="18">
        <v>37</v>
      </c>
      <c r="C9" s="18"/>
      <c r="D9" s="18">
        <v>38</v>
      </c>
      <c r="E9" s="18">
        <v>39</v>
      </c>
      <c r="F9" s="18">
        <v>40</v>
      </c>
      <c r="G9" s="18">
        <v>41</v>
      </c>
      <c r="H9" s="18">
        <v>42</v>
      </c>
      <c r="I9" s="18">
        <v>43</v>
      </c>
      <c r="J9" s="18"/>
      <c r="K9" s="18">
        <v>44</v>
      </c>
      <c r="L9" s="18"/>
      <c r="M9" s="18">
        <v>45</v>
      </c>
      <c r="N9" s="18"/>
      <c r="O9" s="18">
        <v>46</v>
      </c>
      <c r="P9" s="18"/>
      <c r="Q9" s="18">
        <v>47</v>
      </c>
      <c r="R9" s="18"/>
      <c r="S9" s="18">
        <v>48</v>
      </c>
      <c r="T9" s="18"/>
      <c r="U9" s="18">
        <f t="shared" si="0"/>
        <v>510</v>
      </c>
    </row>
    <row r="10" spans="1:21">
      <c r="A10" s="1">
        <v>1985</v>
      </c>
      <c r="B10" s="18">
        <v>49</v>
      </c>
      <c r="C10" s="18"/>
      <c r="D10" s="18">
        <v>50</v>
      </c>
      <c r="E10" s="18">
        <v>51</v>
      </c>
      <c r="F10" s="18">
        <v>52</v>
      </c>
      <c r="G10" s="18">
        <v>53</v>
      </c>
      <c r="H10" s="18">
        <v>54</v>
      </c>
      <c r="I10" s="18">
        <v>55</v>
      </c>
      <c r="J10" s="18"/>
      <c r="K10" s="18">
        <v>56</v>
      </c>
      <c r="L10" s="18"/>
      <c r="M10" s="18">
        <v>57</v>
      </c>
      <c r="N10" s="18"/>
      <c r="O10" s="18">
        <v>58</v>
      </c>
      <c r="P10" s="18"/>
      <c r="Q10" s="18">
        <v>59</v>
      </c>
      <c r="R10" s="18"/>
      <c r="S10" s="18">
        <v>60</v>
      </c>
      <c r="T10" s="18"/>
      <c r="U10" s="18">
        <f t="shared" si="0"/>
        <v>654</v>
      </c>
    </row>
    <row r="11" spans="1:21">
      <c r="A11" s="1">
        <v>1986</v>
      </c>
      <c r="B11" s="18">
        <v>61</v>
      </c>
      <c r="C11" s="18"/>
      <c r="D11" s="18">
        <v>62</v>
      </c>
      <c r="E11" s="18">
        <v>63</v>
      </c>
      <c r="F11" s="18">
        <v>64</v>
      </c>
      <c r="G11" s="18">
        <v>65</v>
      </c>
      <c r="H11" s="18">
        <v>66</v>
      </c>
      <c r="I11" s="18">
        <v>67</v>
      </c>
      <c r="J11" s="18"/>
      <c r="K11" s="18">
        <v>68</v>
      </c>
      <c r="L11" s="18"/>
      <c r="M11" s="18">
        <v>69</v>
      </c>
      <c r="N11" s="18"/>
      <c r="O11" s="18">
        <v>70</v>
      </c>
      <c r="P11" s="18"/>
      <c r="Q11" s="18">
        <v>71</v>
      </c>
      <c r="R11" s="18"/>
      <c r="S11" s="18">
        <v>72</v>
      </c>
      <c r="T11" s="18"/>
      <c r="U11" s="18">
        <f t="shared" si="0"/>
        <v>798</v>
      </c>
    </row>
    <row r="12" spans="1:21">
      <c r="A12" s="1">
        <v>1987</v>
      </c>
      <c r="B12" s="18">
        <v>73</v>
      </c>
      <c r="C12" s="18"/>
      <c r="D12" s="18">
        <v>74</v>
      </c>
      <c r="E12" s="18">
        <v>75</v>
      </c>
      <c r="F12" s="18">
        <v>76</v>
      </c>
      <c r="G12" s="18">
        <v>77</v>
      </c>
      <c r="H12" s="18">
        <v>78</v>
      </c>
      <c r="I12" s="18">
        <v>79</v>
      </c>
      <c r="J12" s="18"/>
      <c r="K12" s="18">
        <v>80</v>
      </c>
      <c r="L12" s="18"/>
      <c r="M12" s="18">
        <v>81</v>
      </c>
      <c r="N12" s="18"/>
      <c r="O12" s="18">
        <v>82</v>
      </c>
      <c r="P12" s="18"/>
      <c r="Q12" s="18">
        <v>83</v>
      </c>
      <c r="R12" s="18"/>
      <c r="S12" s="18">
        <v>84</v>
      </c>
      <c r="T12" s="18"/>
      <c r="U12" s="18">
        <f t="shared" si="0"/>
        <v>942</v>
      </c>
    </row>
    <row r="13" spans="1:21">
      <c r="A13" s="1">
        <v>1988</v>
      </c>
      <c r="B13" s="18">
        <v>85</v>
      </c>
      <c r="C13" s="18"/>
      <c r="D13" s="18">
        <v>86</v>
      </c>
      <c r="E13" s="18">
        <v>87</v>
      </c>
      <c r="F13" s="18">
        <v>88</v>
      </c>
      <c r="G13" s="18">
        <v>89</v>
      </c>
      <c r="H13" s="18">
        <v>90</v>
      </c>
      <c r="I13" s="18">
        <v>91</v>
      </c>
      <c r="J13" s="18"/>
      <c r="K13" s="18">
        <v>92</v>
      </c>
      <c r="L13" s="18"/>
      <c r="M13" s="18">
        <v>93</v>
      </c>
      <c r="N13" s="18"/>
      <c r="O13" s="18">
        <v>94</v>
      </c>
      <c r="P13" s="18"/>
      <c r="Q13" s="18">
        <v>95</v>
      </c>
      <c r="R13" s="18"/>
      <c r="S13" s="18">
        <v>96</v>
      </c>
      <c r="T13" s="18"/>
      <c r="U13" s="18">
        <f t="shared" si="0"/>
        <v>1086</v>
      </c>
    </row>
    <row r="14" spans="1:21">
      <c r="A14" s="1">
        <v>1989</v>
      </c>
      <c r="B14" s="18">
        <v>97</v>
      </c>
      <c r="C14" s="18"/>
      <c r="D14" s="18">
        <v>98</v>
      </c>
      <c r="E14" s="18">
        <v>99</v>
      </c>
      <c r="F14" s="18">
        <v>100</v>
      </c>
      <c r="G14" s="18">
        <v>101</v>
      </c>
      <c r="H14" s="18">
        <v>102</v>
      </c>
      <c r="I14" s="18">
        <v>103</v>
      </c>
      <c r="J14" s="18"/>
      <c r="K14" s="18">
        <v>104</v>
      </c>
      <c r="L14" s="18"/>
      <c r="M14" s="18">
        <v>105</v>
      </c>
      <c r="N14" s="18"/>
      <c r="O14" s="18">
        <v>106</v>
      </c>
      <c r="P14" s="18"/>
      <c r="Q14" s="18">
        <v>107</v>
      </c>
      <c r="R14" s="18"/>
      <c r="S14" s="18">
        <v>108</v>
      </c>
      <c r="T14" s="18"/>
      <c r="U14" s="18">
        <f t="shared" si="0"/>
        <v>1230</v>
      </c>
    </row>
    <row r="15" spans="1:21">
      <c r="A15" s="1">
        <v>1990</v>
      </c>
      <c r="B15" s="18">
        <v>109</v>
      </c>
      <c r="C15" s="18"/>
      <c r="D15" s="18">
        <v>110</v>
      </c>
      <c r="E15" s="18">
        <v>111</v>
      </c>
      <c r="F15" s="18">
        <v>112</v>
      </c>
      <c r="G15" s="18">
        <v>113</v>
      </c>
      <c r="H15" s="18">
        <v>114</v>
      </c>
      <c r="I15" s="18">
        <v>115</v>
      </c>
      <c r="J15" s="18"/>
      <c r="K15" s="18">
        <v>116</v>
      </c>
      <c r="L15" s="18"/>
      <c r="M15" s="18">
        <v>117</v>
      </c>
      <c r="N15" s="18"/>
      <c r="O15" s="18">
        <v>118</v>
      </c>
      <c r="P15" s="18"/>
      <c r="Q15" s="18">
        <v>119</v>
      </c>
      <c r="R15" s="18"/>
      <c r="S15" s="18">
        <v>120</v>
      </c>
      <c r="T15" s="18"/>
      <c r="U15" s="18">
        <f t="shared" si="0"/>
        <v>1374</v>
      </c>
    </row>
    <row r="16" spans="1:21">
      <c r="A16" s="1">
        <v>1991</v>
      </c>
      <c r="B16" s="18">
        <v>121</v>
      </c>
      <c r="C16" s="18"/>
      <c r="D16" s="18">
        <v>122</v>
      </c>
      <c r="E16" s="18">
        <v>123</v>
      </c>
      <c r="F16" s="18">
        <v>124</v>
      </c>
      <c r="G16" s="18">
        <v>125</v>
      </c>
      <c r="H16" s="18">
        <v>126</v>
      </c>
      <c r="I16" s="18">
        <v>127</v>
      </c>
      <c r="J16" s="18"/>
      <c r="K16" s="18">
        <v>128</v>
      </c>
      <c r="L16" s="18"/>
      <c r="M16" s="18">
        <v>129</v>
      </c>
      <c r="N16" s="18"/>
      <c r="O16" s="18">
        <v>130</v>
      </c>
      <c r="P16" s="18"/>
      <c r="Q16" s="18">
        <v>131</v>
      </c>
      <c r="R16" s="18"/>
      <c r="S16" s="18">
        <v>132</v>
      </c>
      <c r="T16" s="18"/>
      <c r="U16" s="18">
        <f t="shared" si="0"/>
        <v>1518</v>
      </c>
    </row>
    <row r="17" spans="1:21">
      <c r="A17" s="1">
        <v>1992</v>
      </c>
      <c r="B17" s="18">
        <v>133</v>
      </c>
      <c r="C17" s="18"/>
      <c r="D17" s="18">
        <v>134</v>
      </c>
      <c r="E17" s="18">
        <v>135</v>
      </c>
      <c r="F17" s="18">
        <v>136</v>
      </c>
      <c r="G17" s="18">
        <v>137</v>
      </c>
      <c r="H17" s="18">
        <v>138</v>
      </c>
      <c r="I17" s="18">
        <v>139</v>
      </c>
      <c r="J17" s="18"/>
      <c r="K17" s="18">
        <v>140</v>
      </c>
      <c r="L17" s="18"/>
      <c r="M17" s="18">
        <v>141</v>
      </c>
      <c r="N17" s="18"/>
      <c r="O17" s="18">
        <v>142</v>
      </c>
      <c r="P17" s="18"/>
      <c r="Q17" s="18">
        <v>143</v>
      </c>
      <c r="R17" s="18"/>
      <c r="S17" s="18">
        <v>144</v>
      </c>
      <c r="T17" s="18"/>
      <c r="U17" s="18">
        <f t="shared" si="0"/>
        <v>1662</v>
      </c>
    </row>
    <row r="18" spans="1:21">
      <c r="A18" s="1">
        <v>1993</v>
      </c>
      <c r="B18" s="18">
        <v>145</v>
      </c>
      <c r="C18" s="18"/>
      <c r="D18" s="18">
        <v>146</v>
      </c>
      <c r="E18" s="18">
        <v>147</v>
      </c>
      <c r="F18" s="18">
        <v>148</v>
      </c>
      <c r="G18" s="18">
        <v>149</v>
      </c>
      <c r="H18" s="18">
        <v>150</v>
      </c>
      <c r="I18" s="18">
        <v>151</v>
      </c>
      <c r="J18" s="18"/>
      <c r="K18" s="18">
        <v>152</v>
      </c>
      <c r="L18" s="18"/>
      <c r="M18" s="18">
        <v>153</v>
      </c>
      <c r="N18" s="18"/>
      <c r="O18" s="18">
        <v>154</v>
      </c>
      <c r="P18" s="18"/>
      <c r="Q18" s="18">
        <v>155</v>
      </c>
      <c r="R18" s="18"/>
      <c r="S18" s="18">
        <v>156</v>
      </c>
      <c r="T18" s="18"/>
      <c r="U18" s="18">
        <f t="shared" si="0"/>
        <v>1806</v>
      </c>
    </row>
    <row r="19" spans="1:21">
      <c r="A19" s="1">
        <v>1994</v>
      </c>
      <c r="B19" s="18">
        <v>157</v>
      </c>
      <c r="C19" s="18"/>
      <c r="D19" s="18">
        <v>158</v>
      </c>
      <c r="E19" s="18">
        <v>159</v>
      </c>
      <c r="F19" s="18">
        <v>160</v>
      </c>
      <c r="G19" s="18">
        <v>161</v>
      </c>
      <c r="H19" s="18">
        <v>162</v>
      </c>
      <c r="I19" s="18">
        <v>163</v>
      </c>
      <c r="J19" s="18"/>
      <c r="K19" s="18">
        <v>164</v>
      </c>
      <c r="L19" s="18"/>
      <c r="M19" s="18">
        <v>165</v>
      </c>
      <c r="N19" s="18"/>
      <c r="O19" s="18">
        <v>166</v>
      </c>
      <c r="P19" s="18"/>
      <c r="Q19" s="18">
        <v>167</v>
      </c>
      <c r="R19" s="18"/>
      <c r="S19" s="18">
        <v>168</v>
      </c>
      <c r="T19" s="18"/>
      <c r="U19" s="18">
        <f t="shared" si="0"/>
        <v>1950</v>
      </c>
    </row>
    <row r="20" spans="1:21">
      <c r="A20" s="1">
        <v>1995</v>
      </c>
      <c r="B20" s="18">
        <v>169</v>
      </c>
      <c r="C20" s="18"/>
      <c r="D20" s="18">
        <v>170</v>
      </c>
      <c r="E20" s="18">
        <v>171</v>
      </c>
      <c r="F20" s="18">
        <v>172</v>
      </c>
      <c r="G20" s="18">
        <v>173</v>
      </c>
      <c r="H20" s="18">
        <v>174</v>
      </c>
      <c r="I20" s="18">
        <v>175</v>
      </c>
      <c r="J20" s="18"/>
      <c r="K20" s="18">
        <v>176</v>
      </c>
      <c r="L20" s="18"/>
      <c r="M20" s="18">
        <v>177</v>
      </c>
      <c r="N20" s="18"/>
      <c r="O20" s="18">
        <v>178</v>
      </c>
      <c r="P20" s="18"/>
      <c r="Q20" s="18">
        <v>179</v>
      </c>
      <c r="R20" s="18"/>
      <c r="S20" s="18">
        <v>180</v>
      </c>
      <c r="T20" s="18"/>
      <c r="U20" s="18">
        <f t="shared" si="0"/>
        <v>2094</v>
      </c>
    </row>
    <row r="21" spans="1:21">
      <c r="A21" s="1">
        <v>1996</v>
      </c>
      <c r="B21" s="18">
        <v>181</v>
      </c>
      <c r="C21" s="18"/>
      <c r="D21" s="18">
        <v>182</v>
      </c>
      <c r="E21" s="18">
        <v>183</v>
      </c>
      <c r="F21" s="18">
        <v>184</v>
      </c>
      <c r="G21" s="18">
        <v>185</v>
      </c>
      <c r="H21" s="18">
        <v>186</v>
      </c>
      <c r="I21" s="18">
        <v>187</v>
      </c>
      <c r="J21" s="18"/>
      <c r="K21" s="18">
        <v>188</v>
      </c>
      <c r="L21" s="18"/>
      <c r="M21" s="18">
        <v>189</v>
      </c>
      <c r="N21" s="18"/>
      <c r="O21" s="18">
        <v>190</v>
      </c>
      <c r="P21" s="18"/>
      <c r="Q21" s="18">
        <v>191</v>
      </c>
      <c r="R21" s="18"/>
      <c r="S21" s="18">
        <v>192</v>
      </c>
      <c r="T21" s="18"/>
      <c r="U21" s="18">
        <f t="shared" si="0"/>
        <v>2238</v>
      </c>
    </row>
    <row r="22" spans="1:21">
      <c r="A22" s="1">
        <v>1997</v>
      </c>
      <c r="B22" s="18">
        <v>193</v>
      </c>
      <c r="C22" s="18"/>
      <c r="D22" s="18">
        <v>194</v>
      </c>
      <c r="E22" s="18">
        <v>195</v>
      </c>
      <c r="F22" s="18">
        <v>196</v>
      </c>
      <c r="G22" s="18">
        <v>197</v>
      </c>
      <c r="H22" s="18">
        <v>198</v>
      </c>
      <c r="I22" s="18">
        <v>199</v>
      </c>
      <c r="J22" s="18"/>
      <c r="K22" s="18">
        <v>200</v>
      </c>
      <c r="L22" s="18"/>
      <c r="M22" s="18">
        <v>201</v>
      </c>
      <c r="N22" s="18"/>
      <c r="O22" s="18">
        <v>202</v>
      </c>
      <c r="P22" s="18"/>
      <c r="Q22" s="18">
        <v>203</v>
      </c>
      <c r="R22" s="18"/>
      <c r="S22" s="18">
        <v>204</v>
      </c>
      <c r="T22" s="18"/>
      <c r="U22" s="18">
        <f t="shared" si="0"/>
        <v>2382</v>
      </c>
    </row>
    <row r="23" spans="1:21">
      <c r="A23" s="1">
        <v>1998</v>
      </c>
      <c r="B23" s="18">
        <v>205</v>
      </c>
      <c r="C23" s="18"/>
      <c r="D23" s="18">
        <v>206</v>
      </c>
      <c r="E23" s="18">
        <v>207</v>
      </c>
      <c r="F23" s="18">
        <v>208</v>
      </c>
      <c r="G23" s="18">
        <v>209</v>
      </c>
      <c r="H23" s="18">
        <v>210</v>
      </c>
      <c r="I23" s="18">
        <v>211</v>
      </c>
      <c r="J23" s="18"/>
      <c r="K23" s="18">
        <v>212</v>
      </c>
      <c r="L23" s="18"/>
      <c r="M23" s="18">
        <v>213</v>
      </c>
      <c r="N23" s="18"/>
      <c r="O23" s="18">
        <v>214</v>
      </c>
      <c r="P23" s="18"/>
      <c r="Q23" s="18">
        <v>215</v>
      </c>
      <c r="R23" s="18"/>
      <c r="S23" s="18">
        <v>216</v>
      </c>
      <c r="T23" s="18"/>
      <c r="U23" s="18">
        <f t="shared" si="0"/>
        <v>2526</v>
      </c>
    </row>
    <row r="24" spans="1:21">
      <c r="A24" s="1">
        <v>1999</v>
      </c>
      <c r="B24" s="18">
        <v>217</v>
      </c>
      <c r="C24" s="18"/>
      <c r="D24" s="18">
        <v>218</v>
      </c>
      <c r="E24" s="18">
        <v>219</v>
      </c>
      <c r="F24" s="18">
        <v>220</v>
      </c>
      <c r="G24" s="18">
        <v>221</v>
      </c>
      <c r="H24" s="18">
        <v>222</v>
      </c>
      <c r="I24" s="18">
        <v>223</v>
      </c>
      <c r="J24" s="18"/>
      <c r="K24" s="18">
        <v>224</v>
      </c>
      <c r="L24" s="18"/>
      <c r="M24" s="18">
        <v>225</v>
      </c>
      <c r="N24" s="18"/>
      <c r="O24" s="18">
        <v>226</v>
      </c>
      <c r="P24" s="18"/>
      <c r="Q24" s="18">
        <v>227</v>
      </c>
      <c r="R24" s="18"/>
      <c r="S24" s="18">
        <v>228</v>
      </c>
      <c r="T24" s="18"/>
      <c r="U24" s="18">
        <f t="shared" si="0"/>
        <v>2670</v>
      </c>
    </row>
    <row r="25" spans="1:21">
      <c r="A25" s="1">
        <v>2000</v>
      </c>
      <c r="B25" s="18">
        <v>229</v>
      </c>
      <c r="C25" s="18"/>
      <c r="D25" s="18">
        <v>230</v>
      </c>
      <c r="E25" s="18">
        <v>231</v>
      </c>
      <c r="F25" s="18">
        <v>232</v>
      </c>
      <c r="G25" s="18">
        <v>233</v>
      </c>
      <c r="H25" s="18">
        <v>234</v>
      </c>
      <c r="I25" s="18">
        <v>235</v>
      </c>
      <c r="J25" s="18"/>
      <c r="K25" s="18">
        <v>236</v>
      </c>
      <c r="L25" s="18"/>
      <c r="M25" s="18">
        <v>237</v>
      </c>
      <c r="N25" s="18"/>
      <c r="O25" s="18">
        <v>238</v>
      </c>
      <c r="P25" s="18"/>
      <c r="Q25" s="18">
        <v>239</v>
      </c>
      <c r="R25" s="18"/>
      <c r="S25" s="18">
        <v>240</v>
      </c>
      <c r="T25" s="18"/>
      <c r="U25" s="18">
        <f t="shared" si="0"/>
        <v>2814</v>
      </c>
    </row>
    <row r="26" spans="1:21">
      <c r="A26" s="1">
        <v>2001</v>
      </c>
      <c r="B26" s="18">
        <v>241</v>
      </c>
      <c r="C26" s="18"/>
      <c r="D26" s="18">
        <v>242</v>
      </c>
      <c r="E26" s="18">
        <v>243</v>
      </c>
      <c r="F26" s="18">
        <v>244</v>
      </c>
      <c r="G26" s="18">
        <v>245</v>
      </c>
      <c r="H26" s="18">
        <v>246</v>
      </c>
      <c r="I26" s="18">
        <v>247</v>
      </c>
      <c r="J26" s="18"/>
      <c r="K26" s="18">
        <v>248</v>
      </c>
      <c r="L26" s="18"/>
      <c r="M26" s="18">
        <v>249</v>
      </c>
      <c r="N26" s="18"/>
      <c r="O26" s="18">
        <v>250</v>
      </c>
      <c r="P26" s="18"/>
      <c r="Q26" s="18">
        <v>251</v>
      </c>
      <c r="R26" s="18"/>
      <c r="S26" s="18">
        <v>252</v>
      </c>
      <c r="T26" s="18"/>
      <c r="U26" s="18">
        <f t="shared" si="0"/>
        <v>2958</v>
      </c>
    </row>
    <row r="27" spans="1:21">
      <c r="A27" s="1">
        <v>2002</v>
      </c>
      <c r="B27" s="18">
        <v>253</v>
      </c>
      <c r="C27" s="18"/>
      <c r="D27" s="18">
        <v>254</v>
      </c>
      <c r="E27" s="18">
        <v>255</v>
      </c>
      <c r="F27" s="18">
        <v>256</v>
      </c>
      <c r="G27" s="18">
        <v>257</v>
      </c>
      <c r="H27" s="18">
        <v>258</v>
      </c>
      <c r="I27" s="18">
        <v>259</v>
      </c>
      <c r="J27" s="18"/>
      <c r="K27" s="18">
        <v>260</v>
      </c>
      <c r="L27" s="18"/>
      <c r="M27" s="18">
        <v>261</v>
      </c>
      <c r="N27" s="18"/>
      <c r="O27" s="18">
        <v>262</v>
      </c>
      <c r="P27" s="18"/>
      <c r="Q27" s="18">
        <v>263</v>
      </c>
      <c r="R27" s="18"/>
      <c r="S27" s="18">
        <v>264</v>
      </c>
      <c r="T27" s="18"/>
      <c r="U27" s="18">
        <f t="shared" si="0"/>
        <v>3102</v>
      </c>
    </row>
    <row r="28" spans="1:21">
      <c r="A28" s="1">
        <v>2003</v>
      </c>
      <c r="B28" s="18">
        <v>265</v>
      </c>
      <c r="C28" s="18"/>
      <c r="D28" s="18">
        <v>266</v>
      </c>
      <c r="E28" s="18">
        <v>267</v>
      </c>
      <c r="F28" s="18">
        <v>268</v>
      </c>
      <c r="G28" s="18">
        <v>269</v>
      </c>
      <c r="H28" s="18">
        <v>270</v>
      </c>
      <c r="I28" s="18">
        <v>271</v>
      </c>
      <c r="J28" s="18"/>
      <c r="K28" s="18">
        <v>272</v>
      </c>
      <c r="L28" s="18"/>
      <c r="M28" s="18">
        <v>273</v>
      </c>
      <c r="N28" s="18"/>
      <c r="O28" s="18">
        <v>274</v>
      </c>
      <c r="P28" s="18"/>
      <c r="Q28" s="18">
        <v>275</v>
      </c>
      <c r="R28" s="18"/>
      <c r="S28" s="18">
        <v>276</v>
      </c>
      <c r="T28" s="18"/>
      <c r="U28" s="18">
        <f t="shared" si="0"/>
        <v>3246</v>
      </c>
    </row>
    <row r="29" spans="1:21">
      <c r="A29" s="1">
        <v>2004</v>
      </c>
      <c r="B29" s="18">
        <v>277</v>
      </c>
      <c r="C29" s="18"/>
      <c r="D29" s="18">
        <v>278</v>
      </c>
      <c r="E29" s="18">
        <v>279</v>
      </c>
      <c r="F29" s="18">
        <v>280</v>
      </c>
      <c r="G29" s="18">
        <v>281</v>
      </c>
      <c r="H29" s="18">
        <v>282</v>
      </c>
      <c r="I29" s="18">
        <v>283</v>
      </c>
      <c r="J29" s="18"/>
      <c r="K29" s="18">
        <v>284</v>
      </c>
      <c r="L29" s="18"/>
      <c r="M29" s="18">
        <v>285</v>
      </c>
      <c r="N29" s="18"/>
      <c r="O29" s="18">
        <v>286</v>
      </c>
      <c r="P29" s="18"/>
      <c r="Q29" s="18">
        <v>287</v>
      </c>
      <c r="R29" s="18"/>
      <c r="S29" s="18">
        <v>288</v>
      </c>
      <c r="T29" s="18"/>
      <c r="U29" s="18">
        <f t="shared" si="0"/>
        <v>3390</v>
      </c>
    </row>
    <row r="30" spans="1:21">
      <c r="A30" s="1">
        <v>2005</v>
      </c>
      <c r="B30" s="18">
        <v>289</v>
      </c>
      <c r="C30" s="18"/>
      <c r="D30" s="18">
        <v>290</v>
      </c>
      <c r="E30" s="18">
        <v>291</v>
      </c>
      <c r="F30" s="18">
        <v>292</v>
      </c>
      <c r="G30" s="18">
        <v>293</v>
      </c>
      <c r="H30" s="18">
        <v>294</v>
      </c>
      <c r="I30" s="18">
        <v>295</v>
      </c>
      <c r="J30" s="18"/>
      <c r="K30" s="18">
        <v>296</v>
      </c>
      <c r="L30" s="18"/>
      <c r="M30" s="18">
        <v>297</v>
      </c>
      <c r="N30" s="18"/>
      <c r="O30" s="18">
        <v>298</v>
      </c>
      <c r="P30" s="18"/>
      <c r="Q30" s="18">
        <v>299</v>
      </c>
      <c r="R30" s="18"/>
      <c r="S30" s="18">
        <v>300</v>
      </c>
      <c r="T30" s="18"/>
      <c r="U30" s="18">
        <f t="shared" si="0"/>
        <v>3534</v>
      </c>
    </row>
    <row r="31" spans="1:21">
      <c r="A31" s="1">
        <v>2006</v>
      </c>
      <c r="B31" s="18">
        <v>301</v>
      </c>
      <c r="C31" s="18"/>
      <c r="D31" s="18">
        <v>302</v>
      </c>
      <c r="E31" s="18">
        <v>303</v>
      </c>
      <c r="F31" s="18">
        <v>304</v>
      </c>
      <c r="G31" s="18">
        <v>305</v>
      </c>
      <c r="H31" s="18">
        <v>306</v>
      </c>
      <c r="I31" s="18">
        <v>307</v>
      </c>
      <c r="J31" s="18"/>
      <c r="K31" s="18">
        <v>308</v>
      </c>
      <c r="L31" s="18"/>
      <c r="M31" s="18">
        <v>309</v>
      </c>
      <c r="N31" s="18"/>
      <c r="O31" s="18">
        <v>310</v>
      </c>
      <c r="P31" s="18"/>
      <c r="Q31" s="18">
        <v>311</v>
      </c>
      <c r="R31" s="18"/>
      <c r="S31" s="18">
        <v>312</v>
      </c>
      <c r="T31" s="18"/>
      <c r="U31" s="18">
        <f t="shared" si="0"/>
        <v>3678</v>
      </c>
    </row>
    <row r="32" spans="1:21">
      <c r="A32" s="1">
        <v>2007</v>
      </c>
      <c r="B32" s="18">
        <v>313</v>
      </c>
      <c r="C32" s="18"/>
      <c r="D32" s="18">
        <v>314</v>
      </c>
      <c r="E32" s="18">
        <v>315</v>
      </c>
      <c r="F32" s="18">
        <v>316</v>
      </c>
      <c r="G32" s="18">
        <v>317</v>
      </c>
      <c r="H32" s="18">
        <v>318</v>
      </c>
      <c r="I32" s="18">
        <v>319</v>
      </c>
      <c r="J32" s="18"/>
      <c r="K32" s="18">
        <v>320</v>
      </c>
      <c r="L32" s="18"/>
      <c r="M32" s="18">
        <v>321</v>
      </c>
      <c r="N32" s="18"/>
      <c r="O32" s="18">
        <v>322</v>
      </c>
      <c r="P32" s="18"/>
      <c r="Q32" s="18">
        <v>323</v>
      </c>
      <c r="R32" s="18"/>
      <c r="S32" s="18">
        <v>324</v>
      </c>
      <c r="T32" s="18"/>
      <c r="U32" s="18">
        <f t="shared" si="0"/>
        <v>3822</v>
      </c>
    </row>
    <row r="33" spans="1:21">
      <c r="A33" s="1">
        <v>2008</v>
      </c>
      <c r="B33" s="18">
        <v>325</v>
      </c>
      <c r="C33" s="18"/>
      <c r="D33" s="18">
        <v>326</v>
      </c>
      <c r="E33" s="18">
        <v>327</v>
      </c>
      <c r="F33" s="18">
        <v>328</v>
      </c>
      <c r="G33" s="18">
        <v>329</v>
      </c>
      <c r="H33" s="18">
        <v>330</v>
      </c>
      <c r="I33" s="18">
        <v>331</v>
      </c>
      <c r="J33" s="18"/>
      <c r="K33" s="18">
        <v>332</v>
      </c>
      <c r="L33" s="18"/>
      <c r="M33" s="18">
        <v>333</v>
      </c>
      <c r="N33" s="18"/>
      <c r="O33" s="18">
        <v>334</v>
      </c>
      <c r="P33" s="18"/>
      <c r="Q33" s="18">
        <v>335</v>
      </c>
      <c r="R33" s="18"/>
      <c r="S33" s="18">
        <v>336</v>
      </c>
      <c r="T33" s="18"/>
      <c r="U33" s="18">
        <f t="shared" si="0"/>
        <v>3966</v>
      </c>
    </row>
    <row r="34" spans="1:21">
      <c r="A34" s="1">
        <v>2009</v>
      </c>
      <c r="B34" s="18">
        <v>337</v>
      </c>
      <c r="C34" s="18"/>
      <c r="D34" s="18">
        <v>338</v>
      </c>
      <c r="E34" s="18">
        <v>339</v>
      </c>
      <c r="F34" s="18">
        <v>340</v>
      </c>
      <c r="G34" s="18">
        <v>341</v>
      </c>
      <c r="H34" s="18">
        <v>342</v>
      </c>
      <c r="I34" s="18">
        <v>343</v>
      </c>
      <c r="J34" s="18"/>
      <c r="K34" s="18">
        <v>344</v>
      </c>
      <c r="L34" s="18"/>
      <c r="M34" s="18">
        <v>345</v>
      </c>
      <c r="N34" s="18"/>
      <c r="O34" s="18">
        <v>346</v>
      </c>
      <c r="P34" s="18"/>
      <c r="Q34" s="18">
        <v>347</v>
      </c>
      <c r="R34" s="18"/>
      <c r="S34" s="18">
        <v>348</v>
      </c>
      <c r="T34" s="18"/>
      <c r="U34" s="18">
        <f t="shared" si="0"/>
        <v>4110</v>
      </c>
    </row>
    <row r="35" spans="1:21">
      <c r="A35" s="1">
        <v>2010</v>
      </c>
      <c r="B35" s="18">
        <v>349</v>
      </c>
      <c r="C35" s="18"/>
      <c r="D35" s="18">
        <v>350</v>
      </c>
      <c r="E35" s="18">
        <v>351</v>
      </c>
      <c r="F35" s="18">
        <v>352</v>
      </c>
      <c r="G35" s="18">
        <v>353</v>
      </c>
      <c r="H35" s="18">
        <v>354</v>
      </c>
      <c r="I35" s="18">
        <v>355</v>
      </c>
      <c r="J35" s="18"/>
      <c r="K35" s="18">
        <v>356</v>
      </c>
      <c r="L35" s="18"/>
      <c r="M35" s="18">
        <v>357</v>
      </c>
      <c r="N35" s="18"/>
      <c r="O35" s="18">
        <v>358</v>
      </c>
      <c r="P35" s="18"/>
      <c r="Q35" s="18">
        <v>359</v>
      </c>
      <c r="R35" s="18"/>
      <c r="S35" s="18">
        <v>360</v>
      </c>
      <c r="T35" s="20"/>
      <c r="U35" s="18">
        <f t="shared" si="0"/>
        <v>4254</v>
      </c>
    </row>
    <row r="36" spans="1:21">
      <c r="A36" s="1">
        <v>2011</v>
      </c>
      <c r="B36" s="18">
        <v>361</v>
      </c>
      <c r="C36" s="18"/>
      <c r="D36" s="18">
        <v>362</v>
      </c>
      <c r="E36" s="18">
        <v>363</v>
      </c>
      <c r="F36" s="18">
        <v>364</v>
      </c>
      <c r="G36" s="18">
        <v>365</v>
      </c>
      <c r="H36" s="18">
        <v>366</v>
      </c>
      <c r="I36" s="18">
        <v>367</v>
      </c>
      <c r="J36" s="18"/>
      <c r="K36" s="18">
        <v>368</v>
      </c>
      <c r="L36" s="18"/>
      <c r="M36" s="18">
        <v>369</v>
      </c>
      <c r="N36" s="18"/>
      <c r="O36" s="18">
        <v>370</v>
      </c>
      <c r="P36" s="18"/>
      <c r="Q36" s="18">
        <v>371</v>
      </c>
      <c r="R36" s="18"/>
      <c r="S36" s="18">
        <v>372</v>
      </c>
      <c r="T36" s="20"/>
      <c r="U36" s="18">
        <f t="shared" si="0"/>
        <v>4398</v>
      </c>
    </row>
    <row r="37" spans="1:21">
      <c r="A37" s="2">
        <v>2012</v>
      </c>
      <c r="B37" s="18">
        <v>373</v>
      </c>
      <c r="C37" s="18"/>
      <c r="D37" s="18">
        <v>374</v>
      </c>
      <c r="E37" s="18">
        <v>375</v>
      </c>
      <c r="F37" s="18">
        <v>376</v>
      </c>
      <c r="G37" s="18">
        <v>377</v>
      </c>
      <c r="H37" s="18">
        <v>378</v>
      </c>
      <c r="I37" s="18">
        <v>379</v>
      </c>
      <c r="J37" s="18"/>
      <c r="K37" s="18">
        <v>380</v>
      </c>
      <c r="L37" s="18"/>
      <c r="M37" s="18">
        <v>381</v>
      </c>
      <c r="N37" s="18"/>
      <c r="O37" s="18">
        <v>382</v>
      </c>
      <c r="P37" s="18"/>
      <c r="Q37" s="18">
        <v>383</v>
      </c>
      <c r="R37" s="18"/>
      <c r="S37" s="18">
        <v>384</v>
      </c>
      <c r="T37" s="20"/>
      <c r="U37" s="23">
        <f t="shared" si="0"/>
        <v>4542</v>
      </c>
    </row>
    <row r="38" spans="1:21">
      <c r="A38" s="2">
        <v>2013</v>
      </c>
      <c r="B38" s="18">
        <v>385</v>
      </c>
      <c r="C38" s="18"/>
      <c r="D38" s="18">
        <v>386</v>
      </c>
      <c r="E38" s="18">
        <v>387</v>
      </c>
      <c r="F38" s="18">
        <v>388</v>
      </c>
      <c r="G38" s="18">
        <v>389</v>
      </c>
      <c r="H38" s="18">
        <v>390</v>
      </c>
      <c r="I38" s="18">
        <v>391</v>
      </c>
      <c r="J38" s="18"/>
      <c r="K38" s="18">
        <v>392</v>
      </c>
      <c r="L38" s="18"/>
      <c r="M38" s="18">
        <v>393</v>
      </c>
      <c r="N38" s="18"/>
      <c r="O38" s="18">
        <v>394</v>
      </c>
      <c r="P38" s="18"/>
      <c r="Q38" s="18">
        <v>395</v>
      </c>
      <c r="R38" s="18"/>
      <c r="S38" s="18">
        <v>396</v>
      </c>
      <c r="T38" s="20"/>
      <c r="U38" s="23">
        <f t="shared" si="0"/>
        <v>4686</v>
      </c>
    </row>
    <row r="39" spans="1:21">
      <c r="A39" s="2">
        <v>2014</v>
      </c>
      <c r="B39" s="18">
        <v>397</v>
      </c>
      <c r="C39" s="18"/>
      <c r="D39" s="18">
        <v>398</v>
      </c>
      <c r="E39" s="18">
        <v>399</v>
      </c>
      <c r="F39" s="18">
        <v>400</v>
      </c>
      <c r="G39" s="18">
        <v>401</v>
      </c>
      <c r="H39" s="18">
        <v>402</v>
      </c>
      <c r="I39" s="18">
        <v>403</v>
      </c>
      <c r="J39" s="18"/>
      <c r="K39" s="18">
        <v>404</v>
      </c>
      <c r="L39" s="18"/>
      <c r="M39" s="18">
        <v>405</v>
      </c>
      <c r="N39" s="18"/>
      <c r="O39" s="18">
        <v>406</v>
      </c>
      <c r="P39" s="18"/>
      <c r="Q39" s="18">
        <v>407</v>
      </c>
      <c r="R39" s="18"/>
      <c r="S39" s="18">
        <v>408</v>
      </c>
      <c r="T39" s="35" t="s">
        <v>19</v>
      </c>
      <c r="U39" s="23">
        <f t="shared" si="0"/>
        <v>4830</v>
      </c>
    </row>
    <row r="40" spans="1:21">
      <c r="A40" s="2">
        <v>2015</v>
      </c>
      <c r="B40" s="18">
        <v>409</v>
      </c>
      <c r="C40" s="18"/>
      <c r="D40" s="18">
        <v>410</v>
      </c>
      <c r="E40" s="18">
        <v>411</v>
      </c>
      <c r="F40" s="18">
        <v>412</v>
      </c>
      <c r="G40" s="18">
        <v>413</v>
      </c>
      <c r="H40" s="18">
        <v>414</v>
      </c>
      <c r="I40" s="18">
        <v>415</v>
      </c>
      <c r="J40" s="18"/>
      <c r="K40" s="18">
        <v>416</v>
      </c>
      <c r="L40" s="18"/>
      <c r="M40" s="18">
        <v>417</v>
      </c>
      <c r="N40" s="18"/>
      <c r="O40" s="18">
        <v>418</v>
      </c>
      <c r="P40" s="18"/>
      <c r="Q40" s="18">
        <v>419</v>
      </c>
      <c r="R40" s="18"/>
      <c r="S40" s="18">
        <v>420</v>
      </c>
      <c r="T40" s="35" t="s">
        <v>19</v>
      </c>
      <c r="U40" s="23">
        <f t="shared" si="0"/>
        <v>4974</v>
      </c>
    </row>
    <row r="41" spans="1:21">
      <c r="A41" s="2">
        <v>2016</v>
      </c>
      <c r="B41" s="18">
        <v>421</v>
      </c>
      <c r="C41" s="18"/>
      <c r="D41" s="18">
        <v>422</v>
      </c>
      <c r="E41" s="18">
        <v>423</v>
      </c>
      <c r="F41" s="18">
        <v>424</v>
      </c>
      <c r="G41" s="18">
        <v>425</v>
      </c>
      <c r="H41" s="18">
        <v>426</v>
      </c>
      <c r="I41" s="18">
        <v>427</v>
      </c>
      <c r="J41" s="18"/>
      <c r="K41" s="18">
        <v>428</v>
      </c>
      <c r="L41" s="18"/>
      <c r="M41" s="18">
        <v>429</v>
      </c>
      <c r="N41" s="18"/>
      <c r="O41" s="18">
        <v>430</v>
      </c>
      <c r="P41" s="18"/>
      <c r="Q41" s="18">
        <v>431</v>
      </c>
      <c r="R41" s="18"/>
      <c r="S41" s="18">
        <v>432</v>
      </c>
      <c r="T41" s="35" t="s">
        <v>19</v>
      </c>
      <c r="U41" s="23">
        <f t="shared" si="0"/>
        <v>5118</v>
      </c>
    </row>
    <row r="42" spans="1:21">
      <c r="A42" s="2">
        <v>2017</v>
      </c>
      <c r="B42" s="18">
        <v>433</v>
      </c>
      <c r="C42" s="18"/>
      <c r="D42" s="18">
        <v>434</v>
      </c>
      <c r="E42" s="18">
        <v>435</v>
      </c>
      <c r="F42" s="18">
        <v>436</v>
      </c>
      <c r="G42" s="18">
        <v>437</v>
      </c>
      <c r="H42" s="18">
        <v>438</v>
      </c>
      <c r="I42" s="18">
        <v>439</v>
      </c>
      <c r="J42" s="18"/>
      <c r="K42" s="18">
        <v>440</v>
      </c>
      <c r="L42" s="18"/>
      <c r="M42" s="18">
        <v>441</v>
      </c>
      <c r="N42" s="18"/>
      <c r="O42" s="18">
        <v>442</v>
      </c>
      <c r="P42" s="18"/>
      <c r="Q42" s="18">
        <v>443</v>
      </c>
      <c r="R42" s="18"/>
      <c r="S42" s="18">
        <v>444</v>
      </c>
      <c r="T42" s="35" t="s">
        <v>19</v>
      </c>
      <c r="U42" s="23">
        <f t="shared" si="0"/>
        <v>5262</v>
      </c>
    </row>
    <row r="43" spans="1:21">
      <c r="A43" s="2">
        <v>2018</v>
      </c>
      <c r="B43" s="18">
        <v>445</v>
      </c>
      <c r="C43" s="18"/>
      <c r="D43" s="18">
        <v>446</v>
      </c>
      <c r="E43" s="18">
        <v>447</v>
      </c>
      <c r="F43" s="18">
        <v>448</v>
      </c>
      <c r="G43" s="18">
        <v>449</v>
      </c>
      <c r="H43" s="18">
        <v>450</v>
      </c>
      <c r="I43" s="18">
        <v>451</v>
      </c>
      <c r="J43" s="18"/>
      <c r="K43" s="18">
        <v>452</v>
      </c>
      <c r="L43" s="18"/>
      <c r="M43" s="18">
        <v>453</v>
      </c>
      <c r="N43" s="18"/>
      <c r="O43" s="18">
        <v>454</v>
      </c>
      <c r="P43" s="18"/>
      <c r="Q43" s="18">
        <v>455</v>
      </c>
      <c r="R43" s="18"/>
      <c r="S43" s="18">
        <v>456</v>
      </c>
      <c r="T43" s="35" t="s">
        <v>19</v>
      </c>
      <c r="U43" s="23">
        <f t="shared" si="0"/>
        <v>5406</v>
      </c>
    </row>
    <row r="44" spans="1:21">
      <c r="A44" s="4">
        <v>2019</v>
      </c>
      <c r="B44" s="18">
        <v>457</v>
      </c>
      <c r="C44" s="18"/>
      <c r="D44" s="18">
        <v>458</v>
      </c>
      <c r="E44" s="18">
        <v>459</v>
      </c>
      <c r="F44" s="18">
        <v>460</v>
      </c>
      <c r="G44" s="18">
        <v>461</v>
      </c>
      <c r="H44" s="18">
        <v>462</v>
      </c>
      <c r="I44" s="18">
        <v>463</v>
      </c>
      <c r="J44" s="18"/>
      <c r="K44" s="18">
        <v>464</v>
      </c>
      <c r="L44" s="18"/>
      <c r="M44" s="18">
        <v>465</v>
      </c>
      <c r="N44" s="18"/>
      <c r="O44" s="18">
        <v>466</v>
      </c>
      <c r="P44" s="18"/>
      <c r="Q44" s="18">
        <v>467</v>
      </c>
      <c r="R44" s="18"/>
      <c r="S44" s="18">
        <v>468</v>
      </c>
      <c r="T44" s="4"/>
      <c r="U44" s="24">
        <f t="shared" si="0"/>
        <v>5550</v>
      </c>
    </row>
    <row r="45" spans="1:21">
      <c r="A45" s="1" t="s">
        <v>27</v>
      </c>
    </row>
    <row r="46" spans="1:21">
      <c r="I46" s="27"/>
      <c r="J46" s="27"/>
      <c r="K46" s="27"/>
      <c r="L46" s="27"/>
      <c r="M46" s="27"/>
      <c r="N46" s="27"/>
      <c r="O46" s="8"/>
      <c r="P46" s="8"/>
      <c r="Q46" s="8"/>
      <c r="R46" s="8"/>
      <c r="S46" s="8"/>
      <c r="T46" s="8"/>
      <c r="U46" s="8"/>
    </row>
    <row r="47" spans="1:21"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idden="1">
      <c r="D48" s="12">
        <v>39264</v>
      </c>
      <c r="E48" s="8" t="s">
        <v>15</v>
      </c>
      <c r="F48" s="17">
        <f t="shared" ref="F48:F53" si="1">SUM(I32:Q32)</f>
        <v>1605</v>
      </c>
      <c r="G48" s="18"/>
      <c r="H48" s="1" t="s">
        <v>16</v>
      </c>
      <c r="I48" s="13">
        <f>AVERAGE(F48:F52)</f>
        <v>1725</v>
      </c>
      <c r="J48" s="13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idden="1">
      <c r="D49" s="12">
        <v>39630</v>
      </c>
      <c r="E49" s="8" t="s">
        <v>15</v>
      </c>
      <c r="F49" s="17">
        <f t="shared" si="1"/>
        <v>1665</v>
      </c>
      <c r="G49" s="18"/>
      <c r="H49" s="18"/>
      <c r="I49" s="18"/>
      <c r="J49" s="1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hidden="1">
      <c r="D50" s="12">
        <v>39995</v>
      </c>
      <c r="E50" s="1" t="s">
        <v>15</v>
      </c>
      <c r="F50" s="17">
        <f t="shared" si="1"/>
        <v>1725</v>
      </c>
      <c r="G50" s="18"/>
      <c r="H50" s="18"/>
      <c r="I50" s="18"/>
      <c r="J50" s="1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hidden="1">
      <c r="D51" s="12">
        <v>40360</v>
      </c>
      <c r="E51" s="8" t="s">
        <v>15</v>
      </c>
      <c r="F51" s="17">
        <f t="shared" si="1"/>
        <v>1785</v>
      </c>
      <c r="H51" s="18" t="s">
        <v>17</v>
      </c>
      <c r="I51" s="28">
        <f>F53/F52</f>
        <v>1.032520325203252</v>
      </c>
      <c r="J51" s="2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idden="1">
      <c r="D52" s="12">
        <v>40725</v>
      </c>
      <c r="E52" s="1" t="s">
        <v>15</v>
      </c>
      <c r="F52" s="17">
        <f t="shared" si="1"/>
        <v>1845</v>
      </c>
      <c r="H52" s="18" t="s">
        <v>18</v>
      </c>
      <c r="I52" s="28">
        <f>F53/I48</f>
        <v>1.1043478260869566</v>
      </c>
      <c r="J52" s="2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hidden="1">
      <c r="D53" s="14">
        <v>41091</v>
      </c>
      <c r="E53" s="8" t="s">
        <v>15</v>
      </c>
      <c r="F53" s="17">
        <f t="shared" si="1"/>
        <v>1905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>
      <c r="D54" s="14"/>
      <c r="I54" s="8"/>
      <c r="J54" s="8"/>
      <c r="K54" s="17"/>
      <c r="L54" s="17"/>
      <c r="O54" s="18"/>
      <c r="P54" s="18"/>
      <c r="Q54" s="28"/>
      <c r="R54" s="28"/>
      <c r="S54" s="8"/>
      <c r="T54" s="8"/>
      <c r="U54" s="8"/>
    </row>
    <row r="55" spans="1:21">
      <c r="D55" s="37"/>
      <c r="I55" s="8"/>
      <c r="J55" s="8"/>
      <c r="K55" s="17"/>
      <c r="L55" s="17"/>
      <c r="O55" s="18"/>
      <c r="P55" s="18"/>
      <c r="Q55" s="38"/>
      <c r="R55" s="38"/>
      <c r="S55" s="8"/>
      <c r="T55" s="8"/>
      <c r="U55" s="8"/>
    </row>
    <row r="56" spans="1:21">
      <c r="A56" s="1" t="s">
        <v>20</v>
      </c>
      <c r="B56" s="1" t="s">
        <v>21</v>
      </c>
    </row>
    <row r="57" spans="1:21">
      <c r="A57" s="1" t="s">
        <v>12</v>
      </c>
      <c r="B57" s="1" t="s">
        <v>22</v>
      </c>
    </row>
    <row r="58" spans="1:21">
      <c r="A58" s="1" t="s">
        <v>23</v>
      </c>
      <c r="B58" s="1" t="s">
        <v>24</v>
      </c>
    </row>
    <row r="59" spans="1:21">
      <c r="A59" s="1" t="s">
        <v>25</v>
      </c>
      <c r="B59" s="1" t="s">
        <v>26</v>
      </c>
      <c r="U59" s="3"/>
    </row>
    <row r="60" spans="1:21" s="18" customFormat="1">
      <c r="A60" s="6" t="s">
        <v>0</v>
      </c>
      <c r="B60" s="6" t="s">
        <v>13</v>
      </c>
      <c r="C60" s="6"/>
      <c r="D60" s="6" t="s">
        <v>1</v>
      </c>
      <c r="E60" s="6" t="s">
        <v>2</v>
      </c>
      <c r="F60" s="6" t="s">
        <v>3</v>
      </c>
      <c r="G60" s="6" t="s">
        <v>4</v>
      </c>
      <c r="H60" s="6" t="s">
        <v>5</v>
      </c>
      <c r="I60" s="6" t="s">
        <v>6</v>
      </c>
      <c r="J60" s="6"/>
      <c r="K60" s="6" t="s">
        <v>7</v>
      </c>
      <c r="L60" s="6"/>
      <c r="M60" s="6" t="s">
        <v>8</v>
      </c>
      <c r="N60" s="6"/>
      <c r="O60" s="6" t="s">
        <v>9</v>
      </c>
      <c r="P60" s="6"/>
      <c r="Q60" s="6" t="s">
        <v>10</v>
      </c>
      <c r="R60" s="6"/>
      <c r="S60" s="6" t="s">
        <v>11</v>
      </c>
      <c r="T60" s="6"/>
      <c r="U60" s="6" t="s">
        <v>14</v>
      </c>
    </row>
    <row r="61" spans="1:21">
      <c r="A61" s="1">
        <v>1981</v>
      </c>
      <c r="B61" s="39">
        <f>B6+468</f>
        <v>469</v>
      </c>
      <c r="C61" s="39"/>
      <c r="D61" s="39">
        <f t="shared" ref="D61:S61" si="2">D6+468</f>
        <v>470</v>
      </c>
      <c r="E61" s="39">
        <f t="shared" si="2"/>
        <v>471</v>
      </c>
      <c r="F61" s="39">
        <f t="shared" si="2"/>
        <v>472</v>
      </c>
      <c r="G61" s="39">
        <f t="shared" si="2"/>
        <v>473</v>
      </c>
      <c r="H61" s="39">
        <f t="shared" si="2"/>
        <v>474</v>
      </c>
      <c r="I61" s="39">
        <f t="shared" si="2"/>
        <v>475</v>
      </c>
      <c r="J61" s="39"/>
      <c r="K61" s="39">
        <f t="shared" si="2"/>
        <v>476</v>
      </c>
      <c r="L61" s="39"/>
      <c r="M61" s="39">
        <f t="shared" si="2"/>
        <v>477</v>
      </c>
      <c r="N61" s="39"/>
      <c r="O61" s="39">
        <f t="shared" si="2"/>
        <v>478</v>
      </c>
      <c r="P61" s="39"/>
      <c r="Q61" s="39">
        <f t="shared" si="2"/>
        <v>479</v>
      </c>
      <c r="R61" s="39"/>
      <c r="S61" s="39">
        <f t="shared" si="2"/>
        <v>480</v>
      </c>
      <c r="T61" s="39"/>
      <c r="U61" s="18">
        <f t="shared" ref="U61:U99" si="3">SUM(B61:S61)</f>
        <v>5694</v>
      </c>
    </row>
    <row r="62" spans="1:21">
      <c r="A62" s="1">
        <v>1982</v>
      </c>
      <c r="B62" s="39">
        <f t="shared" ref="B62:S62" si="4">B7+468</f>
        <v>481</v>
      </c>
      <c r="C62" s="39"/>
      <c r="D62" s="39">
        <f t="shared" si="4"/>
        <v>482</v>
      </c>
      <c r="E62" s="39">
        <f t="shared" si="4"/>
        <v>483</v>
      </c>
      <c r="F62" s="39">
        <f t="shared" si="4"/>
        <v>484</v>
      </c>
      <c r="G62" s="39">
        <f t="shared" si="4"/>
        <v>485</v>
      </c>
      <c r="H62" s="39">
        <f t="shared" si="4"/>
        <v>486</v>
      </c>
      <c r="I62" s="39">
        <f t="shared" si="4"/>
        <v>487</v>
      </c>
      <c r="J62" s="39"/>
      <c r="K62" s="39">
        <f t="shared" si="4"/>
        <v>488</v>
      </c>
      <c r="L62" s="39"/>
      <c r="M62" s="39">
        <f t="shared" si="4"/>
        <v>489</v>
      </c>
      <c r="N62" s="39"/>
      <c r="O62" s="39">
        <f t="shared" si="4"/>
        <v>490</v>
      </c>
      <c r="P62" s="39"/>
      <c r="Q62" s="39">
        <f t="shared" si="4"/>
        <v>491</v>
      </c>
      <c r="R62" s="39"/>
      <c r="S62" s="39">
        <f t="shared" si="4"/>
        <v>492</v>
      </c>
      <c r="T62" s="39"/>
      <c r="U62" s="18">
        <f t="shared" si="3"/>
        <v>5838</v>
      </c>
    </row>
    <row r="63" spans="1:21">
      <c r="A63" s="1">
        <v>1983</v>
      </c>
      <c r="B63" s="39">
        <f t="shared" ref="B63:S63" si="5">B8+468</f>
        <v>493</v>
      </c>
      <c r="C63" s="39"/>
      <c r="D63" s="39">
        <f t="shared" si="5"/>
        <v>494</v>
      </c>
      <c r="E63" s="39">
        <f t="shared" si="5"/>
        <v>495</v>
      </c>
      <c r="F63" s="39">
        <f t="shared" si="5"/>
        <v>496</v>
      </c>
      <c r="G63" s="39">
        <f t="shared" si="5"/>
        <v>497</v>
      </c>
      <c r="H63" s="39">
        <f t="shared" si="5"/>
        <v>498</v>
      </c>
      <c r="I63" s="39">
        <f t="shared" si="5"/>
        <v>499</v>
      </c>
      <c r="J63" s="39"/>
      <c r="K63" s="39">
        <f t="shared" si="5"/>
        <v>500</v>
      </c>
      <c r="L63" s="39"/>
      <c r="M63" s="39">
        <f t="shared" si="5"/>
        <v>501</v>
      </c>
      <c r="N63" s="39"/>
      <c r="O63" s="39">
        <f t="shared" si="5"/>
        <v>502</v>
      </c>
      <c r="P63" s="39"/>
      <c r="Q63" s="39">
        <f t="shared" si="5"/>
        <v>503</v>
      </c>
      <c r="R63" s="39"/>
      <c r="S63" s="39">
        <f t="shared" si="5"/>
        <v>504</v>
      </c>
      <c r="T63" s="39"/>
      <c r="U63" s="18">
        <f t="shared" si="3"/>
        <v>5982</v>
      </c>
    </row>
    <row r="64" spans="1:21">
      <c r="A64" s="1">
        <v>1984</v>
      </c>
      <c r="B64" s="39">
        <f t="shared" ref="B64:S64" si="6">B9+468</f>
        <v>505</v>
      </c>
      <c r="C64" s="39"/>
      <c r="D64" s="39">
        <f t="shared" si="6"/>
        <v>506</v>
      </c>
      <c r="E64" s="39">
        <f t="shared" si="6"/>
        <v>507</v>
      </c>
      <c r="F64" s="39">
        <f t="shared" si="6"/>
        <v>508</v>
      </c>
      <c r="G64" s="39">
        <f t="shared" si="6"/>
        <v>509</v>
      </c>
      <c r="H64" s="39">
        <f t="shared" si="6"/>
        <v>510</v>
      </c>
      <c r="I64" s="39">
        <f t="shared" si="6"/>
        <v>511</v>
      </c>
      <c r="J64" s="39"/>
      <c r="K64" s="39">
        <f t="shared" si="6"/>
        <v>512</v>
      </c>
      <c r="L64" s="39"/>
      <c r="M64" s="39">
        <f t="shared" si="6"/>
        <v>513</v>
      </c>
      <c r="N64" s="39"/>
      <c r="O64" s="39">
        <f t="shared" si="6"/>
        <v>514</v>
      </c>
      <c r="P64" s="39"/>
      <c r="Q64" s="39">
        <f t="shared" si="6"/>
        <v>515</v>
      </c>
      <c r="R64" s="39"/>
      <c r="S64" s="39">
        <f t="shared" si="6"/>
        <v>516</v>
      </c>
      <c r="T64" s="39"/>
      <c r="U64" s="18">
        <f t="shared" si="3"/>
        <v>6126</v>
      </c>
    </row>
    <row r="65" spans="1:21">
      <c r="A65" s="1">
        <v>1985</v>
      </c>
      <c r="B65" s="39">
        <f t="shared" ref="B65:S65" si="7">B10+468</f>
        <v>517</v>
      </c>
      <c r="C65" s="39"/>
      <c r="D65" s="39">
        <f t="shared" si="7"/>
        <v>518</v>
      </c>
      <c r="E65" s="39">
        <f t="shared" si="7"/>
        <v>519</v>
      </c>
      <c r="F65" s="39">
        <f t="shared" si="7"/>
        <v>520</v>
      </c>
      <c r="G65" s="39">
        <f t="shared" si="7"/>
        <v>521</v>
      </c>
      <c r="H65" s="39">
        <f t="shared" si="7"/>
        <v>522</v>
      </c>
      <c r="I65" s="39">
        <f t="shared" si="7"/>
        <v>523</v>
      </c>
      <c r="J65" s="39"/>
      <c r="K65" s="39">
        <f t="shared" si="7"/>
        <v>524</v>
      </c>
      <c r="L65" s="39"/>
      <c r="M65" s="39">
        <f t="shared" si="7"/>
        <v>525</v>
      </c>
      <c r="N65" s="39"/>
      <c r="O65" s="39">
        <f t="shared" si="7"/>
        <v>526</v>
      </c>
      <c r="P65" s="39"/>
      <c r="Q65" s="39">
        <f t="shared" si="7"/>
        <v>527</v>
      </c>
      <c r="R65" s="39"/>
      <c r="S65" s="39">
        <f t="shared" si="7"/>
        <v>528</v>
      </c>
      <c r="T65" s="39"/>
      <c r="U65" s="18">
        <f t="shared" si="3"/>
        <v>6270</v>
      </c>
    </row>
    <row r="66" spans="1:21">
      <c r="A66" s="1">
        <v>1986</v>
      </c>
      <c r="B66" s="39">
        <f t="shared" ref="B66:S66" si="8">B11+468</f>
        <v>529</v>
      </c>
      <c r="C66" s="39"/>
      <c r="D66" s="39">
        <f t="shared" si="8"/>
        <v>530</v>
      </c>
      <c r="E66" s="39">
        <f t="shared" si="8"/>
        <v>531</v>
      </c>
      <c r="F66" s="39">
        <f t="shared" si="8"/>
        <v>532</v>
      </c>
      <c r="G66" s="39">
        <f t="shared" si="8"/>
        <v>533</v>
      </c>
      <c r="H66" s="39">
        <f t="shared" si="8"/>
        <v>534</v>
      </c>
      <c r="I66" s="39">
        <f t="shared" si="8"/>
        <v>535</v>
      </c>
      <c r="J66" s="39"/>
      <c r="K66" s="39">
        <f t="shared" si="8"/>
        <v>536</v>
      </c>
      <c r="L66" s="39"/>
      <c r="M66" s="39">
        <f t="shared" si="8"/>
        <v>537</v>
      </c>
      <c r="N66" s="39"/>
      <c r="O66" s="39">
        <f t="shared" si="8"/>
        <v>538</v>
      </c>
      <c r="P66" s="39"/>
      <c r="Q66" s="39">
        <f t="shared" si="8"/>
        <v>539</v>
      </c>
      <c r="R66" s="39"/>
      <c r="S66" s="39">
        <f t="shared" si="8"/>
        <v>540</v>
      </c>
      <c r="T66" s="39"/>
      <c r="U66" s="18">
        <f t="shared" si="3"/>
        <v>6414</v>
      </c>
    </row>
    <row r="67" spans="1:21">
      <c r="A67" s="1">
        <v>1987</v>
      </c>
      <c r="B67" s="39">
        <f t="shared" ref="B67:S67" si="9">B12+468</f>
        <v>541</v>
      </c>
      <c r="C67" s="39"/>
      <c r="D67" s="39">
        <f t="shared" si="9"/>
        <v>542</v>
      </c>
      <c r="E67" s="39">
        <f t="shared" si="9"/>
        <v>543</v>
      </c>
      <c r="F67" s="39">
        <f t="shared" si="9"/>
        <v>544</v>
      </c>
      <c r="G67" s="39">
        <f t="shared" si="9"/>
        <v>545</v>
      </c>
      <c r="H67" s="39">
        <f t="shared" si="9"/>
        <v>546</v>
      </c>
      <c r="I67" s="39">
        <f t="shared" si="9"/>
        <v>547</v>
      </c>
      <c r="J67" s="39"/>
      <c r="K67" s="39">
        <f t="shared" si="9"/>
        <v>548</v>
      </c>
      <c r="L67" s="39"/>
      <c r="M67" s="39">
        <f t="shared" si="9"/>
        <v>549</v>
      </c>
      <c r="N67" s="39"/>
      <c r="O67" s="39">
        <f t="shared" si="9"/>
        <v>550</v>
      </c>
      <c r="P67" s="39"/>
      <c r="Q67" s="39">
        <f t="shared" si="9"/>
        <v>551</v>
      </c>
      <c r="R67" s="39"/>
      <c r="S67" s="39">
        <f t="shared" si="9"/>
        <v>552</v>
      </c>
      <c r="T67" s="39"/>
      <c r="U67" s="18">
        <f t="shared" si="3"/>
        <v>6558</v>
      </c>
    </row>
    <row r="68" spans="1:21">
      <c r="A68" s="1">
        <v>1988</v>
      </c>
      <c r="B68" s="39">
        <f t="shared" ref="B68:S68" si="10">B13+468</f>
        <v>553</v>
      </c>
      <c r="C68" s="39"/>
      <c r="D68" s="39">
        <f t="shared" si="10"/>
        <v>554</v>
      </c>
      <c r="E68" s="39">
        <f t="shared" si="10"/>
        <v>555</v>
      </c>
      <c r="F68" s="39">
        <f t="shared" si="10"/>
        <v>556</v>
      </c>
      <c r="G68" s="39">
        <f t="shared" si="10"/>
        <v>557</v>
      </c>
      <c r="H68" s="39">
        <f t="shared" si="10"/>
        <v>558</v>
      </c>
      <c r="I68" s="39">
        <f t="shared" si="10"/>
        <v>559</v>
      </c>
      <c r="J68" s="39"/>
      <c r="K68" s="39">
        <f t="shared" si="10"/>
        <v>560</v>
      </c>
      <c r="L68" s="39"/>
      <c r="M68" s="39">
        <f t="shared" si="10"/>
        <v>561</v>
      </c>
      <c r="N68" s="39"/>
      <c r="O68" s="39">
        <f t="shared" si="10"/>
        <v>562</v>
      </c>
      <c r="P68" s="39"/>
      <c r="Q68" s="39">
        <f t="shared" si="10"/>
        <v>563</v>
      </c>
      <c r="R68" s="39"/>
      <c r="S68" s="39">
        <f t="shared" si="10"/>
        <v>564</v>
      </c>
      <c r="T68" s="39"/>
      <c r="U68" s="18">
        <f t="shared" si="3"/>
        <v>6702</v>
      </c>
    </row>
    <row r="69" spans="1:21">
      <c r="A69" s="1">
        <v>1989</v>
      </c>
      <c r="B69" s="39">
        <f t="shared" ref="B69:S69" si="11">B14+468</f>
        <v>565</v>
      </c>
      <c r="C69" s="39"/>
      <c r="D69" s="39">
        <f t="shared" si="11"/>
        <v>566</v>
      </c>
      <c r="E69" s="39">
        <f t="shared" si="11"/>
        <v>567</v>
      </c>
      <c r="F69" s="39">
        <f t="shared" si="11"/>
        <v>568</v>
      </c>
      <c r="G69" s="39">
        <f t="shared" si="11"/>
        <v>569</v>
      </c>
      <c r="H69" s="39">
        <f t="shared" si="11"/>
        <v>570</v>
      </c>
      <c r="I69" s="39">
        <f t="shared" si="11"/>
        <v>571</v>
      </c>
      <c r="J69" s="39"/>
      <c r="K69" s="39">
        <f t="shared" si="11"/>
        <v>572</v>
      </c>
      <c r="L69" s="39"/>
      <c r="M69" s="39">
        <f t="shared" si="11"/>
        <v>573</v>
      </c>
      <c r="N69" s="39"/>
      <c r="O69" s="39">
        <f t="shared" si="11"/>
        <v>574</v>
      </c>
      <c r="P69" s="39"/>
      <c r="Q69" s="39">
        <f t="shared" si="11"/>
        <v>575</v>
      </c>
      <c r="R69" s="39"/>
      <c r="S69" s="39">
        <f t="shared" si="11"/>
        <v>576</v>
      </c>
      <c r="T69" s="39"/>
      <c r="U69" s="18">
        <f t="shared" si="3"/>
        <v>6846</v>
      </c>
    </row>
    <row r="70" spans="1:21">
      <c r="A70" s="1">
        <v>1990</v>
      </c>
      <c r="B70" s="39">
        <f t="shared" ref="B70:S70" si="12">B15+468</f>
        <v>577</v>
      </c>
      <c r="C70" s="39"/>
      <c r="D70" s="39">
        <f t="shared" si="12"/>
        <v>578</v>
      </c>
      <c r="E70" s="39">
        <f t="shared" si="12"/>
        <v>579</v>
      </c>
      <c r="F70" s="39">
        <f t="shared" si="12"/>
        <v>580</v>
      </c>
      <c r="G70" s="39">
        <f t="shared" si="12"/>
        <v>581</v>
      </c>
      <c r="H70" s="39">
        <f t="shared" si="12"/>
        <v>582</v>
      </c>
      <c r="I70" s="39">
        <f t="shared" si="12"/>
        <v>583</v>
      </c>
      <c r="J70" s="39"/>
      <c r="K70" s="39">
        <f t="shared" si="12"/>
        <v>584</v>
      </c>
      <c r="L70" s="39"/>
      <c r="M70" s="39">
        <f t="shared" si="12"/>
        <v>585</v>
      </c>
      <c r="N70" s="39"/>
      <c r="O70" s="39">
        <f t="shared" si="12"/>
        <v>586</v>
      </c>
      <c r="P70" s="39"/>
      <c r="Q70" s="39">
        <f t="shared" si="12"/>
        <v>587</v>
      </c>
      <c r="R70" s="39"/>
      <c r="S70" s="39">
        <f t="shared" si="12"/>
        <v>588</v>
      </c>
      <c r="T70" s="39"/>
      <c r="U70" s="18">
        <f t="shared" si="3"/>
        <v>6990</v>
      </c>
    </row>
    <row r="71" spans="1:21">
      <c r="A71" s="1">
        <v>1991</v>
      </c>
      <c r="B71" s="39">
        <f t="shared" ref="B71:S71" si="13">B16+468</f>
        <v>589</v>
      </c>
      <c r="C71" s="39"/>
      <c r="D71" s="39">
        <f t="shared" si="13"/>
        <v>590</v>
      </c>
      <c r="E71" s="39">
        <f t="shared" si="13"/>
        <v>591</v>
      </c>
      <c r="F71" s="39">
        <f t="shared" si="13"/>
        <v>592</v>
      </c>
      <c r="G71" s="39">
        <f t="shared" si="13"/>
        <v>593</v>
      </c>
      <c r="H71" s="39">
        <f t="shared" si="13"/>
        <v>594</v>
      </c>
      <c r="I71" s="39">
        <f t="shared" si="13"/>
        <v>595</v>
      </c>
      <c r="J71" s="39"/>
      <c r="K71" s="39">
        <f t="shared" si="13"/>
        <v>596</v>
      </c>
      <c r="L71" s="39"/>
      <c r="M71" s="39">
        <f t="shared" si="13"/>
        <v>597</v>
      </c>
      <c r="N71" s="39"/>
      <c r="O71" s="39">
        <f t="shared" si="13"/>
        <v>598</v>
      </c>
      <c r="P71" s="39"/>
      <c r="Q71" s="39">
        <f t="shared" si="13"/>
        <v>599</v>
      </c>
      <c r="R71" s="39"/>
      <c r="S71" s="39">
        <f t="shared" si="13"/>
        <v>600</v>
      </c>
      <c r="T71" s="39"/>
      <c r="U71" s="18">
        <f t="shared" si="3"/>
        <v>7134</v>
      </c>
    </row>
    <row r="72" spans="1:21">
      <c r="A72" s="1">
        <v>1992</v>
      </c>
      <c r="B72" s="39">
        <f t="shared" ref="B72:S72" si="14">B17+468</f>
        <v>601</v>
      </c>
      <c r="C72" s="39"/>
      <c r="D72" s="39">
        <f t="shared" si="14"/>
        <v>602</v>
      </c>
      <c r="E72" s="39">
        <f t="shared" si="14"/>
        <v>603</v>
      </c>
      <c r="F72" s="39">
        <f t="shared" si="14"/>
        <v>604</v>
      </c>
      <c r="G72" s="39">
        <f t="shared" si="14"/>
        <v>605</v>
      </c>
      <c r="H72" s="39">
        <f t="shared" si="14"/>
        <v>606</v>
      </c>
      <c r="I72" s="39">
        <f t="shared" si="14"/>
        <v>607</v>
      </c>
      <c r="J72" s="39"/>
      <c r="K72" s="39">
        <f t="shared" si="14"/>
        <v>608</v>
      </c>
      <c r="L72" s="39"/>
      <c r="M72" s="39">
        <f t="shared" si="14"/>
        <v>609</v>
      </c>
      <c r="N72" s="39"/>
      <c r="O72" s="39">
        <f t="shared" si="14"/>
        <v>610</v>
      </c>
      <c r="P72" s="39"/>
      <c r="Q72" s="39">
        <f t="shared" si="14"/>
        <v>611</v>
      </c>
      <c r="R72" s="39"/>
      <c r="S72" s="39">
        <f t="shared" si="14"/>
        <v>612</v>
      </c>
      <c r="T72" s="39"/>
      <c r="U72" s="18">
        <f t="shared" si="3"/>
        <v>7278</v>
      </c>
    </row>
    <row r="73" spans="1:21">
      <c r="A73" s="1">
        <v>1993</v>
      </c>
      <c r="B73" s="39">
        <f t="shared" ref="B73:S73" si="15">B18+468</f>
        <v>613</v>
      </c>
      <c r="C73" s="39"/>
      <c r="D73" s="39">
        <f t="shared" si="15"/>
        <v>614</v>
      </c>
      <c r="E73" s="39">
        <f t="shared" si="15"/>
        <v>615</v>
      </c>
      <c r="F73" s="39">
        <f t="shared" si="15"/>
        <v>616</v>
      </c>
      <c r="G73" s="39">
        <f t="shared" si="15"/>
        <v>617</v>
      </c>
      <c r="H73" s="39">
        <f t="shared" si="15"/>
        <v>618</v>
      </c>
      <c r="I73" s="39">
        <f t="shared" si="15"/>
        <v>619</v>
      </c>
      <c r="J73" s="39"/>
      <c r="K73" s="39">
        <f t="shared" si="15"/>
        <v>620</v>
      </c>
      <c r="L73" s="39"/>
      <c r="M73" s="39">
        <f t="shared" si="15"/>
        <v>621</v>
      </c>
      <c r="N73" s="39"/>
      <c r="O73" s="39">
        <f t="shared" si="15"/>
        <v>622</v>
      </c>
      <c r="P73" s="39"/>
      <c r="Q73" s="39">
        <f t="shared" si="15"/>
        <v>623</v>
      </c>
      <c r="R73" s="39"/>
      <c r="S73" s="39">
        <f t="shared" si="15"/>
        <v>624</v>
      </c>
      <c r="T73" s="39"/>
      <c r="U73" s="18">
        <f t="shared" si="3"/>
        <v>7422</v>
      </c>
    </row>
    <row r="74" spans="1:21">
      <c r="A74" s="1">
        <v>1994</v>
      </c>
      <c r="B74" s="39">
        <f t="shared" ref="B74:S74" si="16">B19+468</f>
        <v>625</v>
      </c>
      <c r="C74" s="39"/>
      <c r="D74" s="39">
        <f t="shared" si="16"/>
        <v>626</v>
      </c>
      <c r="E74" s="39">
        <f t="shared" si="16"/>
        <v>627</v>
      </c>
      <c r="F74" s="39">
        <f t="shared" si="16"/>
        <v>628</v>
      </c>
      <c r="G74" s="39">
        <f t="shared" si="16"/>
        <v>629</v>
      </c>
      <c r="H74" s="39">
        <f t="shared" si="16"/>
        <v>630</v>
      </c>
      <c r="I74" s="39">
        <f t="shared" si="16"/>
        <v>631</v>
      </c>
      <c r="J74" s="39"/>
      <c r="K74" s="39">
        <f t="shared" si="16"/>
        <v>632</v>
      </c>
      <c r="L74" s="39"/>
      <c r="M74" s="39">
        <f t="shared" si="16"/>
        <v>633</v>
      </c>
      <c r="N74" s="39"/>
      <c r="O74" s="39">
        <f t="shared" si="16"/>
        <v>634</v>
      </c>
      <c r="P74" s="39"/>
      <c r="Q74" s="39">
        <f t="shared" si="16"/>
        <v>635</v>
      </c>
      <c r="R74" s="39"/>
      <c r="S74" s="39">
        <f t="shared" si="16"/>
        <v>636</v>
      </c>
      <c r="T74" s="39"/>
      <c r="U74" s="18">
        <f t="shared" si="3"/>
        <v>7566</v>
      </c>
    </row>
    <row r="75" spans="1:21">
      <c r="A75" s="1">
        <v>1995</v>
      </c>
      <c r="B75" s="39">
        <f t="shared" ref="B75:S75" si="17">B20+468</f>
        <v>637</v>
      </c>
      <c r="C75" s="39"/>
      <c r="D75" s="39">
        <f t="shared" si="17"/>
        <v>638</v>
      </c>
      <c r="E75" s="39">
        <f t="shared" si="17"/>
        <v>639</v>
      </c>
      <c r="F75" s="39">
        <f t="shared" si="17"/>
        <v>640</v>
      </c>
      <c r="G75" s="39">
        <f t="shared" si="17"/>
        <v>641</v>
      </c>
      <c r="H75" s="39">
        <f t="shared" si="17"/>
        <v>642</v>
      </c>
      <c r="I75" s="39">
        <f t="shared" si="17"/>
        <v>643</v>
      </c>
      <c r="J75" s="39"/>
      <c r="K75" s="39">
        <f t="shared" si="17"/>
        <v>644</v>
      </c>
      <c r="L75" s="39"/>
      <c r="M75" s="39">
        <f t="shared" si="17"/>
        <v>645</v>
      </c>
      <c r="N75" s="39"/>
      <c r="O75" s="39">
        <f t="shared" si="17"/>
        <v>646</v>
      </c>
      <c r="P75" s="39"/>
      <c r="Q75" s="39">
        <f t="shared" si="17"/>
        <v>647</v>
      </c>
      <c r="R75" s="39"/>
      <c r="S75" s="39">
        <f t="shared" si="17"/>
        <v>648</v>
      </c>
      <c r="T75" s="39"/>
      <c r="U75" s="18">
        <f t="shared" si="3"/>
        <v>7710</v>
      </c>
    </row>
    <row r="76" spans="1:21">
      <c r="A76" s="1">
        <v>1996</v>
      </c>
      <c r="B76" s="39">
        <f t="shared" ref="B76:S76" si="18">B21+468</f>
        <v>649</v>
      </c>
      <c r="C76" s="39"/>
      <c r="D76" s="39">
        <f t="shared" si="18"/>
        <v>650</v>
      </c>
      <c r="E76" s="39">
        <f t="shared" si="18"/>
        <v>651</v>
      </c>
      <c r="F76" s="39">
        <f t="shared" si="18"/>
        <v>652</v>
      </c>
      <c r="G76" s="39">
        <f t="shared" si="18"/>
        <v>653</v>
      </c>
      <c r="H76" s="39">
        <f t="shared" si="18"/>
        <v>654</v>
      </c>
      <c r="I76" s="39">
        <f t="shared" si="18"/>
        <v>655</v>
      </c>
      <c r="J76" s="39"/>
      <c r="K76" s="39">
        <f t="shared" si="18"/>
        <v>656</v>
      </c>
      <c r="L76" s="39"/>
      <c r="M76" s="39">
        <f t="shared" si="18"/>
        <v>657</v>
      </c>
      <c r="N76" s="39"/>
      <c r="O76" s="39">
        <f t="shared" si="18"/>
        <v>658</v>
      </c>
      <c r="P76" s="39"/>
      <c r="Q76" s="39">
        <f t="shared" si="18"/>
        <v>659</v>
      </c>
      <c r="R76" s="39"/>
      <c r="S76" s="39">
        <f t="shared" si="18"/>
        <v>660</v>
      </c>
      <c r="T76" s="39"/>
      <c r="U76" s="18">
        <f t="shared" si="3"/>
        <v>7854</v>
      </c>
    </row>
    <row r="77" spans="1:21">
      <c r="A77" s="1">
        <v>1997</v>
      </c>
      <c r="B77" s="39">
        <f t="shared" ref="B77:S77" si="19">B22+468</f>
        <v>661</v>
      </c>
      <c r="C77" s="39"/>
      <c r="D77" s="39">
        <f t="shared" si="19"/>
        <v>662</v>
      </c>
      <c r="E77" s="39">
        <f t="shared" si="19"/>
        <v>663</v>
      </c>
      <c r="F77" s="39">
        <f t="shared" si="19"/>
        <v>664</v>
      </c>
      <c r="G77" s="39">
        <f t="shared" si="19"/>
        <v>665</v>
      </c>
      <c r="H77" s="39">
        <f t="shared" si="19"/>
        <v>666</v>
      </c>
      <c r="I77" s="39">
        <f t="shared" si="19"/>
        <v>667</v>
      </c>
      <c r="J77" s="39"/>
      <c r="K77" s="39">
        <f t="shared" si="19"/>
        <v>668</v>
      </c>
      <c r="L77" s="39"/>
      <c r="M77" s="39">
        <f t="shared" si="19"/>
        <v>669</v>
      </c>
      <c r="N77" s="39"/>
      <c r="O77" s="39">
        <f t="shared" si="19"/>
        <v>670</v>
      </c>
      <c r="P77" s="39"/>
      <c r="Q77" s="39">
        <f t="shared" si="19"/>
        <v>671</v>
      </c>
      <c r="R77" s="39"/>
      <c r="S77" s="39">
        <f t="shared" si="19"/>
        <v>672</v>
      </c>
      <c r="T77" s="39"/>
      <c r="U77" s="18">
        <f t="shared" si="3"/>
        <v>7998</v>
      </c>
    </row>
    <row r="78" spans="1:21">
      <c r="A78" s="1">
        <v>1998</v>
      </c>
      <c r="B78" s="39">
        <f t="shared" ref="B78:S78" si="20">B23+468</f>
        <v>673</v>
      </c>
      <c r="C78" s="39"/>
      <c r="D78" s="39">
        <f t="shared" si="20"/>
        <v>674</v>
      </c>
      <c r="E78" s="39">
        <f t="shared" si="20"/>
        <v>675</v>
      </c>
      <c r="F78" s="39">
        <f t="shared" si="20"/>
        <v>676</v>
      </c>
      <c r="G78" s="39">
        <f t="shared" si="20"/>
        <v>677</v>
      </c>
      <c r="H78" s="39">
        <f t="shared" si="20"/>
        <v>678</v>
      </c>
      <c r="I78" s="39">
        <f t="shared" si="20"/>
        <v>679</v>
      </c>
      <c r="J78" s="39"/>
      <c r="K78" s="39">
        <f t="shared" si="20"/>
        <v>680</v>
      </c>
      <c r="L78" s="39"/>
      <c r="M78" s="39">
        <f t="shared" si="20"/>
        <v>681</v>
      </c>
      <c r="N78" s="39"/>
      <c r="O78" s="39">
        <f t="shared" si="20"/>
        <v>682</v>
      </c>
      <c r="P78" s="39"/>
      <c r="Q78" s="39">
        <f t="shared" si="20"/>
        <v>683</v>
      </c>
      <c r="R78" s="39"/>
      <c r="S78" s="39">
        <f t="shared" si="20"/>
        <v>684</v>
      </c>
      <c r="T78" s="39"/>
      <c r="U78" s="18">
        <f t="shared" si="3"/>
        <v>8142</v>
      </c>
    </row>
    <row r="79" spans="1:21">
      <c r="A79" s="1">
        <v>1999</v>
      </c>
      <c r="B79" s="39">
        <f t="shared" ref="B79:S79" si="21">B24+468</f>
        <v>685</v>
      </c>
      <c r="C79" s="39"/>
      <c r="D79" s="39">
        <f t="shared" si="21"/>
        <v>686</v>
      </c>
      <c r="E79" s="39">
        <f t="shared" si="21"/>
        <v>687</v>
      </c>
      <c r="F79" s="39">
        <f t="shared" si="21"/>
        <v>688</v>
      </c>
      <c r="G79" s="39">
        <f t="shared" si="21"/>
        <v>689</v>
      </c>
      <c r="H79" s="39">
        <f t="shared" si="21"/>
        <v>690</v>
      </c>
      <c r="I79" s="39">
        <f t="shared" si="21"/>
        <v>691</v>
      </c>
      <c r="J79" s="39"/>
      <c r="K79" s="39">
        <f t="shared" si="21"/>
        <v>692</v>
      </c>
      <c r="L79" s="39"/>
      <c r="M79" s="39">
        <f t="shared" si="21"/>
        <v>693</v>
      </c>
      <c r="N79" s="39"/>
      <c r="O79" s="39">
        <f t="shared" si="21"/>
        <v>694</v>
      </c>
      <c r="P79" s="39"/>
      <c r="Q79" s="39">
        <f t="shared" si="21"/>
        <v>695</v>
      </c>
      <c r="R79" s="39"/>
      <c r="S79" s="39">
        <f t="shared" si="21"/>
        <v>696</v>
      </c>
      <c r="T79" s="39"/>
      <c r="U79" s="18">
        <f t="shared" si="3"/>
        <v>8286</v>
      </c>
    </row>
    <row r="80" spans="1:21">
      <c r="A80" s="1">
        <v>2000</v>
      </c>
      <c r="B80" s="39">
        <f t="shared" ref="B80:S80" si="22">B25+468</f>
        <v>697</v>
      </c>
      <c r="C80" s="39"/>
      <c r="D80" s="39">
        <f t="shared" si="22"/>
        <v>698</v>
      </c>
      <c r="E80" s="39">
        <f t="shared" si="22"/>
        <v>699</v>
      </c>
      <c r="F80" s="39">
        <f t="shared" si="22"/>
        <v>700</v>
      </c>
      <c r="G80" s="39">
        <f t="shared" si="22"/>
        <v>701</v>
      </c>
      <c r="H80" s="39">
        <f t="shared" si="22"/>
        <v>702</v>
      </c>
      <c r="I80" s="39">
        <f t="shared" si="22"/>
        <v>703</v>
      </c>
      <c r="J80" s="39"/>
      <c r="K80" s="39">
        <f t="shared" si="22"/>
        <v>704</v>
      </c>
      <c r="L80" s="39"/>
      <c r="M80" s="39">
        <f t="shared" si="22"/>
        <v>705</v>
      </c>
      <c r="N80" s="39"/>
      <c r="O80" s="39">
        <f t="shared" si="22"/>
        <v>706</v>
      </c>
      <c r="P80" s="39"/>
      <c r="Q80" s="39">
        <f t="shared" si="22"/>
        <v>707</v>
      </c>
      <c r="R80" s="39"/>
      <c r="S80" s="39">
        <f t="shared" si="22"/>
        <v>708</v>
      </c>
      <c r="T80" s="39"/>
      <c r="U80" s="18">
        <f t="shared" si="3"/>
        <v>8430</v>
      </c>
    </row>
    <row r="81" spans="1:21">
      <c r="A81" s="1">
        <v>2001</v>
      </c>
      <c r="B81" s="39">
        <f t="shared" ref="B81:S81" si="23">B26+468</f>
        <v>709</v>
      </c>
      <c r="C81" s="39"/>
      <c r="D81" s="39">
        <f t="shared" si="23"/>
        <v>710</v>
      </c>
      <c r="E81" s="39">
        <f t="shared" si="23"/>
        <v>711</v>
      </c>
      <c r="F81" s="39">
        <f t="shared" si="23"/>
        <v>712</v>
      </c>
      <c r="G81" s="39">
        <f t="shared" si="23"/>
        <v>713</v>
      </c>
      <c r="H81" s="39">
        <f t="shared" si="23"/>
        <v>714</v>
      </c>
      <c r="I81" s="39">
        <f t="shared" si="23"/>
        <v>715</v>
      </c>
      <c r="J81" s="39"/>
      <c r="K81" s="39">
        <f t="shared" si="23"/>
        <v>716</v>
      </c>
      <c r="L81" s="39"/>
      <c r="M81" s="39">
        <f t="shared" si="23"/>
        <v>717</v>
      </c>
      <c r="N81" s="39"/>
      <c r="O81" s="39">
        <f t="shared" si="23"/>
        <v>718</v>
      </c>
      <c r="P81" s="39"/>
      <c r="Q81" s="39">
        <f t="shared" si="23"/>
        <v>719</v>
      </c>
      <c r="R81" s="39"/>
      <c r="S81" s="39">
        <f t="shared" si="23"/>
        <v>720</v>
      </c>
      <c r="T81" s="39"/>
      <c r="U81" s="18">
        <f t="shared" si="3"/>
        <v>8574</v>
      </c>
    </row>
    <row r="82" spans="1:21">
      <c r="A82" s="1">
        <v>2002</v>
      </c>
      <c r="B82" s="39">
        <f t="shared" ref="B82:S82" si="24">B27+468</f>
        <v>721</v>
      </c>
      <c r="C82" s="39"/>
      <c r="D82" s="39">
        <f t="shared" si="24"/>
        <v>722</v>
      </c>
      <c r="E82" s="39">
        <f t="shared" si="24"/>
        <v>723</v>
      </c>
      <c r="F82" s="39">
        <f t="shared" si="24"/>
        <v>724</v>
      </c>
      <c r="G82" s="39">
        <f t="shared" si="24"/>
        <v>725</v>
      </c>
      <c r="H82" s="39">
        <f t="shared" si="24"/>
        <v>726</v>
      </c>
      <c r="I82" s="39">
        <f t="shared" si="24"/>
        <v>727</v>
      </c>
      <c r="J82" s="39"/>
      <c r="K82" s="39">
        <f t="shared" si="24"/>
        <v>728</v>
      </c>
      <c r="L82" s="39"/>
      <c r="M82" s="39">
        <f t="shared" si="24"/>
        <v>729</v>
      </c>
      <c r="N82" s="39"/>
      <c r="O82" s="39">
        <f t="shared" si="24"/>
        <v>730</v>
      </c>
      <c r="P82" s="39"/>
      <c r="Q82" s="39">
        <f t="shared" si="24"/>
        <v>731</v>
      </c>
      <c r="R82" s="39"/>
      <c r="S82" s="39">
        <f t="shared" si="24"/>
        <v>732</v>
      </c>
      <c r="T82" s="39"/>
      <c r="U82" s="18">
        <f t="shared" si="3"/>
        <v>8718</v>
      </c>
    </row>
    <row r="83" spans="1:21">
      <c r="A83" s="1">
        <v>2003</v>
      </c>
      <c r="B83" s="39">
        <f t="shared" ref="B83:S83" si="25">B28+468</f>
        <v>733</v>
      </c>
      <c r="C83" s="39"/>
      <c r="D83" s="39">
        <f t="shared" si="25"/>
        <v>734</v>
      </c>
      <c r="E83" s="39">
        <f t="shared" si="25"/>
        <v>735</v>
      </c>
      <c r="F83" s="39">
        <f t="shared" si="25"/>
        <v>736</v>
      </c>
      <c r="G83" s="39">
        <f t="shared" si="25"/>
        <v>737</v>
      </c>
      <c r="H83" s="39">
        <f t="shared" si="25"/>
        <v>738</v>
      </c>
      <c r="I83" s="39">
        <f t="shared" si="25"/>
        <v>739</v>
      </c>
      <c r="J83" s="39"/>
      <c r="K83" s="39">
        <f t="shared" si="25"/>
        <v>740</v>
      </c>
      <c r="L83" s="39"/>
      <c r="M83" s="39">
        <f t="shared" si="25"/>
        <v>741</v>
      </c>
      <c r="N83" s="39"/>
      <c r="O83" s="39">
        <f t="shared" si="25"/>
        <v>742</v>
      </c>
      <c r="P83" s="39"/>
      <c r="Q83" s="39">
        <f t="shared" si="25"/>
        <v>743</v>
      </c>
      <c r="R83" s="39"/>
      <c r="S83" s="39">
        <f t="shared" si="25"/>
        <v>744</v>
      </c>
      <c r="T83" s="39"/>
      <c r="U83" s="18">
        <f t="shared" si="3"/>
        <v>8862</v>
      </c>
    </row>
    <row r="84" spans="1:21">
      <c r="A84" s="1">
        <v>2004</v>
      </c>
      <c r="B84" s="39">
        <f t="shared" ref="B84:S84" si="26">B29+468</f>
        <v>745</v>
      </c>
      <c r="C84" s="39"/>
      <c r="D84" s="39">
        <f t="shared" si="26"/>
        <v>746</v>
      </c>
      <c r="E84" s="39">
        <f t="shared" si="26"/>
        <v>747</v>
      </c>
      <c r="F84" s="39">
        <f t="shared" si="26"/>
        <v>748</v>
      </c>
      <c r="G84" s="39">
        <f t="shared" si="26"/>
        <v>749</v>
      </c>
      <c r="H84" s="39">
        <f t="shared" si="26"/>
        <v>750</v>
      </c>
      <c r="I84" s="39">
        <f t="shared" si="26"/>
        <v>751</v>
      </c>
      <c r="J84" s="39"/>
      <c r="K84" s="39">
        <f t="shared" si="26"/>
        <v>752</v>
      </c>
      <c r="L84" s="39"/>
      <c r="M84" s="39">
        <f t="shared" si="26"/>
        <v>753</v>
      </c>
      <c r="N84" s="39"/>
      <c r="O84" s="39">
        <f t="shared" si="26"/>
        <v>754</v>
      </c>
      <c r="P84" s="39"/>
      <c r="Q84" s="39">
        <f t="shared" si="26"/>
        <v>755</v>
      </c>
      <c r="R84" s="39"/>
      <c r="S84" s="39">
        <f t="shared" si="26"/>
        <v>756</v>
      </c>
      <c r="T84" s="39"/>
      <c r="U84" s="18">
        <f t="shared" si="3"/>
        <v>9006</v>
      </c>
    </row>
    <row r="85" spans="1:21">
      <c r="A85" s="1">
        <v>2005</v>
      </c>
      <c r="B85" s="39">
        <f t="shared" ref="B85:S85" si="27">B30+468</f>
        <v>757</v>
      </c>
      <c r="C85" s="39"/>
      <c r="D85" s="39">
        <f t="shared" si="27"/>
        <v>758</v>
      </c>
      <c r="E85" s="39">
        <f t="shared" si="27"/>
        <v>759</v>
      </c>
      <c r="F85" s="39">
        <f t="shared" si="27"/>
        <v>760</v>
      </c>
      <c r="G85" s="39">
        <f t="shared" si="27"/>
        <v>761</v>
      </c>
      <c r="H85" s="39">
        <f t="shared" si="27"/>
        <v>762</v>
      </c>
      <c r="I85" s="39">
        <f t="shared" si="27"/>
        <v>763</v>
      </c>
      <c r="J85" s="39"/>
      <c r="K85" s="39">
        <f t="shared" si="27"/>
        <v>764</v>
      </c>
      <c r="L85" s="39"/>
      <c r="M85" s="39">
        <f t="shared" si="27"/>
        <v>765</v>
      </c>
      <c r="N85" s="39"/>
      <c r="O85" s="39">
        <f t="shared" si="27"/>
        <v>766</v>
      </c>
      <c r="P85" s="39"/>
      <c r="Q85" s="39">
        <f t="shared" si="27"/>
        <v>767</v>
      </c>
      <c r="R85" s="39"/>
      <c r="S85" s="39">
        <f t="shared" si="27"/>
        <v>768</v>
      </c>
      <c r="T85" s="39"/>
      <c r="U85" s="18">
        <f t="shared" si="3"/>
        <v>9150</v>
      </c>
    </row>
    <row r="86" spans="1:21">
      <c r="A86" s="1">
        <v>2006</v>
      </c>
      <c r="B86" s="39">
        <f t="shared" ref="B86:S86" si="28">B31+468</f>
        <v>769</v>
      </c>
      <c r="C86" s="39"/>
      <c r="D86" s="39">
        <f t="shared" si="28"/>
        <v>770</v>
      </c>
      <c r="E86" s="39">
        <f t="shared" si="28"/>
        <v>771</v>
      </c>
      <c r="F86" s="39">
        <f t="shared" si="28"/>
        <v>772</v>
      </c>
      <c r="G86" s="39">
        <f t="shared" si="28"/>
        <v>773</v>
      </c>
      <c r="H86" s="39">
        <f t="shared" si="28"/>
        <v>774</v>
      </c>
      <c r="I86" s="39">
        <f t="shared" si="28"/>
        <v>775</v>
      </c>
      <c r="J86" s="39"/>
      <c r="K86" s="39">
        <f t="shared" si="28"/>
        <v>776</v>
      </c>
      <c r="L86" s="39"/>
      <c r="M86" s="39">
        <f t="shared" si="28"/>
        <v>777</v>
      </c>
      <c r="N86" s="39"/>
      <c r="O86" s="39">
        <f t="shared" si="28"/>
        <v>778</v>
      </c>
      <c r="P86" s="39"/>
      <c r="Q86" s="39">
        <f t="shared" si="28"/>
        <v>779</v>
      </c>
      <c r="R86" s="39"/>
      <c r="S86" s="39">
        <f t="shared" si="28"/>
        <v>780</v>
      </c>
      <c r="T86" s="39"/>
      <c r="U86" s="18">
        <f t="shared" si="3"/>
        <v>9294</v>
      </c>
    </row>
    <row r="87" spans="1:21">
      <c r="A87" s="1">
        <v>2007</v>
      </c>
      <c r="B87" s="39">
        <f t="shared" ref="B87:S87" si="29">B32+468</f>
        <v>781</v>
      </c>
      <c r="C87" s="39"/>
      <c r="D87" s="39">
        <f t="shared" si="29"/>
        <v>782</v>
      </c>
      <c r="E87" s="39">
        <f t="shared" si="29"/>
        <v>783</v>
      </c>
      <c r="F87" s="39">
        <f t="shared" si="29"/>
        <v>784</v>
      </c>
      <c r="G87" s="39">
        <f t="shared" si="29"/>
        <v>785</v>
      </c>
      <c r="H87" s="39">
        <f t="shared" si="29"/>
        <v>786</v>
      </c>
      <c r="I87" s="39">
        <f t="shared" si="29"/>
        <v>787</v>
      </c>
      <c r="J87" s="39"/>
      <c r="K87" s="39">
        <f t="shared" si="29"/>
        <v>788</v>
      </c>
      <c r="L87" s="39"/>
      <c r="M87" s="39">
        <f t="shared" si="29"/>
        <v>789</v>
      </c>
      <c r="N87" s="39"/>
      <c r="O87" s="39">
        <f t="shared" si="29"/>
        <v>790</v>
      </c>
      <c r="P87" s="39"/>
      <c r="Q87" s="39">
        <f t="shared" si="29"/>
        <v>791</v>
      </c>
      <c r="R87" s="39"/>
      <c r="S87" s="39">
        <f t="shared" si="29"/>
        <v>792</v>
      </c>
      <c r="T87" s="39"/>
      <c r="U87" s="18">
        <f t="shared" si="3"/>
        <v>9438</v>
      </c>
    </row>
    <row r="88" spans="1:21">
      <c r="A88" s="1">
        <v>2008</v>
      </c>
      <c r="B88" s="39">
        <f t="shared" ref="B88:S88" si="30">B33+468</f>
        <v>793</v>
      </c>
      <c r="C88" s="39"/>
      <c r="D88" s="39">
        <f t="shared" si="30"/>
        <v>794</v>
      </c>
      <c r="E88" s="39">
        <f t="shared" si="30"/>
        <v>795</v>
      </c>
      <c r="F88" s="39">
        <f t="shared" si="30"/>
        <v>796</v>
      </c>
      <c r="G88" s="39">
        <f t="shared" si="30"/>
        <v>797</v>
      </c>
      <c r="H88" s="39">
        <f t="shared" si="30"/>
        <v>798</v>
      </c>
      <c r="I88" s="39">
        <f t="shared" si="30"/>
        <v>799</v>
      </c>
      <c r="J88" s="39"/>
      <c r="K88" s="39">
        <f t="shared" si="30"/>
        <v>800</v>
      </c>
      <c r="L88" s="39"/>
      <c r="M88" s="39">
        <f t="shared" si="30"/>
        <v>801</v>
      </c>
      <c r="N88" s="39"/>
      <c r="O88" s="39">
        <f t="shared" si="30"/>
        <v>802</v>
      </c>
      <c r="P88" s="39"/>
      <c r="Q88" s="39">
        <f t="shared" si="30"/>
        <v>803</v>
      </c>
      <c r="R88" s="39"/>
      <c r="S88" s="39">
        <f t="shared" si="30"/>
        <v>804</v>
      </c>
      <c r="T88" s="39"/>
      <c r="U88" s="18">
        <f t="shared" si="3"/>
        <v>9582</v>
      </c>
    </row>
    <row r="89" spans="1:21">
      <c r="A89" s="1">
        <v>2009</v>
      </c>
      <c r="B89" s="39">
        <f t="shared" ref="B89:S89" si="31">B34+468</f>
        <v>805</v>
      </c>
      <c r="C89" s="39"/>
      <c r="D89" s="39">
        <f t="shared" si="31"/>
        <v>806</v>
      </c>
      <c r="E89" s="39">
        <f t="shared" si="31"/>
        <v>807</v>
      </c>
      <c r="F89" s="39">
        <f t="shared" si="31"/>
        <v>808</v>
      </c>
      <c r="G89" s="39">
        <f t="shared" si="31"/>
        <v>809</v>
      </c>
      <c r="H89" s="39">
        <f t="shared" si="31"/>
        <v>810</v>
      </c>
      <c r="I89" s="39">
        <f t="shared" si="31"/>
        <v>811</v>
      </c>
      <c r="J89" s="39"/>
      <c r="K89" s="39">
        <f t="shared" si="31"/>
        <v>812</v>
      </c>
      <c r="L89" s="39"/>
      <c r="M89" s="39">
        <f t="shared" si="31"/>
        <v>813</v>
      </c>
      <c r="N89" s="39"/>
      <c r="O89" s="39">
        <f t="shared" si="31"/>
        <v>814</v>
      </c>
      <c r="P89" s="39"/>
      <c r="Q89" s="39">
        <f t="shared" si="31"/>
        <v>815</v>
      </c>
      <c r="R89" s="39"/>
      <c r="S89" s="39">
        <f t="shared" si="31"/>
        <v>816</v>
      </c>
      <c r="T89" s="39"/>
      <c r="U89" s="18">
        <f t="shared" si="3"/>
        <v>9726</v>
      </c>
    </row>
    <row r="90" spans="1:21">
      <c r="A90" s="1">
        <v>2010</v>
      </c>
      <c r="B90" s="39">
        <f t="shared" ref="B90:S90" si="32">B35+468</f>
        <v>817</v>
      </c>
      <c r="C90" s="39"/>
      <c r="D90" s="39">
        <f t="shared" si="32"/>
        <v>818</v>
      </c>
      <c r="E90" s="39">
        <f t="shared" si="32"/>
        <v>819</v>
      </c>
      <c r="F90" s="39">
        <f t="shared" si="32"/>
        <v>820</v>
      </c>
      <c r="G90" s="39">
        <f t="shared" si="32"/>
        <v>821</v>
      </c>
      <c r="H90" s="39">
        <f t="shared" si="32"/>
        <v>822</v>
      </c>
      <c r="I90" s="39">
        <f t="shared" si="32"/>
        <v>823</v>
      </c>
      <c r="J90" s="39"/>
      <c r="K90" s="39">
        <f t="shared" si="32"/>
        <v>824</v>
      </c>
      <c r="L90" s="39"/>
      <c r="M90" s="39">
        <f t="shared" si="32"/>
        <v>825</v>
      </c>
      <c r="N90" s="39"/>
      <c r="O90" s="39">
        <f t="shared" si="32"/>
        <v>826</v>
      </c>
      <c r="P90" s="39"/>
      <c r="Q90" s="39">
        <f t="shared" si="32"/>
        <v>827</v>
      </c>
      <c r="R90" s="39"/>
      <c r="S90" s="39">
        <f t="shared" si="32"/>
        <v>828</v>
      </c>
      <c r="T90" s="40"/>
      <c r="U90" s="18">
        <f t="shared" si="3"/>
        <v>9870</v>
      </c>
    </row>
    <row r="91" spans="1:21">
      <c r="A91" s="1">
        <v>2011</v>
      </c>
      <c r="B91" s="39">
        <f t="shared" ref="B91:S91" si="33">B36+468</f>
        <v>829</v>
      </c>
      <c r="C91" s="39"/>
      <c r="D91" s="39">
        <f t="shared" si="33"/>
        <v>830</v>
      </c>
      <c r="E91" s="39">
        <f t="shared" si="33"/>
        <v>831</v>
      </c>
      <c r="F91" s="39">
        <f t="shared" si="33"/>
        <v>832</v>
      </c>
      <c r="G91" s="39">
        <f t="shared" si="33"/>
        <v>833</v>
      </c>
      <c r="H91" s="39">
        <f t="shared" si="33"/>
        <v>834</v>
      </c>
      <c r="I91" s="39">
        <f t="shared" si="33"/>
        <v>835</v>
      </c>
      <c r="J91" s="39"/>
      <c r="K91" s="39">
        <f t="shared" si="33"/>
        <v>836</v>
      </c>
      <c r="L91" s="39"/>
      <c r="M91" s="39">
        <f t="shared" si="33"/>
        <v>837</v>
      </c>
      <c r="N91" s="39"/>
      <c r="O91" s="39">
        <f t="shared" si="33"/>
        <v>838</v>
      </c>
      <c r="P91" s="39"/>
      <c r="Q91" s="39">
        <f t="shared" si="33"/>
        <v>839</v>
      </c>
      <c r="R91" s="39"/>
      <c r="S91" s="39">
        <f t="shared" si="33"/>
        <v>840</v>
      </c>
      <c r="T91" s="39"/>
      <c r="U91" s="18">
        <f t="shared" si="3"/>
        <v>10014</v>
      </c>
    </row>
    <row r="92" spans="1:21">
      <c r="A92" s="2">
        <v>2012</v>
      </c>
      <c r="B92" s="39">
        <f t="shared" ref="B92:S92" si="34">B37+468</f>
        <v>841</v>
      </c>
      <c r="C92" s="39"/>
      <c r="D92" s="39">
        <f t="shared" si="34"/>
        <v>842</v>
      </c>
      <c r="E92" s="39">
        <f t="shared" si="34"/>
        <v>843</v>
      </c>
      <c r="F92" s="39">
        <f t="shared" si="34"/>
        <v>844</v>
      </c>
      <c r="G92" s="39">
        <f t="shared" si="34"/>
        <v>845</v>
      </c>
      <c r="H92" s="39">
        <f t="shared" si="34"/>
        <v>846</v>
      </c>
      <c r="I92" s="39">
        <f t="shared" si="34"/>
        <v>847</v>
      </c>
      <c r="J92" s="39"/>
      <c r="K92" s="39">
        <f t="shared" si="34"/>
        <v>848</v>
      </c>
      <c r="L92" s="39"/>
      <c r="M92" s="39">
        <f t="shared" si="34"/>
        <v>849</v>
      </c>
      <c r="N92" s="39"/>
      <c r="O92" s="39">
        <f t="shared" si="34"/>
        <v>850</v>
      </c>
      <c r="P92" s="39"/>
      <c r="Q92" s="39">
        <f t="shared" si="34"/>
        <v>851</v>
      </c>
      <c r="R92" s="39"/>
      <c r="S92" s="39">
        <f t="shared" si="34"/>
        <v>852</v>
      </c>
      <c r="T92" s="42"/>
      <c r="U92" s="18">
        <f t="shared" si="3"/>
        <v>10158</v>
      </c>
    </row>
    <row r="93" spans="1:21">
      <c r="A93" s="2">
        <v>2013</v>
      </c>
      <c r="B93" s="39">
        <f t="shared" ref="B93:S93" si="35">B38+468</f>
        <v>853</v>
      </c>
      <c r="C93" s="39"/>
      <c r="D93" s="39">
        <f t="shared" si="35"/>
        <v>854</v>
      </c>
      <c r="E93" s="39">
        <f t="shared" si="35"/>
        <v>855</v>
      </c>
      <c r="F93" s="39">
        <f t="shared" si="35"/>
        <v>856</v>
      </c>
      <c r="G93" s="39">
        <f t="shared" si="35"/>
        <v>857</v>
      </c>
      <c r="H93" s="39">
        <f t="shared" si="35"/>
        <v>858</v>
      </c>
      <c r="I93" s="39">
        <f t="shared" si="35"/>
        <v>859</v>
      </c>
      <c r="J93" s="39"/>
      <c r="K93" s="39">
        <f t="shared" si="35"/>
        <v>860</v>
      </c>
      <c r="L93" s="39"/>
      <c r="M93" s="39">
        <f t="shared" si="35"/>
        <v>861</v>
      </c>
      <c r="N93" s="39"/>
      <c r="O93" s="39">
        <f t="shared" si="35"/>
        <v>862</v>
      </c>
      <c r="P93" s="39"/>
      <c r="Q93" s="39">
        <f t="shared" si="35"/>
        <v>863</v>
      </c>
      <c r="R93" s="39"/>
      <c r="S93" s="39">
        <f t="shared" si="35"/>
        <v>864</v>
      </c>
      <c r="T93" s="34"/>
      <c r="U93" s="18">
        <f t="shared" si="3"/>
        <v>10302</v>
      </c>
    </row>
    <row r="94" spans="1:21">
      <c r="A94" s="2">
        <v>2014</v>
      </c>
      <c r="B94" s="39">
        <f t="shared" ref="B94:S94" si="36">B39+468</f>
        <v>865</v>
      </c>
      <c r="C94" s="39"/>
      <c r="D94" s="39">
        <f t="shared" si="36"/>
        <v>866</v>
      </c>
      <c r="E94" s="39">
        <f t="shared" si="36"/>
        <v>867</v>
      </c>
      <c r="F94" s="39">
        <f t="shared" si="36"/>
        <v>868</v>
      </c>
      <c r="G94" s="39">
        <f t="shared" si="36"/>
        <v>869</v>
      </c>
      <c r="H94" s="39">
        <f t="shared" si="36"/>
        <v>870</v>
      </c>
      <c r="I94" s="39">
        <f t="shared" si="36"/>
        <v>871</v>
      </c>
      <c r="J94" s="39"/>
      <c r="K94" s="39">
        <f t="shared" si="36"/>
        <v>872</v>
      </c>
      <c r="L94" s="39"/>
      <c r="M94" s="39">
        <f t="shared" si="36"/>
        <v>873</v>
      </c>
      <c r="N94" s="39"/>
      <c r="O94" s="39">
        <f t="shared" si="36"/>
        <v>874</v>
      </c>
      <c r="P94" s="39"/>
      <c r="Q94" s="39">
        <f t="shared" si="36"/>
        <v>875</v>
      </c>
      <c r="R94" s="39"/>
      <c r="S94" s="39">
        <f t="shared" si="36"/>
        <v>876</v>
      </c>
      <c r="T94" s="34"/>
      <c r="U94" s="18">
        <f t="shared" si="3"/>
        <v>10446</v>
      </c>
    </row>
    <row r="95" spans="1:21">
      <c r="A95" s="2">
        <v>2015</v>
      </c>
      <c r="B95" s="39">
        <f t="shared" ref="B95:S95" si="37">B40+468</f>
        <v>877</v>
      </c>
      <c r="C95" s="39"/>
      <c r="D95" s="39">
        <f t="shared" si="37"/>
        <v>878</v>
      </c>
      <c r="E95" s="39">
        <f t="shared" si="37"/>
        <v>879</v>
      </c>
      <c r="F95" s="39">
        <f t="shared" si="37"/>
        <v>880</v>
      </c>
      <c r="G95" s="39">
        <f t="shared" si="37"/>
        <v>881</v>
      </c>
      <c r="H95" s="39">
        <f t="shared" si="37"/>
        <v>882</v>
      </c>
      <c r="I95" s="39">
        <f t="shared" si="37"/>
        <v>883</v>
      </c>
      <c r="J95" s="39"/>
      <c r="K95" s="39">
        <f t="shared" si="37"/>
        <v>884</v>
      </c>
      <c r="L95" s="39"/>
      <c r="M95" s="39">
        <f t="shared" si="37"/>
        <v>885</v>
      </c>
      <c r="N95" s="39"/>
      <c r="O95" s="39">
        <f t="shared" si="37"/>
        <v>886</v>
      </c>
      <c r="P95" s="39"/>
      <c r="Q95" s="39">
        <f t="shared" si="37"/>
        <v>887</v>
      </c>
      <c r="R95" s="39"/>
      <c r="S95" s="39">
        <f t="shared" si="37"/>
        <v>888</v>
      </c>
      <c r="T95" s="34"/>
      <c r="U95" s="18">
        <f t="shared" si="3"/>
        <v>10590</v>
      </c>
    </row>
    <row r="96" spans="1:21">
      <c r="A96" s="2">
        <v>2016</v>
      </c>
      <c r="B96" s="39">
        <f t="shared" ref="B96:S96" si="38">B41+468</f>
        <v>889</v>
      </c>
      <c r="C96" s="39"/>
      <c r="D96" s="39">
        <f t="shared" si="38"/>
        <v>890</v>
      </c>
      <c r="E96" s="39">
        <f t="shared" si="38"/>
        <v>891</v>
      </c>
      <c r="F96" s="39">
        <f t="shared" si="38"/>
        <v>892</v>
      </c>
      <c r="G96" s="39">
        <f t="shared" si="38"/>
        <v>893</v>
      </c>
      <c r="H96" s="39">
        <f t="shared" si="38"/>
        <v>894</v>
      </c>
      <c r="I96" s="39">
        <f t="shared" si="38"/>
        <v>895</v>
      </c>
      <c r="J96" s="39"/>
      <c r="K96" s="39">
        <f t="shared" si="38"/>
        <v>896</v>
      </c>
      <c r="L96" s="39"/>
      <c r="M96" s="39">
        <f t="shared" si="38"/>
        <v>897</v>
      </c>
      <c r="N96" s="39"/>
      <c r="O96" s="39">
        <f t="shared" si="38"/>
        <v>898</v>
      </c>
      <c r="P96" s="39"/>
      <c r="Q96" s="39">
        <f t="shared" si="38"/>
        <v>899</v>
      </c>
      <c r="R96" s="39"/>
      <c r="S96" s="39">
        <f t="shared" si="38"/>
        <v>900</v>
      </c>
      <c r="T96" s="34"/>
      <c r="U96" s="18">
        <f t="shared" si="3"/>
        <v>10734</v>
      </c>
    </row>
    <row r="97" spans="1:21">
      <c r="A97" s="2">
        <v>2017</v>
      </c>
      <c r="B97" s="39">
        <f t="shared" ref="B97:S97" si="39">B42+468</f>
        <v>901</v>
      </c>
      <c r="C97" s="39"/>
      <c r="D97" s="39">
        <f t="shared" si="39"/>
        <v>902</v>
      </c>
      <c r="E97" s="39">
        <f t="shared" si="39"/>
        <v>903</v>
      </c>
      <c r="F97" s="39">
        <f t="shared" si="39"/>
        <v>904</v>
      </c>
      <c r="G97" s="39">
        <f t="shared" si="39"/>
        <v>905</v>
      </c>
      <c r="H97" s="39">
        <f t="shared" si="39"/>
        <v>906</v>
      </c>
      <c r="I97" s="39">
        <f t="shared" si="39"/>
        <v>907</v>
      </c>
      <c r="J97" s="39"/>
      <c r="K97" s="39">
        <f t="shared" si="39"/>
        <v>908</v>
      </c>
      <c r="L97" s="39"/>
      <c r="M97" s="39">
        <f t="shared" si="39"/>
        <v>909</v>
      </c>
      <c r="N97" s="39"/>
      <c r="O97" s="39">
        <f t="shared" si="39"/>
        <v>910</v>
      </c>
      <c r="P97" s="39"/>
      <c r="Q97" s="39">
        <f t="shared" si="39"/>
        <v>911</v>
      </c>
      <c r="R97" s="39"/>
      <c r="S97" s="39">
        <f t="shared" si="39"/>
        <v>912</v>
      </c>
      <c r="T97" s="34"/>
      <c r="U97" s="18">
        <f t="shared" si="3"/>
        <v>10878</v>
      </c>
    </row>
    <row r="98" spans="1:21">
      <c r="A98" s="2">
        <v>2018</v>
      </c>
      <c r="B98" s="39">
        <f t="shared" ref="B98:S98" si="40">B43+468</f>
        <v>913</v>
      </c>
      <c r="C98" s="39"/>
      <c r="D98" s="39">
        <f t="shared" si="40"/>
        <v>914</v>
      </c>
      <c r="E98" s="39">
        <f t="shared" si="40"/>
        <v>915</v>
      </c>
      <c r="F98" s="39">
        <f t="shared" si="40"/>
        <v>916</v>
      </c>
      <c r="G98" s="39">
        <f t="shared" si="40"/>
        <v>917</v>
      </c>
      <c r="H98" s="39">
        <f t="shared" si="40"/>
        <v>918</v>
      </c>
      <c r="I98" s="39">
        <f t="shared" si="40"/>
        <v>919</v>
      </c>
      <c r="J98" s="39"/>
      <c r="K98" s="39">
        <f t="shared" si="40"/>
        <v>920</v>
      </c>
      <c r="L98" s="39"/>
      <c r="M98" s="39">
        <f t="shared" si="40"/>
        <v>921</v>
      </c>
      <c r="N98" s="39"/>
      <c r="O98" s="39">
        <f t="shared" si="40"/>
        <v>922</v>
      </c>
      <c r="P98" s="39"/>
      <c r="Q98" s="39">
        <f t="shared" si="40"/>
        <v>923</v>
      </c>
      <c r="R98" s="39"/>
      <c r="S98" s="39">
        <f t="shared" si="40"/>
        <v>924</v>
      </c>
      <c r="T98" s="34"/>
      <c r="U98" s="18">
        <f t="shared" si="3"/>
        <v>11022</v>
      </c>
    </row>
    <row r="99" spans="1:21">
      <c r="A99" s="4">
        <v>2019</v>
      </c>
      <c r="B99" s="39">
        <f t="shared" ref="B99:S99" si="41">B44+468</f>
        <v>925</v>
      </c>
      <c r="C99" s="39"/>
      <c r="D99" s="39">
        <f t="shared" si="41"/>
        <v>926</v>
      </c>
      <c r="E99" s="39">
        <f t="shared" si="41"/>
        <v>927</v>
      </c>
      <c r="F99" s="39">
        <f t="shared" si="41"/>
        <v>928</v>
      </c>
      <c r="G99" s="39">
        <f t="shared" si="41"/>
        <v>929</v>
      </c>
      <c r="H99" s="39">
        <f t="shared" si="41"/>
        <v>930</v>
      </c>
      <c r="I99" s="39">
        <f t="shared" si="41"/>
        <v>931</v>
      </c>
      <c r="J99" s="39"/>
      <c r="K99" s="39">
        <f t="shared" si="41"/>
        <v>932</v>
      </c>
      <c r="L99" s="39"/>
      <c r="M99" s="39">
        <f t="shared" si="41"/>
        <v>933</v>
      </c>
      <c r="N99" s="39"/>
      <c r="O99" s="39">
        <f t="shared" si="41"/>
        <v>934</v>
      </c>
      <c r="P99" s="39"/>
      <c r="Q99" s="39">
        <f t="shared" si="41"/>
        <v>935</v>
      </c>
      <c r="R99" s="39"/>
      <c r="S99" s="39">
        <f t="shared" si="41"/>
        <v>936</v>
      </c>
      <c r="T99" s="43"/>
      <c r="U99" s="18">
        <f t="shared" si="3"/>
        <v>11166</v>
      </c>
    </row>
    <row r="100" spans="1:21">
      <c r="A100" s="1" t="s">
        <v>27</v>
      </c>
    </row>
    <row r="101" spans="1:21">
      <c r="A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27"/>
    </row>
    <row r="102" spans="1:21">
      <c r="A102" s="8"/>
      <c r="B102" s="8"/>
      <c r="C102" s="8"/>
      <c r="D102" s="12"/>
      <c r="E102" s="8"/>
      <c r="F102" s="17"/>
      <c r="G102" s="18"/>
      <c r="I102" s="13"/>
      <c r="J102" s="13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27"/>
    </row>
    <row r="103" spans="1:21">
      <c r="A103" s="8"/>
      <c r="B103" s="8"/>
      <c r="C103" s="8"/>
      <c r="D103" s="12"/>
      <c r="E103" s="8"/>
      <c r="F103" s="17"/>
      <c r="G103" s="18"/>
      <c r="H103" s="18"/>
      <c r="I103" s="18"/>
      <c r="J103" s="1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27"/>
    </row>
    <row r="104" spans="1:21">
      <c r="A104" s="8"/>
      <c r="B104" s="8"/>
      <c r="C104" s="8"/>
      <c r="D104" s="12"/>
      <c r="F104" s="17"/>
      <c r="G104" s="18"/>
      <c r="H104" s="18"/>
      <c r="I104" s="18"/>
      <c r="J104" s="1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27"/>
    </row>
    <row r="105" spans="1:21">
      <c r="A105" s="8"/>
      <c r="D105" s="12"/>
      <c r="E105" s="8"/>
      <c r="F105" s="17"/>
      <c r="H105" s="18"/>
      <c r="I105" s="28"/>
      <c r="J105" s="28"/>
      <c r="U105" s="36"/>
    </row>
    <row r="106" spans="1:21">
      <c r="A106" s="8"/>
      <c r="D106" s="12"/>
      <c r="F106" s="17"/>
      <c r="H106" s="18"/>
      <c r="I106" s="28"/>
      <c r="J106" s="28"/>
      <c r="U106" s="36"/>
    </row>
    <row r="107" spans="1:21">
      <c r="A107" s="8"/>
      <c r="D107" s="14"/>
      <c r="E107" s="8"/>
      <c r="F107" s="17"/>
      <c r="U107" s="36"/>
    </row>
    <row r="108" spans="1:21">
      <c r="B108" s="36"/>
      <c r="C108" s="36"/>
      <c r="D108" s="36"/>
      <c r="E108" s="36"/>
      <c r="F108" s="36"/>
      <c r="G108" s="36"/>
      <c r="H108" s="36"/>
      <c r="I108" s="44"/>
      <c r="J108" s="44"/>
      <c r="K108" s="44"/>
      <c r="L108" s="44"/>
      <c r="U108" s="36"/>
    </row>
    <row r="109" spans="1:21">
      <c r="B109" s="39"/>
      <c r="C109" s="39"/>
      <c r="D109" s="39"/>
      <c r="E109" s="39"/>
      <c r="F109" s="39"/>
      <c r="G109" s="39"/>
      <c r="H109" s="39"/>
      <c r="I109" s="13"/>
      <c r="J109" s="13"/>
      <c r="K109" s="36"/>
      <c r="L109" s="36"/>
      <c r="M109" s="36"/>
      <c r="N109" s="36"/>
      <c r="U109" s="36"/>
    </row>
    <row r="110" spans="1:21">
      <c r="B110" s="39"/>
      <c r="C110" s="39"/>
      <c r="D110" s="39"/>
      <c r="E110" s="39"/>
      <c r="F110" s="39"/>
      <c r="G110" s="39"/>
      <c r="H110" s="39"/>
      <c r="I110" s="13"/>
      <c r="J110" s="13"/>
      <c r="K110" s="15"/>
      <c r="L110" s="15"/>
      <c r="U110" s="36"/>
    </row>
    <row r="111" spans="1:21">
      <c r="B111" s="40"/>
      <c r="C111" s="40"/>
      <c r="D111" s="40"/>
      <c r="E111" s="40"/>
      <c r="F111" s="40"/>
      <c r="G111" s="40"/>
      <c r="H111" s="40"/>
      <c r="I111" s="13"/>
      <c r="J111" s="13"/>
      <c r="K111" s="15"/>
      <c r="L111" s="15"/>
      <c r="U111" s="36"/>
    </row>
    <row r="112" spans="1:21">
      <c r="B112" s="39"/>
      <c r="C112" s="39"/>
      <c r="D112" s="39"/>
      <c r="E112" s="39"/>
      <c r="F112" s="39"/>
      <c r="G112" s="39"/>
      <c r="H112" s="39"/>
      <c r="I112" s="13"/>
      <c r="J112" s="13"/>
      <c r="K112" s="15"/>
      <c r="L112" s="15"/>
      <c r="U112" s="36"/>
    </row>
    <row r="113" spans="1:21">
      <c r="A113" s="2"/>
      <c r="B113" s="34"/>
      <c r="C113" s="34"/>
      <c r="D113" s="41"/>
      <c r="E113" s="41"/>
      <c r="F113" s="41"/>
      <c r="G113" s="34"/>
      <c r="H113" s="42"/>
      <c r="I113" s="13"/>
      <c r="J113" s="13"/>
      <c r="K113" s="15"/>
      <c r="L113" s="15"/>
      <c r="U113" s="36"/>
    </row>
    <row r="114" spans="1:21">
      <c r="A114" s="3"/>
      <c r="I114" s="13"/>
      <c r="J114" s="13"/>
      <c r="K114" s="15"/>
      <c r="L114" s="15"/>
      <c r="M114" s="15"/>
      <c r="N114" s="15"/>
    </row>
    <row r="115" spans="1:21">
      <c r="K115" s="15"/>
      <c r="L115" s="15"/>
      <c r="M115" s="15"/>
      <c r="N115" s="15"/>
    </row>
  </sheetData>
  <pageMargins left="0" right="0" top="0.74803149606299213" bottom="0.74803149606299213" header="0.31496062992125984" footer="0.31496062992125984"/>
  <pageSetup paperSize="9" scale="41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降水量</vt:lpstr>
      <vt:lpstr>気温</vt:lpstr>
      <vt:lpstr>気温!Print_Area</vt:lpstr>
      <vt:lpstr>降水量!Print_Area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kanri2</dc:creator>
  <cp:lastModifiedBy>林 晃</cp:lastModifiedBy>
  <cp:lastPrinted>2019-02-20T05:31:04Z</cp:lastPrinted>
  <dcterms:created xsi:type="dcterms:W3CDTF">2014-07-14T02:04:38Z</dcterms:created>
  <dcterms:modified xsi:type="dcterms:W3CDTF">2020-08-08T12:53:59Z</dcterms:modified>
</cp:coreProperties>
</file>