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"/>
    </mc:Choice>
  </mc:AlternateContent>
  <xr:revisionPtr revIDLastSave="0" documentId="13_ncr:1_{036D5A4D-ABC5-5648-9109-D197A0515DD8}" xr6:coauthVersionLast="43" xr6:coauthVersionMax="43" xr10:uidLastSave="{00000000-0000-0000-0000-000000000000}"/>
  <bookViews>
    <workbookView xWindow="0" yWindow="440" windowWidth="57600" windowHeight="31960" xr2:uid="{00000000-000D-0000-FFFF-FFFF00000000}"/>
  </bookViews>
  <sheets>
    <sheet name="Sheet1" sheetId="1" r:id="rId1"/>
  </sheets>
  <definedNames>
    <definedName name="_xlnm.Print_Area" localSheetId="0">Sheet1!$AW$4:$BK$97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24" i="1" l="1"/>
  <c r="BH124" i="1"/>
  <c r="BG124" i="1"/>
  <c r="BF124" i="1"/>
  <c r="BE124" i="1"/>
  <c r="BD124" i="1"/>
  <c r="BC124" i="1"/>
  <c r="BB124" i="1"/>
  <c r="BA124" i="1"/>
  <c r="AZ124" i="1"/>
  <c r="AY124" i="1"/>
  <c r="AX124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BI9" i="1"/>
  <c r="BH9" i="1"/>
  <c r="BG9" i="1"/>
  <c r="BF9" i="1"/>
  <c r="BE9" i="1"/>
  <c r="BD9" i="1"/>
  <c r="BC9" i="1"/>
  <c r="BB9" i="1"/>
  <c r="BA9" i="1"/>
  <c r="AZ9" i="1"/>
  <c r="AY9" i="1"/>
  <c r="AX9" i="1"/>
  <c r="BI8" i="1"/>
  <c r="BH8" i="1"/>
  <c r="BG8" i="1"/>
  <c r="BF8" i="1"/>
  <c r="BE8" i="1"/>
  <c r="BD8" i="1"/>
  <c r="BC8" i="1"/>
  <c r="BB8" i="1"/>
  <c r="BA8" i="1"/>
  <c r="AZ8" i="1"/>
  <c r="AY8" i="1"/>
  <c r="AX8" i="1"/>
  <c r="BI7" i="1"/>
  <c r="BH7" i="1"/>
  <c r="BG7" i="1"/>
  <c r="BF7" i="1"/>
  <c r="BE7" i="1"/>
  <c r="BD7" i="1"/>
  <c r="BC7" i="1"/>
  <c r="BB7" i="1"/>
  <c r="BA7" i="1"/>
  <c r="AZ7" i="1"/>
  <c r="AY7" i="1"/>
  <c r="AX7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S9" i="1"/>
  <c r="AR9" i="1"/>
  <c r="AQ9" i="1"/>
  <c r="AP9" i="1"/>
  <c r="AO9" i="1"/>
  <c r="AN9" i="1"/>
  <c r="AM9" i="1"/>
  <c r="AL9" i="1"/>
  <c r="AK9" i="1"/>
  <c r="AJ9" i="1"/>
  <c r="AI9" i="1"/>
  <c r="AH9" i="1"/>
  <c r="AS8" i="1"/>
  <c r="AR8" i="1"/>
  <c r="AQ8" i="1"/>
  <c r="AP8" i="1"/>
  <c r="AO8" i="1"/>
  <c r="AN8" i="1"/>
  <c r="AM8" i="1"/>
  <c r="AL8" i="1"/>
  <c r="AK8" i="1"/>
  <c r="AJ8" i="1"/>
  <c r="AI8" i="1"/>
  <c r="AH8" i="1"/>
  <c r="AS7" i="1"/>
  <c r="AR7" i="1"/>
  <c r="AQ7" i="1"/>
  <c r="AP7" i="1"/>
  <c r="AO7" i="1"/>
  <c r="AN7" i="1"/>
  <c r="AM7" i="1"/>
  <c r="AL7" i="1"/>
  <c r="AK7" i="1"/>
  <c r="AJ7" i="1"/>
  <c r="AI7" i="1"/>
  <c r="AH7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C93" i="1"/>
  <c r="AB93" i="1"/>
  <c r="AA93" i="1"/>
  <c r="Z93" i="1"/>
  <c r="Y93" i="1"/>
  <c r="X93" i="1"/>
  <c r="W93" i="1"/>
  <c r="V93" i="1"/>
  <c r="U93" i="1"/>
  <c r="T93" i="1"/>
  <c r="S93" i="1"/>
  <c r="R93" i="1"/>
  <c r="AC92" i="1"/>
  <c r="AB92" i="1"/>
  <c r="AA92" i="1"/>
  <c r="Z92" i="1"/>
  <c r="Y92" i="1"/>
  <c r="X92" i="1"/>
  <c r="W92" i="1"/>
  <c r="V92" i="1"/>
  <c r="U92" i="1"/>
  <c r="T92" i="1"/>
  <c r="S92" i="1"/>
  <c r="R92" i="1"/>
  <c r="AC91" i="1"/>
  <c r="AB91" i="1"/>
  <c r="AA91" i="1"/>
  <c r="Z91" i="1"/>
  <c r="Y91" i="1"/>
  <c r="X91" i="1"/>
  <c r="W91" i="1"/>
  <c r="V91" i="1"/>
  <c r="U91" i="1"/>
  <c r="T91" i="1"/>
  <c r="S91" i="1"/>
  <c r="R91" i="1"/>
  <c r="AC90" i="1"/>
  <c r="AB90" i="1"/>
  <c r="AA90" i="1"/>
  <c r="Z90" i="1"/>
  <c r="Y90" i="1"/>
  <c r="X90" i="1"/>
  <c r="W90" i="1"/>
  <c r="V90" i="1"/>
  <c r="U90" i="1"/>
  <c r="T90" i="1"/>
  <c r="S90" i="1"/>
  <c r="R90" i="1"/>
  <c r="AC89" i="1"/>
  <c r="AB89" i="1"/>
  <c r="AA89" i="1"/>
  <c r="Z89" i="1"/>
  <c r="Y89" i="1"/>
  <c r="X89" i="1"/>
  <c r="W89" i="1"/>
  <c r="V89" i="1"/>
  <c r="U89" i="1"/>
  <c r="T89" i="1"/>
  <c r="S89" i="1"/>
  <c r="R89" i="1"/>
  <c r="AC88" i="1"/>
  <c r="AB88" i="1"/>
  <c r="AA88" i="1"/>
  <c r="Z88" i="1"/>
  <c r="Y88" i="1"/>
  <c r="X88" i="1"/>
  <c r="W88" i="1"/>
  <c r="V88" i="1"/>
  <c r="U88" i="1"/>
  <c r="T88" i="1"/>
  <c r="S88" i="1"/>
  <c r="R88" i="1"/>
  <c r="AC87" i="1"/>
  <c r="AB87" i="1"/>
  <c r="AA87" i="1"/>
  <c r="Z87" i="1"/>
  <c r="Y87" i="1"/>
  <c r="X87" i="1"/>
  <c r="W87" i="1"/>
  <c r="V87" i="1"/>
  <c r="U87" i="1"/>
  <c r="T87" i="1"/>
  <c r="S87" i="1"/>
  <c r="R87" i="1"/>
  <c r="AC86" i="1"/>
  <c r="AB86" i="1"/>
  <c r="AA86" i="1"/>
  <c r="Z86" i="1"/>
  <c r="Y86" i="1"/>
  <c r="X86" i="1"/>
  <c r="W86" i="1"/>
  <c r="V86" i="1"/>
  <c r="U86" i="1"/>
  <c r="T86" i="1"/>
  <c r="S86" i="1"/>
  <c r="R86" i="1"/>
  <c r="AC85" i="1"/>
  <c r="AB85" i="1"/>
  <c r="AA85" i="1"/>
  <c r="Z85" i="1"/>
  <c r="Y85" i="1"/>
  <c r="X85" i="1"/>
  <c r="W85" i="1"/>
  <c r="V85" i="1"/>
  <c r="U85" i="1"/>
  <c r="T85" i="1"/>
  <c r="S85" i="1"/>
  <c r="R85" i="1"/>
  <c r="AC84" i="1"/>
  <c r="AB84" i="1"/>
  <c r="AA84" i="1"/>
  <c r="Z84" i="1"/>
  <c r="Y84" i="1"/>
  <c r="X84" i="1"/>
  <c r="W84" i="1"/>
  <c r="V84" i="1"/>
  <c r="U84" i="1"/>
  <c r="T84" i="1"/>
  <c r="S84" i="1"/>
  <c r="R84" i="1"/>
  <c r="AC83" i="1"/>
  <c r="AB83" i="1"/>
  <c r="AA83" i="1"/>
  <c r="Z83" i="1"/>
  <c r="Y83" i="1"/>
  <c r="X83" i="1"/>
  <c r="W83" i="1"/>
  <c r="V83" i="1"/>
  <c r="U83" i="1"/>
  <c r="T83" i="1"/>
  <c r="S83" i="1"/>
  <c r="R83" i="1"/>
  <c r="AC82" i="1"/>
  <c r="AB82" i="1"/>
  <c r="AA82" i="1"/>
  <c r="Z82" i="1"/>
  <c r="Y82" i="1"/>
  <c r="X82" i="1"/>
  <c r="W82" i="1"/>
  <c r="V82" i="1"/>
  <c r="U82" i="1"/>
  <c r="T82" i="1"/>
  <c r="S82" i="1"/>
  <c r="R82" i="1"/>
  <c r="AC81" i="1"/>
  <c r="AB81" i="1"/>
  <c r="AA81" i="1"/>
  <c r="Z81" i="1"/>
  <c r="Y81" i="1"/>
  <c r="X81" i="1"/>
  <c r="W81" i="1"/>
  <c r="V81" i="1"/>
  <c r="U81" i="1"/>
  <c r="T81" i="1"/>
  <c r="S81" i="1"/>
  <c r="R81" i="1"/>
  <c r="AC80" i="1"/>
  <c r="AB80" i="1"/>
  <c r="AA80" i="1"/>
  <c r="Z80" i="1"/>
  <c r="Y80" i="1"/>
  <c r="X80" i="1"/>
  <c r="W80" i="1"/>
  <c r="V80" i="1"/>
  <c r="U80" i="1"/>
  <c r="T80" i="1"/>
  <c r="S80" i="1"/>
  <c r="R80" i="1"/>
  <c r="AC79" i="1"/>
  <c r="AB79" i="1"/>
  <c r="AA79" i="1"/>
  <c r="Z79" i="1"/>
  <c r="Y79" i="1"/>
  <c r="X79" i="1"/>
  <c r="W79" i="1"/>
  <c r="V79" i="1"/>
  <c r="U79" i="1"/>
  <c r="T79" i="1"/>
  <c r="S79" i="1"/>
  <c r="R79" i="1"/>
  <c r="AC78" i="1"/>
  <c r="AB78" i="1"/>
  <c r="AA78" i="1"/>
  <c r="Z78" i="1"/>
  <c r="Y78" i="1"/>
  <c r="X78" i="1"/>
  <c r="W78" i="1"/>
  <c r="V78" i="1"/>
  <c r="U78" i="1"/>
  <c r="T78" i="1"/>
  <c r="S78" i="1"/>
  <c r="R78" i="1"/>
  <c r="AC77" i="1"/>
  <c r="AB77" i="1"/>
  <c r="AA77" i="1"/>
  <c r="Z77" i="1"/>
  <c r="Y77" i="1"/>
  <c r="X77" i="1"/>
  <c r="W77" i="1"/>
  <c r="V77" i="1"/>
  <c r="U77" i="1"/>
  <c r="T77" i="1"/>
  <c r="S77" i="1"/>
  <c r="R77" i="1"/>
  <c r="AC76" i="1"/>
  <c r="AB76" i="1"/>
  <c r="AA76" i="1"/>
  <c r="Z76" i="1"/>
  <c r="Y76" i="1"/>
  <c r="X76" i="1"/>
  <c r="W76" i="1"/>
  <c r="V76" i="1"/>
  <c r="U76" i="1"/>
  <c r="T76" i="1"/>
  <c r="S76" i="1"/>
  <c r="R76" i="1"/>
  <c r="AC75" i="1"/>
  <c r="AB75" i="1"/>
  <c r="AA75" i="1"/>
  <c r="Z75" i="1"/>
  <c r="Y75" i="1"/>
  <c r="X75" i="1"/>
  <c r="W75" i="1"/>
  <c r="V75" i="1"/>
  <c r="U75" i="1"/>
  <c r="T75" i="1"/>
  <c r="S75" i="1"/>
  <c r="R75" i="1"/>
  <c r="AC74" i="1"/>
  <c r="AB74" i="1"/>
  <c r="AA74" i="1"/>
  <c r="Z74" i="1"/>
  <c r="Y74" i="1"/>
  <c r="X74" i="1"/>
  <c r="W74" i="1"/>
  <c r="V74" i="1"/>
  <c r="U74" i="1"/>
  <c r="T74" i="1"/>
  <c r="S74" i="1"/>
  <c r="R74" i="1"/>
  <c r="AC73" i="1"/>
  <c r="AB73" i="1"/>
  <c r="AA73" i="1"/>
  <c r="Z73" i="1"/>
  <c r="Y73" i="1"/>
  <c r="X73" i="1"/>
  <c r="W73" i="1"/>
  <c r="V73" i="1"/>
  <c r="U73" i="1"/>
  <c r="T73" i="1"/>
  <c r="S73" i="1"/>
  <c r="R73" i="1"/>
  <c r="AC72" i="1"/>
  <c r="AB72" i="1"/>
  <c r="AA72" i="1"/>
  <c r="Z72" i="1"/>
  <c r="Y72" i="1"/>
  <c r="X72" i="1"/>
  <c r="W72" i="1"/>
  <c r="V72" i="1"/>
  <c r="U72" i="1"/>
  <c r="T72" i="1"/>
  <c r="S72" i="1"/>
  <c r="R72" i="1"/>
  <c r="AC71" i="1"/>
  <c r="AB71" i="1"/>
  <c r="AA71" i="1"/>
  <c r="Z71" i="1"/>
  <c r="Y71" i="1"/>
  <c r="X71" i="1"/>
  <c r="W71" i="1"/>
  <c r="V71" i="1"/>
  <c r="U71" i="1"/>
  <c r="T71" i="1"/>
  <c r="S71" i="1"/>
  <c r="R71" i="1"/>
  <c r="AC70" i="1"/>
  <c r="AB70" i="1"/>
  <c r="AA70" i="1"/>
  <c r="Z70" i="1"/>
  <c r="Y70" i="1"/>
  <c r="X70" i="1"/>
  <c r="W70" i="1"/>
  <c r="V70" i="1"/>
  <c r="U70" i="1"/>
  <c r="T70" i="1"/>
  <c r="S70" i="1"/>
  <c r="R70" i="1"/>
  <c r="AC69" i="1"/>
  <c r="AB69" i="1"/>
  <c r="AA69" i="1"/>
  <c r="Z69" i="1"/>
  <c r="Y69" i="1"/>
  <c r="X69" i="1"/>
  <c r="W69" i="1"/>
  <c r="V69" i="1"/>
  <c r="U69" i="1"/>
  <c r="T69" i="1"/>
  <c r="S69" i="1"/>
  <c r="R69" i="1"/>
  <c r="AC62" i="1"/>
  <c r="AB62" i="1"/>
  <c r="AA62" i="1"/>
  <c r="Z62" i="1"/>
  <c r="Y62" i="1"/>
  <c r="X62" i="1"/>
  <c r="W62" i="1"/>
  <c r="V62" i="1"/>
  <c r="U62" i="1"/>
  <c r="T62" i="1"/>
  <c r="S62" i="1"/>
  <c r="R62" i="1"/>
  <c r="AC61" i="1"/>
  <c r="AB61" i="1"/>
  <c r="AA61" i="1"/>
  <c r="AA63" i="1" s="1"/>
  <c r="Z61" i="1"/>
  <c r="Z63" i="1" s="1"/>
  <c r="Y61" i="1"/>
  <c r="X61" i="1"/>
  <c r="W61" i="1"/>
  <c r="V61" i="1"/>
  <c r="U61" i="1"/>
  <c r="T61" i="1"/>
  <c r="S61" i="1"/>
  <c r="S63" i="1" s="1"/>
  <c r="R61" i="1"/>
  <c r="R63" i="1" s="1"/>
  <c r="AC60" i="1"/>
  <c r="AB60" i="1"/>
  <c r="AA60" i="1"/>
  <c r="Z60" i="1"/>
  <c r="Y60" i="1"/>
  <c r="X60" i="1"/>
  <c r="X63" i="1" s="1"/>
  <c r="W60" i="1"/>
  <c r="W63" i="1" s="1"/>
  <c r="V60" i="1"/>
  <c r="V63" i="1" s="1"/>
  <c r="U60" i="1"/>
  <c r="T60" i="1"/>
  <c r="S60" i="1"/>
  <c r="R60" i="1"/>
  <c r="AC59" i="1"/>
  <c r="AB59" i="1"/>
  <c r="AA59" i="1"/>
  <c r="Z59" i="1"/>
  <c r="Y59" i="1"/>
  <c r="X59" i="1"/>
  <c r="W59" i="1"/>
  <c r="V59" i="1"/>
  <c r="U59" i="1"/>
  <c r="T59" i="1"/>
  <c r="S59" i="1"/>
  <c r="R59" i="1"/>
  <c r="AC58" i="1"/>
  <c r="AB58" i="1"/>
  <c r="AA58" i="1"/>
  <c r="Z58" i="1"/>
  <c r="Y58" i="1"/>
  <c r="X58" i="1"/>
  <c r="W58" i="1"/>
  <c r="V58" i="1"/>
  <c r="U58" i="1"/>
  <c r="T58" i="1"/>
  <c r="S58" i="1"/>
  <c r="R58" i="1"/>
  <c r="AC57" i="1"/>
  <c r="AB57" i="1"/>
  <c r="AA57" i="1"/>
  <c r="Z57" i="1"/>
  <c r="Y57" i="1"/>
  <c r="X57" i="1"/>
  <c r="W57" i="1"/>
  <c r="V57" i="1"/>
  <c r="U57" i="1"/>
  <c r="T57" i="1"/>
  <c r="S57" i="1"/>
  <c r="R57" i="1"/>
  <c r="AC56" i="1"/>
  <c r="AB56" i="1"/>
  <c r="AA56" i="1"/>
  <c r="Z56" i="1"/>
  <c r="Y56" i="1"/>
  <c r="X56" i="1"/>
  <c r="W56" i="1"/>
  <c r="V56" i="1"/>
  <c r="U56" i="1"/>
  <c r="T56" i="1"/>
  <c r="S56" i="1"/>
  <c r="R56" i="1"/>
  <c r="AC55" i="1"/>
  <c r="AB55" i="1"/>
  <c r="AA55" i="1"/>
  <c r="Z55" i="1"/>
  <c r="Y55" i="1"/>
  <c r="X55" i="1"/>
  <c r="W55" i="1"/>
  <c r="V55" i="1"/>
  <c r="U55" i="1"/>
  <c r="T55" i="1"/>
  <c r="S55" i="1"/>
  <c r="R55" i="1"/>
  <c r="AC54" i="1"/>
  <c r="AB54" i="1"/>
  <c r="AA54" i="1"/>
  <c r="Z54" i="1"/>
  <c r="Y54" i="1"/>
  <c r="X54" i="1"/>
  <c r="W54" i="1"/>
  <c r="V54" i="1"/>
  <c r="U54" i="1"/>
  <c r="T54" i="1"/>
  <c r="S54" i="1"/>
  <c r="R54" i="1"/>
  <c r="AC53" i="1"/>
  <c r="AB53" i="1"/>
  <c r="AA53" i="1"/>
  <c r="Z53" i="1"/>
  <c r="Y53" i="1"/>
  <c r="X53" i="1"/>
  <c r="W53" i="1"/>
  <c r="V53" i="1"/>
  <c r="U53" i="1"/>
  <c r="T53" i="1"/>
  <c r="S53" i="1"/>
  <c r="R53" i="1"/>
  <c r="AC52" i="1"/>
  <c r="AB52" i="1"/>
  <c r="AA52" i="1"/>
  <c r="Z52" i="1"/>
  <c r="Y52" i="1"/>
  <c r="X52" i="1"/>
  <c r="W52" i="1"/>
  <c r="V52" i="1"/>
  <c r="U52" i="1"/>
  <c r="T52" i="1"/>
  <c r="S52" i="1"/>
  <c r="R52" i="1"/>
  <c r="AC51" i="1"/>
  <c r="AB51" i="1"/>
  <c r="AA51" i="1"/>
  <c r="Z51" i="1"/>
  <c r="Y51" i="1"/>
  <c r="X51" i="1"/>
  <c r="W51" i="1"/>
  <c r="V51" i="1"/>
  <c r="U51" i="1"/>
  <c r="T51" i="1"/>
  <c r="S51" i="1"/>
  <c r="R51" i="1"/>
  <c r="AC50" i="1"/>
  <c r="AB50" i="1"/>
  <c r="AA50" i="1"/>
  <c r="Z50" i="1"/>
  <c r="Y50" i="1"/>
  <c r="X50" i="1"/>
  <c r="W50" i="1"/>
  <c r="V50" i="1"/>
  <c r="U50" i="1"/>
  <c r="T50" i="1"/>
  <c r="S50" i="1"/>
  <c r="R50" i="1"/>
  <c r="AC49" i="1"/>
  <c r="AB49" i="1"/>
  <c r="AA49" i="1"/>
  <c r="Z49" i="1"/>
  <c r="Y49" i="1"/>
  <c r="X49" i="1"/>
  <c r="W49" i="1"/>
  <c r="V49" i="1"/>
  <c r="U49" i="1"/>
  <c r="T49" i="1"/>
  <c r="S49" i="1"/>
  <c r="R49" i="1"/>
  <c r="AC48" i="1"/>
  <c r="AB48" i="1"/>
  <c r="AA48" i="1"/>
  <c r="Z48" i="1"/>
  <c r="Y48" i="1"/>
  <c r="X48" i="1"/>
  <c r="W48" i="1"/>
  <c r="V48" i="1"/>
  <c r="U48" i="1"/>
  <c r="T48" i="1"/>
  <c r="S48" i="1"/>
  <c r="R48" i="1"/>
  <c r="AC47" i="1"/>
  <c r="AB47" i="1"/>
  <c r="AA47" i="1"/>
  <c r="Z47" i="1"/>
  <c r="Y47" i="1"/>
  <c r="X47" i="1"/>
  <c r="W47" i="1"/>
  <c r="V47" i="1"/>
  <c r="U47" i="1"/>
  <c r="T47" i="1"/>
  <c r="S47" i="1"/>
  <c r="R47" i="1"/>
  <c r="AC46" i="1"/>
  <c r="AB46" i="1"/>
  <c r="AA46" i="1"/>
  <c r="Z46" i="1"/>
  <c r="Y46" i="1"/>
  <c r="X46" i="1"/>
  <c r="W46" i="1"/>
  <c r="V46" i="1"/>
  <c r="U46" i="1"/>
  <c r="T46" i="1"/>
  <c r="S46" i="1"/>
  <c r="R46" i="1"/>
  <c r="AC45" i="1"/>
  <c r="AB45" i="1"/>
  <c r="AA45" i="1"/>
  <c r="Z45" i="1"/>
  <c r="Y45" i="1"/>
  <c r="X45" i="1"/>
  <c r="W45" i="1"/>
  <c r="V45" i="1"/>
  <c r="U45" i="1"/>
  <c r="T45" i="1"/>
  <c r="S45" i="1"/>
  <c r="R45" i="1"/>
  <c r="AC44" i="1"/>
  <c r="AB44" i="1"/>
  <c r="AA44" i="1"/>
  <c r="Z44" i="1"/>
  <c r="Y44" i="1"/>
  <c r="X44" i="1"/>
  <c r="W44" i="1"/>
  <c r="V44" i="1"/>
  <c r="U44" i="1"/>
  <c r="T44" i="1"/>
  <c r="S44" i="1"/>
  <c r="R44" i="1"/>
  <c r="AC43" i="1"/>
  <c r="AB43" i="1"/>
  <c r="AA43" i="1"/>
  <c r="Z43" i="1"/>
  <c r="Y43" i="1"/>
  <c r="X43" i="1"/>
  <c r="W43" i="1"/>
  <c r="V43" i="1"/>
  <c r="U43" i="1"/>
  <c r="T43" i="1"/>
  <c r="S43" i="1"/>
  <c r="R43" i="1"/>
  <c r="AC42" i="1"/>
  <c r="AB42" i="1"/>
  <c r="AA42" i="1"/>
  <c r="Z42" i="1"/>
  <c r="Y42" i="1"/>
  <c r="X42" i="1"/>
  <c r="W42" i="1"/>
  <c r="V42" i="1"/>
  <c r="U42" i="1"/>
  <c r="T42" i="1"/>
  <c r="S42" i="1"/>
  <c r="R42" i="1"/>
  <c r="AC41" i="1"/>
  <c r="AB41" i="1"/>
  <c r="AA41" i="1"/>
  <c r="Z41" i="1"/>
  <c r="Y41" i="1"/>
  <c r="X41" i="1"/>
  <c r="W41" i="1"/>
  <c r="V41" i="1"/>
  <c r="U41" i="1"/>
  <c r="T41" i="1"/>
  <c r="S41" i="1"/>
  <c r="R41" i="1"/>
  <c r="AC40" i="1"/>
  <c r="AB40" i="1"/>
  <c r="AA40" i="1"/>
  <c r="Z40" i="1"/>
  <c r="Y40" i="1"/>
  <c r="X40" i="1"/>
  <c r="W40" i="1"/>
  <c r="V40" i="1"/>
  <c r="U40" i="1"/>
  <c r="T40" i="1"/>
  <c r="S40" i="1"/>
  <c r="R40" i="1"/>
  <c r="AC39" i="1"/>
  <c r="AB39" i="1"/>
  <c r="AA39" i="1"/>
  <c r="Z39" i="1"/>
  <c r="Y39" i="1"/>
  <c r="X39" i="1"/>
  <c r="W39" i="1"/>
  <c r="V39" i="1"/>
  <c r="U39" i="1"/>
  <c r="T39" i="1"/>
  <c r="S39" i="1"/>
  <c r="R39" i="1"/>
  <c r="AC38" i="1"/>
  <c r="AB38" i="1"/>
  <c r="AA38" i="1"/>
  <c r="Z38" i="1"/>
  <c r="Y38" i="1"/>
  <c r="X38" i="1"/>
  <c r="W38" i="1"/>
  <c r="V38" i="1"/>
  <c r="U38" i="1"/>
  <c r="T38" i="1"/>
  <c r="S38" i="1"/>
  <c r="R38" i="1"/>
  <c r="T63" i="1"/>
  <c r="U63" i="1"/>
  <c r="Y63" i="1"/>
  <c r="AB63" i="1"/>
  <c r="AC63" i="1"/>
  <c r="R8" i="1"/>
  <c r="S8" i="1"/>
  <c r="T8" i="1"/>
  <c r="U8" i="1"/>
  <c r="V8" i="1"/>
  <c r="W8" i="1"/>
  <c r="X8" i="1"/>
  <c r="Y8" i="1"/>
  <c r="Z8" i="1"/>
  <c r="AA8" i="1"/>
  <c r="AB8" i="1"/>
  <c r="AC8" i="1"/>
  <c r="R9" i="1"/>
  <c r="S9" i="1"/>
  <c r="T9" i="1"/>
  <c r="U9" i="1"/>
  <c r="V9" i="1"/>
  <c r="W9" i="1"/>
  <c r="X9" i="1"/>
  <c r="Y9" i="1"/>
  <c r="Z9" i="1"/>
  <c r="AA9" i="1"/>
  <c r="AB9" i="1"/>
  <c r="AC9" i="1"/>
  <c r="R10" i="1"/>
  <c r="S10" i="1"/>
  <c r="T10" i="1"/>
  <c r="U10" i="1"/>
  <c r="V10" i="1"/>
  <c r="W10" i="1"/>
  <c r="X10" i="1"/>
  <c r="Y10" i="1"/>
  <c r="Z10" i="1"/>
  <c r="AA10" i="1"/>
  <c r="AB10" i="1"/>
  <c r="AC10" i="1"/>
  <c r="R11" i="1"/>
  <c r="S11" i="1"/>
  <c r="T11" i="1"/>
  <c r="U11" i="1"/>
  <c r="V11" i="1"/>
  <c r="W11" i="1"/>
  <c r="X11" i="1"/>
  <c r="Y11" i="1"/>
  <c r="Z11" i="1"/>
  <c r="AA11" i="1"/>
  <c r="AB11" i="1"/>
  <c r="AC11" i="1"/>
  <c r="R12" i="1"/>
  <c r="S12" i="1"/>
  <c r="T12" i="1"/>
  <c r="U12" i="1"/>
  <c r="V12" i="1"/>
  <c r="W12" i="1"/>
  <c r="X12" i="1"/>
  <c r="Y12" i="1"/>
  <c r="Z12" i="1"/>
  <c r="AA12" i="1"/>
  <c r="AB12" i="1"/>
  <c r="AC12" i="1"/>
  <c r="R13" i="1"/>
  <c r="S13" i="1"/>
  <c r="T13" i="1"/>
  <c r="U13" i="1"/>
  <c r="V13" i="1"/>
  <c r="W13" i="1"/>
  <c r="X13" i="1"/>
  <c r="Y13" i="1"/>
  <c r="Z13" i="1"/>
  <c r="AA13" i="1"/>
  <c r="AB13" i="1"/>
  <c r="AC13" i="1"/>
  <c r="R14" i="1"/>
  <c r="S14" i="1"/>
  <c r="T14" i="1"/>
  <c r="U14" i="1"/>
  <c r="V14" i="1"/>
  <c r="W14" i="1"/>
  <c r="X14" i="1"/>
  <c r="Y14" i="1"/>
  <c r="Z14" i="1"/>
  <c r="AA14" i="1"/>
  <c r="AB14" i="1"/>
  <c r="AC14" i="1"/>
  <c r="R15" i="1"/>
  <c r="S15" i="1"/>
  <c r="T15" i="1"/>
  <c r="U15" i="1"/>
  <c r="V15" i="1"/>
  <c r="W15" i="1"/>
  <c r="X15" i="1"/>
  <c r="Y15" i="1"/>
  <c r="Z15" i="1"/>
  <c r="AA15" i="1"/>
  <c r="AB15" i="1"/>
  <c r="AC15" i="1"/>
  <c r="R16" i="1"/>
  <c r="S16" i="1"/>
  <c r="T16" i="1"/>
  <c r="U16" i="1"/>
  <c r="V16" i="1"/>
  <c r="W16" i="1"/>
  <c r="X16" i="1"/>
  <c r="Y16" i="1"/>
  <c r="Z16" i="1"/>
  <c r="AA16" i="1"/>
  <c r="AB16" i="1"/>
  <c r="AC16" i="1"/>
  <c r="R17" i="1"/>
  <c r="S17" i="1"/>
  <c r="T17" i="1"/>
  <c r="U17" i="1"/>
  <c r="V17" i="1"/>
  <c r="W17" i="1"/>
  <c r="X17" i="1"/>
  <c r="Y17" i="1"/>
  <c r="Z17" i="1"/>
  <c r="AA17" i="1"/>
  <c r="AB17" i="1"/>
  <c r="AC17" i="1"/>
  <c r="R18" i="1"/>
  <c r="S18" i="1"/>
  <c r="T18" i="1"/>
  <c r="U18" i="1"/>
  <c r="V18" i="1"/>
  <c r="W18" i="1"/>
  <c r="X18" i="1"/>
  <c r="Y18" i="1"/>
  <c r="Z18" i="1"/>
  <c r="AA18" i="1"/>
  <c r="AB18" i="1"/>
  <c r="AC18" i="1"/>
  <c r="R19" i="1"/>
  <c r="S19" i="1"/>
  <c r="T19" i="1"/>
  <c r="U19" i="1"/>
  <c r="V19" i="1"/>
  <c r="W19" i="1"/>
  <c r="X19" i="1"/>
  <c r="Y19" i="1"/>
  <c r="Z19" i="1"/>
  <c r="AA19" i="1"/>
  <c r="AB19" i="1"/>
  <c r="AC19" i="1"/>
  <c r="R20" i="1"/>
  <c r="S20" i="1"/>
  <c r="T20" i="1"/>
  <c r="U20" i="1"/>
  <c r="V20" i="1"/>
  <c r="W20" i="1"/>
  <c r="X20" i="1"/>
  <c r="Y20" i="1"/>
  <c r="Z20" i="1"/>
  <c r="AA20" i="1"/>
  <c r="AB20" i="1"/>
  <c r="AC20" i="1"/>
  <c r="R21" i="1"/>
  <c r="S21" i="1"/>
  <c r="T21" i="1"/>
  <c r="U21" i="1"/>
  <c r="V21" i="1"/>
  <c r="W21" i="1"/>
  <c r="X21" i="1"/>
  <c r="Y21" i="1"/>
  <c r="Z21" i="1"/>
  <c r="AA21" i="1"/>
  <c r="AB21" i="1"/>
  <c r="AC21" i="1"/>
  <c r="R22" i="1"/>
  <c r="S22" i="1"/>
  <c r="T22" i="1"/>
  <c r="U22" i="1"/>
  <c r="V22" i="1"/>
  <c r="W22" i="1"/>
  <c r="X22" i="1"/>
  <c r="Y22" i="1"/>
  <c r="Z22" i="1"/>
  <c r="AA22" i="1"/>
  <c r="AB22" i="1"/>
  <c r="AC22" i="1"/>
  <c r="R23" i="1"/>
  <c r="S23" i="1"/>
  <c r="T23" i="1"/>
  <c r="U23" i="1"/>
  <c r="V23" i="1"/>
  <c r="W23" i="1"/>
  <c r="X23" i="1"/>
  <c r="Y23" i="1"/>
  <c r="Z23" i="1"/>
  <c r="AA23" i="1"/>
  <c r="AB23" i="1"/>
  <c r="AC23" i="1"/>
  <c r="R24" i="1"/>
  <c r="S24" i="1"/>
  <c r="T24" i="1"/>
  <c r="U24" i="1"/>
  <c r="V24" i="1"/>
  <c r="W24" i="1"/>
  <c r="X24" i="1"/>
  <c r="Y24" i="1"/>
  <c r="Z24" i="1"/>
  <c r="AA24" i="1"/>
  <c r="AB24" i="1"/>
  <c r="AC24" i="1"/>
  <c r="R25" i="1"/>
  <c r="S25" i="1"/>
  <c r="T25" i="1"/>
  <c r="U25" i="1"/>
  <c r="V25" i="1"/>
  <c r="W25" i="1"/>
  <c r="X25" i="1"/>
  <c r="Y25" i="1"/>
  <c r="Z25" i="1"/>
  <c r="AA25" i="1"/>
  <c r="AB25" i="1"/>
  <c r="AC25" i="1"/>
  <c r="R26" i="1"/>
  <c r="S26" i="1"/>
  <c r="T26" i="1"/>
  <c r="U26" i="1"/>
  <c r="V26" i="1"/>
  <c r="W26" i="1"/>
  <c r="X26" i="1"/>
  <c r="Y26" i="1"/>
  <c r="Z26" i="1"/>
  <c r="AA26" i="1"/>
  <c r="AB26" i="1"/>
  <c r="AC26" i="1"/>
  <c r="R27" i="1"/>
  <c r="S27" i="1"/>
  <c r="T27" i="1"/>
  <c r="U27" i="1"/>
  <c r="V27" i="1"/>
  <c r="W27" i="1"/>
  <c r="X27" i="1"/>
  <c r="Y27" i="1"/>
  <c r="Z27" i="1"/>
  <c r="AA27" i="1"/>
  <c r="AB27" i="1"/>
  <c r="AC27" i="1"/>
  <c r="R28" i="1"/>
  <c r="S28" i="1"/>
  <c r="T28" i="1"/>
  <c r="U28" i="1"/>
  <c r="V28" i="1"/>
  <c r="W28" i="1"/>
  <c r="X28" i="1"/>
  <c r="Y28" i="1"/>
  <c r="Z28" i="1"/>
  <c r="AA28" i="1"/>
  <c r="AB28" i="1"/>
  <c r="AC28" i="1"/>
  <c r="R29" i="1"/>
  <c r="S29" i="1"/>
  <c r="T29" i="1"/>
  <c r="U29" i="1"/>
  <c r="V29" i="1"/>
  <c r="W29" i="1"/>
  <c r="X29" i="1"/>
  <c r="Y29" i="1"/>
  <c r="Z29" i="1"/>
  <c r="AA29" i="1"/>
  <c r="AB29" i="1"/>
  <c r="AC29" i="1"/>
  <c r="R30" i="1"/>
  <c r="S30" i="1"/>
  <c r="T30" i="1"/>
  <c r="U30" i="1"/>
  <c r="V30" i="1"/>
  <c r="W30" i="1"/>
  <c r="X30" i="1"/>
  <c r="Y30" i="1"/>
  <c r="Z30" i="1"/>
  <c r="AA30" i="1"/>
  <c r="AB30" i="1"/>
  <c r="AC30" i="1"/>
  <c r="R31" i="1"/>
  <c r="S31" i="1"/>
  <c r="T31" i="1"/>
  <c r="U31" i="1"/>
  <c r="V31" i="1"/>
  <c r="W31" i="1"/>
  <c r="X31" i="1"/>
  <c r="Y31" i="1"/>
  <c r="Z31" i="1"/>
  <c r="AA31" i="1"/>
  <c r="AB31" i="1"/>
  <c r="AC31" i="1"/>
  <c r="S7" i="1"/>
  <c r="T7" i="1"/>
  <c r="U7" i="1"/>
  <c r="V7" i="1"/>
  <c r="W7" i="1"/>
  <c r="X7" i="1"/>
  <c r="Y7" i="1"/>
  <c r="Z7" i="1"/>
  <c r="AA7" i="1"/>
  <c r="AB7" i="1"/>
  <c r="AC7" i="1"/>
  <c r="R7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C38" i="1"/>
  <c r="D38" i="1"/>
  <c r="E38" i="1"/>
  <c r="F38" i="1"/>
  <c r="G38" i="1"/>
  <c r="H38" i="1"/>
  <c r="I38" i="1"/>
  <c r="J38" i="1"/>
  <c r="K38" i="1"/>
  <c r="L38" i="1"/>
  <c r="M38" i="1"/>
  <c r="B38" i="1"/>
  <c r="O115" i="1" l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93" i="1"/>
  <c r="O92" i="1"/>
  <c r="O94" i="1" s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2" i="1"/>
  <c r="O61" i="1"/>
  <c r="O60" i="1"/>
  <c r="O63" i="1" s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1" i="1"/>
  <c r="O30" i="1"/>
  <c r="O29" i="1"/>
  <c r="O32" i="1" s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62" i="1"/>
  <c r="AE61" i="1"/>
  <c r="AE60" i="1"/>
  <c r="AE63" i="1" s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BK115" i="1"/>
  <c r="BK114" i="1"/>
  <c r="BK113" i="1"/>
  <c r="BK112" i="1"/>
  <c r="BK111" i="1"/>
  <c r="BK109" i="1"/>
  <c r="BK108" i="1"/>
  <c r="BK106" i="1"/>
  <c r="BK105" i="1"/>
  <c r="BK104" i="1"/>
  <c r="BK103" i="1"/>
  <c r="BK102" i="1"/>
  <c r="BK101" i="1"/>
  <c r="BK93" i="1"/>
  <c r="BK92" i="1"/>
  <c r="BK91" i="1"/>
  <c r="BK94" i="1" s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2" i="1"/>
  <c r="BK61" i="1"/>
  <c r="BK60" i="1"/>
  <c r="BK63" i="1" s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1" i="1"/>
  <c r="BK30" i="1"/>
  <c r="BK29" i="1"/>
  <c r="BK32" i="1" s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AU115" i="1"/>
  <c r="AU114" i="1"/>
  <c r="AU113" i="1"/>
  <c r="AU112" i="1"/>
  <c r="AU111" i="1"/>
  <c r="AU109" i="1"/>
  <c r="AU106" i="1"/>
  <c r="AU105" i="1"/>
  <c r="AU104" i="1"/>
  <c r="AU103" i="1"/>
  <c r="AU102" i="1"/>
  <c r="AU101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29" i="1"/>
  <c r="AU30" i="1"/>
  <c r="AU31" i="1"/>
  <c r="AE94" i="1" l="1"/>
  <c r="BK33" i="1"/>
  <c r="BK34" i="1" s="1"/>
  <c r="AE64" i="1"/>
  <c r="AE65" i="1" s="1"/>
  <c r="BK95" i="1"/>
  <c r="BK96" i="1" s="1"/>
  <c r="AE33" i="1"/>
  <c r="AE34" i="1" s="1"/>
  <c r="AE32" i="1"/>
  <c r="O33" i="1"/>
  <c r="O34" i="1" s="1"/>
  <c r="BK64" i="1"/>
  <c r="BK65" i="1" s="1"/>
  <c r="AE95" i="1"/>
  <c r="AE96" i="1" s="1"/>
  <c r="O95" i="1"/>
  <c r="O96" i="1" s="1"/>
  <c r="O64" i="1"/>
  <c r="O65" i="1" s="1"/>
  <c r="B32" i="1" l="1"/>
  <c r="B63" i="1"/>
  <c r="B94" i="1"/>
  <c r="R94" i="1"/>
  <c r="R32" i="1"/>
  <c r="AH32" i="1"/>
  <c r="AH63" i="1"/>
  <c r="AH94" i="1"/>
  <c r="AX32" i="1"/>
  <c r="AX63" i="1"/>
  <c r="AX94" i="1"/>
  <c r="BK124" i="1"/>
  <c r="AT124" i="1"/>
  <c r="AD124" i="1"/>
  <c r="O124" i="1" l="1"/>
  <c r="N124" i="1"/>
  <c r="M94" i="1"/>
  <c r="AU124" i="1" l="1"/>
  <c r="AS94" i="1"/>
  <c r="AR94" i="1"/>
  <c r="AQ94" i="1"/>
  <c r="AP94" i="1"/>
  <c r="AO94" i="1"/>
  <c r="AN94" i="1"/>
  <c r="AS63" i="1"/>
  <c r="AR63" i="1"/>
  <c r="AS32" i="1"/>
  <c r="AC32" i="1"/>
  <c r="AC94" i="1"/>
  <c r="AE124" i="1"/>
  <c r="AB94" i="1" l="1"/>
  <c r="BD94" i="1"/>
  <c r="BE94" i="1"/>
  <c r="BF94" i="1"/>
  <c r="BG94" i="1"/>
  <c r="BH94" i="1"/>
  <c r="BI32" i="1"/>
  <c r="BH32" i="1"/>
  <c r="BG32" i="1"/>
  <c r="BF32" i="1"/>
  <c r="BE32" i="1"/>
  <c r="BD32" i="1"/>
  <c r="BC32" i="1"/>
  <c r="BK155" i="1"/>
  <c r="AN63" i="1" l="1"/>
  <c r="AO63" i="1"/>
  <c r="AP63" i="1"/>
  <c r="AQ63" i="1"/>
  <c r="AU63" i="1"/>
  <c r="AU64" i="1"/>
  <c r="AU65" i="1" s="1"/>
  <c r="AN32" i="1"/>
  <c r="AO32" i="1"/>
  <c r="AP32" i="1"/>
  <c r="AQ32" i="1"/>
  <c r="AR32" i="1"/>
  <c r="AU33" i="1"/>
  <c r="W94" i="1"/>
  <c r="X94" i="1"/>
  <c r="Y94" i="1"/>
  <c r="Z94" i="1"/>
  <c r="AA94" i="1"/>
  <c r="H94" i="1"/>
  <c r="I94" i="1"/>
  <c r="J94" i="1"/>
  <c r="K94" i="1"/>
  <c r="L94" i="1"/>
  <c r="D63" i="1"/>
  <c r="E63" i="1"/>
  <c r="H63" i="1"/>
  <c r="I63" i="1"/>
  <c r="J63" i="1"/>
  <c r="K63" i="1"/>
  <c r="L63" i="1"/>
  <c r="AB32" i="1"/>
  <c r="AA32" i="1"/>
  <c r="Z32" i="1"/>
  <c r="Y32" i="1"/>
  <c r="X32" i="1"/>
  <c r="W32" i="1"/>
  <c r="H32" i="1"/>
  <c r="I32" i="1"/>
  <c r="J32" i="1"/>
  <c r="K32" i="1"/>
  <c r="L32" i="1"/>
  <c r="AU95" i="1" l="1"/>
  <c r="AU96" i="1" s="1"/>
  <c r="AU94" i="1"/>
  <c r="AU32" i="1"/>
  <c r="AU34" i="1"/>
  <c r="G63" i="1" l="1"/>
  <c r="BB63" i="1"/>
  <c r="BA94" i="1"/>
  <c r="BC94" i="1"/>
  <c r="AY64" i="1"/>
  <c r="AZ64" i="1"/>
  <c r="BA64" i="1"/>
  <c r="BB64" i="1"/>
  <c r="BC64" i="1"/>
  <c r="BC65" i="1" s="1"/>
  <c r="BD64" i="1"/>
  <c r="BD65" i="1" s="1"/>
  <c r="BE64" i="1"/>
  <c r="BE65" i="1" s="1"/>
  <c r="BF64" i="1"/>
  <c r="BF65" i="1" s="1"/>
  <c r="BG64" i="1"/>
  <c r="BG65" i="1" s="1"/>
  <c r="BH64" i="1"/>
  <c r="BH65" i="1" s="1"/>
  <c r="BI64" i="1"/>
  <c r="BI65" i="1" s="1"/>
  <c r="AX64" i="1"/>
  <c r="AM32" i="1"/>
  <c r="AM63" i="1"/>
  <c r="AM95" i="1"/>
  <c r="AM96" i="1" s="1"/>
  <c r="AM94" i="1"/>
  <c r="G32" i="1"/>
  <c r="C33" i="1"/>
  <c r="C34" i="1" s="1"/>
  <c r="D33" i="1"/>
  <c r="D34" i="1" s="1"/>
  <c r="E33" i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L33" i="1"/>
  <c r="L34" i="1" s="1"/>
  <c r="M33" i="1"/>
  <c r="M34" i="1" s="1"/>
  <c r="B33" i="1"/>
  <c r="AY95" i="1"/>
  <c r="AZ95" i="1"/>
  <c r="BA95" i="1"/>
  <c r="BB95" i="1"/>
  <c r="BC95" i="1"/>
  <c r="BC96" i="1" s="1"/>
  <c r="BD95" i="1"/>
  <c r="BD96" i="1" s="1"/>
  <c r="BE95" i="1"/>
  <c r="BE96" i="1" s="1"/>
  <c r="BF95" i="1"/>
  <c r="BF96" i="1" s="1"/>
  <c r="BG95" i="1"/>
  <c r="BG96" i="1" s="1"/>
  <c r="BH95" i="1"/>
  <c r="BH96" i="1" s="1"/>
  <c r="BI95" i="1"/>
  <c r="AX95" i="1"/>
  <c r="AY33" i="1"/>
  <c r="AZ33" i="1"/>
  <c r="BA33" i="1"/>
  <c r="BB33" i="1"/>
  <c r="BC33" i="1"/>
  <c r="BD33" i="1"/>
  <c r="BE33" i="1"/>
  <c r="BF33" i="1"/>
  <c r="BG33" i="1"/>
  <c r="BH33" i="1"/>
  <c r="BI33" i="1"/>
  <c r="AY63" i="1"/>
  <c r="AZ63" i="1"/>
  <c r="BA63" i="1"/>
  <c r="BC63" i="1"/>
  <c r="BD63" i="1"/>
  <c r="BE63" i="1"/>
  <c r="BF63" i="1"/>
  <c r="BG63" i="1"/>
  <c r="BH63" i="1"/>
  <c r="BI63" i="1"/>
  <c r="AX33" i="1"/>
  <c r="AI95" i="1"/>
  <c r="AJ95" i="1"/>
  <c r="AK95" i="1"/>
  <c r="AL95" i="1"/>
  <c r="AN95" i="1"/>
  <c r="AN96" i="1" s="1"/>
  <c r="AO95" i="1"/>
  <c r="AO96" i="1" s="1"/>
  <c r="AP95" i="1"/>
  <c r="AP96" i="1" s="1"/>
  <c r="AQ95" i="1"/>
  <c r="AQ96" i="1" s="1"/>
  <c r="AR95" i="1"/>
  <c r="AR96" i="1" s="1"/>
  <c r="AS95" i="1"/>
  <c r="AS96" i="1" s="1"/>
  <c r="AH95" i="1"/>
  <c r="AI64" i="1"/>
  <c r="AJ64" i="1"/>
  <c r="AK64" i="1"/>
  <c r="AL64" i="1"/>
  <c r="AM64" i="1"/>
  <c r="AM65" i="1" s="1"/>
  <c r="AN64" i="1"/>
  <c r="AN65" i="1" s="1"/>
  <c r="AO64" i="1"/>
  <c r="AO65" i="1" s="1"/>
  <c r="AP64" i="1"/>
  <c r="AP65" i="1" s="1"/>
  <c r="AQ64" i="1"/>
  <c r="AQ65" i="1" s="1"/>
  <c r="AR64" i="1"/>
  <c r="AR65" i="1" s="1"/>
  <c r="AS64" i="1"/>
  <c r="AS65" i="1" s="1"/>
  <c r="AH64" i="1"/>
  <c r="AI33" i="1"/>
  <c r="AJ33" i="1"/>
  <c r="AK33" i="1"/>
  <c r="AL33" i="1"/>
  <c r="AM33" i="1"/>
  <c r="AM34" i="1" s="1"/>
  <c r="AN33" i="1"/>
  <c r="AN34" i="1" s="1"/>
  <c r="AO33" i="1"/>
  <c r="AO34" i="1" s="1"/>
  <c r="AP33" i="1"/>
  <c r="AP34" i="1" s="1"/>
  <c r="AQ33" i="1"/>
  <c r="AQ34" i="1" s="1"/>
  <c r="AR33" i="1"/>
  <c r="AR34" i="1" s="1"/>
  <c r="AS33" i="1"/>
  <c r="AS34" i="1" s="1"/>
  <c r="AH33" i="1"/>
  <c r="S33" i="1"/>
  <c r="T33" i="1"/>
  <c r="U33" i="1"/>
  <c r="V33" i="1"/>
  <c r="W33" i="1"/>
  <c r="W34" i="1" s="1"/>
  <c r="X33" i="1"/>
  <c r="X34" i="1" s="1"/>
  <c r="Y33" i="1"/>
  <c r="Y34" i="1" s="1"/>
  <c r="Z33" i="1"/>
  <c r="Z34" i="1" s="1"/>
  <c r="AA33" i="1"/>
  <c r="AA34" i="1" s="1"/>
  <c r="AB33" i="1"/>
  <c r="AB34" i="1" s="1"/>
  <c r="AC33" i="1"/>
  <c r="AC34" i="1" s="1"/>
  <c r="R33" i="1"/>
  <c r="M95" i="1"/>
  <c r="M96" i="1" s="1"/>
  <c r="L95" i="1"/>
  <c r="L96" i="1" s="1"/>
  <c r="K95" i="1"/>
  <c r="K96" i="1" s="1"/>
  <c r="J95" i="1"/>
  <c r="J96" i="1" s="1"/>
  <c r="I95" i="1"/>
  <c r="I96" i="1" s="1"/>
  <c r="H95" i="1"/>
  <c r="H96" i="1" s="1"/>
  <c r="G95" i="1"/>
  <c r="G96" i="1" s="1"/>
  <c r="F95" i="1"/>
  <c r="F96" i="1" s="1"/>
  <c r="E95" i="1"/>
  <c r="E96" i="1" s="1"/>
  <c r="D95" i="1"/>
  <c r="D96" i="1" s="1"/>
  <c r="C95" i="1"/>
  <c r="C96" i="1" s="1"/>
  <c r="B95" i="1"/>
  <c r="B96" i="1" s="1"/>
  <c r="M64" i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4" i="1"/>
  <c r="E64" i="1"/>
  <c r="E65" i="1" s="1"/>
  <c r="D64" i="1"/>
  <c r="D65" i="1" s="1"/>
  <c r="C64" i="1"/>
  <c r="C65" i="1" s="1"/>
  <c r="B64" i="1"/>
  <c r="B65" i="1" s="1"/>
  <c r="G94" i="1"/>
  <c r="F94" i="1"/>
  <c r="E94" i="1"/>
  <c r="D94" i="1"/>
  <c r="C94" i="1"/>
  <c r="F65" i="1"/>
  <c r="F63" i="1"/>
  <c r="C63" i="1"/>
  <c r="E34" i="1"/>
  <c r="B34" i="1"/>
  <c r="F32" i="1"/>
  <c r="E32" i="1"/>
  <c r="D32" i="1"/>
  <c r="C32" i="1"/>
  <c r="BA96" i="1" l="1"/>
  <c r="AZ96" i="1"/>
  <c r="BB96" i="1"/>
  <c r="AY96" i="1"/>
  <c r="AX96" i="1"/>
  <c r="BB94" i="1"/>
  <c r="AZ94" i="1"/>
  <c r="AY94" i="1"/>
  <c r="BA65" i="1"/>
  <c r="AZ65" i="1"/>
  <c r="BB65" i="1"/>
  <c r="AY65" i="1"/>
  <c r="AX65" i="1"/>
  <c r="BA34" i="1"/>
  <c r="AZ34" i="1"/>
  <c r="BB34" i="1"/>
  <c r="AY34" i="1"/>
  <c r="AX34" i="1"/>
  <c r="BB32" i="1"/>
  <c r="BA32" i="1"/>
  <c r="AZ32" i="1"/>
  <c r="AY32" i="1"/>
  <c r="AK96" i="1"/>
  <c r="AJ96" i="1"/>
  <c r="AL96" i="1"/>
  <c r="AI96" i="1"/>
  <c r="AH96" i="1"/>
  <c r="AL94" i="1"/>
  <c r="AK94" i="1"/>
  <c r="AJ94" i="1"/>
  <c r="AI94" i="1"/>
  <c r="AK65" i="1"/>
  <c r="AJ65" i="1"/>
  <c r="AL65" i="1"/>
  <c r="AI65" i="1"/>
  <c r="AH65" i="1"/>
  <c r="AL63" i="1"/>
  <c r="AK63" i="1"/>
  <c r="AJ63" i="1"/>
  <c r="AI63" i="1"/>
  <c r="AK34" i="1"/>
  <c r="AJ34" i="1"/>
  <c r="AL34" i="1"/>
  <c r="AI34" i="1"/>
  <c r="AH34" i="1"/>
  <c r="AL32" i="1"/>
  <c r="AK32" i="1"/>
  <c r="AJ32" i="1"/>
  <c r="AI32" i="1"/>
  <c r="AC64" i="1"/>
  <c r="AC65" i="1" s="1"/>
  <c r="AB64" i="1"/>
  <c r="AB65" i="1" s="1"/>
  <c r="AA64" i="1"/>
  <c r="AA65" i="1" s="1"/>
  <c r="Z64" i="1"/>
  <c r="Z65" i="1" s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4" i="1"/>
  <c r="R65" i="1" s="1"/>
  <c r="AC95" i="1"/>
  <c r="AC96" i="1" s="1"/>
  <c r="AB95" i="1"/>
  <c r="AB96" i="1" s="1"/>
  <c r="AA95" i="1"/>
  <c r="AA96" i="1" s="1"/>
  <c r="Z95" i="1"/>
  <c r="Z96" i="1" s="1"/>
  <c r="Y95" i="1"/>
  <c r="Y96" i="1" s="1"/>
  <c r="X95" i="1"/>
  <c r="X96" i="1" s="1"/>
  <c r="W95" i="1"/>
  <c r="W96" i="1" s="1"/>
  <c r="V95" i="1"/>
  <c r="U95" i="1"/>
  <c r="T95" i="1"/>
  <c r="S95" i="1"/>
  <c r="R95" i="1"/>
  <c r="V96" i="1" l="1"/>
  <c r="U96" i="1"/>
  <c r="V94" i="1"/>
  <c r="V32" i="1"/>
  <c r="V34" i="1"/>
  <c r="U34" i="1"/>
  <c r="U94" i="1" l="1"/>
  <c r="U32" i="1"/>
  <c r="R96" i="1" l="1"/>
  <c r="T96" i="1"/>
  <c r="S96" i="1"/>
  <c r="T94" i="1"/>
  <c r="S94" i="1"/>
  <c r="R34" i="1"/>
  <c r="T34" i="1"/>
  <c r="S34" i="1"/>
  <c r="T32" i="1"/>
  <c r="S32" i="1"/>
  <c r="AT61" i="1" l="1"/>
  <c r="N92" i="1"/>
  <c r="N61" i="1"/>
  <c r="N30" i="1"/>
  <c r="AD30" i="1"/>
  <c r="AD61" i="1"/>
  <c r="AD92" i="1"/>
  <c r="R125" i="1"/>
  <c r="AD91" i="1"/>
  <c r="AD94" i="1" s="1"/>
  <c r="AD60" i="1"/>
  <c r="AD29" i="1"/>
  <c r="AD32" i="1" s="1"/>
  <c r="BJ30" i="1"/>
  <c r="AX125" i="1"/>
  <c r="BJ92" i="1"/>
  <c r="BJ61" i="1"/>
  <c r="BJ91" i="1"/>
  <c r="BJ60" i="1"/>
  <c r="AH125" i="1"/>
  <c r="AT30" i="1"/>
  <c r="AT92" i="1"/>
  <c r="AT29" i="1"/>
  <c r="AT60" i="1"/>
  <c r="AT63" i="1" s="1"/>
  <c r="AT91" i="1"/>
  <c r="M125" i="1" l="1"/>
  <c r="O123" i="1"/>
  <c r="AD63" i="1"/>
  <c r="AD123" i="1"/>
  <c r="BJ123" i="1"/>
  <c r="N123" i="1"/>
  <c r="B125" i="1"/>
  <c r="AT94" i="1"/>
  <c r="BK123" i="1"/>
  <c r="BI125" i="1"/>
  <c r="AU123" i="1"/>
  <c r="AS125" i="1"/>
  <c r="AT32" i="1"/>
  <c r="AT122" i="1"/>
  <c r="BJ63" i="1"/>
  <c r="AT123" i="1"/>
  <c r="AT125" i="1" l="1"/>
  <c r="BH125" i="1"/>
  <c r="AR125" i="1"/>
  <c r="I125" i="1" l="1"/>
  <c r="J125" i="1"/>
  <c r="K125" i="1"/>
  <c r="L125" i="1"/>
  <c r="BE125" i="1"/>
  <c r="BF125" i="1"/>
  <c r="BG12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D125" i="1" l="1"/>
  <c r="H125" i="1"/>
  <c r="N7" i="1" l="1"/>
  <c r="N8" i="1"/>
  <c r="N9" i="1"/>
  <c r="N10" i="1"/>
  <c r="N11" i="1"/>
  <c r="N12" i="1"/>
  <c r="N13" i="1"/>
  <c r="AT13" i="1"/>
  <c r="BJ13" i="1"/>
  <c r="N14" i="1"/>
  <c r="AD14" i="1"/>
  <c r="AT14" i="1"/>
  <c r="BJ14" i="1"/>
  <c r="N15" i="1"/>
  <c r="AD15" i="1"/>
  <c r="AT15" i="1"/>
  <c r="BJ15" i="1"/>
  <c r="N16" i="1"/>
  <c r="AD16" i="1"/>
  <c r="AT16" i="1"/>
  <c r="BJ16" i="1"/>
  <c r="N17" i="1"/>
  <c r="N18" i="1"/>
  <c r="AD18" i="1"/>
  <c r="AT18" i="1"/>
  <c r="BJ18" i="1"/>
  <c r="N19" i="1"/>
  <c r="BJ19" i="1"/>
  <c r="N20" i="1"/>
  <c r="AD20" i="1"/>
  <c r="AT20" i="1"/>
  <c r="BJ20" i="1"/>
  <c r="N21" i="1"/>
  <c r="AD21" i="1"/>
  <c r="AT21" i="1"/>
  <c r="BJ21" i="1"/>
  <c r="N22" i="1"/>
  <c r="AD22" i="1"/>
  <c r="AT22" i="1"/>
  <c r="BJ22" i="1"/>
  <c r="N23" i="1"/>
  <c r="AD23" i="1"/>
  <c r="AT23" i="1"/>
  <c r="BJ23" i="1"/>
  <c r="N24" i="1"/>
  <c r="AD24" i="1"/>
  <c r="AT24" i="1"/>
  <c r="BJ24" i="1"/>
  <c r="N25" i="1"/>
  <c r="AD25" i="1"/>
  <c r="AT25" i="1"/>
  <c r="BJ25" i="1"/>
  <c r="N26" i="1"/>
  <c r="AD26" i="1"/>
  <c r="AT26" i="1"/>
  <c r="BJ26" i="1"/>
  <c r="N27" i="1"/>
  <c r="AD27" i="1"/>
  <c r="AT27" i="1"/>
  <c r="BJ27" i="1"/>
  <c r="N28" i="1"/>
  <c r="AD28" i="1"/>
  <c r="AT28" i="1"/>
  <c r="BJ28" i="1"/>
  <c r="N29" i="1"/>
  <c r="N32" i="1" s="1"/>
  <c r="BJ29" i="1"/>
  <c r="BJ32" i="1" s="1"/>
  <c r="N38" i="1"/>
  <c r="N39" i="1"/>
  <c r="N40" i="1"/>
  <c r="N41" i="1"/>
  <c r="N42" i="1"/>
  <c r="N43" i="1"/>
  <c r="N44" i="1"/>
  <c r="AT44" i="1"/>
  <c r="BJ44" i="1"/>
  <c r="N45" i="1"/>
  <c r="AD45" i="1"/>
  <c r="AT45" i="1"/>
  <c r="BJ45" i="1"/>
  <c r="N46" i="1"/>
  <c r="AD46" i="1"/>
  <c r="AT46" i="1"/>
  <c r="BJ46" i="1"/>
  <c r="N47" i="1"/>
  <c r="AD47" i="1"/>
  <c r="AT47" i="1"/>
  <c r="BJ47" i="1"/>
  <c r="N48" i="1"/>
  <c r="N49" i="1"/>
  <c r="AD49" i="1"/>
  <c r="AT49" i="1"/>
  <c r="BJ49" i="1"/>
  <c r="N50" i="1"/>
  <c r="N51" i="1"/>
  <c r="AD51" i="1"/>
  <c r="AT51" i="1"/>
  <c r="BJ51" i="1"/>
  <c r="N52" i="1"/>
  <c r="AD52" i="1"/>
  <c r="AT52" i="1"/>
  <c r="BJ52" i="1"/>
  <c r="N53" i="1"/>
  <c r="AD53" i="1"/>
  <c r="AT53" i="1"/>
  <c r="BJ53" i="1"/>
  <c r="N54" i="1"/>
  <c r="AD54" i="1"/>
  <c r="AT54" i="1"/>
  <c r="BJ54" i="1"/>
  <c r="N55" i="1"/>
  <c r="AD55" i="1"/>
  <c r="AT55" i="1"/>
  <c r="BJ55" i="1"/>
  <c r="N56" i="1"/>
  <c r="AD56" i="1"/>
  <c r="AT56" i="1"/>
  <c r="BJ56" i="1"/>
  <c r="N57" i="1"/>
  <c r="AD57" i="1"/>
  <c r="AT57" i="1"/>
  <c r="BJ57" i="1"/>
  <c r="N58" i="1"/>
  <c r="AD58" i="1"/>
  <c r="AT58" i="1"/>
  <c r="BJ58" i="1"/>
  <c r="N59" i="1"/>
  <c r="AD59" i="1"/>
  <c r="AT59" i="1"/>
  <c r="BJ59" i="1"/>
  <c r="N60" i="1"/>
  <c r="N69" i="1"/>
  <c r="AE70" i="1"/>
  <c r="AD69" i="1"/>
  <c r="N70" i="1"/>
  <c r="AD70" i="1"/>
  <c r="N71" i="1"/>
  <c r="AD71" i="1"/>
  <c r="N72" i="1"/>
  <c r="AD72" i="1"/>
  <c r="N73" i="1"/>
  <c r="AE74" i="1"/>
  <c r="AD73" i="1"/>
  <c r="N74" i="1"/>
  <c r="AD74" i="1"/>
  <c r="N75" i="1"/>
  <c r="AE76" i="1"/>
  <c r="AD75" i="1"/>
  <c r="AT75" i="1"/>
  <c r="BJ75" i="1"/>
  <c r="N76" i="1"/>
  <c r="AD76" i="1"/>
  <c r="AT76" i="1"/>
  <c r="BJ76" i="1"/>
  <c r="N77" i="1"/>
  <c r="AD77" i="1"/>
  <c r="AT77" i="1"/>
  <c r="BJ77" i="1"/>
  <c r="N78" i="1"/>
  <c r="AD78" i="1"/>
  <c r="AT78" i="1"/>
  <c r="BJ78" i="1"/>
  <c r="N79" i="1"/>
  <c r="N80" i="1"/>
  <c r="AD80" i="1"/>
  <c r="AT80" i="1"/>
  <c r="BJ80" i="1"/>
  <c r="N81" i="1"/>
  <c r="N82" i="1"/>
  <c r="AD82" i="1"/>
  <c r="AT82" i="1"/>
  <c r="BJ82" i="1"/>
  <c r="N83" i="1"/>
  <c r="AD83" i="1"/>
  <c r="AT83" i="1"/>
  <c r="BJ83" i="1"/>
  <c r="N84" i="1"/>
  <c r="AD84" i="1"/>
  <c r="AT84" i="1"/>
  <c r="BJ84" i="1"/>
  <c r="N85" i="1"/>
  <c r="AD85" i="1"/>
  <c r="AT85" i="1"/>
  <c r="BJ85" i="1"/>
  <c r="N86" i="1"/>
  <c r="AD86" i="1"/>
  <c r="AT86" i="1"/>
  <c r="BJ86" i="1"/>
  <c r="N87" i="1"/>
  <c r="AD87" i="1"/>
  <c r="AT87" i="1"/>
  <c r="BJ87" i="1"/>
  <c r="N88" i="1"/>
  <c r="AD88" i="1"/>
  <c r="AT88" i="1"/>
  <c r="BJ88" i="1"/>
  <c r="N89" i="1"/>
  <c r="AD89" i="1"/>
  <c r="AT89" i="1"/>
  <c r="BJ89" i="1"/>
  <c r="N90" i="1"/>
  <c r="AD90" i="1"/>
  <c r="AT90" i="1"/>
  <c r="BJ90" i="1"/>
  <c r="N91" i="1"/>
  <c r="N94" i="1" s="1"/>
  <c r="N100" i="1"/>
  <c r="N101" i="1"/>
  <c r="N102" i="1"/>
  <c r="N103" i="1"/>
  <c r="N104" i="1"/>
  <c r="N105" i="1"/>
  <c r="N106" i="1"/>
  <c r="N107" i="1"/>
  <c r="AD107" i="1"/>
  <c r="N108" i="1"/>
  <c r="AD108" i="1"/>
  <c r="N109" i="1"/>
  <c r="AD109" i="1"/>
  <c r="AU110" i="1"/>
  <c r="BK110" i="1"/>
  <c r="N110" i="1"/>
  <c r="N111" i="1"/>
  <c r="AD111" i="1"/>
  <c r="AT111" i="1"/>
  <c r="BJ111" i="1"/>
  <c r="N112" i="1"/>
  <c r="N113" i="1"/>
  <c r="AD113" i="1"/>
  <c r="AT113" i="1"/>
  <c r="BJ113" i="1"/>
  <c r="N114" i="1"/>
  <c r="AD114" i="1"/>
  <c r="AT114" i="1"/>
  <c r="BJ114" i="1"/>
  <c r="N115" i="1"/>
  <c r="AD115" i="1"/>
  <c r="AT115" i="1"/>
  <c r="BJ115" i="1"/>
  <c r="I126" i="1"/>
  <c r="I127" i="1" s="1"/>
  <c r="L126" i="1"/>
  <c r="L127" i="1" s="1"/>
  <c r="AR126" i="1"/>
  <c r="AR127" i="1" s="1"/>
  <c r="BK122" i="1"/>
  <c r="BK125" i="1" s="1"/>
  <c r="C125" i="1"/>
  <c r="D125" i="1"/>
  <c r="E125" i="1"/>
  <c r="F125" i="1"/>
  <c r="G125" i="1"/>
  <c r="AE123" i="1"/>
  <c r="AD122" i="1"/>
  <c r="AD125" i="1" s="1"/>
  <c r="AN125" i="1"/>
  <c r="AO125" i="1"/>
  <c r="AP125" i="1"/>
  <c r="AQ125" i="1"/>
  <c r="AY125" i="1"/>
  <c r="AZ125" i="1"/>
  <c r="BA125" i="1"/>
  <c r="BB125" i="1"/>
  <c r="BC125" i="1"/>
  <c r="BK118" i="1" l="1"/>
  <c r="BK120" i="1"/>
  <c r="BK121" i="1"/>
  <c r="BK119" i="1"/>
  <c r="AU121" i="1"/>
  <c r="AU120" i="1"/>
  <c r="AU119" i="1"/>
  <c r="AU118" i="1"/>
  <c r="AU117" i="1"/>
  <c r="AT95" i="1"/>
  <c r="AT96" i="1" s="1"/>
  <c r="AE119" i="1"/>
  <c r="AE121" i="1"/>
  <c r="AE120" i="1"/>
  <c r="AE118" i="1"/>
  <c r="K126" i="1"/>
  <c r="K127" i="1" s="1"/>
  <c r="J126" i="1"/>
  <c r="J127" i="1" s="1"/>
  <c r="O121" i="1"/>
  <c r="O120" i="1"/>
  <c r="O119" i="1"/>
  <c r="O118" i="1"/>
  <c r="BH126" i="1"/>
  <c r="BH127" i="1" s="1"/>
  <c r="AZ126" i="1"/>
  <c r="AZ127" i="1" s="1"/>
  <c r="AE122" i="1"/>
  <c r="BG126" i="1"/>
  <c r="BG127" i="1" s="1"/>
  <c r="AY126" i="1"/>
  <c r="AY127" i="1" s="1"/>
  <c r="BF126" i="1"/>
  <c r="BF127" i="1" s="1"/>
  <c r="BK116" i="1"/>
  <c r="AX126" i="1"/>
  <c r="AX127" i="1" s="1"/>
  <c r="AE116" i="1"/>
  <c r="R126" i="1"/>
  <c r="R127" i="1" s="1"/>
  <c r="BE126" i="1"/>
  <c r="BE127" i="1" s="1"/>
  <c r="O117" i="1"/>
  <c r="BK107" i="1"/>
  <c r="AE75" i="1"/>
  <c r="AE71" i="1"/>
  <c r="M126" i="1"/>
  <c r="M127" i="1" s="1"/>
  <c r="O122" i="1"/>
  <c r="O125" i="1" s="1"/>
  <c r="BD126" i="1"/>
  <c r="BD127" i="1" s="1"/>
  <c r="AU108" i="1"/>
  <c r="BC126" i="1"/>
  <c r="BC127" i="1" s="1"/>
  <c r="AE72" i="1"/>
  <c r="AE125" i="1"/>
  <c r="BB126" i="1"/>
  <c r="BB127" i="1" s="1"/>
  <c r="AU116" i="1"/>
  <c r="O116" i="1"/>
  <c r="AS126" i="1"/>
  <c r="AS127" i="1" s="1"/>
  <c r="AU122" i="1"/>
  <c r="AU125" i="1" s="1"/>
  <c r="BK117" i="1"/>
  <c r="BI126" i="1"/>
  <c r="BI127" i="1" s="1"/>
  <c r="BA126" i="1"/>
  <c r="BA127" i="1" s="1"/>
  <c r="AE117" i="1"/>
  <c r="AU107" i="1"/>
  <c r="AE73" i="1"/>
  <c r="AD95" i="1"/>
  <c r="AD96" i="1" s="1"/>
  <c r="N95" i="1"/>
  <c r="N96" i="1" s="1"/>
  <c r="BJ95" i="1"/>
  <c r="AT64" i="1"/>
  <c r="AT65" i="1" s="1"/>
  <c r="AD64" i="1"/>
  <c r="AD65" i="1" s="1"/>
  <c r="N64" i="1"/>
  <c r="BJ64" i="1"/>
  <c r="BJ65" i="1" s="1"/>
  <c r="AC125" i="1"/>
  <c r="AC126" i="1"/>
  <c r="AC127" i="1" s="1"/>
  <c r="G126" i="1"/>
  <c r="G127" i="1" s="1"/>
  <c r="F126" i="1"/>
  <c r="F127" i="1" s="1"/>
  <c r="N33" i="1"/>
  <c r="N34" i="1" s="1"/>
  <c r="AA125" i="1"/>
  <c r="AA126" i="1"/>
  <c r="AA127" i="1" s="1"/>
  <c r="W125" i="1"/>
  <c r="W126" i="1"/>
  <c r="W127" i="1" s="1"/>
  <c r="S126" i="1"/>
  <c r="S127" i="1" s="1"/>
  <c r="S125" i="1"/>
  <c r="E126" i="1"/>
  <c r="E127" i="1" s="1"/>
  <c r="BJ33" i="1"/>
  <c r="Y125" i="1"/>
  <c r="Y126" i="1"/>
  <c r="Y127" i="1" s="1"/>
  <c r="U126" i="1"/>
  <c r="U127" i="1" s="1"/>
  <c r="U125" i="1"/>
  <c r="C126" i="1"/>
  <c r="C127" i="1" s="1"/>
  <c r="AD33" i="1"/>
  <c r="AD34" i="1" s="1"/>
  <c r="AB125" i="1"/>
  <c r="AB126" i="1"/>
  <c r="AB127" i="1" s="1"/>
  <c r="X125" i="1"/>
  <c r="X126" i="1"/>
  <c r="X127" i="1" s="1"/>
  <c r="T126" i="1"/>
  <c r="T127" i="1" s="1"/>
  <c r="T125" i="1"/>
  <c r="B126" i="1"/>
  <c r="B127" i="1" s="1"/>
  <c r="Z125" i="1"/>
  <c r="Z126" i="1"/>
  <c r="Z127" i="1" s="1"/>
  <c r="V126" i="1"/>
  <c r="V127" i="1" s="1"/>
  <c r="V125" i="1"/>
  <c r="H126" i="1"/>
  <c r="H127" i="1" s="1"/>
  <c r="D126" i="1"/>
  <c r="D127" i="1" s="1"/>
  <c r="AT33" i="1"/>
  <c r="AT34" i="1" s="1"/>
  <c r="AQ126" i="1"/>
  <c r="AQ127" i="1" s="1"/>
  <c r="AP126" i="1"/>
  <c r="AP127" i="1" s="1"/>
  <c r="AO126" i="1"/>
  <c r="AO127" i="1" s="1"/>
  <c r="AN126" i="1"/>
  <c r="AN127" i="1" s="1"/>
  <c r="AM126" i="1"/>
  <c r="AM127" i="1" s="1"/>
  <c r="AM125" i="1"/>
  <c r="AL126" i="1"/>
  <c r="AL127" i="1" s="1"/>
  <c r="AL125" i="1"/>
  <c r="AK126" i="1"/>
  <c r="AK127" i="1" s="1"/>
  <c r="AK125" i="1"/>
  <c r="AJ126" i="1"/>
  <c r="AJ127" i="1" s="1"/>
  <c r="AJ125" i="1"/>
  <c r="AH126" i="1"/>
  <c r="AH127" i="1" s="1"/>
  <c r="AI126" i="1"/>
  <c r="AI127" i="1" s="1"/>
  <c r="AI125" i="1"/>
  <c r="AT116" i="1"/>
  <c r="BJ122" i="1"/>
  <c r="BJ125" i="1" s="1"/>
  <c r="BJ108" i="1"/>
  <c r="N122" i="1"/>
  <c r="N125" i="1" s="1"/>
  <c r="AT109" i="1"/>
  <c r="AT108" i="1"/>
  <c r="AT107" i="1"/>
  <c r="AT106" i="1"/>
  <c r="AT119" i="1"/>
  <c r="AD120" i="1"/>
  <c r="AD118" i="1"/>
  <c r="BJ109" i="1"/>
  <c r="BJ107" i="1"/>
  <c r="BJ106" i="1"/>
  <c r="AT117" i="1"/>
  <c r="AD121" i="1"/>
  <c r="AT120" i="1"/>
  <c r="AD119" i="1"/>
  <c r="AT118" i="1"/>
  <c r="BJ118" i="1"/>
  <c r="AT121" i="1"/>
  <c r="AD116" i="1"/>
  <c r="AD117" i="1"/>
  <c r="N116" i="1"/>
  <c r="BJ117" i="1"/>
  <c r="BJ116" i="1"/>
  <c r="BJ119" i="1"/>
  <c r="BJ121" i="1"/>
  <c r="BJ120" i="1"/>
  <c r="N117" i="1"/>
  <c r="N121" i="1"/>
  <c r="N120" i="1"/>
  <c r="N119" i="1"/>
  <c r="N118" i="1"/>
  <c r="BK126" i="1" l="1"/>
  <c r="BK127" i="1" s="1"/>
  <c r="AU126" i="1"/>
  <c r="AU127" i="1" s="1"/>
  <c r="O126" i="1"/>
  <c r="O127" i="1" s="1"/>
  <c r="AE126" i="1"/>
  <c r="AE127" i="1" s="1"/>
  <c r="AT126" i="1"/>
  <c r="AT127" i="1" s="1"/>
  <c r="AD126" i="1"/>
  <c r="AD127" i="1" s="1"/>
  <c r="BJ126" i="1"/>
  <c r="BJ127" i="1" s="1"/>
  <c r="N126" i="1"/>
  <c r="N127" i="1" s="1"/>
</calcChain>
</file>

<file path=xl/sharedStrings.xml><?xml version="1.0" encoding="utf-8"?>
<sst xmlns="http://schemas.openxmlformats.org/spreadsheetml/2006/main" count="763" uniqueCount="54">
  <si>
    <t>大中型まき網</t>
  </si>
  <si>
    <t>単位：トン</t>
  </si>
  <si>
    <t>年</t>
  </si>
  <si>
    <t>１月</t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</si>
  <si>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</si>
  <si>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</si>
  <si>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</si>
  <si>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</si>
  <si>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</si>
  <si>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</si>
  <si>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</si>
  <si>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</si>
  <si>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</si>
  <si>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</si>
  <si>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</si>
  <si>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計</t>
  </si>
  <si>
    <t>前年比%</t>
    <rPh sb="0" eb="3">
      <t>ゼンネンヒ</t>
    </rPh>
    <phoneticPr fontId="3"/>
  </si>
  <si>
    <t>平年比%</t>
    <rPh sb="0" eb="2">
      <t>ヘイネン</t>
    </rPh>
    <rPh sb="2" eb="3">
      <t>ヒ</t>
    </rPh>
    <phoneticPr fontId="3"/>
  </si>
  <si>
    <t>定置網</t>
  </si>
  <si>
    <t>その他</t>
  </si>
  <si>
    <t>合計</t>
  </si>
  <si>
    <t>マアジ</t>
    <phoneticPr fontId="3"/>
  </si>
  <si>
    <t>サバ類（マサバ＋ゴマサバ）</t>
    <rPh sb="2" eb="3">
      <t>ルイ</t>
    </rPh>
    <phoneticPr fontId="3"/>
  </si>
  <si>
    <t>マイワシ</t>
    <phoneticPr fontId="3"/>
  </si>
  <si>
    <t>カタクチイワシ</t>
    <phoneticPr fontId="3"/>
  </si>
  <si>
    <t>2014年</t>
    <rPh sb="4" eb="5">
      <t>ネン</t>
    </rPh>
    <phoneticPr fontId="2"/>
  </si>
  <si>
    <t>2013年</t>
    <rPh sb="4" eb="5">
      <t>ネン</t>
    </rPh>
    <phoneticPr fontId="2"/>
  </si>
  <si>
    <t>2012年</t>
    <rPh sb="4" eb="5">
      <t>ネン</t>
    </rPh>
    <phoneticPr fontId="2"/>
  </si>
  <si>
    <t>2011年</t>
    <rPh sb="4" eb="5">
      <t>ネン</t>
    </rPh>
    <phoneticPr fontId="2"/>
  </si>
  <si>
    <t>1995年</t>
    <rPh sb="4" eb="5">
      <t>ネン</t>
    </rPh>
    <phoneticPr fontId="2"/>
  </si>
  <si>
    <t>1996年</t>
    <rPh sb="4" eb="5">
      <t>ネン</t>
    </rPh>
    <phoneticPr fontId="2"/>
  </si>
  <si>
    <t>1997年</t>
    <rPh sb="4" eb="5">
      <t>ネン</t>
    </rPh>
    <phoneticPr fontId="2"/>
  </si>
  <si>
    <t>1998年</t>
    <rPh sb="4" eb="5">
      <t>ネン</t>
    </rPh>
    <phoneticPr fontId="2"/>
  </si>
  <si>
    <t>1999年</t>
    <rPh sb="4" eb="5">
      <t>ネン</t>
    </rPh>
    <phoneticPr fontId="2"/>
  </si>
  <si>
    <t>2000年</t>
    <rPh sb="4" eb="5">
      <t>ネン</t>
    </rPh>
    <phoneticPr fontId="2"/>
  </si>
  <si>
    <t>2001年</t>
    <rPh sb="4" eb="5">
      <t>ネン</t>
    </rPh>
    <phoneticPr fontId="2"/>
  </si>
  <si>
    <t>2002年</t>
    <rPh sb="4" eb="5">
      <t>ネン</t>
    </rPh>
    <phoneticPr fontId="2"/>
  </si>
  <si>
    <t>2003年</t>
    <rPh sb="4" eb="5">
      <t>ネン</t>
    </rPh>
    <phoneticPr fontId="2"/>
  </si>
  <si>
    <t>2004年</t>
    <rPh sb="4" eb="5">
      <t>ネン</t>
    </rPh>
    <phoneticPr fontId="2"/>
  </si>
  <si>
    <t>2005年</t>
    <rPh sb="4" eb="5">
      <t>ネン</t>
    </rPh>
    <phoneticPr fontId="2"/>
  </si>
  <si>
    <t>2006年</t>
    <rPh sb="4" eb="5">
      <t>ネン</t>
    </rPh>
    <phoneticPr fontId="2"/>
  </si>
  <si>
    <t>2007年</t>
    <rPh sb="4" eb="5">
      <t>ネン</t>
    </rPh>
    <phoneticPr fontId="2"/>
  </si>
  <si>
    <t>2008年</t>
    <rPh sb="4" eb="5">
      <t>ネン</t>
    </rPh>
    <phoneticPr fontId="2"/>
  </si>
  <si>
    <t>2009年</t>
    <rPh sb="4" eb="5">
      <t>ネン</t>
    </rPh>
    <phoneticPr fontId="2"/>
  </si>
  <si>
    <t>2010年</t>
    <rPh sb="4" eb="5">
      <t>ネン</t>
    </rPh>
    <phoneticPr fontId="2"/>
  </si>
  <si>
    <t>平年(06-10)</t>
    <rPh sb="0" eb="2">
      <t>ヘイネン</t>
    </rPh>
    <phoneticPr fontId="3"/>
  </si>
  <si>
    <t>2015年</t>
    <rPh sb="4" eb="5">
      <t>ネン</t>
    </rPh>
    <phoneticPr fontId="2"/>
  </si>
  <si>
    <t>2016年</t>
    <rPh sb="4" eb="5">
      <t>ネン</t>
    </rPh>
    <phoneticPr fontId="2"/>
  </si>
  <si>
    <t>2017年</t>
    <rPh sb="4" eb="5">
      <t>ネン</t>
    </rPh>
    <phoneticPr fontId="2"/>
  </si>
  <si>
    <t>船曳網（シラス）</t>
    <rPh sb="0" eb="2">
      <t>フナビキ</t>
    </rPh>
    <rPh sb="2" eb="3">
      <t>アミ</t>
    </rPh>
    <phoneticPr fontId="2"/>
  </si>
  <si>
    <t>2018年</t>
    <rPh sb="4" eb="5">
      <t>ネン</t>
    </rPh>
    <phoneticPr fontId="2"/>
  </si>
  <si>
    <t>12～2集計</t>
    <rPh sb="4" eb="6">
      <t>シュウケイ</t>
    </rPh>
    <phoneticPr fontId="2"/>
  </si>
  <si>
    <t>平年(08-17)</t>
    <rPh sb="0" eb="2">
      <t>ヘイネン</t>
    </rPh>
    <phoneticPr fontId="3"/>
  </si>
  <si>
    <t>2019年</t>
    <rPh sb="4" eb="5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</si>
</sst>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);[Red]\(#,##0.0\)"/>
    <numFmt numFmtId="165" formatCode="#,##0.0;[Red]\-#,##0.0"/>
    <numFmt numFmtId="166" formatCode="#,##0.000_);[Red]\(#,##0.000\)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2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121">
    <xf numFmtId="0" fontId="0" fillId="0" borderId="0" xfId="0">
      <alignment vertical="center"/>
    </xf>
    <xf numFmtId="0" fontId="8" fillId="0" borderId="0" xfId="0" applyFont="1" applyFill="1" applyAlignment="1">
      <alignment vertical="center"/>
    </xf>
    <xf numFmtId="38" fontId="8" fillId="0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38" fontId="10" fillId="0" borderId="0" xfId="0" applyNumberFormat="1" applyFont="1" applyFill="1" applyAlignment="1">
      <alignment vertical="center"/>
    </xf>
    <xf numFmtId="38" fontId="8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38" fontId="11" fillId="0" borderId="0" xfId="0" applyNumberFormat="1" applyFont="1" applyFill="1" applyAlignment="1">
      <alignment vertical="center"/>
    </xf>
    <xf numFmtId="38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38" fontId="10" fillId="0" borderId="0" xfId="1" applyFont="1" applyFill="1" applyBorder="1" applyAlignment="1">
      <alignment vertical="center"/>
    </xf>
    <xf numFmtId="38" fontId="10" fillId="0" borderId="0" xfId="0" applyNumberFormat="1" applyFont="1" applyFill="1" applyBorder="1" applyAlignment="1">
      <alignment vertical="center"/>
    </xf>
    <xf numFmtId="38" fontId="10" fillId="0" borderId="0" xfId="1" applyNumberFormat="1" applyFont="1" applyFill="1" applyBorder="1" applyAlignment="1">
      <alignment vertical="center"/>
    </xf>
    <xf numFmtId="164" fontId="8" fillId="0" borderId="0" xfId="0" applyNumberFormat="1" applyFont="1" applyFill="1" applyAlignment="1">
      <alignment horizontal="right" vertical="center"/>
    </xf>
    <xf numFmtId="38" fontId="8" fillId="0" borderId="0" xfId="0" applyNumberFormat="1" applyFont="1" applyFill="1" applyAlignment="1">
      <alignment vertical="center"/>
    </xf>
    <xf numFmtId="38" fontId="12" fillId="0" borderId="0" xfId="0" applyNumberFormat="1" applyFont="1" applyFill="1" applyAlignment="1">
      <alignment vertical="center"/>
    </xf>
    <xf numFmtId="166" fontId="8" fillId="0" borderId="0" xfId="0" applyNumberFormat="1" applyFont="1" applyFill="1" applyAlignment="1">
      <alignment vertical="center"/>
    </xf>
    <xf numFmtId="0" fontId="9" fillId="0" borderId="2" xfId="0" applyFont="1" applyBorder="1" applyAlignment="1">
      <alignment vertical="center"/>
    </xf>
    <xf numFmtId="165" fontId="9" fillId="0" borderId="3" xfId="0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5" fontId="4" fillId="0" borderId="0" xfId="1" applyNumberFormat="1" applyFont="1" applyFill="1" applyBorder="1" applyAlignment="1">
      <alignment vertical="center"/>
    </xf>
    <xf numFmtId="38" fontId="4" fillId="0" borderId="2" xfId="0" applyNumberFormat="1" applyFont="1" applyFill="1" applyBorder="1" applyAlignment="1">
      <alignment vertical="center"/>
    </xf>
    <xf numFmtId="38" fontId="4" fillId="0" borderId="2" xfId="1" applyNumberFormat="1" applyFont="1" applyFill="1" applyBorder="1" applyAlignment="1">
      <alignment horizontal="right" vertical="center"/>
    </xf>
    <xf numFmtId="38" fontId="5" fillId="0" borderId="2" xfId="0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38" fontId="4" fillId="0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38" fontId="4" fillId="0" borderId="0" xfId="0" applyNumberFormat="1" applyFont="1" applyFill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38" fontId="4" fillId="0" borderId="2" xfId="1" applyNumberFormat="1" applyFont="1" applyFill="1" applyBorder="1" applyAlignment="1">
      <alignment vertical="center"/>
    </xf>
    <xf numFmtId="38" fontId="5" fillId="0" borderId="2" xfId="0" applyNumberFormat="1" applyFont="1" applyFill="1" applyBorder="1" applyAlignment="1">
      <alignment vertical="center"/>
    </xf>
    <xf numFmtId="165" fontId="4" fillId="0" borderId="0" xfId="1" applyNumberFormat="1" applyFont="1" applyFill="1" applyAlignment="1">
      <alignment horizontal="right" vertical="center"/>
    </xf>
    <xf numFmtId="38" fontId="4" fillId="0" borderId="0" xfId="0" applyNumberFormat="1" applyFont="1" applyFill="1" applyAlignment="1">
      <alignment vertical="center"/>
    </xf>
    <xf numFmtId="0" fontId="4" fillId="0" borderId="6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9" xfId="0" applyFont="1" applyBorder="1" applyAlignment="1">
      <alignment horizontal="center" vertical="center"/>
    </xf>
    <xf numFmtId="38" fontId="4" fillId="0" borderId="11" xfId="1" applyNumberFormat="1" applyFont="1" applyFill="1" applyBorder="1" applyAlignment="1">
      <alignment horizontal="center" vertical="center"/>
    </xf>
    <xf numFmtId="38" fontId="4" fillId="0" borderId="2" xfId="1" applyNumberFormat="1" applyFont="1" applyFill="1" applyBorder="1" applyAlignment="1">
      <alignment horizontal="right" vertical="center"/>
    </xf>
    <xf numFmtId="38" fontId="9" fillId="0" borderId="3" xfId="1" applyFont="1" applyBorder="1" applyAlignment="1">
      <alignment vertical="center"/>
    </xf>
    <xf numFmtId="38" fontId="4" fillId="0" borderId="0" xfId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0" xfId="1" applyFont="1" applyFill="1" applyAlignment="1">
      <alignment vertical="center"/>
    </xf>
    <xf numFmtId="38" fontId="4" fillId="0" borderId="8" xfId="1" applyFont="1" applyFill="1" applyBorder="1" applyAlignment="1">
      <alignment vertical="center"/>
    </xf>
    <xf numFmtId="38" fontId="4" fillId="0" borderId="0" xfId="1" applyFont="1" applyFill="1" applyBorder="1" applyAlignment="1">
      <alignment vertical="center"/>
    </xf>
    <xf numFmtId="38" fontId="14" fillId="0" borderId="1" xfId="1" applyFont="1" applyFill="1" applyBorder="1" applyAlignment="1">
      <alignment vertical="center"/>
    </xf>
    <xf numFmtId="38" fontId="14" fillId="0" borderId="7" xfId="1" applyFont="1" applyFill="1" applyBorder="1" applyAlignment="1">
      <alignment vertical="center"/>
    </xf>
    <xf numFmtId="38" fontId="14" fillId="0" borderId="0" xfId="1" applyFont="1" applyFill="1" applyBorder="1" applyAlignment="1">
      <alignment horizontal="right" vertical="center"/>
    </xf>
    <xf numFmtId="38" fontId="14" fillId="0" borderId="2" xfId="1" applyFont="1" applyFill="1" applyBorder="1" applyAlignment="1">
      <alignment horizontal="right" vertical="center"/>
    </xf>
    <xf numFmtId="38" fontId="14" fillId="0" borderId="0" xfId="0" applyNumberFormat="1" applyFont="1" applyFill="1" applyAlignment="1">
      <alignment horizontal="right" vertical="center"/>
    </xf>
    <xf numFmtId="38" fontId="14" fillId="0" borderId="2" xfId="1" applyNumberFormat="1" applyFont="1" applyFill="1" applyBorder="1" applyAlignment="1">
      <alignment horizontal="right" vertical="center"/>
    </xf>
    <xf numFmtId="38" fontId="15" fillId="0" borderId="2" xfId="0" applyNumberFormat="1" applyFont="1" applyFill="1" applyBorder="1" applyAlignment="1">
      <alignment horizontal="right" vertical="center"/>
    </xf>
    <xf numFmtId="38" fontId="14" fillId="0" borderId="1" xfId="1" applyNumberFormat="1" applyFont="1" applyFill="1" applyBorder="1" applyAlignment="1">
      <alignment horizontal="center" vertical="center"/>
    </xf>
    <xf numFmtId="38" fontId="14" fillId="0" borderId="11" xfId="1" applyNumberFormat="1" applyFont="1" applyFill="1" applyBorder="1" applyAlignment="1">
      <alignment horizontal="center" vertical="center"/>
    </xf>
    <xf numFmtId="38" fontId="14" fillId="0" borderId="0" xfId="1" applyFont="1" applyFill="1" applyAlignment="1">
      <alignment vertical="center"/>
    </xf>
    <xf numFmtId="38" fontId="14" fillId="0" borderId="8" xfId="1" applyFont="1" applyFill="1" applyBorder="1" applyAlignment="1">
      <alignment vertical="center"/>
    </xf>
    <xf numFmtId="38" fontId="14" fillId="0" borderId="0" xfId="0" applyNumberFormat="1" applyFont="1" applyFill="1" applyAlignment="1">
      <alignment horizontal="left" vertical="center"/>
    </xf>
    <xf numFmtId="38" fontId="15" fillId="0" borderId="0" xfId="0" applyNumberFormat="1" applyFont="1" applyFill="1" applyAlignment="1">
      <alignment horizontal="right" vertical="center"/>
    </xf>
    <xf numFmtId="38" fontId="14" fillId="0" borderId="0" xfId="0" applyNumberFormat="1" applyFont="1" applyFill="1" applyAlignment="1">
      <alignment vertical="center"/>
    </xf>
    <xf numFmtId="40" fontId="15" fillId="0" borderId="0" xfId="0" applyNumberFormat="1" applyFont="1" applyFill="1" applyAlignment="1">
      <alignment horizontal="right" vertical="center"/>
    </xf>
    <xf numFmtId="0" fontId="16" fillId="0" borderId="0" xfId="0" applyFont="1">
      <alignment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8" fontId="14" fillId="0" borderId="0" xfId="0" applyNumberFormat="1" applyFont="1" applyFill="1" applyBorder="1" applyAlignment="1">
      <alignment horizontal="center" vertical="center"/>
    </xf>
    <xf numFmtId="38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4" fillId="0" borderId="2" xfId="0" applyFont="1" applyFill="1" applyBorder="1" applyAlignment="1">
      <alignment vertical="center"/>
    </xf>
    <xf numFmtId="38" fontId="14" fillId="0" borderId="2" xfId="0" applyNumberFormat="1" applyFont="1" applyFill="1" applyBorder="1" applyAlignment="1">
      <alignment vertical="center"/>
    </xf>
    <xf numFmtId="38" fontId="14" fillId="0" borderId="2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/>
    </xf>
    <xf numFmtId="38" fontId="14" fillId="0" borderId="11" xfId="0" applyNumberFormat="1" applyFont="1" applyFill="1" applyBorder="1" applyAlignment="1">
      <alignment horizontal="center" vertical="center"/>
    </xf>
    <xf numFmtId="38" fontId="16" fillId="0" borderId="1" xfId="1" applyFont="1" applyBorder="1" applyAlignment="1">
      <alignment vertical="center"/>
    </xf>
    <xf numFmtId="38" fontId="14" fillId="0" borderId="0" xfId="1" applyFont="1" applyFill="1" applyAlignment="1">
      <alignment horizontal="right" vertical="center"/>
    </xf>
    <xf numFmtId="38" fontId="14" fillId="0" borderId="8" xfId="1" applyFont="1" applyFill="1" applyBorder="1" applyAlignment="1">
      <alignment horizontal="right" vertical="center"/>
    </xf>
    <xf numFmtId="38" fontId="4" fillId="0" borderId="0" xfId="1" applyFont="1" applyFill="1" applyAlignment="1">
      <alignment horizontal="right" vertical="center"/>
    </xf>
    <xf numFmtId="38" fontId="4" fillId="0" borderId="7" xfId="1" applyFont="1" applyFill="1" applyBorder="1" applyAlignment="1">
      <alignment vertical="center"/>
    </xf>
    <xf numFmtId="38" fontId="4" fillId="0" borderId="2" xfId="1" applyFont="1" applyFill="1" applyBorder="1" applyAlignment="1">
      <alignment vertical="center"/>
    </xf>
    <xf numFmtId="38" fontId="5" fillId="0" borderId="2" xfId="1" applyFont="1" applyFill="1" applyBorder="1" applyAlignment="1">
      <alignment vertical="center"/>
    </xf>
    <xf numFmtId="38" fontId="4" fillId="0" borderId="1" xfId="1" applyFont="1" applyFill="1" applyBorder="1" applyAlignment="1">
      <alignment horizontal="center" vertical="center"/>
    </xf>
    <xf numFmtId="38" fontId="4" fillId="0" borderId="11" xfId="1" applyFont="1" applyFill="1" applyBorder="1" applyAlignment="1">
      <alignment horizontal="center" vertical="center"/>
    </xf>
    <xf numFmtId="38" fontId="4" fillId="0" borderId="8" xfId="1" applyFont="1" applyFill="1" applyBorder="1" applyAlignment="1">
      <alignment horizontal="right" vertical="center"/>
    </xf>
    <xf numFmtId="38" fontId="10" fillId="0" borderId="0" xfId="1" applyFont="1" applyFill="1" applyAlignment="1">
      <alignment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6" xfId="1" applyFont="1" applyFill="1" applyBorder="1" applyAlignment="1">
      <alignment vertical="center"/>
    </xf>
    <xf numFmtId="38" fontId="4" fillId="0" borderId="2" xfId="1" applyFont="1" applyFill="1" applyBorder="1" applyAlignment="1">
      <alignment horizontal="right" vertical="center"/>
    </xf>
    <xf numFmtId="38" fontId="16" fillId="0" borderId="0" xfId="1" applyFont="1" applyBorder="1" applyAlignment="1">
      <alignment vertical="center"/>
    </xf>
    <xf numFmtId="38" fontId="4" fillId="0" borderId="13" xfId="1" applyFont="1" applyFill="1" applyBorder="1" applyAlignment="1">
      <alignment horizontal="right" vertical="center"/>
    </xf>
    <xf numFmtId="38" fontId="14" fillId="0" borderId="13" xfId="1" applyFont="1" applyFill="1" applyBorder="1" applyAlignment="1">
      <alignment horizontal="right" vertical="center"/>
    </xf>
    <xf numFmtId="0" fontId="16" fillId="0" borderId="10" xfId="0" applyFont="1" applyBorder="1" applyAlignment="1">
      <alignment horizontal="center" vertical="center"/>
    </xf>
    <xf numFmtId="38" fontId="14" fillId="0" borderId="0" xfId="1" applyFont="1" applyFill="1" applyAlignment="1">
      <alignment horizontal="left" vertical="center"/>
    </xf>
    <xf numFmtId="38" fontId="4" fillId="0" borderId="2" xfId="1" applyNumberFormat="1" applyFont="1" applyFill="1" applyBorder="1" applyAlignment="1">
      <alignment horizontal="right" vertical="center"/>
    </xf>
    <xf numFmtId="38" fontId="14" fillId="0" borderId="6" xfId="0" applyNumberFormat="1" applyFont="1" applyFill="1" applyBorder="1" applyAlignment="1">
      <alignment vertical="center"/>
    </xf>
    <xf numFmtId="38" fontId="9" fillId="0" borderId="0" xfId="1" applyFont="1" applyBorder="1" applyAlignment="1">
      <alignment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NumberFormat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13" xfId="1" applyNumberFormat="1" applyFont="1" applyFill="1" applyBorder="1" applyAlignment="1">
      <alignment horizontal="right" vertical="center"/>
    </xf>
    <xf numFmtId="165" fontId="4" fillId="0" borderId="13" xfId="1" applyNumberFormat="1" applyFont="1" applyFill="1" applyBorder="1" applyAlignment="1">
      <alignment horizontal="right" vertical="center"/>
    </xf>
    <xf numFmtId="38" fontId="16" fillId="0" borderId="3" xfId="1" applyFont="1" applyBorder="1" applyAlignment="1">
      <alignment vertical="center"/>
    </xf>
    <xf numFmtId="38" fontId="4" fillId="0" borderId="14" xfId="1" applyFont="1" applyFill="1" applyBorder="1" applyAlignment="1">
      <alignment horizontal="right" vertical="center"/>
    </xf>
    <xf numFmtId="0" fontId="14" fillId="0" borderId="14" xfId="0" applyFont="1" applyFill="1" applyBorder="1" applyAlignment="1">
      <alignment horizontal="center" vertical="center"/>
    </xf>
    <xf numFmtId="38" fontId="4" fillId="0" borderId="12" xfId="1" applyFont="1" applyFill="1" applyBorder="1" applyAlignment="1">
      <alignment horizontal="right"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NumberFormat="1" applyFont="1" applyFill="1" applyBorder="1" applyAlignment="1">
      <alignment horizontal="right" vertical="center"/>
    </xf>
    <xf numFmtId="0" fontId="0" fillId="0" borderId="2" xfId="0" applyFont="1" applyBorder="1" applyAlignment="1">
      <alignment vertical="center"/>
    </xf>
    <xf numFmtId="38" fontId="4" fillId="0" borderId="2" xfId="1" applyFont="1" applyFill="1" applyBorder="1" applyAlignment="1">
      <alignment horizontal="right" vertical="center"/>
    </xf>
    <xf numFmtId="38" fontId="4" fillId="0" borderId="2" xfId="1" applyFont="1" applyBorder="1" applyAlignment="1">
      <alignment vertical="center"/>
    </xf>
  </cellXfs>
  <cellStyles count="4">
    <cellStyle name="Comma [0]" xfId="1" builtinId="6"/>
    <cellStyle name="Normal" xfId="0" builtinId="0"/>
    <cellStyle name="桁区切り 2" xfId="2" xr:uid="{00000000-0005-0000-0000-000001000000}"/>
    <cellStyle name="標準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4:BM159"/>
  <sheetViews>
    <sheetView showGridLines="0" tabSelected="1" topLeftCell="Z90" zoomScale="93" zoomScaleNormal="93" zoomScaleSheetLayoutView="70" workbookViewId="0">
      <selection activeCell="BN148" sqref="BN148"/>
    </sheetView>
  </sheetViews>
  <sheetFormatPr baseColWidth="10" defaultColWidth="9" defaultRowHeight="15"/>
  <cols>
    <col min="1" max="1" width="12.6640625" style="1" customWidth="1"/>
    <col min="2" max="2" width="11.6640625" style="2" bestFit="1" customWidth="1"/>
    <col min="3" max="3" width="11.1640625" style="2" bestFit="1" customWidth="1"/>
    <col min="4" max="12" width="10.5" style="2" bestFit="1" customWidth="1"/>
    <col min="13" max="13" width="10.33203125" style="2" bestFit="1" customWidth="1"/>
    <col min="14" max="14" width="10.6640625" style="2" bestFit="1" customWidth="1"/>
    <col min="15" max="15" width="11.5" style="3" customWidth="1"/>
    <col min="16" max="16" width="9" style="3"/>
    <col min="17" max="17" width="12.6640625" style="4" customWidth="1"/>
    <col min="18" max="18" width="11.1640625" style="5" bestFit="1" customWidth="1"/>
    <col min="19" max="19" width="12.6640625" style="5" bestFit="1" customWidth="1"/>
    <col min="20" max="20" width="11.1640625" style="5" bestFit="1" customWidth="1"/>
    <col min="21" max="21" width="13" style="5" customWidth="1"/>
    <col min="22" max="23" width="10.33203125" style="5" bestFit="1" customWidth="1"/>
    <col min="24" max="24" width="11.33203125" style="5" bestFit="1" customWidth="1"/>
    <col min="25" max="25" width="12.1640625" style="5" bestFit="1" customWidth="1"/>
    <col min="26" max="28" width="11.1640625" style="5" bestFit="1" customWidth="1"/>
    <col min="29" max="29" width="10" style="5" bestFit="1" customWidth="1"/>
    <col min="30" max="30" width="12.33203125" style="5" bestFit="1" customWidth="1"/>
    <col min="31" max="31" width="11.5" style="3" customWidth="1"/>
    <col min="32" max="32" width="9" style="3"/>
    <col min="33" max="33" width="12.6640625" style="2" customWidth="1"/>
    <col min="34" max="35" width="12.33203125" style="6" bestFit="1" customWidth="1"/>
    <col min="36" max="36" width="10" style="6" bestFit="1" customWidth="1"/>
    <col min="37" max="37" width="13.1640625" style="6" customWidth="1"/>
    <col min="38" max="38" width="11.5" style="6" customWidth="1"/>
    <col min="39" max="39" width="10" style="6" bestFit="1" customWidth="1"/>
    <col min="40" max="40" width="11.1640625" style="6" bestFit="1" customWidth="1"/>
    <col min="41" max="41" width="12.33203125" style="6" bestFit="1" customWidth="1"/>
    <col min="42" max="43" width="11.1640625" style="6" bestFit="1" customWidth="1"/>
    <col min="44" max="45" width="12.33203125" style="6" bestFit="1" customWidth="1"/>
    <col min="46" max="46" width="12.5" style="6" bestFit="1" customWidth="1"/>
    <col min="47" max="47" width="11.5" style="3" customWidth="1"/>
    <col min="48" max="48" width="9" style="3"/>
    <col min="49" max="49" width="12.6640625" style="1" customWidth="1"/>
    <col min="50" max="50" width="12.6640625" style="2" bestFit="1" customWidth="1"/>
    <col min="51" max="51" width="12.33203125" style="2" bestFit="1" customWidth="1"/>
    <col min="52" max="52" width="9.83203125" style="2" customWidth="1"/>
    <col min="53" max="53" width="10.1640625" style="2" customWidth="1"/>
    <col min="54" max="55" width="10" style="2" bestFit="1" customWidth="1"/>
    <col min="56" max="56" width="10.6640625" style="2" bestFit="1" customWidth="1"/>
    <col min="57" max="57" width="10" style="2" bestFit="1" customWidth="1"/>
    <col min="58" max="59" width="8.6640625" style="2" bestFit="1" customWidth="1"/>
    <col min="60" max="61" width="11.1640625" style="2" bestFit="1" customWidth="1"/>
    <col min="62" max="62" width="12.33203125" style="2" bestFit="1" customWidth="1"/>
    <col min="63" max="63" width="11.6640625" style="3" customWidth="1"/>
    <col min="64" max="16384" width="9" style="3"/>
  </cols>
  <sheetData>
    <row r="4" spans="1:63" ht="17">
      <c r="A4" s="7" t="s">
        <v>21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Q4" s="44" t="s">
        <v>22</v>
      </c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G4" s="8" t="s">
        <v>23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W4" s="7" t="s">
        <v>24</v>
      </c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3" ht="16" thickBot="1">
      <c r="A5" s="38" t="s">
        <v>0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117" t="s">
        <v>1</v>
      </c>
      <c r="N5" s="118"/>
      <c r="O5" s="19"/>
      <c r="Q5" s="24" t="s">
        <v>0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24"/>
      <c r="AD5" s="25"/>
      <c r="AE5" s="108" t="s">
        <v>1</v>
      </c>
      <c r="AG5" s="24" t="s">
        <v>0</v>
      </c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6"/>
      <c r="AT5" s="25" t="s">
        <v>1</v>
      </c>
      <c r="AU5" s="19"/>
      <c r="AW5" s="38" t="s">
        <v>0</v>
      </c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40"/>
      <c r="BJ5" s="25"/>
      <c r="BK5" s="108" t="s">
        <v>1</v>
      </c>
    </row>
    <row r="6" spans="1:63" ht="12.75" customHeight="1">
      <c r="A6" s="31" t="s">
        <v>2</v>
      </c>
      <c r="B6" s="28" t="s">
        <v>3</v>
      </c>
      <c r="C6" s="28" t="s">
        <v>4</v>
      </c>
      <c r="D6" s="28" t="s">
        <v>5</v>
      </c>
      <c r="E6" s="28" t="s">
        <v>6</v>
      </c>
      <c r="F6" s="28" t="s">
        <v>7</v>
      </c>
      <c r="G6" s="28" t="s">
        <v>8</v>
      </c>
      <c r="H6" s="28" t="s">
        <v>9</v>
      </c>
      <c r="I6" s="28" t="s">
        <v>10</v>
      </c>
      <c r="J6" s="28" t="s">
        <v>11</v>
      </c>
      <c r="K6" s="28" t="s">
        <v>12</v>
      </c>
      <c r="L6" s="28" t="s">
        <v>13</v>
      </c>
      <c r="M6" s="28" t="s">
        <v>14</v>
      </c>
      <c r="N6" s="46" t="s">
        <v>15</v>
      </c>
      <c r="O6" s="100" t="s">
        <v>51</v>
      </c>
      <c r="Q6" s="70" t="s">
        <v>2</v>
      </c>
      <c r="R6" s="61" t="s">
        <v>3</v>
      </c>
      <c r="S6" s="61" t="s">
        <v>4</v>
      </c>
      <c r="T6" s="61" t="s">
        <v>5</v>
      </c>
      <c r="U6" s="61" t="s">
        <v>6</v>
      </c>
      <c r="V6" s="61" t="s">
        <v>7</v>
      </c>
      <c r="W6" s="61" t="s">
        <v>8</v>
      </c>
      <c r="X6" s="61" t="s">
        <v>9</v>
      </c>
      <c r="Y6" s="61" t="s">
        <v>10</v>
      </c>
      <c r="Z6" s="61" t="s">
        <v>11</v>
      </c>
      <c r="AA6" s="61" t="s">
        <v>12</v>
      </c>
      <c r="AB6" s="61" t="s">
        <v>13</v>
      </c>
      <c r="AC6" s="61" t="s">
        <v>14</v>
      </c>
      <c r="AD6" s="62" t="s">
        <v>15</v>
      </c>
      <c r="AE6" s="100" t="s">
        <v>51</v>
      </c>
      <c r="AG6" s="27" t="s">
        <v>2</v>
      </c>
      <c r="AH6" s="28" t="s">
        <v>3</v>
      </c>
      <c r="AI6" s="28" t="s">
        <v>4</v>
      </c>
      <c r="AJ6" s="28" t="s">
        <v>5</v>
      </c>
      <c r="AK6" s="28" t="s">
        <v>6</v>
      </c>
      <c r="AL6" s="28" t="s">
        <v>7</v>
      </c>
      <c r="AM6" s="28" t="s">
        <v>8</v>
      </c>
      <c r="AN6" s="28" t="s">
        <v>9</v>
      </c>
      <c r="AO6" s="28" t="s">
        <v>10</v>
      </c>
      <c r="AP6" s="28" t="s">
        <v>11</v>
      </c>
      <c r="AQ6" s="28" t="s">
        <v>12</v>
      </c>
      <c r="AR6" s="28" t="s">
        <v>13</v>
      </c>
      <c r="AS6" s="28" t="s">
        <v>14</v>
      </c>
      <c r="AT6" s="46" t="s">
        <v>15</v>
      </c>
      <c r="AU6" s="100" t="s">
        <v>51</v>
      </c>
      <c r="AW6" s="27" t="s">
        <v>2</v>
      </c>
      <c r="AX6" s="28" t="s">
        <v>3</v>
      </c>
      <c r="AY6" s="28" t="s">
        <v>4</v>
      </c>
      <c r="AZ6" s="28" t="s">
        <v>5</v>
      </c>
      <c r="BA6" s="28" t="s">
        <v>6</v>
      </c>
      <c r="BB6" s="28" t="s">
        <v>7</v>
      </c>
      <c r="BC6" s="28" t="s">
        <v>8</v>
      </c>
      <c r="BD6" s="28" t="s">
        <v>9</v>
      </c>
      <c r="BE6" s="28" t="s">
        <v>10</v>
      </c>
      <c r="BF6" s="28" t="s">
        <v>11</v>
      </c>
      <c r="BG6" s="28" t="s">
        <v>12</v>
      </c>
      <c r="BH6" s="28" t="s">
        <v>13</v>
      </c>
      <c r="BI6" s="28" t="s">
        <v>14</v>
      </c>
      <c r="BJ6" s="46" t="s">
        <v>15</v>
      </c>
      <c r="BK6" s="100" t="s">
        <v>51</v>
      </c>
    </row>
    <row r="7" spans="1:63" ht="14">
      <c r="A7" s="29" t="s">
        <v>29</v>
      </c>
      <c r="B7" s="86">
        <v>1</v>
      </c>
      <c r="C7" s="86">
        <v>2</v>
      </c>
      <c r="D7" s="86">
        <v>3</v>
      </c>
      <c r="E7" s="86">
        <v>4</v>
      </c>
      <c r="F7" s="86">
        <v>5</v>
      </c>
      <c r="G7" s="86">
        <v>6</v>
      </c>
      <c r="H7" s="86">
        <v>7</v>
      </c>
      <c r="I7" s="86">
        <v>8</v>
      </c>
      <c r="J7" s="86">
        <v>9</v>
      </c>
      <c r="K7" s="86">
        <v>10</v>
      </c>
      <c r="L7" s="86">
        <v>11</v>
      </c>
      <c r="M7" s="86">
        <v>12</v>
      </c>
      <c r="N7" s="92">
        <f>SUM(B7:M7)</f>
        <v>78</v>
      </c>
      <c r="O7" s="97"/>
      <c r="Q7" s="71" t="s">
        <v>29</v>
      </c>
      <c r="R7" s="84">
        <f>B7+1200</f>
        <v>1201</v>
      </c>
      <c r="S7" s="84">
        <f t="shared" ref="S7:AC7" si="0">C7+1200</f>
        <v>1202</v>
      </c>
      <c r="T7" s="84">
        <f t="shared" si="0"/>
        <v>1203</v>
      </c>
      <c r="U7" s="84">
        <f t="shared" si="0"/>
        <v>1204</v>
      </c>
      <c r="V7" s="84">
        <f t="shared" si="0"/>
        <v>1205</v>
      </c>
      <c r="W7" s="84">
        <f t="shared" si="0"/>
        <v>1206</v>
      </c>
      <c r="X7" s="84">
        <f t="shared" si="0"/>
        <v>1207</v>
      </c>
      <c r="Y7" s="84">
        <f t="shared" si="0"/>
        <v>1208</v>
      </c>
      <c r="Z7" s="84">
        <f t="shared" si="0"/>
        <v>1209</v>
      </c>
      <c r="AA7" s="84">
        <f t="shared" si="0"/>
        <v>1210</v>
      </c>
      <c r="AB7" s="84">
        <f t="shared" si="0"/>
        <v>1211</v>
      </c>
      <c r="AC7" s="84">
        <f t="shared" si="0"/>
        <v>1212</v>
      </c>
      <c r="AD7" s="85">
        <v>4941.7120000000004</v>
      </c>
      <c r="AE7" s="97"/>
      <c r="AG7" s="29" t="s">
        <v>29</v>
      </c>
      <c r="AH7" s="84">
        <f>R7+1200</f>
        <v>2401</v>
      </c>
      <c r="AI7" s="84">
        <f t="shared" ref="AI7:AI31" si="1">S7+1200</f>
        <v>2402</v>
      </c>
      <c r="AJ7" s="84">
        <f t="shared" ref="AJ7:AJ31" si="2">T7+1200</f>
        <v>2403</v>
      </c>
      <c r="AK7" s="84">
        <f t="shared" ref="AK7:AK31" si="3">U7+1200</f>
        <v>2404</v>
      </c>
      <c r="AL7" s="84">
        <f t="shared" ref="AL7:AL31" si="4">V7+1200</f>
        <v>2405</v>
      </c>
      <c r="AM7" s="84">
        <f t="shared" ref="AM7:AM31" si="5">W7+1200</f>
        <v>2406</v>
      </c>
      <c r="AN7" s="84">
        <f t="shared" ref="AN7:AN31" si="6">X7+1200</f>
        <v>2407</v>
      </c>
      <c r="AO7" s="84">
        <f t="shared" ref="AO7:AO31" si="7">Y7+1200</f>
        <v>2408</v>
      </c>
      <c r="AP7" s="84">
        <f t="shared" ref="AP7:AP31" si="8">Z7+1200</f>
        <v>2409</v>
      </c>
      <c r="AQ7" s="84">
        <f t="shared" ref="AQ7:AQ31" si="9">AA7+1200</f>
        <v>2410</v>
      </c>
      <c r="AR7" s="84">
        <f t="shared" ref="AR7:AR31" si="10">AB7+1200</f>
        <v>2411</v>
      </c>
      <c r="AS7" s="84">
        <f t="shared" ref="AS7:AS31" si="11">AC7+1200</f>
        <v>2412</v>
      </c>
      <c r="AT7" s="52">
        <v>16902.299000000003</v>
      </c>
      <c r="AU7" s="97"/>
      <c r="AW7" s="29" t="s">
        <v>29</v>
      </c>
      <c r="AX7" s="84">
        <f>AH7+1200</f>
        <v>3601</v>
      </c>
      <c r="AY7" s="84">
        <f t="shared" ref="AY7:AY31" si="12">AI7+1200</f>
        <v>3602</v>
      </c>
      <c r="AZ7" s="84">
        <f t="shared" ref="AZ7:AZ31" si="13">AJ7+1200</f>
        <v>3603</v>
      </c>
      <c r="BA7" s="84">
        <f t="shared" ref="BA7:BA31" si="14">AK7+1200</f>
        <v>3604</v>
      </c>
      <c r="BB7" s="84">
        <f t="shared" ref="BB7:BB31" si="15">AL7+1200</f>
        <v>3605</v>
      </c>
      <c r="BC7" s="84">
        <f t="shared" ref="BC7:BC31" si="16">AM7+1200</f>
        <v>3606</v>
      </c>
      <c r="BD7" s="84">
        <f t="shared" ref="BD7:BD31" si="17">AN7+1200</f>
        <v>3607</v>
      </c>
      <c r="BE7" s="84">
        <f t="shared" ref="BE7:BE31" si="18">AO7+1200</f>
        <v>3608</v>
      </c>
      <c r="BF7" s="84">
        <f t="shared" ref="BF7:BF31" si="19">AP7+1200</f>
        <v>3609</v>
      </c>
      <c r="BG7" s="84">
        <f t="shared" ref="BG7:BG31" si="20">AQ7+1200</f>
        <v>3610</v>
      </c>
      <c r="BH7" s="84">
        <f t="shared" ref="BH7:BH31" si="21">AR7+1200</f>
        <v>3611</v>
      </c>
      <c r="BI7" s="84">
        <f t="shared" ref="BI7:BI31" si="22">AS7+1200</f>
        <v>3612</v>
      </c>
      <c r="BJ7" s="92">
        <v>587.50900000000001</v>
      </c>
      <c r="BK7" s="97"/>
    </row>
    <row r="8" spans="1:63" ht="14">
      <c r="A8" s="30" t="s">
        <v>30</v>
      </c>
      <c r="B8" s="86">
        <v>13</v>
      </c>
      <c r="C8" s="86">
        <v>14</v>
      </c>
      <c r="D8" s="86">
        <v>15</v>
      </c>
      <c r="E8" s="86">
        <v>16</v>
      </c>
      <c r="F8" s="86">
        <v>17</v>
      </c>
      <c r="G8" s="86">
        <v>18</v>
      </c>
      <c r="H8" s="86">
        <v>19</v>
      </c>
      <c r="I8" s="86">
        <v>20</v>
      </c>
      <c r="J8" s="86">
        <v>21</v>
      </c>
      <c r="K8" s="86">
        <v>22</v>
      </c>
      <c r="L8" s="86">
        <v>23</v>
      </c>
      <c r="M8" s="86">
        <v>24</v>
      </c>
      <c r="N8" s="92">
        <f t="shared" ref="N8:N22" si="23">SUM(B8:M8)</f>
        <v>222</v>
      </c>
      <c r="O8" s="112">
        <f t="shared" ref="O8:O28" si="24">M7+B8+C8</f>
        <v>39</v>
      </c>
      <c r="Q8" s="72" t="s">
        <v>30</v>
      </c>
      <c r="R8" s="84">
        <f t="shared" ref="R8:R31" si="25">B8+1200</f>
        <v>1213</v>
      </c>
      <c r="S8" s="84">
        <f t="shared" ref="S8:S31" si="26">C8+1200</f>
        <v>1214</v>
      </c>
      <c r="T8" s="84">
        <f t="shared" ref="T8:T31" si="27">D8+1200</f>
        <v>1215</v>
      </c>
      <c r="U8" s="84">
        <f t="shared" ref="U8:U31" si="28">E8+1200</f>
        <v>1216</v>
      </c>
      <c r="V8" s="84">
        <f t="shared" ref="V8:V31" si="29">F8+1200</f>
        <v>1217</v>
      </c>
      <c r="W8" s="84">
        <f t="shared" ref="W8:W31" si="30">G8+1200</f>
        <v>1218</v>
      </c>
      <c r="X8" s="84">
        <f t="shared" ref="X8:X31" si="31">H8+1200</f>
        <v>1219</v>
      </c>
      <c r="Y8" s="84">
        <f t="shared" ref="Y8:Y31" si="32">I8+1200</f>
        <v>1220</v>
      </c>
      <c r="Z8" s="84">
        <f t="shared" ref="Z8:Z31" si="33">J8+1200</f>
        <v>1221</v>
      </c>
      <c r="AA8" s="84">
        <f t="shared" ref="AA8:AA31" si="34">K8+1200</f>
        <v>1222</v>
      </c>
      <c r="AB8" s="84">
        <f t="shared" ref="AB8:AB31" si="35">L8+1200</f>
        <v>1223</v>
      </c>
      <c r="AC8" s="84">
        <f t="shared" ref="AC8:AC31" si="36">M8+1200</f>
        <v>1224</v>
      </c>
      <c r="AD8" s="85">
        <v>20763.425999999999</v>
      </c>
      <c r="AE8" s="112">
        <f t="shared" ref="AE8:AE28" si="37">AC7+R8+S8</f>
        <v>3639</v>
      </c>
      <c r="AG8" s="30" t="s">
        <v>30</v>
      </c>
      <c r="AH8" s="84">
        <f t="shared" ref="AH8:AH31" si="38">R8+1200</f>
        <v>2413</v>
      </c>
      <c r="AI8" s="84">
        <f t="shared" si="1"/>
        <v>2414</v>
      </c>
      <c r="AJ8" s="84">
        <f t="shared" si="2"/>
        <v>2415</v>
      </c>
      <c r="AK8" s="84">
        <f t="shared" si="3"/>
        <v>2416</v>
      </c>
      <c r="AL8" s="84">
        <f t="shared" si="4"/>
        <v>2417</v>
      </c>
      <c r="AM8" s="84">
        <f t="shared" si="5"/>
        <v>2418</v>
      </c>
      <c r="AN8" s="84">
        <f t="shared" si="6"/>
        <v>2419</v>
      </c>
      <c r="AO8" s="84">
        <f t="shared" si="7"/>
        <v>2420</v>
      </c>
      <c r="AP8" s="84">
        <f t="shared" si="8"/>
        <v>2421</v>
      </c>
      <c r="AQ8" s="84">
        <f t="shared" si="9"/>
        <v>2422</v>
      </c>
      <c r="AR8" s="84">
        <f t="shared" si="10"/>
        <v>2423</v>
      </c>
      <c r="AS8" s="84">
        <f t="shared" si="11"/>
        <v>2424</v>
      </c>
      <c r="AT8" s="52">
        <v>31363.946</v>
      </c>
      <c r="AU8" s="112">
        <f t="shared" ref="AU8:AU28" si="39">AS7+AH8+AI8</f>
        <v>7239</v>
      </c>
      <c r="AW8" s="30" t="s">
        <v>30</v>
      </c>
      <c r="AX8" s="84">
        <f t="shared" ref="AX8:AX31" si="40">AH8+1200</f>
        <v>3613</v>
      </c>
      <c r="AY8" s="84">
        <f t="shared" si="12"/>
        <v>3614</v>
      </c>
      <c r="AZ8" s="84">
        <f t="shared" si="13"/>
        <v>3615</v>
      </c>
      <c r="BA8" s="84">
        <f t="shared" si="14"/>
        <v>3616</v>
      </c>
      <c r="BB8" s="84">
        <f t="shared" si="15"/>
        <v>3617</v>
      </c>
      <c r="BC8" s="84">
        <f t="shared" si="16"/>
        <v>3618</v>
      </c>
      <c r="BD8" s="84">
        <f t="shared" si="17"/>
        <v>3619</v>
      </c>
      <c r="BE8" s="84">
        <f t="shared" si="18"/>
        <v>3620</v>
      </c>
      <c r="BF8" s="84">
        <f t="shared" si="19"/>
        <v>3621</v>
      </c>
      <c r="BG8" s="84">
        <f t="shared" si="20"/>
        <v>3622</v>
      </c>
      <c r="BH8" s="84">
        <f t="shared" si="21"/>
        <v>3623</v>
      </c>
      <c r="BI8" s="84">
        <f t="shared" si="22"/>
        <v>3624</v>
      </c>
      <c r="BJ8" s="92">
        <v>8881.3150000000005</v>
      </c>
      <c r="BK8" s="112">
        <f t="shared" ref="BK8:BK28" si="41">BI7+AX8+AY8</f>
        <v>10839</v>
      </c>
    </row>
    <row r="9" spans="1:63" ht="14">
      <c r="A9" s="29" t="s">
        <v>31</v>
      </c>
      <c r="B9" s="86">
        <v>25</v>
      </c>
      <c r="C9" s="86">
        <v>26</v>
      </c>
      <c r="D9" s="86">
        <v>27</v>
      </c>
      <c r="E9" s="86">
        <v>28</v>
      </c>
      <c r="F9" s="86">
        <v>29</v>
      </c>
      <c r="G9" s="86">
        <v>30</v>
      </c>
      <c r="H9" s="86">
        <v>31</v>
      </c>
      <c r="I9" s="86">
        <v>32</v>
      </c>
      <c r="J9" s="86">
        <v>33</v>
      </c>
      <c r="K9" s="86">
        <v>34</v>
      </c>
      <c r="L9" s="86">
        <v>35</v>
      </c>
      <c r="M9" s="86">
        <v>36</v>
      </c>
      <c r="N9" s="92">
        <f t="shared" si="23"/>
        <v>366</v>
      </c>
      <c r="O9" s="112">
        <f t="shared" si="24"/>
        <v>75</v>
      </c>
      <c r="Q9" s="71" t="s">
        <v>31</v>
      </c>
      <c r="R9" s="84">
        <f t="shared" si="25"/>
        <v>1225</v>
      </c>
      <c r="S9" s="84">
        <f t="shared" si="26"/>
        <v>1226</v>
      </c>
      <c r="T9" s="84">
        <f t="shared" si="27"/>
        <v>1227</v>
      </c>
      <c r="U9" s="84">
        <f t="shared" si="28"/>
        <v>1228</v>
      </c>
      <c r="V9" s="84">
        <f t="shared" si="29"/>
        <v>1229</v>
      </c>
      <c r="W9" s="84">
        <f t="shared" si="30"/>
        <v>1230</v>
      </c>
      <c r="X9" s="84">
        <f t="shared" si="31"/>
        <v>1231</v>
      </c>
      <c r="Y9" s="84">
        <f t="shared" si="32"/>
        <v>1232</v>
      </c>
      <c r="Z9" s="84">
        <f t="shared" si="33"/>
        <v>1233</v>
      </c>
      <c r="AA9" s="84">
        <f t="shared" si="34"/>
        <v>1234</v>
      </c>
      <c r="AB9" s="84">
        <f t="shared" si="35"/>
        <v>1235</v>
      </c>
      <c r="AC9" s="84">
        <f t="shared" si="36"/>
        <v>1236</v>
      </c>
      <c r="AD9" s="85">
        <v>41873.398000000001</v>
      </c>
      <c r="AE9" s="112">
        <f t="shared" si="37"/>
        <v>3675</v>
      </c>
      <c r="AG9" s="29" t="s">
        <v>31</v>
      </c>
      <c r="AH9" s="84">
        <f t="shared" si="38"/>
        <v>2425</v>
      </c>
      <c r="AI9" s="84">
        <f t="shared" si="1"/>
        <v>2426</v>
      </c>
      <c r="AJ9" s="84">
        <f t="shared" si="2"/>
        <v>2427</v>
      </c>
      <c r="AK9" s="84">
        <f t="shared" si="3"/>
        <v>2428</v>
      </c>
      <c r="AL9" s="84">
        <f t="shared" si="4"/>
        <v>2429</v>
      </c>
      <c r="AM9" s="84">
        <f t="shared" si="5"/>
        <v>2430</v>
      </c>
      <c r="AN9" s="84">
        <f t="shared" si="6"/>
        <v>2431</v>
      </c>
      <c r="AO9" s="84">
        <f t="shared" si="7"/>
        <v>2432</v>
      </c>
      <c r="AP9" s="84">
        <f t="shared" si="8"/>
        <v>2433</v>
      </c>
      <c r="AQ9" s="84">
        <f t="shared" si="9"/>
        <v>2434</v>
      </c>
      <c r="AR9" s="84">
        <f t="shared" si="10"/>
        <v>2435</v>
      </c>
      <c r="AS9" s="84">
        <f t="shared" si="11"/>
        <v>2436</v>
      </c>
      <c r="AT9" s="52">
        <v>19773.135999999999</v>
      </c>
      <c r="AU9" s="112">
        <f t="shared" si="39"/>
        <v>7275</v>
      </c>
      <c r="AW9" s="29" t="s">
        <v>31</v>
      </c>
      <c r="AX9" s="84">
        <f t="shared" si="40"/>
        <v>3625</v>
      </c>
      <c r="AY9" s="84">
        <f t="shared" si="12"/>
        <v>3626</v>
      </c>
      <c r="AZ9" s="84">
        <f t="shared" si="13"/>
        <v>3627</v>
      </c>
      <c r="BA9" s="84">
        <f t="shared" si="14"/>
        <v>3628</v>
      </c>
      <c r="BB9" s="84">
        <f t="shared" si="15"/>
        <v>3629</v>
      </c>
      <c r="BC9" s="84">
        <f t="shared" si="16"/>
        <v>3630</v>
      </c>
      <c r="BD9" s="84">
        <f t="shared" si="17"/>
        <v>3631</v>
      </c>
      <c r="BE9" s="84">
        <f t="shared" si="18"/>
        <v>3632</v>
      </c>
      <c r="BF9" s="84">
        <f t="shared" si="19"/>
        <v>3633</v>
      </c>
      <c r="BG9" s="84">
        <f t="shared" si="20"/>
        <v>3634</v>
      </c>
      <c r="BH9" s="84">
        <f t="shared" si="21"/>
        <v>3635</v>
      </c>
      <c r="BI9" s="84">
        <f t="shared" si="22"/>
        <v>3636</v>
      </c>
      <c r="BJ9" s="92">
        <v>3564.4880000000003</v>
      </c>
      <c r="BK9" s="112">
        <f t="shared" si="41"/>
        <v>10875</v>
      </c>
    </row>
    <row r="10" spans="1:63" ht="14">
      <c r="A10" s="30" t="s">
        <v>32</v>
      </c>
      <c r="B10" s="86">
        <v>37</v>
      </c>
      <c r="C10" s="86">
        <v>38</v>
      </c>
      <c r="D10" s="86">
        <v>39</v>
      </c>
      <c r="E10" s="86">
        <v>40</v>
      </c>
      <c r="F10" s="86">
        <v>41</v>
      </c>
      <c r="G10" s="86">
        <v>42</v>
      </c>
      <c r="H10" s="86">
        <v>43</v>
      </c>
      <c r="I10" s="86">
        <v>44</v>
      </c>
      <c r="J10" s="86">
        <v>45</v>
      </c>
      <c r="K10" s="86">
        <v>46</v>
      </c>
      <c r="L10" s="86">
        <v>47</v>
      </c>
      <c r="M10" s="86">
        <v>48</v>
      </c>
      <c r="N10" s="92">
        <f t="shared" si="23"/>
        <v>510</v>
      </c>
      <c r="O10" s="112">
        <f t="shared" si="24"/>
        <v>111</v>
      </c>
      <c r="Q10" s="72" t="s">
        <v>32</v>
      </c>
      <c r="R10" s="84">
        <f t="shared" si="25"/>
        <v>1237</v>
      </c>
      <c r="S10" s="84">
        <f t="shared" si="26"/>
        <v>1238</v>
      </c>
      <c r="T10" s="84">
        <f t="shared" si="27"/>
        <v>1239</v>
      </c>
      <c r="U10" s="84">
        <f t="shared" si="28"/>
        <v>1240</v>
      </c>
      <c r="V10" s="84">
        <f t="shared" si="29"/>
        <v>1241</v>
      </c>
      <c r="W10" s="84">
        <f t="shared" si="30"/>
        <v>1242</v>
      </c>
      <c r="X10" s="84">
        <f t="shared" si="31"/>
        <v>1243</v>
      </c>
      <c r="Y10" s="84">
        <f t="shared" si="32"/>
        <v>1244</v>
      </c>
      <c r="Z10" s="84">
        <f t="shared" si="33"/>
        <v>1245</v>
      </c>
      <c r="AA10" s="84">
        <f t="shared" si="34"/>
        <v>1246</v>
      </c>
      <c r="AB10" s="84">
        <f t="shared" si="35"/>
        <v>1247</v>
      </c>
      <c r="AC10" s="84">
        <f t="shared" si="36"/>
        <v>1248</v>
      </c>
      <c r="AD10" s="85">
        <v>11369.628000000001</v>
      </c>
      <c r="AE10" s="112">
        <f t="shared" si="37"/>
        <v>3711</v>
      </c>
      <c r="AG10" s="30" t="s">
        <v>32</v>
      </c>
      <c r="AH10" s="84">
        <f t="shared" si="38"/>
        <v>2437</v>
      </c>
      <c r="AI10" s="84">
        <f t="shared" si="1"/>
        <v>2438</v>
      </c>
      <c r="AJ10" s="84">
        <f t="shared" si="2"/>
        <v>2439</v>
      </c>
      <c r="AK10" s="84">
        <f t="shared" si="3"/>
        <v>2440</v>
      </c>
      <c r="AL10" s="84">
        <f t="shared" si="4"/>
        <v>2441</v>
      </c>
      <c r="AM10" s="84">
        <f t="shared" si="5"/>
        <v>2442</v>
      </c>
      <c r="AN10" s="84">
        <f t="shared" si="6"/>
        <v>2443</v>
      </c>
      <c r="AO10" s="84">
        <f t="shared" si="7"/>
        <v>2444</v>
      </c>
      <c r="AP10" s="84">
        <f t="shared" si="8"/>
        <v>2445</v>
      </c>
      <c r="AQ10" s="84">
        <f t="shared" si="9"/>
        <v>2446</v>
      </c>
      <c r="AR10" s="84">
        <f t="shared" si="10"/>
        <v>2447</v>
      </c>
      <c r="AS10" s="84">
        <f t="shared" si="11"/>
        <v>2448</v>
      </c>
      <c r="AT10" s="52">
        <v>6403.7950000000001</v>
      </c>
      <c r="AU10" s="112">
        <f t="shared" si="39"/>
        <v>7311</v>
      </c>
      <c r="AW10" s="30" t="s">
        <v>32</v>
      </c>
      <c r="AX10" s="84">
        <f t="shared" si="40"/>
        <v>3637</v>
      </c>
      <c r="AY10" s="84">
        <f t="shared" si="12"/>
        <v>3638</v>
      </c>
      <c r="AZ10" s="84">
        <f t="shared" si="13"/>
        <v>3639</v>
      </c>
      <c r="BA10" s="84">
        <f t="shared" si="14"/>
        <v>3640</v>
      </c>
      <c r="BB10" s="84">
        <f t="shared" si="15"/>
        <v>3641</v>
      </c>
      <c r="BC10" s="84">
        <f t="shared" si="16"/>
        <v>3642</v>
      </c>
      <c r="BD10" s="84">
        <f t="shared" si="17"/>
        <v>3643</v>
      </c>
      <c r="BE10" s="84">
        <f t="shared" si="18"/>
        <v>3644</v>
      </c>
      <c r="BF10" s="84">
        <f t="shared" si="19"/>
        <v>3645</v>
      </c>
      <c r="BG10" s="84">
        <f t="shared" si="20"/>
        <v>3646</v>
      </c>
      <c r="BH10" s="84">
        <f t="shared" si="21"/>
        <v>3647</v>
      </c>
      <c r="BI10" s="84">
        <f t="shared" si="22"/>
        <v>3648</v>
      </c>
      <c r="BJ10" s="52">
        <v>27308.614999999998</v>
      </c>
      <c r="BK10" s="112">
        <f t="shared" si="41"/>
        <v>10911</v>
      </c>
    </row>
    <row r="11" spans="1:63" ht="14">
      <c r="A11" s="29" t="s">
        <v>33</v>
      </c>
      <c r="B11" s="86">
        <v>49</v>
      </c>
      <c r="C11" s="86">
        <v>50</v>
      </c>
      <c r="D11" s="86">
        <v>51</v>
      </c>
      <c r="E11" s="86">
        <v>52</v>
      </c>
      <c r="F11" s="86">
        <v>53</v>
      </c>
      <c r="G11" s="86">
        <v>54</v>
      </c>
      <c r="H11" s="86">
        <v>55</v>
      </c>
      <c r="I11" s="86">
        <v>56</v>
      </c>
      <c r="J11" s="86">
        <v>57</v>
      </c>
      <c r="K11" s="86">
        <v>58</v>
      </c>
      <c r="L11" s="86">
        <v>59</v>
      </c>
      <c r="M11" s="86">
        <v>60</v>
      </c>
      <c r="N11" s="92">
        <f t="shared" si="23"/>
        <v>654</v>
      </c>
      <c r="O11" s="112">
        <f t="shared" si="24"/>
        <v>147</v>
      </c>
      <c r="Q11" s="71" t="s">
        <v>33</v>
      </c>
      <c r="R11" s="84">
        <f t="shared" si="25"/>
        <v>1249</v>
      </c>
      <c r="S11" s="84">
        <f t="shared" si="26"/>
        <v>1250</v>
      </c>
      <c r="T11" s="84">
        <f t="shared" si="27"/>
        <v>1251</v>
      </c>
      <c r="U11" s="84">
        <f t="shared" si="28"/>
        <v>1252</v>
      </c>
      <c r="V11" s="84">
        <f t="shared" si="29"/>
        <v>1253</v>
      </c>
      <c r="W11" s="84">
        <f t="shared" si="30"/>
        <v>1254</v>
      </c>
      <c r="X11" s="84">
        <f t="shared" si="31"/>
        <v>1255</v>
      </c>
      <c r="Y11" s="84">
        <f t="shared" si="32"/>
        <v>1256</v>
      </c>
      <c r="Z11" s="84">
        <f t="shared" si="33"/>
        <v>1257</v>
      </c>
      <c r="AA11" s="84">
        <f t="shared" si="34"/>
        <v>1258</v>
      </c>
      <c r="AB11" s="84">
        <f t="shared" si="35"/>
        <v>1259</v>
      </c>
      <c r="AC11" s="84">
        <f t="shared" si="36"/>
        <v>1260</v>
      </c>
      <c r="AD11" s="85">
        <v>6576.7510000000002</v>
      </c>
      <c r="AE11" s="112">
        <f t="shared" si="37"/>
        <v>3747</v>
      </c>
      <c r="AG11" s="29" t="s">
        <v>33</v>
      </c>
      <c r="AH11" s="84">
        <f t="shared" si="38"/>
        <v>2449</v>
      </c>
      <c r="AI11" s="84">
        <f t="shared" si="1"/>
        <v>2450</v>
      </c>
      <c r="AJ11" s="84">
        <f t="shared" si="2"/>
        <v>2451</v>
      </c>
      <c r="AK11" s="84">
        <f t="shared" si="3"/>
        <v>2452</v>
      </c>
      <c r="AL11" s="84">
        <f t="shared" si="4"/>
        <v>2453</v>
      </c>
      <c r="AM11" s="84">
        <f t="shared" si="5"/>
        <v>2454</v>
      </c>
      <c r="AN11" s="84">
        <f t="shared" si="6"/>
        <v>2455</v>
      </c>
      <c r="AO11" s="84">
        <f t="shared" si="7"/>
        <v>2456</v>
      </c>
      <c r="AP11" s="84">
        <f t="shared" si="8"/>
        <v>2457</v>
      </c>
      <c r="AQ11" s="84">
        <f t="shared" si="9"/>
        <v>2458</v>
      </c>
      <c r="AR11" s="84">
        <f t="shared" si="10"/>
        <v>2459</v>
      </c>
      <c r="AS11" s="84">
        <f t="shared" si="11"/>
        <v>2460</v>
      </c>
      <c r="AT11" s="52">
        <v>32194.949000000001</v>
      </c>
      <c r="AU11" s="112">
        <f t="shared" si="39"/>
        <v>7347</v>
      </c>
      <c r="AW11" s="29" t="s">
        <v>33</v>
      </c>
      <c r="AX11" s="84">
        <f t="shared" si="40"/>
        <v>3649</v>
      </c>
      <c r="AY11" s="84">
        <f t="shared" si="12"/>
        <v>3650</v>
      </c>
      <c r="AZ11" s="84">
        <f t="shared" si="13"/>
        <v>3651</v>
      </c>
      <c r="BA11" s="84">
        <f t="shared" si="14"/>
        <v>3652</v>
      </c>
      <c r="BB11" s="84">
        <f t="shared" si="15"/>
        <v>3653</v>
      </c>
      <c r="BC11" s="84">
        <f t="shared" si="16"/>
        <v>3654</v>
      </c>
      <c r="BD11" s="84">
        <f t="shared" si="17"/>
        <v>3655</v>
      </c>
      <c r="BE11" s="84">
        <f t="shared" si="18"/>
        <v>3656</v>
      </c>
      <c r="BF11" s="84">
        <f t="shared" si="19"/>
        <v>3657</v>
      </c>
      <c r="BG11" s="84">
        <f t="shared" si="20"/>
        <v>3658</v>
      </c>
      <c r="BH11" s="84">
        <f t="shared" si="21"/>
        <v>3659</v>
      </c>
      <c r="BI11" s="84">
        <f t="shared" si="22"/>
        <v>3660</v>
      </c>
      <c r="BJ11" s="52">
        <v>10868.963</v>
      </c>
      <c r="BK11" s="112">
        <f t="shared" si="41"/>
        <v>10947</v>
      </c>
    </row>
    <row r="12" spans="1:63" ht="14">
      <c r="A12" s="30" t="s">
        <v>34</v>
      </c>
      <c r="B12" s="86">
        <v>61</v>
      </c>
      <c r="C12" s="86">
        <v>62</v>
      </c>
      <c r="D12" s="86">
        <v>63</v>
      </c>
      <c r="E12" s="86">
        <v>64</v>
      </c>
      <c r="F12" s="86">
        <v>65</v>
      </c>
      <c r="G12" s="86">
        <v>66</v>
      </c>
      <c r="H12" s="86">
        <v>67</v>
      </c>
      <c r="I12" s="86">
        <v>68</v>
      </c>
      <c r="J12" s="86">
        <v>69</v>
      </c>
      <c r="K12" s="86">
        <v>70</v>
      </c>
      <c r="L12" s="86">
        <v>71</v>
      </c>
      <c r="M12" s="86">
        <v>72</v>
      </c>
      <c r="N12" s="92">
        <f t="shared" si="23"/>
        <v>798</v>
      </c>
      <c r="O12" s="112">
        <f t="shared" si="24"/>
        <v>183</v>
      </c>
      <c r="Q12" s="72" t="s">
        <v>34</v>
      </c>
      <c r="R12" s="84">
        <f t="shared" si="25"/>
        <v>1261</v>
      </c>
      <c r="S12" s="84">
        <f t="shared" si="26"/>
        <v>1262</v>
      </c>
      <c r="T12" s="84">
        <f t="shared" si="27"/>
        <v>1263</v>
      </c>
      <c r="U12" s="84">
        <f t="shared" si="28"/>
        <v>1264</v>
      </c>
      <c r="V12" s="84">
        <f t="shared" si="29"/>
        <v>1265</v>
      </c>
      <c r="W12" s="84">
        <f t="shared" si="30"/>
        <v>1266</v>
      </c>
      <c r="X12" s="84">
        <f t="shared" si="31"/>
        <v>1267</v>
      </c>
      <c r="Y12" s="84">
        <f t="shared" si="32"/>
        <v>1268</v>
      </c>
      <c r="Z12" s="84">
        <f t="shared" si="33"/>
        <v>1269</v>
      </c>
      <c r="AA12" s="84">
        <f t="shared" si="34"/>
        <v>1270</v>
      </c>
      <c r="AB12" s="84">
        <f t="shared" si="35"/>
        <v>1271</v>
      </c>
      <c r="AC12" s="84">
        <f t="shared" si="36"/>
        <v>1272</v>
      </c>
      <c r="AD12" s="85">
        <v>12988.960999999999</v>
      </c>
      <c r="AE12" s="112">
        <f t="shared" si="37"/>
        <v>3783</v>
      </c>
      <c r="AG12" s="30" t="s">
        <v>34</v>
      </c>
      <c r="AH12" s="84">
        <f t="shared" si="38"/>
        <v>2461</v>
      </c>
      <c r="AI12" s="84">
        <f t="shared" si="1"/>
        <v>2462</v>
      </c>
      <c r="AJ12" s="84">
        <f t="shared" si="2"/>
        <v>2463</v>
      </c>
      <c r="AK12" s="84">
        <f t="shared" si="3"/>
        <v>2464</v>
      </c>
      <c r="AL12" s="84">
        <f t="shared" si="4"/>
        <v>2465</v>
      </c>
      <c r="AM12" s="84">
        <f t="shared" si="5"/>
        <v>2466</v>
      </c>
      <c r="AN12" s="84">
        <f t="shared" si="6"/>
        <v>2467</v>
      </c>
      <c r="AO12" s="84">
        <f t="shared" si="7"/>
        <v>2468</v>
      </c>
      <c r="AP12" s="84">
        <f t="shared" si="8"/>
        <v>2469</v>
      </c>
      <c r="AQ12" s="84">
        <f t="shared" si="9"/>
        <v>2470</v>
      </c>
      <c r="AR12" s="84">
        <f t="shared" si="10"/>
        <v>2471</v>
      </c>
      <c r="AS12" s="84">
        <f t="shared" si="11"/>
        <v>2472</v>
      </c>
      <c r="AT12" s="52">
        <v>12462.522000000001</v>
      </c>
      <c r="AU12" s="112">
        <f t="shared" si="39"/>
        <v>7383</v>
      </c>
      <c r="AW12" s="30" t="s">
        <v>34</v>
      </c>
      <c r="AX12" s="84">
        <f t="shared" si="40"/>
        <v>3661</v>
      </c>
      <c r="AY12" s="84">
        <f t="shared" si="12"/>
        <v>3662</v>
      </c>
      <c r="AZ12" s="84">
        <f t="shared" si="13"/>
        <v>3663</v>
      </c>
      <c r="BA12" s="84">
        <f t="shared" si="14"/>
        <v>3664</v>
      </c>
      <c r="BB12" s="84">
        <f t="shared" si="15"/>
        <v>3665</v>
      </c>
      <c r="BC12" s="84">
        <f t="shared" si="16"/>
        <v>3666</v>
      </c>
      <c r="BD12" s="84">
        <f t="shared" si="17"/>
        <v>3667</v>
      </c>
      <c r="BE12" s="84">
        <f t="shared" si="18"/>
        <v>3668</v>
      </c>
      <c r="BF12" s="84">
        <f t="shared" si="19"/>
        <v>3669</v>
      </c>
      <c r="BG12" s="84">
        <f t="shared" si="20"/>
        <v>3670</v>
      </c>
      <c r="BH12" s="84">
        <f t="shared" si="21"/>
        <v>3671</v>
      </c>
      <c r="BI12" s="84">
        <f t="shared" si="22"/>
        <v>3672</v>
      </c>
      <c r="BJ12" s="52">
        <v>1007.984</v>
      </c>
      <c r="BK12" s="112">
        <f t="shared" si="41"/>
        <v>10983</v>
      </c>
    </row>
    <row r="13" spans="1:63" ht="14">
      <c r="A13" s="29" t="s">
        <v>35</v>
      </c>
      <c r="B13" s="86">
        <v>73</v>
      </c>
      <c r="C13" s="86">
        <v>74</v>
      </c>
      <c r="D13" s="86">
        <v>75</v>
      </c>
      <c r="E13" s="86">
        <v>76</v>
      </c>
      <c r="F13" s="86">
        <v>77</v>
      </c>
      <c r="G13" s="86">
        <v>78</v>
      </c>
      <c r="H13" s="86">
        <v>79</v>
      </c>
      <c r="I13" s="86">
        <v>80</v>
      </c>
      <c r="J13" s="86">
        <v>81</v>
      </c>
      <c r="K13" s="86">
        <v>82</v>
      </c>
      <c r="L13" s="86">
        <v>83</v>
      </c>
      <c r="M13" s="86">
        <v>84</v>
      </c>
      <c r="N13" s="92">
        <f t="shared" si="23"/>
        <v>942</v>
      </c>
      <c r="O13" s="112">
        <f t="shared" si="24"/>
        <v>219</v>
      </c>
      <c r="Q13" s="71" t="s">
        <v>35</v>
      </c>
      <c r="R13" s="84">
        <f t="shared" si="25"/>
        <v>1273</v>
      </c>
      <c r="S13" s="84">
        <f t="shared" si="26"/>
        <v>1274</v>
      </c>
      <c r="T13" s="84">
        <f t="shared" si="27"/>
        <v>1275</v>
      </c>
      <c r="U13" s="84">
        <f t="shared" si="28"/>
        <v>1276</v>
      </c>
      <c r="V13" s="84">
        <f t="shared" si="29"/>
        <v>1277</v>
      </c>
      <c r="W13" s="84">
        <f t="shared" si="30"/>
        <v>1278</v>
      </c>
      <c r="X13" s="84">
        <f t="shared" si="31"/>
        <v>1279</v>
      </c>
      <c r="Y13" s="84">
        <f t="shared" si="32"/>
        <v>1280</v>
      </c>
      <c r="Z13" s="84">
        <f t="shared" si="33"/>
        <v>1281</v>
      </c>
      <c r="AA13" s="84">
        <f t="shared" si="34"/>
        <v>1282</v>
      </c>
      <c r="AB13" s="84">
        <f t="shared" si="35"/>
        <v>1283</v>
      </c>
      <c r="AC13" s="84">
        <f t="shared" si="36"/>
        <v>1284</v>
      </c>
      <c r="AD13" s="85">
        <v>20598.29</v>
      </c>
      <c r="AE13" s="112">
        <f t="shared" si="37"/>
        <v>3819</v>
      </c>
      <c r="AG13" s="29" t="s">
        <v>35</v>
      </c>
      <c r="AH13" s="84">
        <f t="shared" si="38"/>
        <v>2473</v>
      </c>
      <c r="AI13" s="84">
        <f t="shared" si="1"/>
        <v>2474</v>
      </c>
      <c r="AJ13" s="84">
        <f t="shared" si="2"/>
        <v>2475</v>
      </c>
      <c r="AK13" s="84">
        <f t="shared" si="3"/>
        <v>2476</v>
      </c>
      <c r="AL13" s="84">
        <f t="shared" si="4"/>
        <v>2477</v>
      </c>
      <c r="AM13" s="84">
        <f t="shared" si="5"/>
        <v>2478</v>
      </c>
      <c r="AN13" s="84">
        <f t="shared" si="6"/>
        <v>2479</v>
      </c>
      <c r="AO13" s="84">
        <f t="shared" si="7"/>
        <v>2480</v>
      </c>
      <c r="AP13" s="84">
        <f t="shared" si="8"/>
        <v>2481</v>
      </c>
      <c r="AQ13" s="84">
        <f t="shared" si="9"/>
        <v>2482</v>
      </c>
      <c r="AR13" s="84">
        <f t="shared" si="10"/>
        <v>2483</v>
      </c>
      <c r="AS13" s="84">
        <f t="shared" si="11"/>
        <v>2484</v>
      </c>
      <c r="AT13" s="52">
        <f>SUM(AH13:AS13)</f>
        <v>29742</v>
      </c>
      <c r="AU13" s="112">
        <f t="shared" si="39"/>
        <v>7419</v>
      </c>
      <c r="AW13" s="29" t="s">
        <v>35</v>
      </c>
      <c r="AX13" s="84">
        <f t="shared" si="40"/>
        <v>3673</v>
      </c>
      <c r="AY13" s="84">
        <f t="shared" si="12"/>
        <v>3674</v>
      </c>
      <c r="AZ13" s="84">
        <f t="shared" si="13"/>
        <v>3675</v>
      </c>
      <c r="BA13" s="84">
        <f t="shared" si="14"/>
        <v>3676</v>
      </c>
      <c r="BB13" s="84">
        <f t="shared" si="15"/>
        <v>3677</v>
      </c>
      <c r="BC13" s="84">
        <f t="shared" si="16"/>
        <v>3678</v>
      </c>
      <c r="BD13" s="84">
        <f t="shared" si="17"/>
        <v>3679</v>
      </c>
      <c r="BE13" s="84">
        <f t="shared" si="18"/>
        <v>3680</v>
      </c>
      <c r="BF13" s="84">
        <f t="shared" si="19"/>
        <v>3681</v>
      </c>
      <c r="BG13" s="84">
        <f t="shared" si="20"/>
        <v>3682</v>
      </c>
      <c r="BH13" s="84">
        <f t="shared" si="21"/>
        <v>3683</v>
      </c>
      <c r="BI13" s="84">
        <f t="shared" si="22"/>
        <v>3684</v>
      </c>
      <c r="BJ13" s="52">
        <f>SUM(AX13:BI13)</f>
        <v>44142</v>
      </c>
      <c r="BK13" s="112">
        <f t="shared" si="41"/>
        <v>11019</v>
      </c>
    </row>
    <row r="14" spans="1:63" ht="14">
      <c r="A14" s="30" t="s">
        <v>36</v>
      </c>
      <c r="B14" s="86">
        <v>85</v>
      </c>
      <c r="C14" s="86">
        <v>86</v>
      </c>
      <c r="D14" s="86">
        <v>87</v>
      </c>
      <c r="E14" s="86">
        <v>88</v>
      </c>
      <c r="F14" s="86">
        <v>89</v>
      </c>
      <c r="G14" s="86">
        <v>90</v>
      </c>
      <c r="H14" s="86">
        <v>91</v>
      </c>
      <c r="I14" s="86">
        <v>92</v>
      </c>
      <c r="J14" s="86">
        <v>93</v>
      </c>
      <c r="K14" s="86">
        <v>94</v>
      </c>
      <c r="L14" s="86">
        <v>95</v>
      </c>
      <c r="M14" s="86">
        <v>96</v>
      </c>
      <c r="N14" s="92">
        <f t="shared" si="23"/>
        <v>1086</v>
      </c>
      <c r="O14" s="112">
        <f t="shared" si="24"/>
        <v>255</v>
      </c>
      <c r="Q14" s="72" t="s">
        <v>36</v>
      </c>
      <c r="R14" s="84">
        <f t="shared" si="25"/>
        <v>1285</v>
      </c>
      <c r="S14" s="84">
        <f t="shared" si="26"/>
        <v>1286</v>
      </c>
      <c r="T14" s="84">
        <f t="shared" si="27"/>
        <v>1287</v>
      </c>
      <c r="U14" s="84">
        <f t="shared" si="28"/>
        <v>1288</v>
      </c>
      <c r="V14" s="84">
        <f t="shared" si="29"/>
        <v>1289</v>
      </c>
      <c r="W14" s="84">
        <f t="shared" si="30"/>
        <v>1290</v>
      </c>
      <c r="X14" s="84">
        <f t="shared" si="31"/>
        <v>1291</v>
      </c>
      <c r="Y14" s="84">
        <f t="shared" si="32"/>
        <v>1292</v>
      </c>
      <c r="Z14" s="84">
        <f t="shared" si="33"/>
        <v>1293</v>
      </c>
      <c r="AA14" s="84">
        <f t="shared" si="34"/>
        <v>1294</v>
      </c>
      <c r="AB14" s="84">
        <f t="shared" si="35"/>
        <v>1295</v>
      </c>
      <c r="AC14" s="84">
        <f t="shared" si="36"/>
        <v>1296</v>
      </c>
      <c r="AD14" s="85">
        <f>SUM(R14:AC14)</f>
        <v>15486</v>
      </c>
      <c r="AE14" s="112">
        <f t="shared" si="37"/>
        <v>3855</v>
      </c>
      <c r="AG14" s="30" t="s">
        <v>36</v>
      </c>
      <c r="AH14" s="84">
        <f t="shared" si="38"/>
        <v>2485</v>
      </c>
      <c r="AI14" s="84">
        <f t="shared" si="1"/>
        <v>2486</v>
      </c>
      <c r="AJ14" s="84">
        <f t="shared" si="2"/>
        <v>2487</v>
      </c>
      <c r="AK14" s="84">
        <f t="shared" si="3"/>
        <v>2488</v>
      </c>
      <c r="AL14" s="84">
        <f t="shared" si="4"/>
        <v>2489</v>
      </c>
      <c r="AM14" s="84">
        <f t="shared" si="5"/>
        <v>2490</v>
      </c>
      <c r="AN14" s="84">
        <f t="shared" si="6"/>
        <v>2491</v>
      </c>
      <c r="AO14" s="84">
        <f t="shared" si="7"/>
        <v>2492</v>
      </c>
      <c r="AP14" s="84">
        <f t="shared" si="8"/>
        <v>2493</v>
      </c>
      <c r="AQ14" s="84">
        <f t="shared" si="9"/>
        <v>2494</v>
      </c>
      <c r="AR14" s="84">
        <f t="shared" si="10"/>
        <v>2495</v>
      </c>
      <c r="AS14" s="84">
        <f t="shared" si="11"/>
        <v>2496</v>
      </c>
      <c r="AT14" s="52">
        <f>SUM(AH14:AS14)</f>
        <v>29886</v>
      </c>
      <c r="AU14" s="112">
        <f t="shared" si="39"/>
        <v>7455</v>
      </c>
      <c r="AW14" s="30" t="s">
        <v>36</v>
      </c>
      <c r="AX14" s="84">
        <f t="shared" si="40"/>
        <v>3685</v>
      </c>
      <c r="AY14" s="84">
        <f t="shared" si="12"/>
        <v>3686</v>
      </c>
      <c r="AZ14" s="84">
        <f t="shared" si="13"/>
        <v>3687</v>
      </c>
      <c r="BA14" s="84">
        <f t="shared" si="14"/>
        <v>3688</v>
      </c>
      <c r="BB14" s="84">
        <f t="shared" si="15"/>
        <v>3689</v>
      </c>
      <c r="BC14" s="84">
        <f t="shared" si="16"/>
        <v>3690</v>
      </c>
      <c r="BD14" s="84">
        <f t="shared" si="17"/>
        <v>3691</v>
      </c>
      <c r="BE14" s="84">
        <f t="shared" si="18"/>
        <v>3692</v>
      </c>
      <c r="BF14" s="84">
        <f t="shared" si="19"/>
        <v>3693</v>
      </c>
      <c r="BG14" s="84">
        <f t="shared" si="20"/>
        <v>3694</v>
      </c>
      <c r="BH14" s="84">
        <f t="shared" si="21"/>
        <v>3695</v>
      </c>
      <c r="BI14" s="84">
        <f t="shared" si="22"/>
        <v>3696</v>
      </c>
      <c r="BJ14" s="52">
        <f>SUM(AX14:BI14)</f>
        <v>44286</v>
      </c>
      <c r="BK14" s="112">
        <f t="shared" si="41"/>
        <v>11055</v>
      </c>
    </row>
    <row r="15" spans="1:63" ht="14">
      <c r="A15" s="29" t="s">
        <v>37</v>
      </c>
      <c r="B15" s="86">
        <v>97</v>
      </c>
      <c r="C15" s="86">
        <v>98</v>
      </c>
      <c r="D15" s="86">
        <v>99</v>
      </c>
      <c r="E15" s="86">
        <v>100</v>
      </c>
      <c r="F15" s="86">
        <v>101</v>
      </c>
      <c r="G15" s="86">
        <v>102</v>
      </c>
      <c r="H15" s="86">
        <v>103</v>
      </c>
      <c r="I15" s="86">
        <v>104</v>
      </c>
      <c r="J15" s="86">
        <v>105</v>
      </c>
      <c r="K15" s="86">
        <v>106</v>
      </c>
      <c r="L15" s="86">
        <v>107</v>
      </c>
      <c r="M15" s="86">
        <v>108</v>
      </c>
      <c r="N15" s="92">
        <f t="shared" si="23"/>
        <v>1230</v>
      </c>
      <c r="O15" s="112">
        <f t="shared" si="24"/>
        <v>291</v>
      </c>
      <c r="Q15" s="71" t="s">
        <v>37</v>
      </c>
      <c r="R15" s="84">
        <f t="shared" si="25"/>
        <v>1297</v>
      </c>
      <c r="S15" s="84">
        <f t="shared" si="26"/>
        <v>1298</v>
      </c>
      <c r="T15" s="84">
        <f t="shared" si="27"/>
        <v>1299</v>
      </c>
      <c r="U15" s="84">
        <f t="shared" si="28"/>
        <v>1300</v>
      </c>
      <c r="V15" s="84">
        <f t="shared" si="29"/>
        <v>1301</v>
      </c>
      <c r="W15" s="84">
        <f t="shared" si="30"/>
        <v>1302</v>
      </c>
      <c r="X15" s="84">
        <f t="shared" si="31"/>
        <v>1303</v>
      </c>
      <c r="Y15" s="84">
        <f t="shared" si="32"/>
        <v>1304</v>
      </c>
      <c r="Z15" s="84">
        <f t="shared" si="33"/>
        <v>1305</v>
      </c>
      <c r="AA15" s="84">
        <f t="shared" si="34"/>
        <v>1306</v>
      </c>
      <c r="AB15" s="84">
        <f t="shared" si="35"/>
        <v>1307</v>
      </c>
      <c r="AC15" s="84">
        <f t="shared" si="36"/>
        <v>1308</v>
      </c>
      <c r="AD15" s="85">
        <f>SUM(R15:AC15)</f>
        <v>15630</v>
      </c>
      <c r="AE15" s="112">
        <f t="shared" si="37"/>
        <v>3891</v>
      </c>
      <c r="AG15" s="29" t="s">
        <v>37</v>
      </c>
      <c r="AH15" s="84">
        <f t="shared" si="38"/>
        <v>2497</v>
      </c>
      <c r="AI15" s="84">
        <f t="shared" si="1"/>
        <v>2498</v>
      </c>
      <c r="AJ15" s="84">
        <f t="shared" si="2"/>
        <v>2499</v>
      </c>
      <c r="AK15" s="84">
        <f t="shared" si="3"/>
        <v>2500</v>
      </c>
      <c r="AL15" s="84">
        <f t="shared" si="4"/>
        <v>2501</v>
      </c>
      <c r="AM15" s="84">
        <f t="shared" si="5"/>
        <v>2502</v>
      </c>
      <c r="AN15" s="84">
        <f t="shared" si="6"/>
        <v>2503</v>
      </c>
      <c r="AO15" s="84">
        <f t="shared" si="7"/>
        <v>2504</v>
      </c>
      <c r="AP15" s="84">
        <f t="shared" si="8"/>
        <v>2505</v>
      </c>
      <c r="AQ15" s="84">
        <f t="shared" si="9"/>
        <v>2506</v>
      </c>
      <c r="AR15" s="84">
        <f t="shared" si="10"/>
        <v>2507</v>
      </c>
      <c r="AS15" s="84">
        <f t="shared" si="11"/>
        <v>2508</v>
      </c>
      <c r="AT15" s="52">
        <f>SUM(AH15:AS15)</f>
        <v>30030</v>
      </c>
      <c r="AU15" s="112">
        <f t="shared" si="39"/>
        <v>7491</v>
      </c>
      <c r="AW15" s="29" t="s">
        <v>37</v>
      </c>
      <c r="AX15" s="84">
        <f t="shared" si="40"/>
        <v>3697</v>
      </c>
      <c r="AY15" s="84">
        <f t="shared" si="12"/>
        <v>3698</v>
      </c>
      <c r="AZ15" s="84">
        <f t="shared" si="13"/>
        <v>3699</v>
      </c>
      <c r="BA15" s="84">
        <f t="shared" si="14"/>
        <v>3700</v>
      </c>
      <c r="BB15" s="84">
        <f t="shared" si="15"/>
        <v>3701</v>
      </c>
      <c r="BC15" s="84">
        <f t="shared" si="16"/>
        <v>3702</v>
      </c>
      <c r="BD15" s="84">
        <f t="shared" si="17"/>
        <v>3703</v>
      </c>
      <c r="BE15" s="84">
        <f t="shared" si="18"/>
        <v>3704</v>
      </c>
      <c r="BF15" s="84">
        <f t="shared" si="19"/>
        <v>3705</v>
      </c>
      <c r="BG15" s="84">
        <f t="shared" si="20"/>
        <v>3706</v>
      </c>
      <c r="BH15" s="84">
        <f t="shared" si="21"/>
        <v>3707</v>
      </c>
      <c r="BI15" s="84">
        <f t="shared" si="22"/>
        <v>3708</v>
      </c>
      <c r="BJ15" s="52">
        <f>SUM(AX15:BI15)</f>
        <v>44430</v>
      </c>
      <c r="BK15" s="112">
        <f t="shared" si="41"/>
        <v>11091</v>
      </c>
    </row>
    <row r="16" spans="1:63" ht="14">
      <c r="A16" s="30" t="s">
        <v>38</v>
      </c>
      <c r="B16" s="86">
        <v>109</v>
      </c>
      <c r="C16" s="86">
        <v>110</v>
      </c>
      <c r="D16" s="86">
        <v>111</v>
      </c>
      <c r="E16" s="86">
        <v>112</v>
      </c>
      <c r="F16" s="86">
        <v>113</v>
      </c>
      <c r="G16" s="86">
        <v>114</v>
      </c>
      <c r="H16" s="86">
        <v>115</v>
      </c>
      <c r="I16" s="86">
        <v>116</v>
      </c>
      <c r="J16" s="86">
        <v>117</v>
      </c>
      <c r="K16" s="86">
        <v>118</v>
      </c>
      <c r="L16" s="86">
        <v>119</v>
      </c>
      <c r="M16" s="86">
        <v>120</v>
      </c>
      <c r="N16" s="92">
        <f t="shared" si="23"/>
        <v>1374</v>
      </c>
      <c r="O16" s="112">
        <f t="shared" si="24"/>
        <v>327</v>
      </c>
      <c r="Q16" s="72" t="s">
        <v>38</v>
      </c>
      <c r="R16" s="84">
        <f t="shared" si="25"/>
        <v>1309</v>
      </c>
      <c r="S16" s="84">
        <f t="shared" si="26"/>
        <v>1310</v>
      </c>
      <c r="T16" s="84">
        <f t="shared" si="27"/>
        <v>1311</v>
      </c>
      <c r="U16" s="84">
        <f t="shared" si="28"/>
        <v>1312</v>
      </c>
      <c r="V16" s="84">
        <f t="shared" si="29"/>
        <v>1313</v>
      </c>
      <c r="W16" s="84">
        <f t="shared" si="30"/>
        <v>1314</v>
      </c>
      <c r="X16" s="84">
        <f t="shared" si="31"/>
        <v>1315</v>
      </c>
      <c r="Y16" s="84">
        <f t="shared" si="32"/>
        <v>1316</v>
      </c>
      <c r="Z16" s="84">
        <f t="shared" si="33"/>
        <v>1317</v>
      </c>
      <c r="AA16" s="84">
        <f t="shared" si="34"/>
        <v>1318</v>
      </c>
      <c r="AB16" s="84">
        <f t="shared" si="35"/>
        <v>1319</v>
      </c>
      <c r="AC16" s="84">
        <f t="shared" si="36"/>
        <v>1320</v>
      </c>
      <c r="AD16" s="85">
        <f>SUM(R16:AC16)</f>
        <v>15774</v>
      </c>
      <c r="AE16" s="112">
        <f t="shared" si="37"/>
        <v>3927</v>
      </c>
      <c r="AG16" s="30" t="s">
        <v>38</v>
      </c>
      <c r="AH16" s="84">
        <f t="shared" si="38"/>
        <v>2509</v>
      </c>
      <c r="AI16" s="84">
        <f t="shared" si="1"/>
        <v>2510</v>
      </c>
      <c r="AJ16" s="84">
        <f t="shared" si="2"/>
        <v>2511</v>
      </c>
      <c r="AK16" s="84">
        <f t="shared" si="3"/>
        <v>2512</v>
      </c>
      <c r="AL16" s="84">
        <f t="shared" si="4"/>
        <v>2513</v>
      </c>
      <c r="AM16" s="84">
        <f t="shared" si="5"/>
        <v>2514</v>
      </c>
      <c r="AN16" s="84">
        <f t="shared" si="6"/>
        <v>2515</v>
      </c>
      <c r="AO16" s="84">
        <f t="shared" si="7"/>
        <v>2516</v>
      </c>
      <c r="AP16" s="84">
        <f t="shared" si="8"/>
        <v>2517</v>
      </c>
      <c r="AQ16" s="84">
        <f t="shared" si="9"/>
        <v>2518</v>
      </c>
      <c r="AR16" s="84">
        <f t="shared" si="10"/>
        <v>2519</v>
      </c>
      <c r="AS16" s="84">
        <f t="shared" si="11"/>
        <v>2520</v>
      </c>
      <c r="AT16" s="52">
        <f>SUM(AH16:AS16)</f>
        <v>30174</v>
      </c>
      <c r="AU16" s="112">
        <f t="shared" si="39"/>
        <v>7527</v>
      </c>
      <c r="AW16" s="30" t="s">
        <v>38</v>
      </c>
      <c r="AX16" s="84">
        <f t="shared" si="40"/>
        <v>3709</v>
      </c>
      <c r="AY16" s="84">
        <f t="shared" si="12"/>
        <v>3710</v>
      </c>
      <c r="AZ16" s="84">
        <f t="shared" si="13"/>
        <v>3711</v>
      </c>
      <c r="BA16" s="84">
        <f t="shared" si="14"/>
        <v>3712</v>
      </c>
      <c r="BB16" s="84">
        <f t="shared" si="15"/>
        <v>3713</v>
      </c>
      <c r="BC16" s="84">
        <f t="shared" si="16"/>
        <v>3714</v>
      </c>
      <c r="BD16" s="84">
        <f t="shared" si="17"/>
        <v>3715</v>
      </c>
      <c r="BE16" s="84">
        <f t="shared" si="18"/>
        <v>3716</v>
      </c>
      <c r="BF16" s="84">
        <f t="shared" si="19"/>
        <v>3717</v>
      </c>
      <c r="BG16" s="84">
        <f t="shared" si="20"/>
        <v>3718</v>
      </c>
      <c r="BH16" s="84">
        <f t="shared" si="21"/>
        <v>3719</v>
      </c>
      <c r="BI16" s="84">
        <f t="shared" si="22"/>
        <v>3720</v>
      </c>
      <c r="BJ16" s="52">
        <f>SUM(AX16:BI16)</f>
        <v>44574</v>
      </c>
      <c r="BK16" s="112">
        <f t="shared" si="41"/>
        <v>11127</v>
      </c>
    </row>
    <row r="17" spans="1:65" ht="14">
      <c r="A17" s="29" t="s">
        <v>39</v>
      </c>
      <c r="B17" s="86">
        <v>121</v>
      </c>
      <c r="C17" s="86">
        <v>122</v>
      </c>
      <c r="D17" s="86">
        <v>123</v>
      </c>
      <c r="E17" s="86">
        <v>124</v>
      </c>
      <c r="F17" s="86">
        <v>125</v>
      </c>
      <c r="G17" s="86">
        <v>126</v>
      </c>
      <c r="H17" s="86">
        <v>127</v>
      </c>
      <c r="I17" s="86">
        <v>128</v>
      </c>
      <c r="J17" s="86">
        <v>129</v>
      </c>
      <c r="K17" s="86">
        <v>130</v>
      </c>
      <c r="L17" s="86">
        <v>131</v>
      </c>
      <c r="M17" s="86">
        <v>132</v>
      </c>
      <c r="N17" s="92">
        <f t="shared" si="23"/>
        <v>1518</v>
      </c>
      <c r="O17" s="112">
        <f t="shared" si="24"/>
        <v>363</v>
      </c>
      <c r="Q17" s="71" t="s">
        <v>39</v>
      </c>
      <c r="R17" s="84">
        <f t="shared" si="25"/>
        <v>1321</v>
      </c>
      <c r="S17" s="84">
        <f t="shared" si="26"/>
        <v>1322</v>
      </c>
      <c r="T17" s="84">
        <f t="shared" si="27"/>
        <v>1323</v>
      </c>
      <c r="U17" s="84">
        <f t="shared" si="28"/>
        <v>1324</v>
      </c>
      <c r="V17" s="84">
        <f t="shared" si="29"/>
        <v>1325</v>
      </c>
      <c r="W17" s="84">
        <f t="shared" si="30"/>
        <v>1326</v>
      </c>
      <c r="X17" s="84">
        <f t="shared" si="31"/>
        <v>1327</v>
      </c>
      <c r="Y17" s="84">
        <f t="shared" si="32"/>
        <v>1328</v>
      </c>
      <c r="Z17" s="84">
        <f t="shared" si="33"/>
        <v>1329</v>
      </c>
      <c r="AA17" s="84">
        <f t="shared" si="34"/>
        <v>1330</v>
      </c>
      <c r="AB17" s="84">
        <f t="shared" si="35"/>
        <v>1331</v>
      </c>
      <c r="AC17" s="84">
        <f t="shared" si="36"/>
        <v>1332</v>
      </c>
      <c r="AD17" s="85">
        <v>33239.546999999999</v>
      </c>
      <c r="AE17" s="112">
        <f t="shared" si="37"/>
        <v>3963</v>
      </c>
      <c r="AG17" s="29" t="s">
        <v>39</v>
      </c>
      <c r="AH17" s="84">
        <f t="shared" si="38"/>
        <v>2521</v>
      </c>
      <c r="AI17" s="84">
        <f t="shared" si="1"/>
        <v>2522</v>
      </c>
      <c r="AJ17" s="84">
        <f t="shared" si="2"/>
        <v>2523</v>
      </c>
      <c r="AK17" s="84">
        <f t="shared" si="3"/>
        <v>2524</v>
      </c>
      <c r="AL17" s="84">
        <f t="shared" si="4"/>
        <v>2525</v>
      </c>
      <c r="AM17" s="84">
        <f t="shared" si="5"/>
        <v>2526</v>
      </c>
      <c r="AN17" s="84">
        <f t="shared" si="6"/>
        <v>2527</v>
      </c>
      <c r="AO17" s="84">
        <f t="shared" si="7"/>
        <v>2528</v>
      </c>
      <c r="AP17" s="84">
        <f t="shared" si="8"/>
        <v>2529</v>
      </c>
      <c r="AQ17" s="84">
        <f t="shared" si="9"/>
        <v>2530</v>
      </c>
      <c r="AR17" s="84">
        <f t="shared" si="10"/>
        <v>2531</v>
      </c>
      <c r="AS17" s="84">
        <f t="shared" si="11"/>
        <v>2532</v>
      </c>
      <c r="AT17" s="52">
        <v>1707.6020000000001</v>
      </c>
      <c r="AU17" s="112">
        <f t="shared" si="39"/>
        <v>7563</v>
      </c>
      <c r="AW17" s="29" t="s">
        <v>39</v>
      </c>
      <c r="AX17" s="84">
        <f t="shared" si="40"/>
        <v>3721</v>
      </c>
      <c r="AY17" s="84">
        <f t="shared" si="12"/>
        <v>3722</v>
      </c>
      <c r="AZ17" s="84">
        <f t="shared" si="13"/>
        <v>3723</v>
      </c>
      <c r="BA17" s="84">
        <f t="shared" si="14"/>
        <v>3724</v>
      </c>
      <c r="BB17" s="84">
        <f t="shared" si="15"/>
        <v>3725</v>
      </c>
      <c r="BC17" s="84">
        <f t="shared" si="16"/>
        <v>3726</v>
      </c>
      <c r="BD17" s="84">
        <f t="shared" si="17"/>
        <v>3727</v>
      </c>
      <c r="BE17" s="84">
        <f t="shared" si="18"/>
        <v>3728</v>
      </c>
      <c r="BF17" s="84">
        <f t="shared" si="19"/>
        <v>3729</v>
      </c>
      <c r="BG17" s="84">
        <f t="shared" si="20"/>
        <v>3730</v>
      </c>
      <c r="BH17" s="84">
        <f t="shared" si="21"/>
        <v>3731</v>
      </c>
      <c r="BI17" s="84">
        <f t="shared" si="22"/>
        <v>3732</v>
      </c>
      <c r="BJ17" s="52">
        <v>2247.3339999999998</v>
      </c>
      <c r="BK17" s="112">
        <f t="shared" si="41"/>
        <v>11163</v>
      </c>
    </row>
    <row r="18" spans="1:65" ht="14">
      <c r="A18" s="30" t="s">
        <v>40</v>
      </c>
      <c r="B18" s="86">
        <v>133</v>
      </c>
      <c r="C18" s="86">
        <v>134</v>
      </c>
      <c r="D18" s="86">
        <v>135</v>
      </c>
      <c r="E18" s="86">
        <v>136</v>
      </c>
      <c r="F18" s="86">
        <v>137</v>
      </c>
      <c r="G18" s="86">
        <v>138</v>
      </c>
      <c r="H18" s="86">
        <v>139</v>
      </c>
      <c r="I18" s="86">
        <v>140</v>
      </c>
      <c r="J18" s="86">
        <v>141</v>
      </c>
      <c r="K18" s="86">
        <v>142</v>
      </c>
      <c r="L18" s="86">
        <v>143</v>
      </c>
      <c r="M18" s="86">
        <v>144</v>
      </c>
      <c r="N18" s="92">
        <f t="shared" si="23"/>
        <v>1662</v>
      </c>
      <c r="O18" s="112">
        <f t="shared" si="24"/>
        <v>399</v>
      </c>
      <c r="Q18" s="72" t="s">
        <v>40</v>
      </c>
      <c r="R18" s="84">
        <f t="shared" si="25"/>
        <v>1333</v>
      </c>
      <c r="S18" s="84">
        <f t="shared" si="26"/>
        <v>1334</v>
      </c>
      <c r="T18" s="84">
        <f t="shared" si="27"/>
        <v>1335</v>
      </c>
      <c r="U18" s="84">
        <f t="shared" si="28"/>
        <v>1336</v>
      </c>
      <c r="V18" s="84">
        <f t="shared" si="29"/>
        <v>1337</v>
      </c>
      <c r="W18" s="84">
        <f t="shared" si="30"/>
        <v>1338</v>
      </c>
      <c r="X18" s="84">
        <f t="shared" si="31"/>
        <v>1339</v>
      </c>
      <c r="Y18" s="84">
        <f t="shared" si="32"/>
        <v>1340</v>
      </c>
      <c r="Z18" s="84">
        <f t="shared" si="33"/>
        <v>1341</v>
      </c>
      <c r="AA18" s="84">
        <f t="shared" si="34"/>
        <v>1342</v>
      </c>
      <c r="AB18" s="84">
        <f t="shared" si="35"/>
        <v>1343</v>
      </c>
      <c r="AC18" s="84">
        <f t="shared" si="36"/>
        <v>1344</v>
      </c>
      <c r="AD18" s="85">
        <f>SUM(R18:AC18)</f>
        <v>16062</v>
      </c>
      <c r="AE18" s="112">
        <f t="shared" si="37"/>
        <v>3999</v>
      </c>
      <c r="AG18" s="30" t="s">
        <v>40</v>
      </c>
      <c r="AH18" s="84">
        <f t="shared" si="38"/>
        <v>2533</v>
      </c>
      <c r="AI18" s="84">
        <f t="shared" si="1"/>
        <v>2534</v>
      </c>
      <c r="AJ18" s="84">
        <f t="shared" si="2"/>
        <v>2535</v>
      </c>
      <c r="AK18" s="84">
        <f t="shared" si="3"/>
        <v>2536</v>
      </c>
      <c r="AL18" s="84">
        <f t="shared" si="4"/>
        <v>2537</v>
      </c>
      <c r="AM18" s="84">
        <f t="shared" si="5"/>
        <v>2538</v>
      </c>
      <c r="AN18" s="84">
        <f t="shared" si="6"/>
        <v>2539</v>
      </c>
      <c r="AO18" s="84">
        <f t="shared" si="7"/>
        <v>2540</v>
      </c>
      <c r="AP18" s="84">
        <f t="shared" si="8"/>
        <v>2541</v>
      </c>
      <c r="AQ18" s="84">
        <f t="shared" si="9"/>
        <v>2542</v>
      </c>
      <c r="AR18" s="84">
        <f t="shared" si="10"/>
        <v>2543</v>
      </c>
      <c r="AS18" s="84">
        <f t="shared" si="11"/>
        <v>2544</v>
      </c>
      <c r="AT18" s="52">
        <f>SUM(AH18:AS18)</f>
        <v>30462</v>
      </c>
      <c r="AU18" s="112">
        <f t="shared" si="39"/>
        <v>7599</v>
      </c>
      <c r="AW18" s="30" t="s">
        <v>40</v>
      </c>
      <c r="AX18" s="84">
        <f t="shared" si="40"/>
        <v>3733</v>
      </c>
      <c r="AY18" s="84">
        <f t="shared" si="12"/>
        <v>3734</v>
      </c>
      <c r="AZ18" s="84">
        <f t="shared" si="13"/>
        <v>3735</v>
      </c>
      <c r="BA18" s="84">
        <f t="shared" si="14"/>
        <v>3736</v>
      </c>
      <c r="BB18" s="84">
        <f t="shared" si="15"/>
        <v>3737</v>
      </c>
      <c r="BC18" s="84">
        <f t="shared" si="16"/>
        <v>3738</v>
      </c>
      <c r="BD18" s="84">
        <f t="shared" si="17"/>
        <v>3739</v>
      </c>
      <c r="BE18" s="84">
        <f t="shared" si="18"/>
        <v>3740</v>
      </c>
      <c r="BF18" s="84">
        <f t="shared" si="19"/>
        <v>3741</v>
      </c>
      <c r="BG18" s="84">
        <f t="shared" si="20"/>
        <v>3742</v>
      </c>
      <c r="BH18" s="84">
        <f t="shared" si="21"/>
        <v>3743</v>
      </c>
      <c r="BI18" s="84">
        <f t="shared" si="22"/>
        <v>3744</v>
      </c>
      <c r="BJ18" s="52">
        <f t="shared" ref="BJ18:BJ23" si="42">SUM(AX18:BI18)</f>
        <v>44862</v>
      </c>
      <c r="BK18" s="112">
        <f t="shared" si="41"/>
        <v>11199</v>
      </c>
    </row>
    <row r="19" spans="1:65" ht="14">
      <c r="A19" s="29" t="s">
        <v>41</v>
      </c>
      <c r="B19" s="86">
        <v>145</v>
      </c>
      <c r="C19" s="86">
        <v>146</v>
      </c>
      <c r="D19" s="86">
        <v>147</v>
      </c>
      <c r="E19" s="86">
        <v>148</v>
      </c>
      <c r="F19" s="86">
        <v>149</v>
      </c>
      <c r="G19" s="86">
        <v>150</v>
      </c>
      <c r="H19" s="86">
        <v>151</v>
      </c>
      <c r="I19" s="86">
        <v>152</v>
      </c>
      <c r="J19" s="86">
        <v>153</v>
      </c>
      <c r="K19" s="86">
        <v>154</v>
      </c>
      <c r="L19" s="86">
        <v>155</v>
      </c>
      <c r="M19" s="86">
        <v>156</v>
      </c>
      <c r="N19" s="92">
        <f t="shared" si="23"/>
        <v>1806</v>
      </c>
      <c r="O19" s="112">
        <f t="shared" si="24"/>
        <v>435</v>
      </c>
      <c r="Q19" s="71" t="s">
        <v>41</v>
      </c>
      <c r="R19" s="84">
        <f t="shared" si="25"/>
        <v>1345</v>
      </c>
      <c r="S19" s="84">
        <f t="shared" si="26"/>
        <v>1346</v>
      </c>
      <c r="T19" s="84">
        <f t="shared" si="27"/>
        <v>1347</v>
      </c>
      <c r="U19" s="84">
        <f t="shared" si="28"/>
        <v>1348</v>
      </c>
      <c r="V19" s="84">
        <f t="shared" si="29"/>
        <v>1349</v>
      </c>
      <c r="W19" s="84">
        <f t="shared" si="30"/>
        <v>1350</v>
      </c>
      <c r="X19" s="84">
        <f t="shared" si="31"/>
        <v>1351</v>
      </c>
      <c r="Y19" s="84">
        <f t="shared" si="32"/>
        <v>1352</v>
      </c>
      <c r="Z19" s="84">
        <f t="shared" si="33"/>
        <v>1353</v>
      </c>
      <c r="AA19" s="84">
        <f t="shared" si="34"/>
        <v>1354</v>
      </c>
      <c r="AB19" s="84">
        <f t="shared" si="35"/>
        <v>1355</v>
      </c>
      <c r="AC19" s="84">
        <f t="shared" si="36"/>
        <v>1356</v>
      </c>
      <c r="AD19" s="85">
        <v>20344.349999999999</v>
      </c>
      <c r="AE19" s="112">
        <f t="shared" si="37"/>
        <v>4035</v>
      </c>
      <c r="AG19" s="29" t="s">
        <v>41</v>
      </c>
      <c r="AH19" s="84">
        <f t="shared" si="38"/>
        <v>2545</v>
      </c>
      <c r="AI19" s="84">
        <f t="shared" si="1"/>
        <v>2546</v>
      </c>
      <c r="AJ19" s="84">
        <f t="shared" si="2"/>
        <v>2547</v>
      </c>
      <c r="AK19" s="84">
        <f t="shared" si="3"/>
        <v>2548</v>
      </c>
      <c r="AL19" s="84">
        <f t="shared" si="4"/>
        <v>2549</v>
      </c>
      <c r="AM19" s="84">
        <f t="shared" si="5"/>
        <v>2550</v>
      </c>
      <c r="AN19" s="84">
        <f t="shared" si="6"/>
        <v>2551</v>
      </c>
      <c r="AO19" s="84">
        <f t="shared" si="7"/>
        <v>2552</v>
      </c>
      <c r="AP19" s="84">
        <f t="shared" si="8"/>
        <v>2553</v>
      </c>
      <c r="AQ19" s="84">
        <f t="shared" si="9"/>
        <v>2554</v>
      </c>
      <c r="AR19" s="84">
        <f t="shared" si="10"/>
        <v>2555</v>
      </c>
      <c r="AS19" s="84">
        <f t="shared" si="11"/>
        <v>2556</v>
      </c>
      <c r="AT19" s="52">
        <v>5978.99</v>
      </c>
      <c r="AU19" s="112">
        <f t="shared" si="39"/>
        <v>7635</v>
      </c>
      <c r="AW19" s="29" t="s">
        <v>41</v>
      </c>
      <c r="AX19" s="84">
        <f t="shared" si="40"/>
        <v>3745</v>
      </c>
      <c r="AY19" s="84">
        <f t="shared" si="12"/>
        <v>3746</v>
      </c>
      <c r="AZ19" s="84">
        <f t="shared" si="13"/>
        <v>3747</v>
      </c>
      <c r="BA19" s="84">
        <f t="shared" si="14"/>
        <v>3748</v>
      </c>
      <c r="BB19" s="84">
        <f t="shared" si="15"/>
        <v>3749</v>
      </c>
      <c r="BC19" s="84">
        <f t="shared" si="16"/>
        <v>3750</v>
      </c>
      <c r="BD19" s="84">
        <f t="shared" si="17"/>
        <v>3751</v>
      </c>
      <c r="BE19" s="84">
        <f t="shared" si="18"/>
        <v>3752</v>
      </c>
      <c r="BF19" s="84">
        <f t="shared" si="19"/>
        <v>3753</v>
      </c>
      <c r="BG19" s="84">
        <f t="shared" si="20"/>
        <v>3754</v>
      </c>
      <c r="BH19" s="84">
        <f t="shared" si="21"/>
        <v>3755</v>
      </c>
      <c r="BI19" s="84">
        <f t="shared" si="22"/>
        <v>3756</v>
      </c>
      <c r="BJ19" s="52">
        <f t="shared" si="42"/>
        <v>45006</v>
      </c>
      <c r="BK19" s="112">
        <f t="shared" si="41"/>
        <v>11235</v>
      </c>
    </row>
    <row r="20" spans="1:65" ht="14">
      <c r="A20" s="30" t="s">
        <v>42</v>
      </c>
      <c r="B20" s="86">
        <v>157</v>
      </c>
      <c r="C20" s="86">
        <v>158</v>
      </c>
      <c r="D20" s="86">
        <v>159</v>
      </c>
      <c r="E20" s="86">
        <v>160</v>
      </c>
      <c r="F20" s="86">
        <v>161</v>
      </c>
      <c r="G20" s="86">
        <v>162</v>
      </c>
      <c r="H20" s="86">
        <v>163</v>
      </c>
      <c r="I20" s="86">
        <v>164</v>
      </c>
      <c r="J20" s="86">
        <v>165</v>
      </c>
      <c r="K20" s="86">
        <v>166</v>
      </c>
      <c r="L20" s="86">
        <v>167</v>
      </c>
      <c r="M20" s="86">
        <v>168</v>
      </c>
      <c r="N20" s="92">
        <f t="shared" si="23"/>
        <v>1950</v>
      </c>
      <c r="O20" s="112">
        <f t="shared" si="24"/>
        <v>471</v>
      </c>
      <c r="Q20" s="72" t="s">
        <v>42</v>
      </c>
      <c r="R20" s="84">
        <f t="shared" si="25"/>
        <v>1357</v>
      </c>
      <c r="S20" s="84">
        <f t="shared" si="26"/>
        <v>1358</v>
      </c>
      <c r="T20" s="84">
        <f t="shared" si="27"/>
        <v>1359</v>
      </c>
      <c r="U20" s="84">
        <f t="shared" si="28"/>
        <v>1360</v>
      </c>
      <c r="V20" s="84">
        <f t="shared" si="29"/>
        <v>1361</v>
      </c>
      <c r="W20" s="84">
        <f t="shared" si="30"/>
        <v>1362</v>
      </c>
      <c r="X20" s="84">
        <f t="shared" si="31"/>
        <v>1363</v>
      </c>
      <c r="Y20" s="84">
        <f t="shared" si="32"/>
        <v>1364</v>
      </c>
      <c r="Z20" s="84">
        <f t="shared" si="33"/>
        <v>1365</v>
      </c>
      <c r="AA20" s="84">
        <f t="shared" si="34"/>
        <v>1366</v>
      </c>
      <c r="AB20" s="84">
        <f t="shared" si="35"/>
        <v>1367</v>
      </c>
      <c r="AC20" s="84">
        <f t="shared" si="36"/>
        <v>1368</v>
      </c>
      <c r="AD20" s="85">
        <f t="shared" ref="AD20:AD25" si="43">SUM(R20:AC20)</f>
        <v>16350</v>
      </c>
      <c r="AE20" s="112">
        <f t="shared" si="37"/>
        <v>4071</v>
      </c>
      <c r="AG20" s="30" t="s">
        <v>42</v>
      </c>
      <c r="AH20" s="84">
        <f t="shared" si="38"/>
        <v>2557</v>
      </c>
      <c r="AI20" s="84">
        <f t="shared" si="1"/>
        <v>2558</v>
      </c>
      <c r="AJ20" s="84">
        <f t="shared" si="2"/>
        <v>2559</v>
      </c>
      <c r="AK20" s="84">
        <f t="shared" si="3"/>
        <v>2560</v>
      </c>
      <c r="AL20" s="84">
        <f t="shared" si="4"/>
        <v>2561</v>
      </c>
      <c r="AM20" s="84">
        <f t="shared" si="5"/>
        <v>2562</v>
      </c>
      <c r="AN20" s="84">
        <f t="shared" si="6"/>
        <v>2563</v>
      </c>
      <c r="AO20" s="84">
        <f t="shared" si="7"/>
        <v>2564</v>
      </c>
      <c r="AP20" s="84">
        <f t="shared" si="8"/>
        <v>2565</v>
      </c>
      <c r="AQ20" s="84">
        <f t="shared" si="9"/>
        <v>2566</v>
      </c>
      <c r="AR20" s="84">
        <f t="shared" si="10"/>
        <v>2567</v>
      </c>
      <c r="AS20" s="84">
        <f t="shared" si="11"/>
        <v>2568</v>
      </c>
      <c r="AT20" s="52">
        <f t="shared" ref="AT20:AT25" si="44">SUM(AH20:AS20)</f>
        <v>30750</v>
      </c>
      <c r="AU20" s="112">
        <f t="shared" si="39"/>
        <v>7671</v>
      </c>
      <c r="AW20" s="30" t="s">
        <v>42</v>
      </c>
      <c r="AX20" s="84">
        <f t="shared" si="40"/>
        <v>3757</v>
      </c>
      <c r="AY20" s="84">
        <f t="shared" si="12"/>
        <v>3758</v>
      </c>
      <c r="AZ20" s="84">
        <f t="shared" si="13"/>
        <v>3759</v>
      </c>
      <c r="BA20" s="84">
        <f t="shared" si="14"/>
        <v>3760</v>
      </c>
      <c r="BB20" s="84">
        <f t="shared" si="15"/>
        <v>3761</v>
      </c>
      <c r="BC20" s="84">
        <f t="shared" si="16"/>
        <v>3762</v>
      </c>
      <c r="BD20" s="84">
        <f t="shared" si="17"/>
        <v>3763</v>
      </c>
      <c r="BE20" s="84">
        <f t="shared" si="18"/>
        <v>3764</v>
      </c>
      <c r="BF20" s="84">
        <f t="shared" si="19"/>
        <v>3765</v>
      </c>
      <c r="BG20" s="84">
        <f t="shared" si="20"/>
        <v>3766</v>
      </c>
      <c r="BH20" s="84">
        <f t="shared" si="21"/>
        <v>3767</v>
      </c>
      <c r="BI20" s="84">
        <f t="shared" si="22"/>
        <v>3768</v>
      </c>
      <c r="BJ20" s="52">
        <f t="shared" si="42"/>
        <v>45150</v>
      </c>
      <c r="BK20" s="112">
        <f t="shared" si="41"/>
        <v>11271</v>
      </c>
    </row>
    <row r="21" spans="1:65" ht="14">
      <c r="A21" s="29" t="s">
        <v>43</v>
      </c>
      <c r="B21" s="86">
        <v>169</v>
      </c>
      <c r="C21" s="86">
        <v>170</v>
      </c>
      <c r="D21" s="86">
        <v>171</v>
      </c>
      <c r="E21" s="86">
        <v>172</v>
      </c>
      <c r="F21" s="86">
        <v>173</v>
      </c>
      <c r="G21" s="86">
        <v>174</v>
      </c>
      <c r="H21" s="86">
        <v>175</v>
      </c>
      <c r="I21" s="86">
        <v>176</v>
      </c>
      <c r="J21" s="86">
        <v>177</v>
      </c>
      <c r="K21" s="86">
        <v>178</v>
      </c>
      <c r="L21" s="86">
        <v>179</v>
      </c>
      <c r="M21" s="86">
        <v>180</v>
      </c>
      <c r="N21" s="92">
        <f t="shared" si="23"/>
        <v>2094</v>
      </c>
      <c r="O21" s="112">
        <f t="shared" si="24"/>
        <v>507</v>
      </c>
      <c r="Q21" s="71" t="s">
        <v>43</v>
      </c>
      <c r="R21" s="84">
        <f t="shared" si="25"/>
        <v>1369</v>
      </c>
      <c r="S21" s="84">
        <f t="shared" si="26"/>
        <v>1370</v>
      </c>
      <c r="T21" s="84">
        <f t="shared" si="27"/>
        <v>1371</v>
      </c>
      <c r="U21" s="84">
        <f t="shared" si="28"/>
        <v>1372</v>
      </c>
      <c r="V21" s="84">
        <f t="shared" si="29"/>
        <v>1373</v>
      </c>
      <c r="W21" s="84">
        <f t="shared" si="30"/>
        <v>1374</v>
      </c>
      <c r="X21" s="84">
        <f t="shared" si="31"/>
        <v>1375</v>
      </c>
      <c r="Y21" s="84">
        <f t="shared" si="32"/>
        <v>1376</v>
      </c>
      <c r="Z21" s="84">
        <f t="shared" si="33"/>
        <v>1377</v>
      </c>
      <c r="AA21" s="84">
        <f t="shared" si="34"/>
        <v>1378</v>
      </c>
      <c r="AB21" s="84">
        <f t="shared" si="35"/>
        <v>1379</v>
      </c>
      <c r="AC21" s="84">
        <f t="shared" si="36"/>
        <v>1380</v>
      </c>
      <c r="AD21" s="85">
        <f t="shared" si="43"/>
        <v>16494</v>
      </c>
      <c r="AE21" s="112">
        <f t="shared" si="37"/>
        <v>4107</v>
      </c>
      <c r="AG21" s="29" t="s">
        <v>43</v>
      </c>
      <c r="AH21" s="84">
        <f t="shared" si="38"/>
        <v>2569</v>
      </c>
      <c r="AI21" s="84">
        <f t="shared" si="1"/>
        <v>2570</v>
      </c>
      <c r="AJ21" s="84">
        <f t="shared" si="2"/>
        <v>2571</v>
      </c>
      <c r="AK21" s="84">
        <f t="shared" si="3"/>
        <v>2572</v>
      </c>
      <c r="AL21" s="84">
        <f t="shared" si="4"/>
        <v>2573</v>
      </c>
      <c r="AM21" s="84">
        <f t="shared" si="5"/>
        <v>2574</v>
      </c>
      <c r="AN21" s="84">
        <f t="shared" si="6"/>
        <v>2575</v>
      </c>
      <c r="AO21" s="84">
        <f t="shared" si="7"/>
        <v>2576</v>
      </c>
      <c r="AP21" s="84">
        <f t="shared" si="8"/>
        <v>2577</v>
      </c>
      <c r="AQ21" s="84">
        <f t="shared" si="9"/>
        <v>2578</v>
      </c>
      <c r="AR21" s="84">
        <f t="shared" si="10"/>
        <v>2579</v>
      </c>
      <c r="AS21" s="84">
        <f t="shared" si="11"/>
        <v>2580</v>
      </c>
      <c r="AT21" s="52">
        <f t="shared" si="44"/>
        <v>30894</v>
      </c>
      <c r="AU21" s="112">
        <f t="shared" si="39"/>
        <v>7707</v>
      </c>
      <c r="AW21" s="29" t="s">
        <v>43</v>
      </c>
      <c r="AX21" s="84">
        <f t="shared" si="40"/>
        <v>3769</v>
      </c>
      <c r="AY21" s="84">
        <f t="shared" si="12"/>
        <v>3770</v>
      </c>
      <c r="AZ21" s="84">
        <f t="shared" si="13"/>
        <v>3771</v>
      </c>
      <c r="BA21" s="84">
        <f t="shared" si="14"/>
        <v>3772</v>
      </c>
      <c r="BB21" s="84">
        <f t="shared" si="15"/>
        <v>3773</v>
      </c>
      <c r="BC21" s="84">
        <f t="shared" si="16"/>
        <v>3774</v>
      </c>
      <c r="BD21" s="84">
        <f t="shared" si="17"/>
        <v>3775</v>
      </c>
      <c r="BE21" s="84">
        <f t="shared" si="18"/>
        <v>3776</v>
      </c>
      <c r="BF21" s="84">
        <f t="shared" si="19"/>
        <v>3777</v>
      </c>
      <c r="BG21" s="84">
        <f t="shared" si="20"/>
        <v>3778</v>
      </c>
      <c r="BH21" s="84">
        <f t="shared" si="21"/>
        <v>3779</v>
      </c>
      <c r="BI21" s="84">
        <f t="shared" si="22"/>
        <v>3780</v>
      </c>
      <c r="BJ21" s="52">
        <f t="shared" si="42"/>
        <v>45294</v>
      </c>
      <c r="BK21" s="112">
        <f t="shared" si="41"/>
        <v>11307</v>
      </c>
    </row>
    <row r="22" spans="1:65" ht="14">
      <c r="A22" s="30" t="s">
        <v>44</v>
      </c>
      <c r="B22" s="86">
        <v>181</v>
      </c>
      <c r="C22" s="86">
        <v>182</v>
      </c>
      <c r="D22" s="86">
        <v>183</v>
      </c>
      <c r="E22" s="86">
        <v>184</v>
      </c>
      <c r="F22" s="86">
        <v>185</v>
      </c>
      <c r="G22" s="86">
        <v>186</v>
      </c>
      <c r="H22" s="86">
        <v>187</v>
      </c>
      <c r="I22" s="86">
        <v>188</v>
      </c>
      <c r="J22" s="86">
        <v>189</v>
      </c>
      <c r="K22" s="86">
        <v>190</v>
      </c>
      <c r="L22" s="86">
        <v>191</v>
      </c>
      <c r="M22" s="86">
        <v>192</v>
      </c>
      <c r="N22" s="92">
        <f t="shared" si="23"/>
        <v>2238</v>
      </c>
      <c r="O22" s="112">
        <f t="shared" si="24"/>
        <v>543</v>
      </c>
      <c r="P22" s="11"/>
      <c r="Q22" s="72" t="s">
        <v>44</v>
      </c>
      <c r="R22" s="84">
        <f t="shared" si="25"/>
        <v>1381</v>
      </c>
      <c r="S22" s="84">
        <f t="shared" si="26"/>
        <v>1382</v>
      </c>
      <c r="T22" s="84">
        <f t="shared" si="27"/>
        <v>1383</v>
      </c>
      <c r="U22" s="84">
        <f t="shared" si="28"/>
        <v>1384</v>
      </c>
      <c r="V22" s="84">
        <f t="shared" si="29"/>
        <v>1385</v>
      </c>
      <c r="W22" s="84">
        <f t="shared" si="30"/>
        <v>1386</v>
      </c>
      <c r="X22" s="84">
        <f t="shared" si="31"/>
        <v>1387</v>
      </c>
      <c r="Y22" s="84">
        <f t="shared" si="32"/>
        <v>1388</v>
      </c>
      <c r="Z22" s="84">
        <f t="shared" si="33"/>
        <v>1389</v>
      </c>
      <c r="AA22" s="84">
        <f t="shared" si="34"/>
        <v>1390</v>
      </c>
      <c r="AB22" s="84">
        <f t="shared" si="35"/>
        <v>1391</v>
      </c>
      <c r="AC22" s="84">
        <f t="shared" si="36"/>
        <v>1392</v>
      </c>
      <c r="AD22" s="64">
        <f t="shared" si="43"/>
        <v>16638</v>
      </c>
      <c r="AE22" s="112">
        <f t="shared" si="37"/>
        <v>4143</v>
      </c>
      <c r="AF22" s="11"/>
      <c r="AG22" s="30" t="s">
        <v>44</v>
      </c>
      <c r="AH22" s="84">
        <f t="shared" si="38"/>
        <v>2581</v>
      </c>
      <c r="AI22" s="84">
        <f t="shared" si="1"/>
        <v>2582</v>
      </c>
      <c r="AJ22" s="84">
        <f t="shared" si="2"/>
        <v>2583</v>
      </c>
      <c r="AK22" s="84">
        <f t="shared" si="3"/>
        <v>2584</v>
      </c>
      <c r="AL22" s="84">
        <f t="shared" si="4"/>
        <v>2585</v>
      </c>
      <c r="AM22" s="84">
        <f t="shared" si="5"/>
        <v>2586</v>
      </c>
      <c r="AN22" s="84">
        <f t="shared" si="6"/>
        <v>2587</v>
      </c>
      <c r="AO22" s="84">
        <f t="shared" si="7"/>
        <v>2588</v>
      </c>
      <c r="AP22" s="84">
        <f t="shared" si="8"/>
        <v>2589</v>
      </c>
      <c r="AQ22" s="84">
        <f t="shared" si="9"/>
        <v>2590</v>
      </c>
      <c r="AR22" s="84">
        <f t="shared" si="10"/>
        <v>2591</v>
      </c>
      <c r="AS22" s="84">
        <f t="shared" si="11"/>
        <v>2592</v>
      </c>
      <c r="AT22" s="52">
        <f t="shared" si="44"/>
        <v>31038</v>
      </c>
      <c r="AU22" s="112">
        <f t="shared" si="39"/>
        <v>7743</v>
      </c>
      <c r="AV22" s="11"/>
      <c r="AW22" s="30" t="s">
        <v>44</v>
      </c>
      <c r="AX22" s="84">
        <f t="shared" si="40"/>
        <v>3781</v>
      </c>
      <c r="AY22" s="84">
        <f t="shared" si="12"/>
        <v>3782</v>
      </c>
      <c r="AZ22" s="84">
        <f t="shared" si="13"/>
        <v>3783</v>
      </c>
      <c r="BA22" s="84">
        <f t="shared" si="14"/>
        <v>3784</v>
      </c>
      <c r="BB22" s="84">
        <f t="shared" si="15"/>
        <v>3785</v>
      </c>
      <c r="BC22" s="84">
        <f t="shared" si="16"/>
        <v>3786</v>
      </c>
      <c r="BD22" s="84">
        <f t="shared" si="17"/>
        <v>3787</v>
      </c>
      <c r="BE22" s="84">
        <f t="shared" si="18"/>
        <v>3788</v>
      </c>
      <c r="BF22" s="84">
        <f t="shared" si="19"/>
        <v>3789</v>
      </c>
      <c r="BG22" s="84">
        <f t="shared" si="20"/>
        <v>3790</v>
      </c>
      <c r="BH22" s="84">
        <f t="shared" si="21"/>
        <v>3791</v>
      </c>
      <c r="BI22" s="84">
        <f t="shared" si="22"/>
        <v>3792</v>
      </c>
      <c r="BJ22" s="52">
        <f t="shared" si="42"/>
        <v>45438</v>
      </c>
      <c r="BK22" s="112">
        <f t="shared" si="41"/>
        <v>11343</v>
      </c>
      <c r="BL22" s="11"/>
      <c r="BM22" s="11"/>
    </row>
    <row r="23" spans="1:65" ht="14">
      <c r="A23" s="29" t="s">
        <v>28</v>
      </c>
      <c r="B23" s="86">
        <v>193</v>
      </c>
      <c r="C23" s="86">
        <v>194</v>
      </c>
      <c r="D23" s="86">
        <v>195</v>
      </c>
      <c r="E23" s="86">
        <v>196</v>
      </c>
      <c r="F23" s="86">
        <v>197</v>
      </c>
      <c r="G23" s="86">
        <v>198</v>
      </c>
      <c r="H23" s="86">
        <v>199</v>
      </c>
      <c r="I23" s="86">
        <v>200</v>
      </c>
      <c r="J23" s="86">
        <v>201</v>
      </c>
      <c r="K23" s="86">
        <v>202</v>
      </c>
      <c r="L23" s="86">
        <v>203</v>
      </c>
      <c r="M23" s="86">
        <v>204</v>
      </c>
      <c r="N23" s="52">
        <f t="shared" ref="N23:N28" si="45">SUM(B23:M23)</f>
        <v>2382</v>
      </c>
      <c r="O23" s="112">
        <f t="shared" si="24"/>
        <v>579</v>
      </c>
      <c r="Q23" s="71" t="s">
        <v>28</v>
      </c>
      <c r="R23" s="84">
        <f t="shared" si="25"/>
        <v>1393</v>
      </c>
      <c r="S23" s="84">
        <f t="shared" si="26"/>
        <v>1394</v>
      </c>
      <c r="T23" s="84">
        <f t="shared" si="27"/>
        <v>1395</v>
      </c>
      <c r="U23" s="84">
        <f t="shared" si="28"/>
        <v>1396</v>
      </c>
      <c r="V23" s="84">
        <f t="shared" si="29"/>
        <v>1397</v>
      </c>
      <c r="W23" s="84">
        <f t="shared" si="30"/>
        <v>1398</v>
      </c>
      <c r="X23" s="84">
        <f t="shared" si="31"/>
        <v>1399</v>
      </c>
      <c r="Y23" s="84">
        <f t="shared" si="32"/>
        <v>1400</v>
      </c>
      <c r="Z23" s="84">
        <f t="shared" si="33"/>
        <v>1401</v>
      </c>
      <c r="AA23" s="84">
        <f t="shared" si="34"/>
        <v>1402</v>
      </c>
      <c r="AB23" s="84">
        <f t="shared" si="35"/>
        <v>1403</v>
      </c>
      <c r="AC23" s="84">
        <f t="shared" si="36"/>
        <v>1404</v>
      </c>
      <c r="AD23" s="64">
        <f t="shared" si="43"/>
        <v>16782</v>
      </c>
      <c r="AE23" s="112">
        <f t="shared" si="37"/>
        <v>4179</v>
      </c>
      <c r="AG23" s="29" t="s">
        <v>28</v>
      </c>
      <c r="AH23" s="84">
        <f t="shared" si="38"/>
        <v>2593</v>
      </c>
      <c r="AI23" s="84">
        <f t="shared" si="1"/>
        <v>2594</v>
      </c>
      <c r="AJ23" s="84">
        <f t="shared" si="2"/>
        <v>2595</v>
      </c>
      <c r="AK23" s="84">
        <f t="shared" si="3"/>
        <v>2596</v>
      </c>
      <c r="AL23" s="84">
        <f t="shared" si="4"/>
        <v>2597</v>
      </c>
      <c r="AM23" s="84">
        <f t="shared" si="5"/>
        <v>2598</v>
      </c>
      <c r="AN23" s="84">
        <f t="shared" si="6"/>
        <v>2599</v>
      </c>
      <c r="AO23" s="84">
        <f t="shared" si="7"/>
        <v>2600</v>
      </c>
      <c r="AP23" s="84">
        <f t="shared" si="8"/>
        <v>2601</v>
      </c>
      <c r="AQ23" s="84">
        <f t="shared" si="9"/>
        <v>2602</v>
      </c>
      <c r="AR23" s="84">
        <f t="shared" si="10"/>
        <v>2603</v>
      </c>
      <c r="AS23" s="84">
        <f t="shared" si="11"/>
        <v>2604</v>
      </c>
      <c r="AT23" s="52">
        <f t="shared" si="44"/>
        <v>31182</v>
      </c>
      <c r="AU23" s="112">
        <f t="shared" si="39"/>
        <v>7779</v>
      </c>
      <c r="AW23" s="29" t="s">
        <v>28</v>
      </c>
      <c r="AX23" s="84">
        <f t="shared" si="40"/>
        <v>3793</v>
      </c>
      <c r="AY23" s="84">
        <f t="shared" si="12"/>
        <v>3794</v>
      </c>
      <c r="AZ23" s="84">
        <f t="shared" si="13"/>
        <v>3795</v>
      </c>
      <c r="BA23" s="84">
        <f t="shared" si="14"/>
        <v>3796</v>
      </c>
      <c r="BB23" s="84">
        <f t="shared" si="15"/>
        <v>3797</v>
      </c>
      <c r="BC23" s="84">
        <f t="shared" si="16"/>
        <v>3798</v>
      </c>
      <c r="BD23" s="84">
        <f t="shared" si="17"/>
        <v>3799</v>
      </c>
      <c r="BE23" s="84">
        <f t="shared" si="18"/>
        <v>3800</v>
      </c>
      <c r="BF23" s="84">
        <f t="shared" si="19"/>
        <v>3801</v>
      </c>
      <c r="BG23" s="84">
        <f t="shared" si="20"/>
        <v>3802</v>
      </c>
      <c r="BH23" s="84">
        <f t="shared" si="21"/>
        <v>3803</v>
      </c>
      <c r="BI23" s="84">
        <f t="shared" si="22"/>
        <v>3804</v>
      </c>
      <c r="BJ23" s="52">
        <f t="shared" si="42"/>
        <v>45582</v>
      </c>
      <c r="BK23" s="112">
        <f t="shared" si="41"/>
        <v>11379</v>
      </c>
    </row>
    <row r="24" spans="1:65" ht="14">
      <c r="A24" s="30" t="s">
        <v>27</v>
      </c>
      <c r="B24" s="86">
        <v>205</v>
      </c>
      <c r="C24" s="86">
        <v>206</v>
      </c>
      <c r="D24" s="86">
        <v>207</v>
      </c>
      <c r="E24" s="86">
        <v>208</v>
      </c>
      <c r="F24" s="86">
        <v>209</v>
      </c>
      <c r="G24" s="86">
        <v>210</v>
      </c>
      <c r="H24" s="86">
        <v>211</v>
      </c>
      <c r="I24" s="86">
        <v>212</v>
      </c>
      <c r="J24" s="86">
        <v>213</v>
      </c>
      <c r="K24" s="86">
        <v>214</v>
      </c>
      <c r="L24" s="86">
        <v>215</v>
      </c>
      <c r="M24" s="86">
        <v>216</v>
      </c>
      <c r="N24" s="52">
        <f t="shared" si="45"/>
        <v>2526</v>
      </c>
      <c r="O24" s="112">
        <f t="shared" si="24"/>
        <v>615</v>
      </c>
      <c r="Q24" s="72" t="s">
        <v>27</v>
      </c>
      <c r="R24" s="84">
        <f t="shared" si="25"/>
        <v>1405</v>
      </c>
      <c r="S24" s="84">
        <f t="shared" si="26"/>
        <v>1406</v>
      </c>
      <c r="T24" s="84">
        <f t="shared" si="27"/>
        <v>1407</v>
      </c>
      <c r="U24" s="84">
        <f t="shared" si="28"/>
        <v>1408</v>
      </c>
      <c r="V24" s="84">
        <f t="shared" si="29"/>
        <v>1409</v>
      </c>
      <c r="W24" s="84">
        <f t="shared" si="30"/>
        <v>1410</v>
      </c>
      <c r="X24" s="84">
        <f t="shared" si="31"/>
        <v>1411</v>
      </c>
      <c r="Y24" s="84">
        <f t="shared" si="32"/>
        <v>1412</v>
      </c>
      <c r="Z24" s="84">
        <f t="shared" si="33"/>
        <v>1413</v>
      </c>
      <c r="AA24" s="84">
        <f t="shared" si="34"/>
        <v>1414</v>
      </c>
      <c r="AB24" s="84">
        <f t="shared" si="35"/>
        <v>1415</v>
      </c>
      <c r="AC24" s="84">
        <f t="shared" si="36"/>
        <v>1416</v>
      </c>
      <c r="AD24" s="64">
        <f t="shared" si="43"/>
        <v>16926</v>
      </c>
      <c r="AE24" s="112">
        <f t="shared" si="37"/>
        <v>4215</v>
      </c>
      <c r="AG24" s="30" t="s">
        <v>27</v>
      </c>
      <c r="AH24" s="84">
        <f t="shared" si="38"/>
        <v>2605</v>
      </c>
      <c r="AI24" s="84">
        <f t="shared" si="1"/>
        <v>2606</v>
      </c>
      <c r="AJ24" s="84">
        <f t="shared" si="2"/>
        <v>2607</v>
      </c>
      <c r="AK24" s="84">
        <f t="shared" si="3"/>
        <v>2608</v>
      </c>
      <c r="AL24" s="84">
        <f t="shared" si="4"/>
        <v>2609</v>
      </c>
      <c r="AM24" s="84">
        <f t="shared" si="5"/>
        <v>2610</v>
      </c>
      <c r="AN24" s="84">
        <f t="shared" si="6"/>
        <v>2611</v>
      </c>
      <c r="AO24" s="84">
        <f t="shared" si="7"/>
        <v>2612</v>
      </c>
      <c r="AP24" s="84">
        <f t="shared" si="8"/>
        <v>2613</v>
      </c>
      <c r="AQ24" s="84">
        <f t="shared" si="9"/>
        <v>2614</v>
      </c>
      <c r="AR24" s="84">
        <f t="shared" si="10"/>
        <v>2615</v>
      </c>
      <c r="AS24" s="84">
        <f t="shared" si="11"/>
        <v>2616</v>
      </c>
      <c r="AT24" s="52">
        <f t="shared" si="44"/>
        <v>31326</v>
      </c>
      <c r="AU24" s="112">
        <f t="shared" si="39"/>
        <v>7815</v>
      </c>
      <c r="AW24" s="30" t="s">
        <v>27</v>
      </c>
      <c r="AX24" s="84">
        <f t="shared" si="40"/>
        <v>3805</v>
      </c>
      <c r="AY24" s="84">
        <f t="shared" si="12"/>
        <v>3806</v>
      </c>
      <c r="AZ24" s="84">
        <f t="shared" si="13"/>
        <v>3807</v>
      </c>
      <c r="BA24" s="84">
        <f t="shared" si="14"/>
        <v>3808</v>
      </c>
      <c r="BB24" s="84">
        <f t="shared" si="15"/>
        <v>3809</v>
      </c>
      <c r="BC24" s="84">
        <f t="shared" si="16"/>
        <v>3810</v>
      </c>
      <c r="BD24" s="84">
        <f t="shared" si="17"/>
        <v>3811</v>
      </c>
      <c r="BE24" s="84">
        <f t="shared" si="18"/>
        <v>3812</v>
      </c>
      <c r="BF24" s="84">
        <f t="shared" si="19"/>
        <v>3813</v>
      </c>
      <c r="BG24" s="84">
        <f t="shared" si="20"/>
        <v>3814</v>
      </c>
      <c r="BH24" s="84">
        <f t="shared" si="21"/>
        <v>3815</v>
      </c>
      <c r="BI24" s="84">
        <f t="shared" si="22"/>
        <v>3816</v>
      </c>
      <c r="BJ24" s="52">
        <f t="shared" ref="BJ24:BJ30" si="46">SUM(AX24:BI24)</f>
        <v>45726</v>
      </c>
      <c r="BK24" s="112">
        <f t="shared" si="41"/>
        <v>11415</v>
      </c>
    </row>
    <row r="25" spans="1:65" ht="14">
      <c r="A25" s="29" t="s">
        <v>26</v>
      </c>
      <c r="B25" s="86">
        <v>217</v>
      </c>
      <c r="C25" s="86">
        <v>218</v>
      </c>
      <c r="D25" s="86">
        <v>219</v>
      </c>
      <c r="E25" s="86">
        <v>220</v>
      </c>
      <c r="F25" s="86">
        <v>221</v>
      </c>
      <c r="G25" s="86">
        <v>222</v>
      </c>
      <c r="H25" s="86">
        <v>223</v>
      </c>
      <c r="I25" s="86">
        <v>224</v>
      </c>
      <c r="J25" s="86">
        <v>225</v>
      </c>
      <c r="K25" s="86">
        <v>226</v>
      </c>
      <c r="L25" s="86">
        <v>227</v>
      </c>
      <c r="M25" s="86">
        <v>228</v>
      </c>
      <c r="N25" s="52">
        <f t="shared" si="45"/>
        <v>2670</v>
      </c>
      <c r="O25" s="112">
        <f t="shared" si="24"/>
        <v>651</v>
      </c>
      <c r="Q25" s="71" t="s">
        <v>26</v>
      </c>
      <c r="R25" s="84">
        <f t="shared" si="25"/>
        <v>1417</v>
      </c>
      <c r="S25" s="84">
        <f t="shared" si="26"/>
        <v>1418</v>
      </c>
      <c r="T25" s="84">
        <f t="shared" si="27"/>
        <v>1419</v>
      </c>
      <c r="U25" s="84">
        <f t="shared" si="28"/>
        <v>1420</v>
      </c>
      <c r="V25" s="84">
        <f t="shared" si="29"/>
        <v>1421</v>
      </c>
      <c r="W25" s="84">
        <f t="shared" si="30"/>
        <v>1422</v>
      </c>
      <c r="X25" s="84">
        <f t="shared" si="31"/>
        <v>1423</v>
      </c>
      <c r="Y25" s="84">
        <f t="shared" si="32"/>
        <v>1424</v>
      </c>
      <c r="Z25" s="84">
        <f t="shared" si="33"/>
        <v>1425</v>
      </c>
      <c r="AA25" s="84">
        <f t="shared" si="34"/>
        <v>1426</v>
      </c>
      <c r="AB25" s="84">
        <f t="shared" si="35"/>
        <v>1427</v>
      </c>
      <c r="AC25" s="84">
        <f t="shared" si="36"/>
        <v>1428</v>
      </c>
      <c r="AD25" s="64">
        <f t="shared" si="43"/>
        <v>17070</v>
      </c>
      <c r="AE25" s="112">
        <f t="shared" si="37"/>
        <v>4251</v>
      </c>
      <c r="AG25" s="29" t="s">
        <v>26</v>
      </c>
      <c r="AH25" s="84">
        <f t="shared" si="38"/>
        <v>2617</v>
      </c>
      <c r="AI25" s="84">
        <f t="shared" si="1"/>
        <v>2618</v>
      </c>
      <c r="AJ25" s="84">
        <f t="shared" si="2"/>
        <v>2619</v>
      </c>
      <c r="AK25" s="84">
        <f t="shared" si="3"/>
        <v>2620</v>
      </c>
      <c r="AL25" s="84">
        <f t="shared" si="4"/>
        <v>2621</v>
      </c>
      <c r="AM25" s="84">
        <f t="shared" si="5"/>
        <v>2622</v>
      </c>
      <c r="AN25" s="84">
        <f t="shared" si="6"/>
        <v>2623</v>
      </c>
      <c r="AO25" s="84">
        <f t="shared" si="7"/>
        <v>2624</v>
      </c>
      <c r="AP25" s="84">
        <f t="shared" si="8"/>
        <v>2625</v>
      </c>
      <c r="AQ25" s="84">
        <f t="shared" si="9"/>
        <v>2626</v>
      </c>
      <c r="AR25" s="84">
        <f t="shared" si="10"/>
        <v>2627</v>
      </c>
      <c r="AS25" s="84">
        <f t="shared" si="11"/>
        <v>2628</v>
      </c>
      <c r="AT25" s="52">
        <f t="shared" si="44"/>
        <v>31470</v>
      </c>
      <c r="AU25" s="112">
        <f t="shared" si="39"/>
        <v>7851</v>
      </c>
      <c r="AW25" s="29" t="s">
        <v>26</v>
      </c>
      <c r="AX25" s="84">
        <f t="shared" si="40"/>
        <v>3817</v>
      </c>
      <c r="AY25" s="84">
        <f t="shared" si="12"/>
        <v>3818</v>
      </c>
      <c r="AZ25" s="84">
        <f t="shared" si="13"/>
        <v>3819</v>
      </c>
      <c r="BA25" s="84">
        <f t="shared" si="14"/>
        <v>3820</v>
      </c>
      <c r="BB25" s="84">
        <f t="shared" si="15"/>
        <v>3821</v>
      </c>
      <c r="BC25" s="84">
        <f t="shared" si="16"/>
        <v>3822</v>
      </c>
      <c r="BD25" s="84">
        <f t="shared" si="17"/>
        <v>3823</v>
      </c>
      <c r="BE25" s="84">
        <f t="shared" si="18"/>
        <v>3824</v>
      </c>
      <c r="BF25" s="84">
        <f t="shared" si="19"/>
        <v>3825</v>
      </c>
      <c r="BG25" s="84">
        <f t="shared" si="20"/>
        <v>3826</v>
      </c>
      <c r="BH25" s="84">
        <f t="shared" si="21"/>
        <v>3827</v>
      </c>
      <c r="BI25" s="84">
        <f t="shared" si="22"/>
        <v>3828</v>
      </c>
      <c r="BJ25" s="52">
        <f t="shared" si="46"/>
        <v>45870</v>
      </c>
      <c r="BK25" s="112">
        <f t="shared" si="41"/>
        <v>11451</v>
      </c>
    </row>
    <row r="26" spans="1:65" ht="14">
      <c r="A26" s="30" t="s">
        <v>25</v>
      </c>
      <c r="B26" s="86">
        <v>229</v>
      </c>
      <c r="C26" s="86">
        <v>230</v>
      </c>
      <c r="D26" s="86">
        <v>231</v>
      </c>
      <c r="E26" s="86">
        <v>232</v>
      </c>
      <c r="F26" s="86">
        <v>233</v>
      </c>
      <c r="G26" s="86">
        <v>234</v>
      </c>
      <c r="H26" s="86">
        <v>235</v>
      </c>
      <c r="I26" s="86">
        <v>236</v>
      </c>
      <c r="J26" s="86">
        <v>237</v>
      </c>
      <c r="K26" s="86">
        <v>238</v>
      </c>
      <c r="L26" s="86">
        <v>239</v>
      </c>
      <c r="M26" s="86">
        <v>240</v>
      </c>
      <c r="N26" s="52">
        <f t="shared" si="45"/>
        <v>2814</v>
      </c>
      <c r="O26" s="112">
        <f t="shared" si="24"/>
        <v>687</v>
      </c>
      <c r="Q26" s="72" t="s">
        <v>25</v>
      </c>
      <c r="R26" s="84">
        <f t="shared" si="25"/>
        <v>1429</v>
      </c>
      <c r="S26" s="84">
        <f t="shared" si="26"/>
        <v>1430</v>
      </c>
      <c r="T26" s="84">
        <f t="shared" si="27"/>
        <v>1431</v>
      </c>
      <c r="U26" s="84">
        <f t="shared" si="28"/>
        <v>1432</v>
      </c>
      <c r="V26" s="84">
        <f t="shared" si="29"/>
        <v>1433</v>
      </c>
      <c r="W26" s="84">
        <f t="shared" si="30"/>
        <v>1434</v>
      </c>
      <c r="X26" s="84">
        <f t="shared" si="31"/>
        <v>1435</v>
      </c>
      <c r="Y26" s="84">
        <f t="shared" si="32"/>
        <v>1436</v>
      </c>
      <c r="Z26" s="84">
        <f t="shared" si="33"/>
        <v>1437</v>
      </c>
      <c r="AA26" s="84">
        <f t="shared" si="34"/>
        <v>1438</v>
      </c>
      <c r="AB26" s="84">
        <f t="shared" si="35"/>
        <v>1439</v>
      </c>
      <c r="AC26" s="84">
        <f t="shared" si="36"/>
        <v>1440</v>
      </c>
      <c r="AD26" s="64">
        <f>SUM(R26:AC26)</f>
        <v>17214</v>
      </c>
      <c r="AE26" s="112">
        <f t="shared" si="37"/>
        <v>4287</v>
      </c>
      <c r="AG26" s="30" t="s">
        <v>25</v>
      </c>
      <c r="AH26" s="84">
        <f t="shared" si="38"/>
        <v>2629</v>
      </c>
      <c r="AI26" s="84">
        <f t="shared" si="1"/>
        <v>2630</v>
      </c>
      <c r="AJ26" s="84">
        <f t="shared" si="2"/>
        <v>2631</v>
      </c>
      <c r="AK26" s="84">
        <f t="shared" si="3"/>
        <v>2632</v>
      </c>
      <c r="AL26" s="84">
        <f t="shared" si="4"/>
        <v>2633</v>
      </c>
      <c r="AM26" s="84">
        <f t="shared" si="5"/>
        <v>2634</v>
      </c>
      <c r="AN26" s="84">
        <f t="shared" si="6"/>
        <v>2635</v>
      </c>
      <c r="AO26" s="84">
        <f t="shared" si="7"/>
        <v>2636</v>
      </c>
      <c r="AP26" s="84">
        <f t="shared" si="8"/>
        <v>2637</v>
      </c>
      <c r="AQ26" s="84">
        <f t="shared" si="9"/>
        <v>2638</v>
      </c>
      <c r="AR26" s="84">
        <f t="shared" si="10"/>
        <v>2639</v>
      </c>
      <c r="AS26" s="84">
        <f t="shared" si="11"/>
        <v>2640</v>
      </c>
      <c r="AT26" s="52">
        <f>SUM(AH26:AS26)</f>
        <v>31614</v>
      </c>
      <c r="AU26" s="112">
        <f t="shared" si="39"/>
        <v>7887</v>
      </c>
      <c r="AW26" s="30" t="s">
        <v>25</v>
      </c>
      <c r="AX26" s="84">
        <f t="shared" si="40"/>
        <v>3829</v>
      </c>
      <c r="AY26" s="84">
        <f t="shared" si="12"/>
        <v>3830</v>
      </c>
      <c r="AZ26" s="84">
        <f t="shared" si="13"/>
        <v>3831</v>
      </c>
      <c r="BA26" s="84">
        <f t="shared" si="14"/>
        <v>3832</v>
      </c>
      <c r="BB26" s="84">
        <f t="shared" si="15"/>
        <v>3833</v>
      </c>
      <c r="BC26" s="84">
        <f t="shared" si="16"/>
        <v>3834</v>
      </c>
      <c r="BD26" s="84">
        <f t="shared" si="17"/>
        <v>3835</v>
      </c>
      <c r="BE26" s="84">
        <f t="shared" si="18"/>
        <v>3836</v>
      </c>
      <c r="BF26" s="84">
        <f t="shared" si="19"/>
        <v>3837</v>
      </c>
      <c r="BG26" s="84">
        <f t="shared" si="20"/>
        <v>3838</v>
      </c>
      <c r="BH26" s="84">
        <f t="shared" si="21"/>
        <v>3839</v>
      </c>
      <c r="BI26" s="84">
        <f t="shared" si="22"/>
        <v>3840</v>
      </c>
      <c r="BJ26" s="52">
        <f t="shared" si="46"/>
        <v>46014</v>
      </c>
      <c r="BK26" s="112">
        <f t="shared" si="41"/>
        <v>11487</v>
      </c>
    </row>
    <row r="27" spans="1:65" ht="14">
      <c r="A27" s="29" t="s">
        <v>46</v>
      </c>
      <c r="B27" s="86">
        <v>241</v>
      </c>
      <c r="C27" s="86">
        <v>242</v>
      </c>
      <c r="D27" s="86">
        <v>243</v>
      </c>
      <c r="E27" s="86">
        <v>244</v>
      </c>
      <c r="F27" s="86">
        <v>245</v>
      </c>
      <c r="G27" s="86">
        <v>246</v>
      </c>
      <c r="H27" s="86">
        <v>247</v>
      </c>
      <c r="I27" s="86">
        <v>248</v>
      </c>
      <c r="J27" s="86">
        <v>249</v>
      </c>
      <c r="K27" s="86">
        <v>250</v>
      </c>
      <c r="L27" s="86">
        <v>251</v>
      </c>
      <c r="M27" s="86">
        <v>252</v>
      </c>
      <c r="N27" s="52">
        <f t="shared" si="45"/>
        <v>2958</v>
      </c>
      <c r="O27" s="112">
        <f t="shared" si="24"/>
        <v>723</v>
      </c>
      <c r="Q27" s="71" t="s">
        <v>46</v>
      </c>
      <c r="R27" s="84">
        <f t="shared" si="25"/>
        <v>1441</v>
      </c>
      <c r="S27" s="84">
        <f t="shared" si="26"/>
        <v>1442</v>
      </c>
      <c r="T27" s="84">
        <f t="shared" si="27"/>
        <v>1443</v>
      </c>
      <c r="U27" s="84">
        <f t="shared" si="28"/>
        <v>1444</v>
      </c>
      <c r="V27" s="84">
        <f t="shared" si="29"/>
        <v>1445</v>
      </c>
      <c r="W27" s="84">
        <f t="shared" si="30"/>
        <v>1446</v>
      </c>
      <c r="X27" s="84">
        <f t="shared" si="31"/>
        <v>1447</v>
      </c>
      <c r="Y27" s="84">
        <f t="shared" si="32"/>
        <v>1448</v>
      </c>
      <c r="Z27" s="84">
        <f t="shared" si="33"/>
        <v>1449</v>
      </c>
      <c r="AA27" s="84">
        <f t="shared" si="34"/>
        <v>1450</v>
      </c>
      <c r="AB27" s="84">
        <f t="shared" si="35"/>
        <v>1451</v>
      </c>
      <c r="AC27" s="84">
        <f t="shared" si="36"/>
        <v>1452</v>
      </c>
      <c r="AD27" s="64">
        <f>SUM(R27:AC27)</f>
        <v>17358</v>
      </c>
      <c r="AE27" s="112">
        <f t="shared" si="37"/>
        <v>4323</v>
      </c>
      <c r="AG27" s="29" t="s">
        <v>46</v>
      </c>
      <c r="AH27" s="84">
        <f t="shared" si="38"/>
        <v>2641</v>
      </c>
      <c r="AI27" s="84">
        <f t="shared" si="1"/>
        <v>2642</v>
      </c>
      <c r="AJ27" s="84">
        <f t="shared" si="2"/>
        <v>2643</v>
      </c>
      <c r="AK27" s="84">
        <f t="shared" si="3"/>
        <v>2644</v>
      </c>
      <c r="AL27" s="84">
        <f t="shared" si="4"/>
        <v>2645</v>
      </c>
      <c r="AM27" s="84">
        <f t="shared" si="5"/>
        <v>2646</v>
      </c>
      <c r="AN27" s="84">
        <f t="shared" si="6"/>
        <v>2647</v>
      </c>
      <c r="AO27" s="84">
        <f t="shared" si="7"/>
        <v>2648</v>
      </c>
      <c r="AP27" s="84">
        <f t="shared" si="8"/>
        <v>2649</v>
      </c>
      <c r="AQ27" s="84">
        <f t="shared" si="9"/>
        <v>2650</v>
      </c>
      <c r="AR27" s="84">
        <f t="shared" si="10"/>
        <v>2651</v>
      </c>
      <c r="AS27" s="84">
        <f t="shared" si="11"/>
        <v>2652</v>
      </c>
      <c r="AT27" s="52">
        <f>SUM(AH27:AS27)</f>
        <v>31758</v>
      </c>
      <c r="AU27" s="112">
        <f t="shared" si="39"/>
        <v>7923</v>
      </c>
      <c r="AW27" s="29" t="s">
        <v>46</v>
      </c>
      <c r="AX27" s="84">
        <f t="shared" si="40"/>
        <v>3841</v>
      </c>
      <c r="AY27" s="84">
        <f t="shared" si="12"/>
        <v>3842</v>
      </c>
      <c r="AZ27" s="84">
        <f t="shared" si="13"/>
        <v>3843</v>
      </c>
      <c r="BA27" s="84">
        <f t="shared" si="14"/>
        <v>3844</v>
      </c>
      <c r="BB27" s="84">
        <f t="shared" si="15"/>
        <v>3845</v>
      </c>
      <c r="BC27" s="84">
        <f t="shared" si="16"/>
        <v>3846</v>
      </c>
      <c r="BD27" s="84">
        <f t="shared" si="17"/>
        <v>3847</v>
      </c>
      <c r="BE27" s="84">
        <f t="shared" si="18"/>
        <v>3848</v>
      </c>
      <c r="BF27" s="84">
        <f t="shared" si="19"/>
        <v>3849</v>
      </c>
      <c r="BG27" s="84">
        <f t="shared" si="20"/>
        <v>3850</v>
      </c>
      <c r="BH27" s="84">
        <f t="shared" si="21"/>
        <v>3851</v>
      </c>
      <c r="BI27" s="84">
        <f t="shared" si="22"/>
        <v>3852</v>
      </c>
      <c r="BJ27" s="52">
        <f t="shared" si="46"/>
        <v>46158</v>
      </c>
      <c r="BK27" s="112">
        <f t="shared" si="41"/>
        <v>11523</v>
      </c>
    </row>
    <row r="28" spans="1:65" ht="14">
      <c r="A28" s="30" t="s">
        <v>47</v>
      </c>
      <c r="B28" s="86">
        <v>253</v>
      </c>
      <c r="C28" s="86">
        <v>254</v>
      </c>
      <c r="D28" s="86">
        <v>255</v>
      </c>
      <c r="E28" s="86">
        <v>256</v>
      </c>
      <c r="F28" s="86">
        <v>257</v>
      </c>
      <c r="G28" s="86">
        <v>258</v>
      </c>
      <c r="H28" s="86">
        <v>259</v>
      </c>
      <c r="I28" s="86">
        <v>260</v>
      </c>
      <c r="J28" s="86">
        <v>261</v>
      </c>
      <c r="K28" s="86">
        <v>262</v>
      </c>
      <c r="L28" s="86">
        <v>263</v>
      </c>
      <c r="M28" s="86">
        <v>264</v>
      </c>
      <c r="N28" s="52">
        <f t="shared" si="45"/>
        <v>3102</v>
      </c>
      <c r="O28" s="112">
        <f t="shared" si="24"/>
        <v>759</v>
      </c>
      <c r="Q28" s="72" t="s">
        <v>47</v>
      </c>
      <c r="R28" s="84">
        <f t="shared" si="25"/>
        <v>1453</v>
      </c>
      <c r="S28" s="84">
        <f t="shared" si="26"/>
        <v>1454</v>
      </c>
      <c r="T28" s="84">
        <f t="shared" si="27"/>
        <v>1455</v>
      </c>
      <c r="U28" s="84">
        <f t="shared" si="28"/>
        <v>1456</v>
      </c>
      <c r="V28" s="84">
        <f t="shared" si="29"/>
        <v>1457</v>
      </c>
      <c r="W28" s="84">
        <f t="shared" si="30"/>
        <v>1458</v>
      </c>
      <c r="X28" s="84">
        <f t="shared" si="31"/>
        <v>1459</v>
      </c>
      <c r="Y28" s="84">
        <f t="shared" si="32"/>
        <v>1460</v>
      </c>
      <c r="Z28" s="84">
        <f t="shared" si="33"/>
        <v>1461</v>
      </c>
      <c r="AA28" s="84">
        <f t="shared" si="34"/>
        <v>1462</v>
      </c>
      <c r="AB28" s="84">
        <f t="shared" si="35"/>
        <v>1463</v>
      </c>
      <c r="AC28" s="84">
        <f t="shared" si="36"/>
        <v>1464</v>
      </c>
      <c r="AD28" s="64">
        <f>SUM(R28:AC28)</f>
        <v>17502</v>
      </c>
      <c r="AE28" s="112">
        <f t="shared" si="37"/>
        <v>4359</v>
      </c>
      <c r="AG28" s="30" t="s">
        <v>47</v>
      </c>
      <c r="AH28" s="84">
        <f t="shared" si="38"/>
        <v>2653</v>
      </c>
      <c r="AI28" s="84">
        <f t="shared" si="1"/>
        <v>2654</v>
      </c>
      <c r="AJ28" s="84">
        <f t="shared" si="2"/>
        <v>2655</v>
      </c>
      <c r="AK28" s="84">
        <f t="shared" si="3"/>
        <v>2656</v>
      </c>
      <c r="AL28" s="84">
        <f t="shared" si="4"/>
        <v>2657</v>
      </c>
      <c r="AM28" s="84">
        <f t="shared" si="5"/>
        <v>2658</v>
      </c>
      <c r="AN28" s="84">
        <f t="shared" si="6"/>
        <v>2659</v>
      </c>
      <c r="AO28" s="84">
        <f t="shared" si="7"/>
        <v>2660</v>
      </c>
      <c r="AP28" s="84">
        <f t="shared" si="8"/>
        <v>2661</v>
      </c>
      <c r="AQ28" s="84">
        <f t="shared" si="9"/>
        <v>2662</v>
      </c>
      <c r="AR28" s="84">
        <f t="shared" si="10"/>
        <v>2663</v>
      </c>
      <c r="AS28" s="84">
        <f t="shared" si="11"/>
        <v>2664</v>
      </c>
      <c r="AT28" s="52">
        <f>SUM(AH28:AS28)</f>
        <v>31902</v>
      </c>
      <c r="AU28" s="112">
        <f t="shared" si="39"/>
        <v>7959</v>
      </c>
      <c r="AW28" s="30" t="s">
        <v>47</v>
      </c>
      <c r="AX28" s="84">
        <f t="shared" si="40"/>
        <v>3853</v>
      </c>
      <c r="AY28" s="84">
        <f t="shared" si="12"/>
        <v>3854</v>
      </c>
      <c r="AZ28" s="84">
        <f t="shared" si="13"/>
        <v>3855</v>
      </c>
      <c r="BA28" s="84">
        <f t="shared" si="14"/>
        <v>3856</v>
      </c>
      <c r="BB28" s="84">
        <f t="shared" si="15"/>
        <v>3857</v>
      </c>
      <c r="BC28" s="84">
        <f t="shared" si="16"/>
        <v>3858</v>
      </c>
      <c r="BD28" s="84">
        <f t="shared" si="17"/>
        <v>3859</v>
      </c>
      <c r="BE28" s="84">
        <f t="shared" si="18"/>
        <v>3860</v>
      </c>
      <c r="BF28" s="84">
        <f t="shared" si="19"/>
        <v>3861</v>
      </c>
      <c r="BG28" s="84">
        <f t="shared" si="20"/>
        <v>3862</v>
      </c>
      <c r="BH28" s="84">
        <f t="shared" si="21"/>
        <v>3863</v>
      </c>
      <c r="BI28" s="84">
        <f t="shared" si="22"/>
        <v>3864</v>
      </c>
      <c r="BJ28" s="52">
        <f t="shared" si="46"/>
        <v>46302</v>
      </c>
      <c r="BK28" s="112">
        <f t="shared" si="41"/>
        <v>11559</v>
      </c>
    </row>
    <row r="29" spans="1:65" ht="14">
      <c r="A29" s="29" t="s">
        <v>48</v>
      </c>
      <c r="B29" s="86">
        <v>265</v>
      </c>
      <c r="C29" s="86">
        <v>266</v>
      </c>
      <c r="D29" s="86">
        <v>267</v>
      </c>
      <c r="E29" s="86">
        <v>268</v>
      </c>
      <c r="F29" s="86">
        <v>269</v>
      </c>
      <c r="G29" s="86">
        <v>270</v>
      </c>
      <c r="H29" s="86">
        <v>271</v>
      </c>
      <c r="I29" s="86">
        <v>272</v>
      </c>
      <c r="J29" s="86">
        <v>273</v>
      </c>
      <c r="K29" s="86">
        <v>274</v>
      </c>
      <c r="L29" s="86">
        <v>275</v>
      </c>
      <c r="M29" s="86">
        <v>276</v>
      </c>
      <c r="N29" s="52">
        <f>SUM(B29:M29)</f>
        <v>3246</v>
      </c>
      <c r="O29" s="112">
        <f>M28+B29+C29</f>
        <v>795</v>
      </c>
      <c r="P29" s="11"/>
      <c r="Q29" s="71" t="s">
        <v>48</v>
      </c>
      <c r="R29" s="84">
        <f t="shared" si="25"/>
        <v>1465</v>
      </c>
      <c r="S29" s="84">
        <f t="shared" si="26"/>
        <v>1466</v>
      </c>
      <c r="T29" s="84">
        <f t="shared" si="27"/>
        <v>1467</v>
      </c>
      <c r="U29" s="84">
        <f t="shared" si="28"/>
        <v>1468</v>
      </c>
      <c r="V29" s="84">
        <f t="shared" si="29"/>
        <v>1469</v>
      </c>
      <c r="W29" s="84">
        <f t="shared" si="30"/>
        <v>1470</v>
      </c>
      <c r="X29" s="84">
        <f t="shared" si="31"/>
        <v>1471</v>
      </c>
      <c r="Y29" s="84">
        <f t="shared" si="32"/>
        <v>1472</v>
      </c>
      <c r="Z29" s="84">
        <f t="shared" si="33"/>
        <v>1473</v>
      </c>
      <c r="AA29" s="84">
        <f t="shared" si="34"/>
        <v>1474</v>
      </c>
      <c r="AB29" s="84">
        <f t="shared" si="35"/>
        <v>1475</v>
      </c>
      <c r="AC29" s="84">
        <f t="shared" si="36"/>
        <v>1476</v>
      </c>
      <c r="AD29" s="64">
        <f>SUM(R29:AC29)</f>
        <v>17646</v>
      </c>
      <c r="AE29" s="112">
        <f>AC28+R29+S29</f>
        <v>4395</v>
      </c>
      <c r="AG29" s="29" t="s">
        <v>48</v>
      </c>
      <c r="AH29" s="84">
        <f t="shared" si="38"/>
        <v>2665</v>
      </c>
      <c r="AI29" s="84">
        <f t="shared" si="1"/>
        <v>2666</v>
      </c>
      <c r="AJ29" s="84">
        <f t="shared" si="2"/>
        <v>2667</v>
      </c>
      <c r="AK29" s="84">
        <f t="shared" si="3"/>
        <v>2668</v>
      </c>
      <c r="AL29" s="84">
        <f t="shared" si="4"/>
        <v>2669</v>
      </c>
      <c r="AM29" s="84">
        <f t="shared" si="5"/>
        <v>2670</v>
      </c>
      <c r="AN29" s="84">
        <f t="shared" si="6"/>
        <v>2671</v>
      </c>
      <c r="AO29" s="84">
        <f t="shared" si="7"/>
        <v>2672</v>
      </c>
      <c r="AP29" s="84">
        <f t="shared" si="8"/>
        <v>2673</v>
      </c>
      <c r="AQ29" s="84">
        <f t="shared" si="9"/>
        <v>2674</v>
      </c>
      <c r="AR29" s="84">
        <f t="shared" si="10"/>
        <v>2675</v>
      </c>
      <c r="AS29" s="84">
        <f t="shared" si="11"/>
        <v>2676</v>
      </c>
      <c r="AT29" s="52">
        <f>SUM(AH29:AS29)</f>
        <v>32046</v>
      </c>
      <c r="AU29" s="112">
        <f>AS28+AH29+AI29</f>
        <v>7995</v>
      </c>
      <c r="AW29" s="29" t="s">
        <v>48</v>
      </c>
      <c r="AX29" s="84">
        <f t="shared" si="40"/>
        <v>3865</v>
      </c>
      <c r="AY29" s="84">
        <f t="shared" si="12"/>
        <v>3866</v>
      </c>
      <c r="AZ29" s="84">
        <f t="shared" si="13"/>
        <v>3867</v>
      </c>
      <c r="BA29" s="84">
        <f t="shared" si="14"/>
        <v>3868</v>
      </c>
      <c r="BB29" s="84">
        <f t="shared" si="15"/>
        <v>3869</v>
      </c>
      <c r="BC29" s="84">
        <f t="shared" si="16"/>
        <v>3870</v>
      </c>
      <c r="BD29" s="84">
        <f t="shared" si="17"/>
        <v>3871</v>
      </c>
      <c r="BE29" s="84">
        <f t="shared" si="18"/>
        <v>3872</v>
      </c>
      <c r="BF29" s="84">
        <f t="shared" si="19"/>
        <v>3873</v>
      </c>
      <c r="BG29" s="84">
        <f t="shared" si="20"/>
        <v>3874</v>
      </c>
      <c r="BH29" s="84">
        <f t="shared" si="21"/>
        <v>3875</v>
      </c>
      <c r="BI29" s="84">
        <f t="shared" si="22"/>
        <v>3876</v>
      </c>
      <c r="BJ29" s="52">
        <f t="shared" si="46"/>
        <v>46446</v>
      </c>
      <c r="BK29" s="112">
        <f>BI28+AX29+AY29</f>
        <v>11595</v>
      </c>
    </row>
    <row r="30" spans="1:65" ht="14">
      <c r="A30" s="30" t="s">
        <v>50</v>
      </c>
      <c r="B30" s="86">
        <v>277</v>
      </c>
      <c r="C30" s="86">
        <v>278</v>
      </c>
      <c r="D30" s="86">
        <v>279</v>
      </c>
      <c r="E30" s="86">
        <v>280</v>
      </c>
      <c r="F30" s="86">
        <v>281</v>
      </c>
      <c r="G30" s="86">
        <v>282</v>
      </c>
      <c r="H30" s="86">
        <v>283</v>
      </c>
      <c r="I30" s="86">
        <v>284</v>
      </c>
      <c r="J30" s="86">
        <v>285</v>
      </c>
      <c r="K30" s="86">
        <v>286</v>
      </c>
      <c r="L30" s="86">
        <v>287</v>
      </c>
      <c r="M30" s="86">
        <v>288</v>
      </c>
      <c r="N30" s="52">
        <f>SUM(B30:M30)</f>
        <v>3390</v>
      </c>
      <c r="O30" s="112">
        <f>M29+B30+C30</f>
        <v>831</v>
      </c>
      <c r="P30" s="11"/>
      <c r="Q30" s="72" t="s">
        <v>50</v>
      </c>
      <c r="R30" s="84">
        <f t="shared" si="25"/>
        <v>1477</v>
      </c>
      <c r="S30" s="84">
        <f t="shared" si="26"/>
        <v>1478</v>
      </c>
      <c r="T30" s="84">
        <f t="shared" si="27"/>
        <v>1479</v>
      </c>
      <c r="U30" s="84">
        <f t="shared" si="28"/>
        <v>1480</v>
      </c>
      <c r="V30" s="84">
        <f t="shared" si="29"/>
        <v>1481</v>
      </c>
      <c r="W30" s="84">
        <f t="shared" si="30"/>
        <v>1482</v>
      </c>
      <c r="X30" s="84">
        <f t="shared" si="31"/>
        <v>1483</v>
      </c>
      <c r="Y30" s="84">
        <f t="shared" si="32"/>
        <v>1484</v>
      </c>
      <c r="Z30" s="84">
        <f t="shared" si="33"/>
        <v>1485</v>
      </c>
      <c r="AA30" s="84">
        <f t="shared" si="34"/>
        <v>1486</v>
      </c>
      <c r="AB30" s="84">
        <f t="shared" si="35"/>
        <v>1487</v>
      </c>
      <c r="AC30" s="84">
        <f t="shared" si="36"/>
        <v>1488</v>
      </c>
      <c r="AD30" s="64">
        <f>SUM(R30:AC30)</f>
        <v>17790</v>
      </c>
      <c r="AE30" s="112">
        <f>AC29+R30+S30</f>
        <v>4431</v>
      </c>
      <c r="AF30" s="11"/>
      <c r="AG30" s="30" t="s">
        <v>50</v>
      </c>
      <c r="AH30" s="84">
        <f t="shared" si="38"/>
        <v>2677</v>
      </c>
      <c r="AI30" s="84">
        <f t="shared" si="1"/>
        <v>2678</v>
      </c>
      <c r="AJ30" s="84">
        <f t="shared" si="2"/>
        <v>2679</v>
      </c>
      <c r="AK30" s="84">
        <f t="shared" si="3"/>
        <v>2680</v>
      </c>
      <c r="AL30" s="84">
        <f t="shared" si="4"/>
        <v>2681</v>
      </c>
      <c r="AM30" s="84">
        <f t="shared" si="5"/>
        <v>2682</v>
      </c>
      <c r="AN30" s="84">
        <f t="shared" si="6"/>
        <v>2683</v>
      </c>
      <c r="AO30" s="84">
        <f t="shared" si="7"/>
        <v>2684</v>
      </c>
      <c r="AP30" s="84">
        <f t="shared" si="8"/>
        <v>2685</v>
      </c>
      <c r="AQ30" s="84">
        <f t="shared" si="9"/>
        <v>2686</v>
      </c>
      <c r="AR30" s="84">
        <f t="shared" si="10"/>
        <v>2687</v>
      </c>
      <c r="AS30" s="84">
        <f t="shared" si="11"/>
        <v>2688</v>
      </c>
      <c r="AT30" s="53">
        <f>SUM(AH30:AS30)</f>
        <v>32190</v>
      </c>
      <c r="AU30" s="112">
        <f>AS29+AH30+AI30</f>
        <v>8031</v>
      </c>
      <c r="AV30" s="11"/>
      <c r="AW30" s="30" t="s">
        <v>50</v>
      </c>
      <c r="AX30" s="84">
        <f t="shared" si="40"/>
        <v>3877</v>
      </c>
      <c r="AY30" s="84">
        <f t="shared" si="12"/>
        <v>3878</v>
      </c>
      <c r="AZ30" s="84">
        <f t="shared" si="13"/>
        <v>3879</v>
      </c>
      <c r="BA30" s="84">
        <f t="shared" si="14"/>
        <v>3880</v>
      </c>
      <c r="BB30" s="84">
        <f t="shared" si="15"/>
        <v>3881</v>
      </c>
      <c r="BC30" s="84">
        <f t="shared" si="16"/>
        <v>3882</v>
      </c>
      <c r="BD30" s="84">
        <f t="shared" si="17"/>
        <v>3883</v>
      </c>
      <c r="BE30" s="84">
        <f t="shared" si="18"/>
        <v>3884</v>
      </c>
      <c r="BF30" s="84">
        <f t="shared" si="19"/>
        <v>3885</v>
      </c>
      <c r="BG30" s="84">
        <f t="shared" si="20"/>
        <v>3886</v>
      </c>
      <c r="BH30" s="84">
        <f t="shared" si="21"/>
        <v>3887</v>
      </c>
      <c r="BI30" s="84">
        <f t="shared" si="22"/>
        <v>3888</v>
      </c>
      <c r="BJ30" s="52">
        <f t="shared" si="46"/>
        <v>46590</v>
      </c>
      <c r="BK30" s="112">
        <f>BI29+AX30+AY30</f>
        <v>11631</v>
      </c>
    </row>
    <row r="31" spans="1:65" ht="14">
      <c r="A31" s="31" t="s">
        <v>53</v>
      </c>
      <c r="B31" s="86">
        <v>289</v>
      </c>
      <c r="C31" s="86">
        <v>290</v>
      </c>
      <c r="D31" s="86">
        <v>291</v>
      </c>
      <c r="E31" s="86">
        <v>292</v>
      </c>
      <c r="F31" s="86">
        <v>293</v>
      </c>
      <c r="G31" s="86">
        <v>294</v>
      </c>
      <c r="H31" s="86">
        <v>295</v>
      </c>
      <c r="I31" s="86">
        <v>296</v>
      </c>
      <c r="J31" s="86">
        <v>297</v>
      </c>
      <c r="K31" s="86">
        <v>298</v>
      </c>
      <c r="L31" s="86">
        <v>299</v>
      </c>
      <c r="M31" s="86">
        <v>300</v>
      </c>
      <c r="N31" s="87"/>
      <c r="O31" s="83">
        <f>M30+B31+C31</f>
        <v>867</v>
      </c>
      <c r="P31" s="11"/>
      <c r="Q31" s="81" t="s">
        <v>53</v>
      </c>
      <c r="R31" s="84">
        <f t="shared" si="25"/>
        <v>1489</v>
      </c>
      <c r="S31" s="84">
        <f t="shared" si="26"/>
        <v>1490</v>
      </c>
      <c r="T31" s="84">
        <f t="shared" si="27"/>
        <v>1491</v>
      </c>
      <c r="U31" s="84">
        <f t="shared" si="28"/>
        <v>1492</v>
      </c>
      <c r="V31" s="84">
        <f t="shared" si="29"/>
        <v>1493</v>
      </c>
      <c r="W31" s="84">
        <f t="shared" si="30"/>
        <v>1494</v>
      </c>
      <c r="X31" s="84">
        <f t="shared" si="31"/>
        <v>1495</v>
      </c>
      <c r="Y31" s="84">
        <f t="shared" si="32"/>
        <v>1496</v>
      </c>
      <c r="Z31" s="84">
        <f t="shared" si="33"/>
        <v>1497</v>
      </c>
      <c r="AA31" s="84">
        <f t="shared" si="34"/>
        <v>1498</v>
      </c>
      <c r="AB31" s="84">
        <f t="shared" si="35"/>
        <v>1499</v>
      </c>
      <c r="AC31" s="84">
        <f t="shared" si="36"/>
        <v>1500</v>
      </c>
      <c r="AD31" s="55"/>
      <c r="AE31" s="83">
        <f>AC30+R31+S31</f>
        <v>4467</v>
      </c>
      <c r="AG31" s="31" t="s">
        <v>53</v>
      </c>
      <c r="AH31" s="84">
        <f t="shared" si="38"/>
        <v>2689</v>
      </c>
      <c r="AI31" s="84">
        <f t="shared" si="1"/>
        <v>2690</v>
      </c>
      <c r="AJ31" s="84">
        <f t="shared" si="2"/>
        <v>2691</v>
      </c>
      <c r="AK31" s="84">
        <f t="shared" si="3"/>
        <v>2692</v>
      </c>
      <c r="AL31" s="84">
        <f t="shared" si="4"/>
        <v>2693</v>
      </c>
      <c r="AM31" s="84">
        <f t="shared" si="5"/>
        <v>2694</v>
      </c>
      <c r="AN31" s="84">
        <f t="shared" si="6"/>
        <v>2695</v>
      </c>
      <c r="AO31" s="84">
        <f t="shared" si="7"/>
        <v>2696</v>
      </c>
      <c r="AP31" s="84">
        <f t="shared" si="8"/>
        <v>2697</v>
      </c>
      <c r="AQ31" s="84">
        <f t="shared" si="9"/>
        <v>2698</v>
      </c>
      <c r="AR31" s="84">
        <f t="shared" si="10"/>
        <v>2699</v>
      </c>
      <c r="AS31" s="84">
        <f t="shared" si="11"/>
        <v>2700</v>
      </c>
      <c r="AT31" s="87"/>
      <c r="AU31" s="83">
        <f>AS30+AH31+AI31</f>
        <v>8067</v>
      </c>
      <c r="AW31" s="31" t="s">
        <v>53</v>
      </c>
      <c r="AX31" s="84">
        <f t="shared" si="40"/>
        <v>3889</v>
      </c>
      <c r="AY31" s="84">
        <f t="shared" si="12"/>
        <v>3890</v>
      </c>
      <c r="AZ31" s="84">
        <f t="shared" si="13"/>
        <v>3891</v>
      </c>
      <c r="BA31" s="84">
        <f t="shared" si="14"/>
        <v>3892</v>
      </c>
      <c r="BB31" s="84">
        <f t="shared" si="15"/>
        <v>3893</v>
      </c>
      <c r="BC31" s="84">
        <f t="shared" si="16"/>
        <v>3894</v>
      </c>
      <c r="BD31" s="84">
        <f t="shared" si="17"/>
        <v>3895</v>
      </c>
      <c r="BE31" s="84">
        <f t="shared" si="18"/>
        <v>3896</v>
      </c>
      <c r="BF31" s="84">
        <f t="shared" si="19"/>
        <v>3897</v>
      </c>
      <c r="BG31" s="84">
        <f t="shared" si="20"/>
        <v>3898</v>
      </c>
      <c r="BH31" s="84">
        <f t="shared" si="21"/>
        <v>3899</v>
      </c>
      <c r="BI31" s="84">
        <f t="shared" si="22"/>
        <v>3900</v>
      </c>
      <c r="BJ31" s="87"/>
      <c r="BK31" s="83">
        <f>BI30+AX31+AY31</f>
        <v>11667</v>
      </c>
    </row>
    <row r="32" spans="1:65" ht="14">
      <c r="A32" s="71" t="s">
        <v>16</v>
      </c>
      <c r="B32" s="49">
        <f>IF(B30=0,"",B31/B30*100)</f>
        <v>104.33212996389891</v>
      </c>
      <c r="C32" s="49">
        <f>IF(C29=0,"",C30/C29*100)</f>
        <v>104.51127819548873</v>
      </c>
      <c r="D32" s="49">
        <f>IF(D29=0,"",D30/D29*100)</f>
        <v>104.49438202247192</v>
      </c>
      <c r="E32" s="49">
        <f>IF(E29=0,"",E30/E29*100)</f>
        <v>104.4776119402985</v>
      </c>
      <c r="F32" s="49">
        <f>IF(F29=0,"",F30/F29*100)</f>
        <v>104.46096654275092</v>
      </c>
      <c r="G32" s="49">
        <f t="shared" ref="G32:O32" si="47">IF(G29=0,"",G30/G29*100)</f>
        <v>104.44444444444446</v>
      </c>
      <c r="H32" s="49">
        <f t="shared" si="47"/>
        <v>104.4280442804428</v>
      </c>
      <c r="I32" s="49">
        <f t="shared" si="47"/>
        <v>104.41176470588236</v>
      </c>
      <c r="J32" s="49">
        <f t="shared" si="47"/>
        <v>104.39560439560441</v>
      </c>
      <c r="K32" s="49">
        <f t="shared" si="47"/>
        <v>104.37956204379562</v>
      </c>
      <c r="L32" s="49">
        <f t="shared" si="47"/>
        <v>104.36363636363637</v>
      </c>
      <c r="M32" s="49"/>
      <c r="N32" s="92">
        <f t="shared" si="47"/>
        <v>104.43622920517559</v>
      </c>
      <c r="O32" s="49">
        <f t="shared" si="47"/>
        <v>104.52830188679245</v>
      </c>
      <c r="P32" s="11"/>
      <c r="Q32" s="114" t="s">
        <v>16</v>
      </c>
      <c r="R32" s="113">
        <f>IF(R30=0,"",R31/R30*100)</f>
        <v>100.8124576844956</v>
      </c>
      <c r="S32" s="113">
        <f>IF(S29=0,"",S30/S29*100)</f>
        <v>100.81855388813096</v>
      </c>
      <c r="T32" s="113">
        <f>IF(T29=0,"",T30/T29*100)</f>
        <v>100.81799591002046</v>
      </c>
      <c r="U32" s="113">
        <f>IF(U29=0,"",U30/U29*100)</f>
        <v>100.81743869209809</v>
      </c>
      <c r="V32" s="113">
        <f>IF(V29=0,"",V30/V29*100)</f>
        <v>100.81688223281145</v>
      </c>
      <c r="W32" s="113">
        <f t="shared" ref="W32:AE32" si="48">IF(W29=0,"",W30/W29*100)</f>
        <v>100.81632653061226</v>
      </c>
      <c r="X32" s="113">
        <f t="shared" si="48"/>
        <v>100.81577158395649</v>
      </c>
      <c r="Y32" s="113">
        <f t="shared" si="48"/>
        <v>100.81521739130434</v>
      </c>
      <c r="Z32" s="113">
        <f t="shared" si="48"/>
        <v>100.81466395112015</v>
      </c>
      <c r="AA32" s="113">
        <f t="shared" si="48"/>
        <v>100.81411126187245</v>
      </c>
      <c r="AB32" s="113">
        <f t="shared" si="48"/>
        <v>100.81355932203391</v>
      </c>
      <c r="AC32" s="113">
        <f t="shared" si="48"/>
        <v>100.8130081300813</v>
      </c>
      <c r="AD32" s="115">
        <f t="shared" si="48"/>
        <v>100.81604896293777</v>
      </c>
      <c r="AE32" s="49">
        <f t="shared" si="48"/>
        <v>100.81911262798636</v>
      </c>
      <c r="AF32" s="11"/>
      <c r="AG32" s="71" t="s">
        <v>16</v>
      </c>
      <c r="AH32" s="49">
        <f>IF(AH30=0,"",AH31/AH30*100)</f>
        <v>100.44826298094883</v>
      </c>
      <c r="AI32" s="49">
        <f t="shared" ref="AI32:AT32" si="49">IF(AI29=0,"",AI30/AI29*100)</f>
        <v>100.45011252813202</v>
      </c>
      <c r="AJ32" s="49">
        <f t="shared" si="49"/>
        <v>100.44994375703038</v>
      </c>
      <c r="AK32" s="49">
        <f t="shared" si="49"/>
        <v>100.44977511244377</v>
      </c>
      <c r="AL32" s="49">
        <f t="shared" si="49"/>
        <v>100.44960659423006</v>
      </c>
      <c r="AM32" s="49">
        <f t="shared" si="49"/>
        <v>100.44943820224719</v>
      </c>
      <c r="AN32" s="49">
        <f t="shared" si="49"/>
        <v>100.44926993635343</v>
      </c>
      <c r="AO32" s="49">
        <f t="shared" si="49"/>
        <v>100.44910179640718</v>
      </c>
      <c r="AP32" s="49">
        <f t="shared" si="49"/>
        <v>100.44893378226712</v>
      </c>
      <c r="AQ32" s="49">
        <f t="shared" si="49"/>
        <v>100.44876589379209</v>
      </c>
      <c r="AR32" s="49">
        <f t="shared" si="49"/>
        <v>100.44859813084113</v>
      </c>
      <c r="AS32" s="49">
        <f t="shared" si="49"/>
        <v>100.44843049327355</v>
      </c>
      <c r="AT32" s="92">
        <f t="shared" si="49"/>
        <v>100.44935405354802</v>
      </c>
      <c r="AU32" s="49">
        <f t="shared" ref="AU32" si="50">IF(AU29=0,"",AU30/AU29*100)</f>
        <v>100.45028142589119</v>
      </c>
      <c r="AV32" s="11"/>
      <c r="AW32" s="71" t="s">
        <v>16</v>
      </c>
      <c r="AX32" s="113">
        <f>IF(AX30=0,"",AX31/AX30*100)</f>
        <v>100.30951766830023</v>
      </c>
      <c r="AY32" s="49">
        <f>IF(AY29=0,"",AY30/AY29*100)</f>
        <v>100.31039834454216</v>
      </c>
      <c r="AZ32" s="49">
        <f>IF(AZ29=0,"",AZ30/AZ29*100)</f>
        <v>100.31031807602793</v>
      </c>
      <c r="BA32" s="49">
        <f>IF(BA29=0,"",BA30/BA29*100)</f>
        <v>100.31023784901758</v>
      </c>
      <c r="BB32" s="49">
        <f>IF(BB29=0,"",BB30/BB29*100)</f>
        <v>100.31015766347893</v>
      </c>
      <c r="BC32" s="49">
        <f t="shared" ref="BC32:BK32" si="51">IF(BC29=0,"",BC30/BC29*100)</f>
        <v>100.31007751937983</v>
      </c>
      <c r="BD32" s="49">
        <f t="shared" si="51"/>
        <v>100.3099974166882</v>
      </c>
      <c r="BE32" s="49">
        <f t="shared" si="51"/>
        <v>100.30991735537189</v>
      </c>
      <c r="BF32" s="49">
        <f t="shared" si="51"/>
        <v>100.30983733539891</v>
      </c>
      <c r="BG32" s="49">
        <f t="shared" si="51"/>
        <v>100.30975735673722</v>
      </c>
      <c r="BH32" s="49">
        <f t="shared" si="51"/>
        <v>100.30967741935484</v>
      </c>
      <c r="BI32" s="49">
        <f t="shared" si="51"/>
        <v>100.30959752321982</v>
      </c>
      <c r="BJ32" s="92">
        <f t="shared" si="51"/>
        <v>100.31003746286009</v>
      </c>
      <c r="BK32" s="49">
        <f t="shared" si="51"/>
        <v>100.3104786545925</v>
      </c>
    </row>
    <row r="33" spans="1:63" ht="14">
      <c r="A33" s="74" t="s">
        <v>52</v>
      </c>
      <c r="B33" s="49">
        <f>AVERAGE(B20:B29)</f>
        <v>211</v>
      </c>
      <c r="C33" s="49">
        <f t="shared" ref="C33:O33" si="52">AVERAGE(C20:C29)</f>
        <v>212</v>
      </c>
      <c r="D33" s="49">
        <f t="shared" si="52"/>
        <v>213</v>
      </c>
      <c r="E33" s="49">
        <f t="shared" si="52"/>
        <v>214</v>
      </c>
      <c r="F33" s="49">
        <f t="shared" si="52"/>
        <v>215</v>
      </c>
      <c r="G33" s="49">
        <f t="shared" si="52"/>
        <v>216</v>
      </c>
      <c r="H33" s="49">
        <f t="shared" si="52"/>
        <v>217</v>
      </c>
      <c r="I33" s="49">
        <f t="shared" si="52"/>
        <v>218</v>
      </c>
      <c r="J33" s="49">
        <f t="shared" si="52"/>
        <v>219</v>
      </c>
      <c r="K33" s="49">
        <f t="shared" si="52"/>
        <v>220</v>
      </c>
      <c r="L33" s="49">
        <f t="shared" si="52"/>
        <v>221</v>
      </c>
      <c r="M33" s="49">
        <f t="shared" si="52"/>
        <v>222</v>
      </c>
      <c r="N33" s="92">
        <f t="shared" si="52"/>
        <v>2598</v>
      </c>
      <c r="O33" s="49">
        <f t="shared" si="52"/>
        <v>633</v>
      </c>
      <c r="P33" s="11"/>
      <c r="Q33" s="74" t="s">
        <v>52</v>
      </c>
      <c r="R33" s="49">
        <f>AVERAGE(R20:R29)</f>
        <v>1411</v>
      </c>
      <c r="S33" s="49">
        <f t="shared" ref="S33:AE33" si="53">AVERAGE(S20:S29)</f>
        <v>1412</v>
      </c>
      <c r="T33" s="49">
        <f t="shared" si="53"/>
        <v>1413</v>
      </c>
      <c r="U33" s="49">
        <f t="shared" si="53"/>
        <v>1414</v>
      </c>
      <c r="V33" s="49">
        <f t="shared" si="53"/>
        <v>1415</v>
      </c>
      <c r="W33" s="49">
        <f t="shared" si="53"/>
        <v>1416</v>
      </c>
      <c r="X33" s="49">
        <f t="shared" si="53"/>
        <v>1417</v>
      </c>
      <c r="Y33" s="49">
        <f t="shared" si="53"/>
        <v>1418</v>
      </c>
      <c r="Z33" s="49">
        <f t="shared" si="53"/>
        <v>1419</v>
      </c>
      <c r="AA33" s="49">
        <f t="shared" si="53"/>
        <v>1420</v>
      </c>
      <c r="AB33" s="49">
        <f t="shared" si="53"/>
        <v>1421</v>
      </c>
      <c r="AC33" s="49">
        <f t="shared" si="53"/>
        <v>1422</v>
      </c>
      <c r="AD33" s="92">
        <f t="shared" si="53"/>
        <v>16998</v>
      </c>
      <c r="AE33" s="49">
        <f t="shared" si="53"/>
        <v>4233</v>
      </c>
      <c r="AG33" s="74" t="s">
        <v>52</v>
      </c>
      <c r="AH33" s="49">
        <f>AVERAGE(AH20:AH29)</f>
        <v>2611</v>
      </c>
      <c r="AI33" s="49">
        <f t="shared" ref="AI33:AU33" si="54">AVERAGE(AI20:AI29)</f>
        <v>2612</v>
      </c>
      <c r="AJ33" s="49">
        <f t="shared" si="54"/>
        <v>2613</v>
      </c>
      <c r="AK33" s="49">
        <f t="shared" si="54"/>
        <v>2614</v>
      </c>
      <c r="AL33" s="49">
        <f t="shared" si="54"/>
        <v>2615</v>
      </c>
      <c r="AM33" s="49">
        <f t="shared" si="54"/>
        <v>2616</v>
      </c>
      <c r="AN33" s="49">
        <f t="shared" si="54"/>
        <v>2617</v>
      </c>
      <c r="AO33" s="49">
        <f t="shared" si="54"/>
        <v>2618</v>
      </c>
      <c r="AP33" s="49">
        <f t="shared" si="54"/>
        <v>2619</v>
      </c>
      <c r="AQ33" s="49">
        <f t="shared" si="54"/>
        <v>2620</v>
      </c>
      <c r="AR33" s="49">
        <f t="shared" si="54"/>
        <v>2621</v>
      </c>
      <c r="AS33" s="49">
        <f t="shared" si="54"/>
        <v>2622</v>
      </c>
      <c r="AT33" s="92">
        <f t="shared" si="54"/>
        <v>31398</v>
      </c>
      <c r="AU33" s="49">
        <f t="shared" si="54"/>
        <v>7833</v>
      </c>
      <c r="AW33" s="74" t="s">
        <v>52</v>
      </c>
      <c r="AX33" s="49">
        <f>AVERAGE(AX20:AX29)</f>
        <v>3811</v>
      </c>
      <c r="AY33" s="49">
        <f t="shared" ref="AY33:BK33" si="55">AVERAGE(AY20:AY29)</f>
        <v>3812</v>
      </c>
      <c r="AZ33" s="49">
        <f t="shared" si="55"/>
        <v>3813</v>
      </c>
      <c r="BA33" s="49">
        <f t="shared" si="55"/>
        <v>3814</v>
      </c>
      <c r="BB33" s="49">
        <f t="shared" si="55"/>
        <v>3815</v>
      </c>
      <c r="BC33" s="49">
        <f t="shared" si="55"/>
        <v>3816</v>
      </c>
      <c r="BD33" s="49">
        <f t="shared" si="55"/>
        <v>3817</v>
      </c>
      <c r="BE33" s="49">
        <f t="shared" si="55"/>
        <v>3818</v>
      </c>
      <c r="BF33" s="49">
        <f t="shared" si="55"/>
        <v>3819</v>
      </c>
      <c r="BG33" s="49">
        <f t="shared" si="55"/>
        <v>3820</v>
      </c>
      <c r="BH33" s="49">
        <f t="shared" si="55"/>
        <v>3821</v>
      </c>
      <c r="BI33" s="49">
        <f t="shared" si="55"/>
        <v>3822</v>
      </c>
      <c r="BJ33" s="92">
        <f t="shared" si="55"/>
        <v>45798</v>
      </c>
      <c r="BK33" s="49">
        <f t="shared" si="55"/>
        <v>11433</v>
      </c>
    </row>
    <row r="34" spans="1:63" thickBot="1">
      <c r="A34" s="75" t="s">
        <v>17</v>
      </c>
      <c r="B34" s="96">
        <f t="shared" ref="B34:O34" si="56">IF(B33=0,"",B30/B33*100)</f>
        <v>131.27962085308056</v>
      </c>
      <c r="C34" s="96">
        <f t="shared" si="56"/>
        <v>131.13207547169813</v>
      </c>
      <c r="D34" s="96">
        <f t="shared" si="56"/>
        <v>130.98591549295776</v>
      </c>
      <c r="E34" s="96">
        <f t="shared" si="56"/>
        <v>130.84112149532709</v>
      </c>
      <c r="F34" s="96">
        <f t="shared" si="56"/>
        <v>130.69767441860463</v>
      </c>
      <c r="G34" s="96">
        <f t="shared" si="56"/>
        <v>130.55555555555557</v>
      </c>
      <c r="H34" s="105">
        <f t="shared" si="56"/>
        <v>130.41474654377879</v>
      </c>
      <c r="I34" s="105">
        <f t="shared" si="56"/>
        <v>130.27522935779817</v>
      </c>
      <c r="J34" s="105">
        <f t="shared" si="56"/>
        <v>130.13698630136986</v>
      </c>
      <c r="K34" s="105">
        <f t="shared" si="56"/>
        <v>130</v>
      </c>
      <c r="L34" s="105">
        <f t="shared" si="56"/>
        <v>129.86425339366517</v>
      </c>
      <c r="M34" s="105">
        <f t="shared" si="56"/>
        <v>129.72972972972974</v>
      </c>
      <c r="N34" s="98">
        <f t="shared" si="56"/>
        <v>130.48498845265587</v>
      </c>
      <c r="O34" s="116">
        <f t="shared" si="56"/>
        <v>131.27962085308056</v>
      </c>
      <c r="Q34" s="75" t="s">
        <v>17</v>
      </c>
      <c r="R34" s="107">
        <f>IF(R33=0,"",R30/R33*100)</f>
        <v>104.67753366406805</v>
      </c>
      <c r="S34" s="107">
        <f>IF(S33=0,"",S30/S33*100)</f>
        <v>104.6742209631728</v>
      </c>
      <c r="T34" s="107">
        <f>IF(T33=0,"",T30/T33*100)</f>
        <v>104.67091295116772</v>
      </c>
      <c r="U34" s="107">
        <f>IF(U33=0,"",U30/U33*100)</f>
        <v>104.66760961810466</v>
      </c>
      <c r="V34" s="107">
        <f>IF(V33=0,"",V30/V33*100)</f>
        <v>104.66431095406361</v>
      </c>
      <c r="W34" s="107">
        <f t="shared" ref="W34:AE34" si="57">IF(W33=0,"",W30/W33*100)</f>
        <v>104.66101694915255</v>
      </c>
      <c r="X34" s="107">
        <f t="shared" si="57"/>
        <v>104.6577275935074</v>
      </c>
      <c r="Y34" s="107">
        <f t="shared" si="57"/>
        <v>104.65444287729196</v>
      </c>
      <c r="Z34" s="107">
        <f t="shared" si="57"/>
        <v>104.65116279069768</v>
      </c>
      <c r="AA34" s="107">
        <f t="shared" si="57"/>
        <v>104.64788732394365</v>
      </c>
      <c r="AB34" s="107">
        <f t="shared" si="57"/>
        <v>104.64461646727656</v>
      </c>
      <c r="AC34" s="109">
        <f t="shared" si="57"/>
        <v>104.64135021097047</v>
      </c>
      <c r="AD34" s="98">
        <f t="shared" si="57"/>
        <v>104.65937169078717</v>
      </c>
      <c r="AE34" s="116">
        <f t="shared" si="57"/>
        <v>104.67753366406805</v>
      </c>
      <c r="AG34" s="75" t="s">
        <v>17</v>
      </c>
      <c r="AH34" s="96">
        <f t="shared" ref="AH34:AT34" si="58">IF(AH33=0,"",AH30/AH33*100)</f>
        <v>102.52776713902718</v>
      </c>
      <c r="AI34" s="96">
        <f t="shared" si="58"/>
        <v>102.52679938744258</v>
      </c>
      <c r="AJ34" s="96">
        <f t="shared" si="58"/>
        <v>102.52583237657863</v>
      </c>
      <c r="AK34" s="96">
        <f t="shared" si="58"/>
        <v>102.52486610558532</v>
      </c>
      <c r="AL34" s="96">
        <f t="shared" si="58"/>
        <v>102.52390057361376</v>
      </c>
      <c r="AM34" s="96">
        <f t="shared" si="58"/>
        <v>102.52293577981651</v>
      </c>
      <c r="AN34" s="105">
        <f t="shared" si="58"/>
        <v>102.52197172334733</v>
      </c>
      <c r="AO34" s="105">
        <f t="shared" si="58"/>
        <v>102.52100840336134</v>
      </c>
      <c r="AP34" s="105">
        <f t="shared" si="58"/>
        <v>102.52004581901488</v>
      </c>
      <c r="AQ34" s="105">
        <f t="shared" si="58"/>
        <v>102.51908396946565</v>
      </c>
      <c r="AR34" s="105">
        <f t="shared" si="58"/>
        <v>102.51812285387257</v>
      </c>
      <c r="AS34" s="109">
        <f t="shared" si="58"/>
        <v>102.51716247139588</v>
      </c>
      <c r="AT34" s="98">
        <f t="shared" si="58"/>
        <v>102.52245365946875</v>
      </c>
      <c r="AU34" s="105">
        <f t="shared" ref="AU34" si="59">IF(AU33=0,"",AU30/AU33*100)</f>
        <v>102.52776713902718</v>
      </c>
      <c r="AW34" s="75" t="s">
        <v>17</v>
      </c>
      <c r="AX34" s="94">
        <f>IF(AX33=0,"",AX30/AX33*100)</f>
        <v>101.73182891629493</v>
      </c>
      <c r="AY34" s="94">
        <f>IF(AY33=0,"",AY30/AY33*100)</f>
        <v>101.73137460650577</v>
      </c>
      <c r="AZ34" s="94">
        <f>IF(AZ33=0,"",AZ30/AZ33*100)</f>
        <v>101.7309205350118</v>
      </c>
      <c r="BA34" s="94">
        <f>IF(BA33=0,"",BA30/BA33*100)</f>
        <v>101.7304667016256</v>
      </c>
      <c r="BB34" s="94">
        <f>IF(BB33=0,"",BB30/BB33*100)</f>
        <v>101.7300131061599</v>
      </c>
      <c r="BC34" s="57"/>
      <c r="BD34" s="57"/>
      <c r="BE34" s="57"/>
      <c r="BF34" s="57"/>
      <c r="BG34" s="57"/>
      <c r="BH34" s="57"/>
      <c r="BI34" s="57"/>
      <c r="BJ34" s="99"/>
      <c r="BK34" s="116">
        <f t="shared" ref="BK34" si="60">IF(BK33=0,"",BK30/BK33*100)</f>
        <v>101.73182891629493</v>
      </c>
    </row>
    <row r="35" spans="1:63" ht="14">
      <c r="A35" s="36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Q35" s="76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G35" s="36"/>
      <c r="AH35" s="86"/>
      <c r="AI35" s="86"/>
      <c r="AJ35" s="86"/>
      <c r="AK35" s="86"/>
      <c r="AL35" s="86"/>
      <c r="AM35" s="86"/>
      <c r="AN35" s="37"/>
      <c r="AO35" s="37"/>
      <c r="AP35" s="37"/>
      <c r="AQ35" s="37"/>
      <c r="AR35" s="37"/>
      <c r="AS35" s="37"/>
      <c r="AT35" s="37"/>
      <c r="AW35" s="36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</row>
    <row r="36" spans="1:63" ht="16" thickBot="1">
      <c r="A36" s="38" t="s">
        <v>18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119" t="s">
        <v>1</v>
      </c>
      <c r="N36" s="120"/>
      <c r="Q36" s="78" t="s">
        <v>18</v>
      </c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80"/>
      <c r="AG36" s="38" t="s">
        <v>18</v>
      </c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6"/>
      <c r="AT36" s="25" t="s">
        <v>1</v>
      </c>
      <c r="AW36" s="38" t="s">
        <v>18</v>
      </c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9"/>
      <c r="BJ36" s="50"/>
    </row>
    <row r="37" spans="1:63" ht="14">
      <c r="A37" s="31" t="s">
        <v>2</v>
      </c>
      <c r="B37" s="90" t="s">
        <v>3</v>
      </c>
      <c r="C37" s="90" t="s">
        <v>4</v>
      </c>
      <c r="D37" s="90" t="s">
        <v>5</v>
      </c>
      <c r="E37" s="90" t="s">
        <v>6</v>
      </c>
      <c r="F37" s="90" t="s">
        <v>7</v>
      </c>
      <c r="G37" s="90" t="s">
        <v>8</v>
      </c>
      <c r="H37" s="90" t="s">
        <v>9</v>
      </c>
      <c r="I37" s="90" t="s">
        <v>10</v>
      </c>
      <c r="J37" s="90" t="s">
        <v>11</v>
      </c>
      <c r="K37" s="90" t="s">
        <v>12</v>
      </c>
      <c r="L37" s="90" t="s">
        <v>13</v>
      </c>
      <c r="M37" s="90" t="s">
        <v>14</v>
      </c>
      <c r="N37" s="91" t="s">
        <v>15</v>
      </c>
      <c r="O37" s="100" t="s">
        <v>51</v>
      </c>
      <c r="Q37" s="81" t="s">
        <v>2</v>
      </c>
      <c r="R37" s="73" t="s">
        <v>3</v>
      </c>
      <c r="S37" s="73" t="s">
        <v>4</v>
      </c>
      <c r="T37" s="73" t="s">
        <v>5</v>
      </c>
      <c r="U37" s="73" t="s">
        <v>6</v>
      </c>
      <c r="V37" s="73" t="s">
        <v>7</v>
      </c>
      <c r="W37" s="73" t="s">
        <v>8</v>
      </c>
      <c r="X37" s="73" t="s">
        <v>9</v>
      </c>
      <c r="Y37" s="73" t="s">
        <v>10</v>
      </c>
      <c r="Z37" s="73" t="s">
        <v>11</v>
      </c>
      <c r="AA37" s="73" t="s">
        <v>12</v>
      </c>
      <c r="AB37" s="73" t="s">
        <v>13</v>
      </c>
      <c r="AC37" s="73" t="s">
        <v>14</v>
      </c>
      <c r="AD37" s="82" t="s">
        <v>15</v>
      </c>
      <c r="AE37" s="100" t="s">
        <v>51</v>
      </c>
      <c r="AG37" s="31" t="s">
        <v>2</v>
      </c>
      <c r="AH37" s="28" t="s">
        <v>3</v>
      </c>
      <c r="AI37" s="28" t="s">
        <v>4</v>
      </c>
      <c r="AJ37" s="28" t="s">
        <v>5</v>
      </c>
      <c r="AK37" s="28" t="s">
        <v>6</v>
      </c>
      <c r="AL37" s="28" t="s">
        <v>7</v>
      </c>
      <c r="AM37" s="28" t="s">
        <v>8</v>
      </c>
      <c r="AN37" s="28" t="s">
        <v>9</v>
      </c>
      <c r="AO37" s="28" t="s">
        <v>10</v>
      </c>
      <c r="AP37" s="28" t="s">
        <v>11</v>
      </c>
      <c r="AQ37" s="28" t="s">
        <v>12</v>
      </c>
      <c r="AR37" s="28" t="s">
        <v>13</v>
      </c>
      <c r="AS37" s="28" t="s">
        <v>14</v>
      </c>
      <c r="AT37" s="46" t="s">
        <v>15</v>
      </c>
      <c r="AU37" s="100" t="s">
        <v>51</v>
      </c>
      <c r="AW37" s="31" t="s">
        <v>2</v>
      </c>
      <c r="AX37" s="90" t="s">
        <v>3</v>
      </c>
      <c r="AY37" s="90" t="s">
        <v>4</v>
      </c>
      <c r="AZ37" s="90" t="s">
        <v>5</v>
      </c>
      <c r="BA37" s="90" t="s">
        <v>6</v>
      </c>
      <c r="BB37" s="90" t="s">
        <v>7</v>
      </c>
      <c r="BC37" s="90" t="s">
        <v>8</v>
      </c>
      <c r="BD37" s="90" t="s">
        <v>9</v>
      </c>
      <c r="BE37" s="90" t="s">
        <v>10</v>
      </c>
      <c r="BF37" s="90" t="s">
        <v>11</v>
      </c>
      <c r="BG37" s="90" t="s">
        <v>12</v>
      </c>
      <c r="BH37" s="90" t="s">
        <v>13</v>
      </c>
      <c r="BI37" s="90" t="s">
        <v>14</v>
      </c>
      <c r="BJ37" s="91" t="s">
        <v>15</v>
      </c>
      <c r="BK37" s="100" t="s">
        <v>51</v>
      </c>
    </row>
    <row r="38" spans="1:63" ht="14">
      <c r="A38" s="29" t="s">
        <v>29</v>
      </c>
      <c r="B38" s="86">
        <f>B7+300</f>
        <v>301</v>
      </c>
      <c r="C38" s="86">
        <f t="shared" ref="C38:M38" si="61">C7+300</f>
        <v>302</v>
      </c>
      <c r="D38" s="86">
        <f t="shared" si="61"/>
        <v>303</v>
      </c>
      <c r="E38" s="86">
        <f t="shared" si="61"/>
        <v>304</v>
      </c>
      <c r="F38" s="86">
        <f t="shared" si="61"/>
        <v>305</v>
      </c>
      <c r="G38" s="86">
        <f t="shared" si="61"/>
        <v>306</v>
      </c>
      <c r="H38" s="86">
        <f t="shared" si="61"/>
        <v>307</v>
      </c>
      <c r="I38" s="86">
        <f t="shared" si="61"/>
        <v>308</v>
      </c>
      <c r="J38" s="86">
        <f t="shared" si="61"/>
        <v>309</v>
      </c>
      <c r="K38" s="86">
        <f t="shared" si="61"/>
        <v>310</v>
      </c>
      <c r="L38" s="86">
        <f t="shared" si="61"/>
        <v>311</v>
      </c>
      <c r="M38" s="86">
        <f t="shared" si="61"/>
        <v>312</v>
      </c>
      <c r="N38" s="92">
        <f>SUM(B38:M38)</f>
        <v>3678</v>
      </c>
      <c r="O38" s="97"/>
      <c r="Q38" s="71" t="s">
        <v>29</v>
      </c>
      <c r="R38" s="84">
        <f>B38+1200</f>
        <v>1501</v>
      </c>
      <c r="S38" s="84">
        <f t="shared" ref="S38:S62" si="62">C38+1200</f>
        <v>1502</v>
      </c>
      <c r="T38" s="84">
        <f t="shared" ref="T38:T62" si="63">D38+1200</f>
        <v>1503</v>
      </c>
      <c r="U38" s="84">
        <f t="shared" ref="U38:U62" si="64">E38+1200</f>
        <v>1504</v>
      </c>
      <c r="V38" s="84">
        <f t="shared" ref="V38:V62" si="65">F38+1200</f>
        <v>1505</v>
      </c>
      <c r="W38" s="84">
        <f t="shared" ref="W38:W62" si="66">G38+1200</f>
        <v>1506</v>
      </c>
      <c r="X38" s="84">
        <f t="shared" ref="X38:X62" si="67">H38+1200</f>
        <v>1507</v>
      </c>
      <c r="Y38" s="84">
        <f t="shared" ref="Y38:Y62" si="68">I38+1200</f>
        <v>1508</v>
      </c>
      <c r="Z38" s="84">
        <f t="shared" ref="Z38:Z62" si="69">J38+1200</f>
        <v>1509</v>
      </c>
      <c r="AA38" s="84">
        <f t="shared" ref="AA38:AA62" si="70">K38+1200</f>
        <v>1510</v>
      </c>
      <c r="AB38" s="84">
        <f t="shared" ref="AB38:AB62" si="71">L38+1200</f>
        <v>1511</v>
      </c>
      <c r="AC38" s="84">
        <f t="shared" ref="AC38:AC62" si="72">M38+1200</f>
        <v>1512</v>
      </c>
      <c r="AD38" s="64">
        <v>3402.6961000000001</v>
      </c>
      <c r="AE38" s="97"/>
      <c r="AG38" s="29" t="s">
        <v>29</v>
      </c>
      <c r="AH38" s="84">
        <f>R38+1200</f>
        <v>2701</v>
      </c>
      <c r="AI38" s="84">
        <f t="shared" ref="AI38:AI62" si="73">S38+1200</f>
        <v>2702</v>
      </c>
      <c r="AJ38" s="84">
        <f t="shared" ref="AJ38:AJ62" si="74">T38+1200</f>
        <v>2703</v>
      </c>
      <c r="AK38" s="84">
        <f t="shared" ref="AK38:AK62" si="75">U38+1200</f>
        <v>2704</v>
      </c>
      <c r="AL38" s="84">
        <f t="shared" ref="AL38:AL62" si="76">V38+1200</f>
        <v>2705</v>
      </c>
      <c r="AM38" s="84">
        <f t="shared" ref="AM38:AM62" si="77">W38+1200</f>
        <v>2706</v>
      </c>
      <c r="AN38" s="84">
        <f t="shared" ref="AN38:AN62" si="78">X38+1200</f>
        <v>2707</v>
      </c>
      <c r="AO38" s="84">
        <f t="shared" ref="AO38:AO62" si="79">Y38+1200</f>
        <v>2708</v>
      </c>
      <c r="AP38" s="84">
        <f t="shared" ref="AP38:AP62" si="80">Z38+1200</f>
        <v>2709</v>
      </c>
      <c r="AQ38" s="84">
        <f t="shared" ref="AQ38:AQ62" si="81">AA38+1200</f>
        <v>2710</v>
      </c>
      <c r="AR38" s="84">
        <f t="shared" ref="AR38:AR62" si="82">AB38+1200</f>
        <v>2711</v>
      </c>
      <c r="AS38" s="84">
        <f t="shared" ref="AS38:AS62" si="83">AC38+1200</f>
        <v>2712</v>
      </c>
      <c r="AT38" s="52">
        <v>441.13880000000006</v>
      </c>
      <c r="AU38" s="97"/>
      <c r="AW38" s="29" t="s">
        <v>29</v>
      </c>
      <c r="AX38" s="84">
        <f>AH38+1200</f>
        <v>3901</v>
      </c>
      <c r="AY38" s="84">
        <f t="shared" ref="AY38:AY62" si="84">AI38+1200</f>
        <v>3902</v>
      </c>
      <c r="AZ38" s="84">
        <f t="shared" ref="AZ38:AZ62" si="85">AJ38+1200</f>
        <v>3903</v>
      </c>
      <c r="BA38" s="84">
        <f t="shared" ref="BA38:BA62" si="86">AK38+1200</f>
        <v>3904</v>
      </c>
      <c r="BB38" s="84">
        <f t="shared" ref="BB38:BB62" si="87">AL38+1200</f>
        <v>3905</v>
      </c>
      <c r="BC38" s="84">
        <f t="shared" ref="BC38:BC62" si="88">AM38+1200</f>
        <v>3906</v>
      </c>
      <c r="BD38" s="84">
        <f t="shared" ref="BD38:BD62" si="89">AN38+1200</f>
        <v>3907</v>
      </c>
      <c r="BE38" s="84">
        <f t="shared" ref="BE38:BE62" si="90">AO38+1200</f>
        <v>3908</v>
      </c>
      <c r="BF38" s="84">
        <f t="shared" ref="BF38:BF62" si="91">AP38+1200</f>
        <v>3909</v>
      </c>
      <c r="BG38" s="84">
        <f t="shared" ref="BG38:BG62" si="92">AQ38+1200</f>
        <v>3910</v>
      </c>
      <c r="BH38" s="84">
        <f t="shared" ref="BH38:BH62" si="93">AR38+1200</f>
        <v>3911</v>
      </c>
      <c r="BI38" s="84">
        <f t="shared" ref="BI38:BI62" si="94">AS38+1200</f>
        <v>3912</v>
      </c>
      <c r="BJ38" s="92">
        <v>3103.1995000000002</v>
      </c>
      <c r="BK38" s="97"/>
    </row>
    <row r="39" spans="1:63" ht="14">
      <c r="A39" s="30" t="s">
        <v>30</v>
      </c>
      <c r="B39" s="86">
        <f t="shared" ref="B39:M39" si="95">B8+300</f>
        <v>313</v>
      </c>
      <c r="C39" s="86">
        <f t="shared" si="95"/>
        <v>314</v>
      </c>
      <c r="D39" s="86">
        <f t="shared" si="95"/>
        <v>315</v>
      </c>
      <c r="E39" s="86">
        <f t="shared" si="95"/>
        <v>316</v>
      </c>
      <c r="F39" s="86">
        <f t="shared" si="95"/>
        <v>317</v>
      </c>
      <c r="G39" s="86">
        <f t="shared" si="95"/>
        <v>318</v>
      </c>
      <c r="H39" s="86">
        <f t="shared" si="95"/>
        <v>319</v>
      </c>
      <c r="I39" s="86">
        <f t="shared" si="95"/>
        <v>320</v>
      </c>
      <c r="J39" s="86">
        <f t="shared" si="95"/>
        <v>321</v>
      </c>
      <c r="K39" s="86">
        <f t="shared" si="95"/>
        <v>322</v>
      </c>
      <c r="L39" s="86">
        <f t="shared" si="95"/>
        <v>323</v>
      </c>
      <c r="M39" s="86">
        <f t="shared" si="95"/>
        <v>324</v>
      </c>
      <c r="N39" s="92">
        <f t="shared" ref="N39:N53" si="96">SUM(B39:M39)</f>
        <v>3822</v>
      </c>
      <c r="O39" s="112">
        <f t="shared" ref="O39:O59" si="97">M38+B39+C39</f>
        <v>939</v>
      </c>
      <c r="Q39" s="72" t="s">
        <v>30</v>
      </c>
      <c r="R39" s="84">
        <f t="shared" ref="R39:R62" si="98">B39+1200</f>
        <v>1513</v>
      </c>
      <c r="S39" s="84">
        <f t="shared" si="62"/>
        <v>1514</v>
      </c>
      <c r="T39" s="84">
        <f t="shared" si="63"/>
        <v>1515</v>
      </c>
      <c r="U39" s="84">
        <f t="shared" si="64"/>
        <v>1516</v>
      </c>
      <c r="V39" s="84">
        <f t="shared" si="65"/>
        <v>1517</v>
      </c>
      <c r="W39" s="84">
        <f t="shared" si="66"/>
        <v>1518</v>
      </c>
      <c r="X39" s="84">
        <f t="shared" si="67"/>
        <v>1519</v>
      </c>
      <c r="Y39" s="84">
        <f t="shared" si="68"/>
        <v>1520</v>
      </c>
      <c r="Z39" s="84">
        <f t="shared" si="69"/>
        <v>1521</v>
      </c>
      <c r="AA39" s="84">
        <f t="shared" si="70"/>
        <v>1522</v>
      </c>
      <c r="AB39" s="84">
        <f t="shared" si="71"/>
        <v>1523</v>
      </c>
      <c r="AC39" s="84">
        <f t="shared" si="72"/>
        <v>1524</v>
      </c>
      <c r="AD39" s="64">
        <v>12295.2021</v>
      </c>
      <c r="AE39" s="112">
        <f t="shared" ref="AE39:AE59" si="99">AC38+R39+S39</f>
        <v>4539</v>
      </c>
      <c r="AG39" s="30" t="s">
        <v>30</v>
      </c>
      <c r="AH39" s="84">
        <f t="shared" ref="AH39:AH62" si="100">R39+1200</f>
        <v>2713</v>
      </c>
      <c r="AI39" s="84">
        <f t="shared" si="73"/>
        <v>2714</v>
      </c>
      <c r="AJ39" s="84">
        <f t="shared" si="74"/>
        <v>2715</v>
      </c>
      <c r="AK39" s="84">
        <f t="shared" si="75"/>
        <v>2716</v>
      </c>
      <c r="AL39" s="84">
        <f t="shared" si="76"/>
        <v>2717</v>
      </c>
      <c r="AM39" s="84">
        <f t="shared" si="77"/>
        <v>2718</v>
      </c>
      <c r="AN39" s="84">
        <f t="shared" si="78"/>
        <v>2719</v>
      </c>
      <c r="AO39" s="84">
        <f t="shared" si="79"/>
        <v>2720</v>
      </c>
      <c r="AP39" s="84">
        <f t="shared" si="80"/>
        <v>2721</v>
      </c>
      <c r="AQ39" s="84">
        <f t="shared" si="81"/>
        <v>2722</v>
      </c>
      <c r="AR39" s="84">
        <f t="shared" si="82"/>
        <v>2723</v>
      </c>
      <c r="AS39" s="84">
        <f t="shared" si="83"/>
        <v>2724</v>
      </c>
      <c r="AT39" s="52">
        <v>208.92580000000001</v>
      </c>
      <c r="AU39" s="112">
        <f t="shared" ref="AU39:AU59" si="101">AS38+AH39+AI39</f>
        <v>8139</v>
      </c>
      <c r="AW39" s="30" t="s">
        <v>30</v>
      </c>
      <c r="AX39" s="84">
        <f t="shared" ref="AX39:AX62" si="102">AH39+1200</f>
        <v>3913</v>
      </c>
      <c r="AY39" s="84">
        <f t="shared" si="84"/>
        <v>3914</v>
      </c>
      <c r="AZ39" s="84">
        <f t="shared" si="85"/>
        <v>3915</v>
      </c>
      <c r="BA39" s="84">
        <f t="shared" si="86"/>
        <v>3916</v>
      </c>
      <c r="BB39" s="84">
        <f t="shared" si="87"/>
        <v>3917</v>
      </c>
      <c r="BC39" s="84">
        <f t="shared" si="88"/>
        <v>3918</v>
      </c>
      <c r="BD39" s="84">
        <f t="shared" si="89"/>
        <v>3919</v>
      </c>
      <c r="BE39" s="84">
        <f t="shared" si="90"/>
        <v>3920</v>
      </c>
      <c r="BF39" s="84">
        <f t="shared" si="91"/>
        <v>3921</v>
      </c>
      <c r="BG39" s="84">
        <f t="shared" si="92"/>
        <v>3922</v>
      </c>
      <c r="BH39" s="84">
        <f t="shared" si="93"/>
        <v>3923</v>
      </c>
      <c r="BI39" s="84">
        <f t="shared" si="94"/>
        <v>3924</v>
      </c>
      <c r="BJ39" s="92">
        <v>2394.3434999999999</v>
      </c>
      <c r="BK39" s="112">
        <f t="shared" ref="BK39:BK59" si="103">BI38+AX39+AY39</f>
        <v>11739</v>
      </c>
    </row>
    <row r="40" spans="1:63" ht="14">
      <c r="A40" s="29" t="s">
        <v>31</v>
      </c>
      <c r="B40" s="86">
        <f t="shared" ref="B40:M40" si="104">B9+300</f>
        <v>325</v>
      </c>
      <c r="C40" s="86">
        <f t="shared" si="104"/>
        <v>326</v>
      </c>
      <c r="D40" s="86">
        <f t="shared" si="104"/>
        <v>327</v>
      </c>
      <c r="E40" s="86">
        <f t="shared" si="104"/>
        <v>328</v>
      </c>
      <c r="F40" s="86">
        <f t="shared" si="104"/>
        <v>329</v>
      </c>
      <c r="G40" s="86">
        <f t="shared" si="104"/>
        <v>330</v>
      </c>
      <c r="H40" s="86">
        <f t="shared" si="104"/>
        <v>331</v>
      </c>
      <c r="I40" s="86">
        <f t="shared" si="104"/>
        <v>332</v>
      </c>
      <c r="J40" s="86">
        <f t="shared" si="104"/>
        <v>333</v>
      </c>
      <c r="K40" s="86">
        <f t="shared" si="104"/>
        <v>334</v>
      </c>
      <c r="L40" s="86">
        <f t="shared" si="104"/>
        <v>335</v>
      </c>
      <c r="M40" s="86">
        <f t="shared" si="104"/>
        <v>336</v>
      </c>
      <c r="N40" s="92">
        <f t="shared" si="96"/>
        <v>3966</v>
      </c>
      <c r="O40" s="112">
        <f t="shared" si="97"/>
        <v>975</v>
      </c>
      <c r="Q40" s="71" t="s">
        <v>31</v>
      </c>
      <c r="R40" s="84">
        <f t="shared" si="98"/>
        <v>1525</v>
      </c>
      <c r="S40" s="84">
        <f t="shared" si="62"/>
        <v>1526</v>
      </c>
      <c r="T40" s="84">
        <f t="shared" si="63"/>
        <v>1527</v>
      </c>
      <c r="U40" s="84">
        <f t="shared" si="64"/>
        <v>1528</v>
      </c>
      <c r="V40" s="84">
        <f t="shared" si="65"/>
        <v>1529</v>
      </c>
      <c r="W40" s="84">
        <f t="shared" si="66"/>
        <v>1530</v>
      </c>
      <c r="X40" s="84">
        <f t="shared" si="67"/>
        <v>1531</v>
      </c>
      <c r="Y40" s="84">
        <f t="shared" si="68"/>
        <v>1532</v>
      </c>
      <c r="Z40" s="84">
        <f t="shared" si="69"/>
        <v>1533</v>
      </c>
      <c r="AA40" s="84">
        <f t="shared" si="70"/>
        <v>1534</v>
      </c>
      <c r="AB40" s="84">
        <f t="shared" si="71"/>
        <v>1535</v>
      </c>
      <c r="AC40" s="84">
        <f t="shared" si="72"/>
        <v>1536</v>
      </c>
      <c r="AD40" s="64">
        <v>14081.2914</v>
      </c>
      <c r="AE40" s="112">
        <f t="shared" si="99"/>
        <v>4575</v>
      </c>
      <c r="AG40" s="29" t="s">
        <v>31</v>
      </c>
      <c r="AH40" s="84">
        <f t="shared" si="100"/>
        <v>2725</v>
      </c>
      <c r="AI40" s="84">
        <f t="shared" si="73"/>
        <v>2726</v>
      </c>
      <c r="AJ40" s="84">
        <f t="shared" si="74"/>
        <v>2727</v>
      </c>
      <c r="AK40" s="84">
        <f t="shared" si="75"/>
        <v>2728</v>
      </c>
      <c r="AL40" s="84">
        <f t="shared" si="76"/>
        <v>2729</v>
      </c>
      <c r="AM40" s="84">
        <f t="shared" si="77"/>
        <v>2730</v>
      </c>
      <c r="AN40" s="84">
        <f t="shared" si="78"/>
        <v>2731</v>
      </c>
      <c r="AO40" s="84">
        <f t="shared" si="79"/>
        <v>2732</v>
      </c>
      <c r="AP40" s="84">
        <f t="shared" si="80"/>
        <v>2733</v>
      </c>
      <c r="AQ40" s="84">
        <f t="shared" si="81"/>
        <v>2734</v>
      </c>
      <c r="AR40" s="84">
        <f t="shared" si="82"/>
        <v>2735</v>
      </c>
      <c r="AS40" s="84">
        <f t="shared" si="83"/>
        <v>2736</v>
      </c>
      <c r="AT40" s="52">
        <v>817.79470000000003</v>
      </c>
      <c r="AU40" s="112">
        <f t="shared" si="101"/>
        <v>8175</v>
      </c>
      <c r="AW40" s="29" t="s">
        <v>31</v>
      </c>
      <c r="AX40" s="84">
        <f t="shared" si="102"/>
        <v>3925</v>
      </c>
      <c r="AY40" s="84">
        <f t="shared" si="84"/>
        <v>3926</v>
      </c>
      <c r="AZ40" s="84">
        <f t="shared" si="85"/>
        <v>3927</v>
      </c>
      <c r="BA40" s="84">
        <f t="shared" si="86"/>
        <v>3928</v>
      </c>
      <c r="BB40" s="84">
        <f t="shared" si="87"/>
        <v>3929</v>
      </c>
      <c r="BC40" s="84">
        <f t="shared" si="88"/>
        <v>3930</v>
      </c>
      <c r="BD40" s="84">
        <f t="shared" si="89"/>
        <v>3931</v>
      </c>
      <c r="BE40" s="84">
        <f t="shared" si="90"/>
        <v>3932</v>
      </c>
      <c r="BF40" s="84">
        <f t="shared" si="91"/>
        <v>3933</v>
      </c>
      <c r="BG40" s="84">
        <f t="shared" si="92"/>
        <v>3934</v>
      </c>
      <c r="BH40" s="84">
        <f t="shared" si="93"/>
        <v>3935</v>
      </c>
      <c r="BI40" s="84">
        <f t="shared" si="94"/>
        <v>3936</v>
      </c>
      <c r="BJ40" s="92">
        <v>3709.8304999999991</v>
      </c>
      <c r="BK40" s="112">
        <f t="shared" si="103"/>
        <v>11775</v>
      </c>
    </row>
    <row r="41" spans="1:63" ht="14">
      <c r="A41" s="30" t="s">
        <v>32</v>
      </c>
      <c r="B41" s="86">
        <f t="shared" ref="B41:M41" si="105">B10+300</f>
        <v>337</v>
      </c>
      <c r="C41" s="86">
        <f t="shared" si="105"/>
        <v>338</v>
      </c>
      <c r="D41" s="86">
        <f t="shared" si="105"/>
        <v>339</v>
      </c>
      <c r="E41" s="86">
        <f t="shared" si="105"/>
        <v>340</v>
      </c>
      <c r="F41" s="86">
        <f t="shared" si="105"/>
        <v>341</v>
      </c>
      <c r="G41" s="86">
        <f t="shared" si="105"/>
        <v>342</v>
      </c>
      <c r="H41" s="86">
        <f t="shared" si="105"/>
        <v>343</v>
      </c>
      <c r="I41" s="86">
        <f t="shared" si="105"/>
        <v>344</v>
      </c>
      <c r="J41" s="86">
        <f t="shared" si="105"/>
        <v>345</v>
      </c>
      <c r="K41" s="86">
        <f t="shared" si="105"/>
        <v>346</v>
      </c>
      <c r="L41" s="86">
        <f t="shared" si="105"/>
        <v>347</v>
      </c>
      <c r="M41" s="86">
        <f t="shared" si="105"/>
        <v>348</v>
      </c>
      <c r="N41" s="92">
        <f t="shared" si="96"/>
        <v>4110</v>
      </c>
      <c r="O41" s="112">
        <f t="shared" si="97"/>
        <v>1011</v>
      </c>
      <c r="Q41" s="72" t="s">
        <v>32</v>
      </c>
      <c r="R41" s="84">
        <f t="shared" si="98"/>
        <v>1537</v>
      </c>
      <c r="S41" s="84">
        <f t="shared" si="62"/>
        <v>1538</v>
      </c>
      <c r="T41" s="84">
        <f t="shared" si="63"/>
        <v>1539</v>
      </c>
      <c r="U41" s="84">
        <f t="shared" si="64"/>
        <v>1540</v>
      </c>
      <c r="V41" s="84">
        <f t="shared" si="65"/>
        <v>1541</v>
      </c>
      <c r="W41" s="84">
        <f t="shared" si="66"/>
        <v>1542</v>
      </c>
      <c r="X41" s="84">
        <f t="shared" si="67"/>
        <v>1543</v>
      </c>
      <c r="Y41" s="84">
        <f t="shared" si="68"/>
        <v>1544</v>
      </c>
      <c r="Z41" s="84">
        <f t="shared" si="69"/>
        <v>1545</v>
      </c>
      <c r="AA41" s="84">
        <f t="shared" si="70"/>
        <v>1546</v>
      </c>
      <c r="AB41" s="84">
        <f t="shared" si="71"/>
        <v>1547</v>
      </c>
      <c r="AC41" s="84">
        <f t="shared" si="72"/>
        <v>1548</v>
      </c>
      <c r="AD41" s="64">
        <v>4027.3213999999998</v>
      </c>
      <c r="AE41" s="112">
        <f t="shared" si="99"/>
        <v>4611</v>
      </c>
      <c r="AG41" s="30" t="s">
        <v>32</v>
      </c>
      <c r="AH41" s="84">
        <f t="shared" si="100"/>
        <v>2737</v>
      </c>
      <c r="AI41" s="84">
        <f t="shared" si="73"/>
        <v>2738</v>
      </c>
      <c r="AJ41" s="84">
        <f t="shared" si="74"/>
        <v>2739</v>
      </c>
      <c r="AK41" s="84">
        <f t="shared" si="75"/>
        <v>2740</v>
      </c>
      <c r="AL41" s="84">
        <f t="shared" si="76"/>
        <v>2741</v>
      </c>
      <c r="AM41" s="84">
        <f t="shared" si="77"/>
        <v>2742</v>
      </c>
      <c r="AN41" s="84">
        <f t="shared" si="78"/>
        <v>2743</v>
      </c>
      <c r="AO41" s="84">
        <f t="shared" si="79"/>
        <v>2744</v>
      </c>
      <c r="AP41" s="84">
        <f t="shared" si="80"/>
        <v>2745</v>
      </c>
      <c r="AQ41" s="84">
        <f t="shared" si="81"/>
        <v>2746</v>
      </c>
      <c r="AR41" s="84">
        <f t="shared" si="82"/>
        <v>2747</v>
      </c>
      <c r="AS41" s="84">
        <f t="shared" si="83"/>
        <v>2748</v>
      </c>
      <c r="AT41" s="52">
        <v>770.6708000000001</v>
      </c>
      <c r="AU41" s="112">
        <f t="shared" si="101"/>
        <v>8211</v>
      </c>
      <c r="AW41" s="30" t="s">
        <v>32</v>
      </c>
      <c r="AX41" s="84">
        <f t="shared" si="102"/>
        <v>3937</v>
      </c>
      <c r="AY41" s="84">
        <f t="shared" si="84"/>
        <v>3938</v>
      </c>
      <c r="AZ41" s="84">
        <f t="shared" si="85"/>
        <v>3939</v>
      </c>
      <c r="BA41" s="84">
        <f t="shared" si="86"/>
        <v>3940</v>
      </c>
      <c r="BB41" s="84">
        <f t="shared" si="87"/>
        <v>3941</v>
      </c>
      <c r="BC41" s="84">
        <f t="shared" si="88"/>
        <v>3942</v>
      </c>
      <c r="BD41" s="84">
        <f t="shared" si="89"/>
        <v>3943</v>
      </c>
      <c r="BE41" s="84">
        <f t="shared" si="90"/>
        <v>3944</v>
      </c>
      <c r="BF41" s="84">
        <f t="shared" si="91"/>
        <v>3945</v>
      </c>
      <c r="BG41" s="84">
        <f t="shared" si="92"/>
        <v>3946</v>
      </c>
      <c r="BH41" s="84">
        <f t="shared" si="93"/>
        <v>3947</v>
      </c>
      <c r="BI41" s="84">
        <f t="shared" si="94"/>
        <v>3948</v>
      </c>
      <c r="BJ41" s="92">
        <v>6182.1877000000004</v>
      </c>
      <c r="BK41" s="112">
        <f t="shared" si="103"/>
        <v>11811</v>
      </c>
    </row>
    <row r="42" spans="1:63" ht="14">
      <c r="A42" s="29" t="s">
        <v>33</v>
      </c>
      <c r="B42" s="86">
        <f t="shared" ref="B42:M42" si="106">B11+300</f>
        <v>349</v>
      </c>
      <c r="C42" s="86">
        <f t="shared" si="106"/>
        <v>350</v>
      </c>
      <c r="D42" s="86">
        <f t="shared" si="106"/>
        <v>351</v>
      </c>
      <c r="E42" s="86">
        <f t="shared" si="106"/>
        <v>352</v>
      </c>
      <c r="F42" s="86">
        <f t="shared" si="106"/>
        <v>353</v>
      </c>
      <c r="G42" s="86">
        <f t="shared" si="106"/>
        <v>354</v>
      </c>
      <c r="H42" s="86">
        <f t="shared" si="106"/>
        <v>355</v>
      </c>
      <c r="I42" s="86">
        <f t="shared" si="106"/>
        <v>356</v>
      </c>
      <c r="J42" s="86">
        <f t="shared" si="106"/>
        <v>357</v>
      </c>
      <c r="K42" s="86">
        <f t="shared" si="106"/>
        <v>358</v>
      </c>
      <c r="L42" s="86">
        <f t="shared" si="106"/>
        <v>359</v>
      </c>
      <c r="M42" s="86">
        <f t="shared" si="106"/>
        <v>360</v>
      </c>
      <c r="N42" s="92">
        <f t="shared" si="96"/>
        <v>4254</v>
      </c>
      <c r="O42" s="112">
        <f t="shared" si="97"/>
        <v>1047</v>
      </c>
      <c r="Q42" s="71" t="s">
        <v>33</v>
      </c>
      <c r="R42" s="84">
        <f t="shared" si="98"/>
        <v>1549</v>
      </c>
      <c r="S42" s="84">
        <f t="shared" si="62"/>
        <v>1550</v>
      </c>
      <c r="T42" s="84">
        <f t="shared" si="63"/>
        <v>1551</v>
      </c>
      <c r="U42" s="84">
        <f t="shared" si="64"/>
        <v>1552</v>
      </c>
      <c r="V42" s="84">
        <f t="shared" si="65"/>
        <v>1553</v>
      </c>
      <c r="W42" s="84">
        <f t="shared" si="66"/>
        <v>1554</v>
      </c>
      <c r="X42" s="84">
        <f t="shared" si="67"/>
        <v>1555</v>
      </c>
      <c r="Y42" s="84">
        <f t="shared" si="68"/>
        <v>1556</v>
      </c>
      <c r="Z42" s="84">
        <f t="shared" si="69"/>
        <v>1557</v>
      </c>
      <c r="AA42" s="84">
        <f t="shared" si="70"/>
        <v>1558</v>
      </c>
      <c r="AB42" s="84">
        <f t="shared" si="71"/>
        <v>1559</v>
      </c>
      <c r="AC42" s="84">
        <f t="shared" si="72"/>
        <v>1560</v>
      </c>
      <c r="AD42" s="64">
        <v>7115.6041999999989</v>
      </c>
      <c r="AE42" s="112">
        <f t="shared" si="99"/>
        <v>4647</v>
      </c>
      <c r="AG42" s="29" t="s">
        <v>33</v>
      </c>
      <c r="AH42" s="84">
        <f t="shared" si="100"/>
        <v>2749</v>
      </c>
      <c r="AI42" s="84">
        <f t="shared" si="73"/>
        <v>2750</v>
      </c>
      <c r="AJ42" s="84">
        <f t="shared" si="74"/>
        <v>2751</v>
      </c>
      <c r="AK42" s="84">
        <f t="shared" si="75"/>
        <v>2752</v>
      </c>
      <c r="AL42" s="84">
        <f t="shared" si="76"/>
        <v>2753</v>
      </c>
      <c r="AM42" s="84">
        <f t="shared" si="77"/>
        <v>2754</v>
      </c>
      <c r="AN42" s="84">
        <f t="shared" si="78"/>
        <v>2755</v>
      </c>
      <c r="AO42" s="84">
        <f t="shared" si="79"/>
        <v>2756</v>
      </c>
      <c r="AP42" s="84">
        <f t="shared" si="80"/>
        <v>2757</v>
      </c>
      <c r="AQ42" s="84">
        <f t="shared" si="81"/>
        <v>2758</v>
      </c>
      <c r="AR42" s="84">
        <f t="shared" si="82"/>
        <v>2759</v>
      </c>
      <c r="AS42" s="84">
        <f t="shared" si="83"/>
        <v>2760</v>
      </c>
      <c r="AT42" s="52">
        <v>626.95510000000002</v>
      </c>
      <c r="AU42" s="112">
        <f t="shared" si="101"/>
        <v>8247</v>
      </c>
      <c r="AW42" s="29" t="s">
        <v>33</v>
      </c>
      <c r="AX42" s="84">
        <f t="shared" si="102"/>
        <v>3949</v>
      </c>
      <c r="AY42" s="84">
        <f t="shared" si="84"/>
        <v>3950</v>
      </c>
      <c r="AZ42" s="84">
        <f t="shared" si="85"/>
        <v>3951</v>
      </c>
      <c r="BA42" s="84">
        <f t="shared" si="86"/>
        <v>3952</v>
      </c>
      <c r="BB42" s="84">
        <f t="shared" si="87"/>
        <v>3953</v>
      </c>
      <c r="BC42" s="84">
        <f t="shared" si="88"/>
        <v>3954</v>
      </c>
      <c r="BD42" s="84">
        <f t="shared" si="89"/>
        <v>3955</v>
      </c>
      <c r="BE42" s="84">
        <f t="shared" si="90"/>
        <v>3956</v>
      </c>
      <c r="BF42" s="84">
        <f t="shared" si="91"/>
        <v>3957</v>
      </c>
      <c r="BG42" s="84">
        <f t="shared" si="92"/>
        <v>3958</v>
      </c>
      <c r="BH42" s="84">
        <f t="shared" si="93"/>
        <v>3959</v>
      </c>
      <c r="BI42" s="84">
        <f t="shared" si="94"/>
        <v>3960</v>
      </c>
      <c r="BJ42" s="92">
        <v>3629.5853000000002</v>
      </c>
      <c r="BK42" s="112">
        <f t="shared" si="103"/>
        <v>11847</v>
      </c>
    </row>
    <row r="43" spans="1:63" ht="14">
      <c r="A43" s="30" t="s">
        <v>34</v>
      </c>
      <c r="B43" s="86">
        <f t="shared" ref="B43:M43" si="107">B12+300</f>
        <v>361</v>
      </c>
      <c r="C43" s="86">
        <f t="shared" si="107"/>
        <v>362</v>
      </c>
      <c r="D43" s="86">
        <f t="shared" si="107"/>
        <v>363</v>
      </c>
      <c r="E43" s="86">
        <f t="shared" si="107"/>
        <v>364</v>
      </c>
      <c r="F43" s="86">
        <f t="shared" si="107"/>
        <v>365</v>
      </c>
      <c r="G43" s="86">
        <f t="shared" si="107"/>
        <v>366</v>
      </c>
      <c r="H43" s="86">
        <f t="shared" si="107"/>
        <v>367</v>
      </c>
      <c r="I43" s="86">
        <f t="shared" si="107"/>
        <v>368</v>
      </c>
      <c r="J43" s="86">
        <f t="shared" si="107"/>
        <v>369</v>
      </c>
      <c r="K43" s="86">
        <f t="shared" si="107"/>
        <v>370</v>
      </c>
      <c r="L43" s="86">
        <f t="shared" si="107"/>
        <v>371</v>
      </c>
      <c r="M43" s="86">
        <f t="shared" si="107"/>
        <v>372</v>
      </c>
      <c r="N43" s="92">
        <f t="shared" si="96"/>
        <v>4398</v>
      </c>
      <c r="O43" s="112">
        <f t="shared" si="97"/>
        <v>1083</v>
      </c>
      <c r="Q43" s="72" t="s">
        <v>34</v>
      </c>
      <c r="R43" s="84">
        <f t="shared" si="98"/>
        <v>1561</v>
      </c>
      <c r="S43" s="84">
        <f t="shared" si="62"/>
        <v>1562</v>
      </c>
      <c r="T43" s="84">
        <f t="shared" si="63"/>
        <v>1563</v>
      </c>
      <c r="U43" s="84">
        <f t="shared" si="64"/>
        <v>1564</v>
      </c>
      <c r="V43" s="84">
        <f t="shared" si="65"/>
        <v>1565</v>
      </c>
      <c r="W43" s="84">
        <f t="shared" si="66"/>
        <v>1566</v>
      </c>
      <c r="X43" s="84">
        <f t="shared" si="67"/>
        <v>1567</v>
      </c>
      <c r="Y43" s="84">
        <f t="shared" si="68"/>
        <v>1568</v>
      </c>
      <c r="Z43" s="84">
        <f t="shared" si="69"/>
        <v>1569</v>
      </c>
      <c r="AA43" s="84">
        <f t="shared" si="70"/>
        <v>1570</v>
      </c>
      <c r="AB43" s="84">
        <f t="shared" si="71"/>
        <v>1571</v>
      </c>
      <c r="AC43" s="84">
        <f t="shared" si="72"/>
        <v>1572</v>
      </c>
      <c r="AD43" s="64">
        <v>5102.3382000000001</v>
      </c>
      <c r="AE43" s="112">
        <f t="shared" si="99"/>
        <v>4683</v>
      </c>
      <c r="AG43" s="30" t="s">
        <v>34</v>
      </c>
      <c r="AH43" s="84">
        <f t="shared" si="100"/>
        <v>2761</v>
      </c>
      <c r="AI43" s="84">
        <f t="shared" si="73"/>
        <v>2762</v>
      </c>
      <c r="AJ43" s="84">
        <f t="shared" si="74"/>
        <v>2763</v>
      </c>
      <c r="AK43" s="84">
        <f t="shared" si="75"/>
        <v>2764</v>
      </c>
      <c r="AL43" s="84">
        <f t="shared" si="76"/>
        <v>2765</v>
      </c>
      <c r="AM43" s="84">
        <f t="shared" si="77"/>
        <v>2766</v>
      </c>
      <c r="AN43" s="84">
        <f t="shared" si="78"/>
        <v>2767</v>
      </c>
      <c r="AO43" s="84">
        <f t="shared" si="79"/>
        <v>2768</v>
      </c>
      <c r="AP43" s="84">
        <f t="shared" si="80"/>
        <v>2769</v>
      </c>
      <c r="AQ43" s="84">
        <f t="shared" si="81"/>
        <v>2770</v>
      </c>
      <c r="AR43" s="84">
        <f t="shared" si="82"/>
        <v>2771</v>
      </c>
      <c r="AS43" s="84">
        <f t="shared" si="83"/>
        <v>2772</v>
      </c>
      <c r="AT43" s="52">
        <v>460.73869999999994</v>
      </c>
      <c r="AU43" s="112">
        <f t="shared" si="101"/>
        <v>8283</v>
      </c>
      <c r="AW43" s="30" t="s">
        <v>34</v>
      </c>
      <c r="AX43" s="84">
        <f t="shared" si="102"/>
        <v>3961</v>
      </c>
      <c r="AY43" s="84">
        <f t="shared" si="84"/>
        <v>3962</v>
      </c>
      <c r="AZ43" s="84">
        <f t="shared" si="85"/>
        <v>3963</v>
      </c>
      <c r="BA43" s="84">
        <f t="shared" si="86"/>
        <v>3964</v>
      </c>
      <c r="BB43" s="84">
        <f t="shared" si="87"/>
        <v>3965</v>
      </c>
      <c r="BC43" s="84">
        <f t="shared" si="88"/>
        <v>3966</v>
      </c>
      <c r="BD43" s="84">
        <f t="shared" si="89"/>
        <v>3967</v>
      </c>
      <c r="BE43" s="84">
        <f t="shared" si="90"/>
        <v>3968</v>
      </c>
      <c r="BF43" s="84">
        <f t="shared" si="91"/>
        <v>3969</v>
      </c>
      <c r="BG43" s="84">
        <f t="shared" si="92"/>
        <v>3970</v>
      </c>
      <c r="BH43" s="84">
        <f t="shared" si="93"/>
        <v>3971</v>
      </c>
      <c r="BI43" s="84">
        <f t="shared" si="94"/>
        <v>3972</v>
      </c>
      <c r="BJ43" s="92">
        <v>3939.1137000000003</v>
      </c>
      <c r="BK43" s="112">
        <f t="shared" si="103"/>
        <v>11883</v>
      </c>
    </row>
    <row r="44" spans="1:63" ht="14">
      <c r="A44" s="29" t="s">
        <v>35</v>
      </c>
      <c r="B44" s="86">
        <f t="shared" ref="B44:M44" si="108">B13+300</f>
        <v>373</v>
      </c>
      <c r="C44" s="86">
        <f t="shared" si="108"/>
        <v>374</v>
      </c>
      <c r="D44" s="86">
        <f t="shared" si="108"/>
        <v>375</v>
      </c>
      <c r="E44" s="86">
        <f t="shared" si="108"/>
        <v>376</v>
      </c>
      <c r="F44" s="86">
        <f t="shared" si="108"/>
        <v>377</v>
      </c>
      <c r="G44" s="86">
        <f t="shared" si="108"/>
        <v>378</v>
      </c>
      <c r="H44" s="86">
        <f t="shared" si="108"/>
        <v>379</v>
      </c>
      <c r="I44" s="86">
        <f t="shared" si="108"/>
        <v>380</v>
      </c>
      <c r="J44" s="86">
        <f t="shared" si="108"/>
        <v>381</v>
      </c>
      <c r="K44" s="86">
        <f t="shared" si="108"/>
        <v>382</v>
      </c>
      <c r="L44" s="86">
        <f t="shared" si="108"/>
        <v>383</v>
      </c>
      <c r="M44" s="86">
        <f t="shared" si="108"/>
        <v>384</v>
      </c>
      <c r="N44" s="92">
        <f t="shared" si="96"/>
        <v>4542</v>
      </c>
      <c r="O44" s="112">
        <f t="shared" si="97"/>
        <v>1119</v>
      </c>
      <c r="Q44" s="71" t="s">
        <v>35</v>
      </c>
      <c r="R44" s="84">
        <f t="shared" si="98"/>
        <v>1573</v>
      </c>
      <c r="S44" s="84">
        <f t="shared" si="62"/>
        <v>1574</v>
      </c>
      <c r="T44" s="84">
        <f t="shared" si="63"/>
        <v>1575</v>
      </c>
      <c r="U44" s="84">
        <f t="shared" si="64"/>
        <v>1576</v>
      </c>
      <c r="V44" s="84">
        <f t="shared" si="65"/>
        <v>1577</v>
      </c>
      <c r="W44" s="84">
        <f t="shared" si="66"/>
        <v>1578</v>
      </c>
      <c r="X44" s="84">
        <f t="shared" si="67"/>
        <v>1579</v>
      </c>
      <c r="Y44" s="84">
        <f t="shared" si="68"/>
        <v>1580</v>
      </c>
      <c r="Z44" s="84">
        <f t="shared" si="69"/>
        <v>1581</v>
      </c>
      <c r="AA44" s="84">
        <f t="shared" si="70"/>
        <v>1582</v>
      </c>
      <c r="AB44" s="84">
        <f t="shared" si="71"/>
        <v>1583</v>
      </c>
      <c r="AC44" s="84">
        <f t="shared" si="72"/>
        <v>1584</v>
      </c>
      <c r="AD44" s="64">
        <v>6171.8538000000008</v>
      </c>
      <c r="AE44" s="112">
        <f t="shared" si="99"/>
        <v>4719</v>
      </c>
      <c r="AG44" s="29" t="s">
        <v>35</v>
      </c>
      <c r="AH44" s="84">
        <f t="shared" si="100"/>
        <v>2773</v>
      </c>
      <c r="AI44" s="84">
        <f t="shared" si="73"/>
        <v>2774</v>
      </c>
      <c r="AJ44" s="84">
        <f t="shared" si="74"/>
        <v>2775</v>
      </c>
      <c r="AK44" s="84">
        <f t="shared" si="75"/>
        <v>2776</v>
      </c>
      <c r="AL44" s="84">
        <f t="shared" si="76"/>
        <v>2777</v>
      </c>
      <c r="AM44" s="84">
        <f t="shared" si="77"/>
        <v>2778</v>
      </c>
      <c r="AN44" s="84">
        <f t="shared" si="78"/>
        <v>2779</v>
      </c>
      <c r="AO44" s="84">
        <f t="shared" si="79"/>
        <v>2780</v>
      </c>
      <c r="AP44" s="84">
        <f t="shared" si="80"/>
        <v>2781</v>
      </c>
      <c r="AQ44" s="84">
        <f t="shared" si="81"/>
        <v>2782</v>
      </c>
      <c r="AR44" s="84">
        <f t="shared" si="82"/>
        <v>2783</v>
      </c>
      <c r="AS44" s="84">
        <f t="shared" si="83"/>
        <v>2784</v>
      </c>
      <c r="AT44" s="52">
        <f>SUM(AH44:AS44)</f>
        <v>33342</v>
      </c>
      <c r="AU44" s="112">
        <f t="shared" si="101"/>
        <v>8319</v>
      </c>
      <c r="AW44" s="29" t="s">
        <v>35</v>
      </c>
      <c r="AX44" s="84">
        <f t="shared" si="102"/>
        <v>3973</v>
      </c>
      <c r="AY44" s="84">
        <f t="shared" si="84"/>
        <v>3974</v>
      </c>
      <c r="AZ44" s="84">
        <f t="shared" si="85"/>
        <v>3975</v>
      </c>
      <c r="BA44" s="84">
        <f t="shared" si="86"/>
        <v>3976</v>
      </c>
      <c r="BB44" s="84">
        <f t="shared" si="87"/>
        <v>3977</v>
      </c>
      <c r="BC44" s="84">
        <f t="shared" si="88"/>
        <v>3978</v>
      </c>
      <c r="BD44" s="84">
        <f t="shared" si="89"/>
        <v>3979</v>
      </c>
      <c r="BE44" s="84">
        <f t="shared" si="90"/>
        <v>3980</v>
      </c>
      <c r="BF44" s="84">
        <f t="shared" si="91"/>
        <v>3981</v>
      </c>
      <c r="BG44" s="84">
        <f t="shared" si="92"/>
        <v>3982</v>
      </c>
      <c r="BH44" s="84">
        <f t="shared" si="93"/>
        <v>3983</v>
      </c>
      <c r="BI44" s="84">
        <f t="shared" si="94"/>
        <v>3984</v>
      </c>
      <c r="BJ44" s="92">
        <f>SUM(AX44:BI44)</f>
        <v>47742</v>
      </c>
      <c r="BK44" s="112">
        <f t="shared" si="103"/>
        <v>11919</v>
      </c>
    </row>
    <row r="45" spans="1:63" ht="14">
      <c r="A45" s="30" t="s">
        <v>36</v>
      </c>
      <c r="B45" s="86">
        <f t="shared" ref="B45:M45" si="109">B14+300</f>
        <v>385</v>
      </c>
      <c r="C45" s="86">
        <f t="shared" si="109"/>
        <v>386</v>
      </c>
      <c r="D45" s="86">
        <f t="shared" si="109"/>
        <v>387</v>
      </c>
      <c r="E45" s="86">
        <f t="shared" si="109"/>
        <v>388</v>
      </c>
      <c r="F45" s="86">
        <f t="shared" si="109"/>
        <v>389</v>
      </c>
      <c r="G45" s="86">
        <f t="shared" si="109"/>
        <v>390</v>
      </c>
      <c r="H45" s="86">
        <f t="shared" si="109"/>
        <v>391</v>
      </c>
      <c r="I45" s="86">
        <f t="shared" si="109"/>
        <v>392</v>
      </c>
      <c r="J45" s="86">
        <f t="shared" si="109"/>
        <v>393</v>
      </c>
      <c r="K45" s="86">
        <f t="shared" si="109"/>
        <v>394</v>
      </c>
      <c r="L45" s="86">
        <f t="shared" si="109"/>
        <v>395</v>
      </c>
      <c r="M45" s="86">
        <f t="shared" si="109"/>
        <v>396</v>
      </c>
      <c r="N45" s="92">
        <f t="shared" si="96"/>
        <v>4686</v>
      </c>
      <c r="O45" s="112">
        <f t="shared" si="97"/>
        <v>1155</v>
      </c>
      <c r="Q45" s="72" t="s">
        <v>36</v>
      </c>
      <c r="R45" s="84">
        <f t="shared" si="98"/>
        <v>1585</v>
      </c>
      <c r="S45" s="84">
        <f t="shared" si="62"/>
        <v>1586</v>
      </c>
      <c r="T45" s="84">
        <f t="shared" si="63"/>
        <v>1587</v>
      </c>
      <c r="U45" s="84">
        <f t="shared" si="64"/>
        <v>1588</v>
      </c>
      <c r="V45" s="84">
        <f t="shared" si="65"/>
        <v>1589</v>
      </c>
      <c r="W45" s="84">
        <f t="shared" si="66"/>
        <v>1590</v>
      </c>
      <c r="X45" s="84">
        <f t="shared" si="67"/>
        <v>1591</v>
      </c>
      <c r="Y45" s="84">
        <f t="shared" si="68"/>
        <v>1592</v>
      </c>
      <c r="Z45" s="84">
        <f t="shared" si="69"/>
        <v>1593</v>
      </c>
      <c r="AA45" s="84">
        <f t="shared" si="70"/>
        <v>1594</v>
      </c>
      <c r="AB45" s="84">
        <f t="shared" si="71"/>
        <v>1595</v>
      </c>
      <c r="AC45" s="84">
        <f t="shared" si="72"/>
        <v>1596</v>
      </c>
      <c r="AD45" s="64">
        <f>SUM(R45:AC45)</f>
        <v>19086</v>
      </c>
      <c r="AE45" s="112">
        <f t="shared" si="99"/>
        <v>4755</v>
      </c>
      <c r="AG45" s="30" t="s">
        <v>36</v>
      </c>
      <c r="AH45" s="84">
        <f t="shared" si="100"/>
        <v>2785</v>
      </c>
      <c r="AI45" s="84">
        <f t="shared" si="73"/>
        <v>2786</v>
      </c>
      <c r="AJ45" s="84">
        <f t="shared" si="74"/>
        <v>2787</v>
      </c>
      <c r="AK45" s="84">
        <f t="shared" si="75"/>
        <v>2788</v>
      </c>
      <c r="AL45" s="84">
        <f t="shared" si="76"/>
        <v>2789</v>
      </c>
      <c r="AM45" s="84">
        <f t="shared" si="77"/>
        <v>2790</v>
      </c>
      <c r="AN45" s="84">
        <f t="shared" si="78"/>
        <v>2791</v>
      </c>
      <c r="AO45" s="84">
        <f t="shared" si="79"/>
        <v>2792</v>
      </c>
      <c r="AP45" s="84">
        <f t="shared" si="80"/>
        <v>2793</v>
      </c>
      <c r="AQ45" s="84">
        <f t="shared" si="81"/>
        <v>2794</v>
      </c>
      <c r="AR45" s="84">
        <f t="shared" si="82"/>
        <v>2795</v>
      </c>
      <c r="AS45" s="84">
        <f t="shared" si="83"/>
        <v>2796</v>
      </c>
      <c r="AT45" s="52">
        <f>SUM(AH45:AS45)</f>
        <v>33486</v>
      </c>
      <c r="AU45" s="112">
        <f t="shared" si="101"/>
        <v>8355</v>
      </c>
      <c r="AW45" s="30" t="s">
        <v>36</v>
      </c>
      <c r="AX45" s="84">
        <f t="shared" si="102"/>
        <v>3985</v>
      </c>
      <c r="AY45" s="84">
        <f t="shared" si="84"/>
        <v>3986</v>
      </c>
      <c r="AZ45" s="84">
        <f t="shared" si="85"/>
        <v>3987</v>
      </c>
      <c r="BA45" s="84">
        <f t="shared" si="86"/>
        <v>3988</v>
      </c>
      <c r="BB45" s="84">
        <f t="shared" si="87"/>
        <v>3989</v>
      </c>
      <c r="BC45" s="84">
        <f t="shared" si="88"/>
        <v>3990</v>
      </c>
      <c r="BD45" s="84">
        <f t="shared" si="89"/>
        <v>3991</v>
      </c>
      <c r="BE45" s="84">
        <f t="shared" si="90"/>
        <v>3992</v>
      </c>
      <c r="BF45" s="84">
        <f t="shared" si="91"/>
        <v>3993</v>
      </c>
      <c r="BG45" s="84">
        <f t="shared" si="92"/>
        <v>3994</v>
      </c>
      <c r="BH45" s="84">
        <f t="shared" si="93"/>
        <v>3995</v>
      </c>
      <c r="BI45" s="84">
        <f t="shared" si="94"/>
        <v>3996</v>
      </c>
      <c r="BJ45" s="92">
        <f>SUM(AX45:BI45)</f>
        <v>47886</v>
      </c>
      <c r="BK45" s="112">
        <f t="shared" si="103"/>
        <v>11955</v>
      </c>
    </row>
    <row r="46" spans="1:63" ht="14">
      <c r="A46" s="29" t="s">
        <v>37</v>
      </c>
      <c r="B46" s="86">
        <f t="shared" ref="B46:M46" si="110">B15+300</f>
        <v>397</v>
      </c>
      <c r="C46" s="86">
        <f t="shared" si="110"/>
        <v>398</v>
      </c>
      <c r="D46" s="86">
        <f t="shared" si="110"/>
        <v>399</v>
      </c>
      <c r="E46" s="86">
        <f t="shared" si="110"/>
        <v>400</v>
      </c>
      <c r="F46" s="86">
        <f t="shared" si="110"/>
        <v>401</v>
      </c>
      <c r="G46" s="86">
        <f t="shared" si="110"/>
        <v>402</v>
      </c>
      <c r="H46" s="86">
        <f t="shared" si="110"/>
        <v>403</v>
      </c>
      <c r="I46" s="86">
        <f t="shared" si="110"/>
        <v>404</v>
      </c>
      <c r="J46" s="86">
        <f t="shared" si="110"/>
        <v>405</v>
      </c>
      <c r="K46" s="86">
        <f t="shared" si="110"/>
        <v>406</v>
      </c>
      <c r="L46" s="86">
        <f t="shared" si="110"/>
        <v>407</v>
      </c>
      <c r="M46" s="86">
        <f t="shared" si="110"/>
        <v>408</v>
      </c>
      <c r="N46" s="92">
        <f t="shared" si="96"/>
        <v>4830</v>
      </c>
      <c r="O46" s="112">
        <f t="shared" si="97"/>
        <v>1191</v>
      </c>
      <c r="Q46" s="71" t="s">
        <v>37</v>
      </c>
      <c r="R46" s="84">
        <f t="shared" si="98"/>
        <v>1597</v>
      </c>
      <c r="S46" s="84">
        <f t="shared" si="62"/>
        <v>1598</v>
      </c>
      <c r="T46" s="84">
        <f t="shared" si="63"/>
        <v>1599</v>
      </c>
      <c r="U46" s="84">
        <f t="shared" si="64"/>
        <v>1600</v>
      </c>
      <c r="V46" s="84">
        <f t="shared" si="65"/>
        <v>1601</v>
      </c>
      <c r="W46" s="84">
        <f t="shared" si="66"/>
        <v>1602</v>
      </c>
      <c r="X46" s="84">
        <f t="shared" si="67"/>
        <v>1603</v>
      </c>
      <c r="Y46" s="84">
        <f t="shared" si="68"/>
        <v>1604</v>
      </c>
      <c r="Z46" s="84">
        <f t="shared" si="69"/>
        <v>1605</v>
      </c>
      <c r="AA46" s="84">
        <f t="shared" si="70"/>
        <v>1606</v>
      </c>
      <c r="AB46" s="84">
        <f t="shared" si="71"/>
        <v>1607</v>
      </c>
      <c r="AC46" s="84">
        <f t="shared" si="72"/>
        <v>1608</v>
      </c>
      <c r="AD46" s="64">
        <f>SUM(R46:AC46)</f>
        <v>19230</v>
      </c>
      <c r="AE46" s="112">
        <f t="shared" si="99"/>
        <v>4791</v>
      </c>
      <c r="AG46" s="29" t="s">
        <v>37</v>
      </c>
      <c r="AH46" s="84">
        <f t="shared" si="100"/>
        <v>2797</v>
      </c>
      <c r="AI46" s="84">
        <f t="shared" si="73"/>
        <v>2798</v>
      </c>
      <c r="AJ46" s="84">
        <f t="shared" si="74"/>
        <v>2799</v>
      </c>
      <c r="AK46" s="84">
        <f t="shared" si="75"/>
        <v>2800</v>
      </c>
      <c r="AL46" s="84">
        <f t="shared" si="76"/>
        <v>2801</v>
      </c>
      <c r="AM46" s="84">
        <f t="shared" si="77"/>
        <v>2802</v>
      </c>
      <c r="AN46" s="84">
        <f t="shared" si="78"/>
        <v>2803</v>
      </c>
      <c r="AO46" s="84">
        <f t="shared" si="79"/>
        <v>2804</v>
      </c>
      <c r="AP46" s="84">
        <f t="shared" si="80"/>
        <v>2805</v>
      </c>
      <c r="AQ46" s="84">
        <f t="shared" si="81"/>
        <v>2806</v>
      </c>
      <c r="AR46" s="84">
        <f t="shared" si="82"/>
        <v>2807</v>
      </c>
      <c r="AS46" s="84">
        <f t="shared" si="83"/>
        <v>2808</v>
      </c>
      <c r="AT46" s="52">
        <f>SUM(AH46:AS46)</f>
        <v>33630</v>
      </c>
      <c r="AU46" s="112">
        <f t="shared" si="101"/>
        <v>8391</v>
      </c>
      <c r="AW46" s="29" t="s">
        <v>37</v>
      </c>
      <c r="AX46" s="84">
        <f t="shared" si="102"/>
        <v>3997</v>
      </c>
      <c r="AY46" s="84">
        <f t="shared" si="84"/>
        <v>3998</v>
      </c>
      <c r="AZ46" s="84">
        <f t="shared" si="85"/>
        <v>3999</v>
      </c>
      <c r="BA46" s="84">
        <f t="shared" si="86"/>
        <v>4000</v>
      </c>
      <c r="BB46" s="84">
        <f t="shared" si="87"/>
        <v>4001</v>
      </c>
      <c r="BC46" s="84">
        <f t="shared" si="88"/>
        <v>4002</v>
      </c>
      <c r="BD46" s="84">
        <f t="shared" si="89"/>
        <v>4003</v>
      </c>
      <c r="BE46" s="84">
        <f t="shared" si="90"/>
        <v>4004</v>
      </c>
      <c r="BF46" s="84">
        <f t="shared" si="91"/>
        <v>4005</v>
      </c>
      <c r="BG46" s="84">
        <f t="shared" si="92"/>
        <v>4006</v>
      </c>
      <c r="BH46" s="84">
        <f t="shared" si="93"/>
        <v>4007</v>
      </c>
      <c r="BI46" s="84">
        <f t="shared" si="94"/>
        <v>4008</v>
      </c>
      <c r="BJ46" s="92">
        <f>SUM(AX46:BI46)</f>
        <v>48030</v>
      </c>
      <c r="BK46" s="112">
        <f t="shared" si="103"/>
        <v>11991</v>
      </c>
    </row>
    <row r="47" spans="1:63" ht="14">
      <c r="A47" s="30" t="s">
        <v>38</v>
      </c>
      <c r="B47" s="86">
        <f t="shared" ref="B47:M47" si="111">B16+300</f>
        <v>409</v>
      </c>
      <c r="C47" s="86">
        <f t="shared" si="111"/>
        <v>410</v>
      </c>
      <c r="D47" s="86">
        <f t="shared" si="111"/>
        <v>411</v>
      </c>
      <c r="E47" s="86">
        <f t="shared" si="111"/>
        <v>412</v>
      </c>
      <c r="F47" s="86">
        <f t="shared" si="111"/>
        <v>413</v>
      </c>
      <c r="G47" s="86">
        <f t="shared" si="111"/>
        <v>414</v>
      </c>
      <c r="H47" s="86">
        <f t="shared" si="111"/>
        <v>415</v>
      </c>
      <c r="I47" s="86">
        <f t="shared" si="111"/>
        <v>416</v>
      </c>
      <c r="J47" s="86">
        <f t="shared" si="111"/>
        <v>417</v>
      </c>
      <c r="K47" s="86">
        <f t="shared" si="111"/>
        <v>418</v>
      </c>
      <c r="L47" s="86">
        <f t="shared" si="111"/>
        <v>419</v>
      </c>
      <c r="M47" s="86">
        <f t="shared" si="111"/>
        <v>420</v>
      </c>
      <c r="N47" s="92">
        <f t="shared" si="96"/>
        <v>4974</v>
      </c>
      <c r="O47" s="112">
        <f t="shared" si="97"/>
        <v>1227</v>
      </c>
      <c r="Q47" s="72" t="s">
        <v>38</v>
      </c>
      <c r="R47" s="84">
        <f t="shared" si="98"/>
        <v>1609</v>
      </c>
      <c r="S47" s="84">
        <f t="shared" si="62"/>
        <v>1610</v>
      </c>
      <c r="T47" s="84">
        <f t="shared" si="63"/>
        <v>1611</v>
      </c>
      <c r="U47" s="84">
        <f t="shared" si="64"/>
        <v>1612</v>
      </c>
      <c r="V47" s="84">
        <f t="shared" si="65"/>
        <v>1613</v>
      </c>
      <c r="W47" s="84">
        <f t="shared" si="66"/>
        <v>1614</v>
      </c>
      <c r="X47" s="84">
        <f t="shared" si="67"/>
        <v>1615</v>
      </c>
      <c r="Y47" s="84">
        <f t="shared" si="68"/>
        <v>1616</v>
      </c>
      <c r="Z47" s="84">
        <f t="shared" si="69"/>
        <v>1617</v>
      </c>
      <c r="AA47" s="84">
        <f t="shared" si="70"/>
        <v>1618</v>
      </c>
      <c r="AB47" s="84">
        <f t="shared" si="71"/>
        <v>1619</v>
      </c>
      <c r="AC47" s="84">
        <f t="shared" si="72"/>
        <v>1620</v>
      </c>
      <c r="AD47" s="64">
        <f>SUM(R47:AC47)</f>
        <v>19374</v>
      </c>
      <c r="AE47" s="112">
        <f t="shared" si="99"/>
        <v>4827</v>
      </c>
      <c r="AG47" s="30" t="s">
        <v>38</v>
      </c>
      <c r="AH47" s="84">
        <f t="shared" si="100"/>
        <v>2809</v>
      </c>
      <c r="AI47" s="84">
        <f t="shared" si="73"/>
        <v>2810</v>
      </c>
      <c r="AJ47" s="84">
        <f t="shared" si="74"/>
        <v>2811</v>
      </c>
      <c r="AK47" s="84">
        <f t="shared" si="75"/>
        <v>2812</v>
      </c>
      <c r="AL47" s="84">
        <f t="shared" si="76"/>
        <v>2813</v>
      </c>
      <c r="AM47" s="84">
        <f t="shared" si="77"/>
        <v>2814</v>
      </c>
      <c r="AN47" s="84">
        <f t="shared" si="78"/>
        <v>2815</v>
      </c>
      <c r="AO47" s="84">
        <f t="shared" si="79"/>
        <v>2816</v>
      </c>
      <c r="AP47" s="84">
        <f t="shared" si="80"/>
        <v>2817</v>
      </c>
      <c r="AQ47" s="84">
        <f t="shared" si="81"/>
        <v>2818</v>
      </c>
      <c r="AR47" s="84">
        <f t="shared" si="82"/>
        <v>2819</v>
      </c>
      <c r="AS47" s="84">
        <f t="shared" si="83"/>
        <v>2820</v>
      </c>
      <c r="AT47" s="52">
        <f>SUM(AH47:AS47)</f>
        <v>33774</v>
      </c>
      <c r="AU47" s="112">
        <f t="shared" si="101"/>
        <v>8427</v>
      </c>
      <c r="AW47" s="30" t="s">
        <v>38</v>
      </c>
      <c r="AX47" s="84">
        <f t="shared" si="102"/>
        <v>4009</v>
      </c>
      <c r="AY47" s="84">
        <f t="shared" si="84"/>
        <v>4010</v>
      </c>
      <c r="AZ47" s="84">
        <f t="shared" si="85"/>
        <v>4011</v>
      </c>
      <c r="BA47" s="84">
        <f t="shared" si="86"/>
        <v>4012</v>
      </c>
      <c r="BB47" s="84">
        <f t="shared" si="87"/>
        <v>4013</v>
      </c>
      <c r="BC47" s="84">
        <f t="shared" si="88"/>
        <v>4014</v>
      </c>
      <c r="BD47" s="84">
        <f t="shared" si="89"/>
        <v>4015</v>
      </c>
      <c r="BE47" s="84">
        <f t="shared" si="90"/>
        <v>4016</v>
      </c>
      <c r="BF47" s="84">
        <f t="shared" si="91"/>
        <v>4017</v>
      </c>
      <c r="BG47" s="84">
        <f t="shared" si="92"/>
        <v>4018</v>
      </c>
      <c r="BH47" s="84">
        <f t="shared" si="93"/>
        <v>4019</v>
      </c>
      <c r="BI47" s="84">
        <f t="shared" si="94"/>
        <v>4020</v>
      </c>
      <c r="BJ47" s="92">
        <f>SUM(AX47:BI47)</f>
        <v>48174</v>
      </c>
      <c r="BK47" s="112">
        <f t="shared" si="103"/>
        <v>12027</v>
      </c>
    </row>
    <row r="48" spans="1:63" ht="14">
      <c r="A48" s="29" t="s">
        <v>39</v>
      </c>
      <c r="B48" s="86">
        <f t="shared" ref="B48:M48" si="112">B17+300</f>
        <v>421</v>
      </c>
      <c r="C48" s="86">
        <f t="shared" si="112"/>
        <v>422</v>
      </c>
      <c r="D48" s="86">
        <f t="shared" si="112"/>
        <v>423</v>
      </c>
      <c r="E48" s="86">
        <f t="shared" si="112"/>
        <v>424</v>
      </c>
      <c r="F48" s="86">
        <f t="shared" si="112"/>
        <v>425</v>
      </c>
      <c r="G48" s="86">
        <f t="shared" si="112"/>
        <v>426</v>
      </c>
      <c r="H48" s="86">
        <f t="shared" si="112"/>
        <v>427</v>
      </c>
      <c r="I48" s="86">
        <f t="shared" si="112"/>
        <v>428</v>
      </c>
      <c r="J48" s="86">
        <f t="shared" si="112"/>
        <v>429</v>
      </c>
      <c r="K48" s="86">
        <f t="shared" si="112"/>
        <v>430</v>
      </c>
      <c r="L48" s="86">
        <f t="shared" si="112"/>
        <v>431</v>
      </c>
      <c r="M48" s="86">
        <f t="shared" si="112"/>
        <v>432</v>
      </c>
      <c r="N48" s="92">
        <f t="shared" si="96"/>
        <v>5118</v>
      </c>
      <c r="O48" s="112">
        <f t="shared" si="97"/>
        <v>1263</v>
      </c>
      <c r="Q48" s="71" t="s">
        <v>39</v>
      </c>
      <c r="R48" s="84">
        <f t="shared" si="98"/>
        <v>1621</v>
      </c>
      <c r="S48" s="84">
        <f t="shared" si="62"/>
        <v>1622</v>
      </c>
      <c r="T48" s="84">
        <f t="shared" si="63"/>
        <v>1623</v>
      </c>
      <c r="U48" s="84">
        <f t="shared" si="64"/>
        <v>1624</v>
      </c>
      <c r="V48" s="84">
        <f t="shared" si="65"/>
        <v>1625</v>
      </c>
      <c r="W48" s="84">
        <f t="shared" si="66"/>
        <v>1626</v>
      </c>
      <c r="X48" s="84">
        <f t="shared" si="67"/>
        <v>1627</v>
      </c>
      <c r="Y48" s="84">
        <f t="shared" si="68"/>
        <v>1628</v>
      </c>
      <c r="Z48" s="84">
        <f t="shared" si="69"/>
        <v>1629</v>
      </c>
      <c r="AA48" s="84">
        <f t="shared" si="70"/>
        <v>1630</v>
      </c>
      <c r="AB48" s="84">
        <f t="shared" si="71"/>
        <v>1631</v>
      </c>
      <c r="AC48" s="84">
        <f t="shared" si="72"/>
        <v>1632</v>
      </c>
      <c r="AD48" s="64">
        <v>14465.4372</v>
      </c>
      <c r="AE48" s="112">
        <f t="shared" si="99"/>
        <v>4863</v>
      </c>
      <c r="AG48" s="29" t="s">
        <v>39</v>
      </c>
      <c r="AH48" s="84">
        <f t="shared" si="100"/>
        <v>2821</v>
      </c>
      <c r="AI48" s="84">
        <f t="shared" si="73"/>
        <v>2822</v>
      </c>
      <c r="AJ48" s="84">
        <f t="shared" si="74"/>
        <v>2823</v>
      </c>
      <c r="AK48" s="84">
        <f t="shared" si="75"/>
        <v>2824</v>
      </c>
      <c r="AL48" s="84">
        <f t="shared" si="76"/>
        <v>2825</v>
      </c>
      <c r="AM48" s="84">
        <f t="shared" si="77"/>
        <v>2826</v>
      </c>
      <c r="AN48" s="84">
        <f t="shared" si="78"/>
        <v>2827</v>
      </c>
      <c r="AO48" s="84">
        <f t="shared" si="79"/>
        <v>2828</v>
      </c>
      <c r="AP48" s="84">
        <f t="shared" si="80"/>
        <v>2829</v>
      </c>
      <c r="AQ48" s="84">
        <f t="shared" si="81"/>
        <v>2830</v>
      </c>
      <c r="AR48" s="84">
        <f t="shared" si="82"/>
        <v>2831</v>
      </c>
      <c r="AS48" s="84">
        <f t="shared" si="83"/>
        <v>2832</v>
      </c>
      <c r="AT48" s="52">
        <v>33.353900000000003</v>
      </c>
      <c r="AU48" s="112">
        <f t="shared" si="101"/>
        <v>8463</v>
      </c>
      <c r="AW48" s="29" t="s">
        <v>39</v>
      </c>
      <c r="AX48" s="84">
        <f t="shared" si="102"/>
        <v>4021</v>
      </c>
      <c r="AY48" s="84">
        <f t="shared" si="84"/>
        <v>4022</v>
      </c>
      <c r="AZ48" s="84">
        <f t="shared" si="85"/>
        <v>4023</v>
      </c>
      <c r="BA48" s="84">
        <f t="shared" si="86"/>
        <v>4024</v>
      </c>
      <c r="BB48" s="84">
        <f t="shared" si="87"/>
        <v>4025</v>
      </c>
      <c r="BC48" s="84">
        <f t="shared" si="88"/>
        <v>4026</v>
      </c>
      <c r="BD48" s="84">
        <f t="shared" si="89"/>
        <v>4027</v>
      </c>
      <c r="BE48" s="84">
        <f t="shared" si="90"/>
        <v>4028</v>
      </c>
      <c r="BF48" s="84">
        <f t="shared" si="91"/>
        <v>4029</v>
      </c>
      <c r="BG48" s="84">
        <f t="shared" si="92"/>
        <v>4030</v>
      </c>
      <c r="BH48" s="84">
        <f t="shared" si="93"/>
        <v>4031</v>
      </c>
      <c r="BI48" s="84">
        <f t="shared" si="94"/>
        <v>4032</v>
      </c>
      <c r="BJ48" s="92">
        <v>10400.197</v>
      </c>
      <c r="BK48" s="112">
        <f t="shared" si="103"/>
        <v>12063</v>
      </c>
    </row>
    <row r="49" spans="1:63" ht="14">
      <c r="A49" s="30" t="s">
        <v>40</v>
      </c>
      <c r="B49" s="86">
        <f t="shared" ref="B49:M49" si="113">B18+300</f>
        <v>433</v>
      </c>
      <c r="C49" s="86">
        <f t="shared" si="113"/>
        <v>434</v>
      </c>
      <c r="D49" s="86">
        <f t="shared" si="113"/>
        <v>435</v>
      </c>
      <c r="E49" s="86">
        <f t="shared" si="113"/>
        <v>436</v>
      </c>
      <c r="F49" s="86">
        <f t="shared" si="113"/>
        <v>437</v>
      </c>
      <c r="G49" s="86">
        <f t="shared" si="113"/>
        <v>438</v>
      </c>
      <c r="H49" s="86">
        <f t="shared" si="113"/>
        <v>439</v>
      </c>
      <c r="I49" s="86">
        <f t="shared" si="113"/>
        <v>440</v>
      </c>
      <c r="J49" s="86">
        <f t="shared" si="113"/>
        <v>441</v>
      </c>
      <c r="K49" s="86">
        <f t="shared" si="113"/>
        <v>442</v>
      </c>
      <c r="L49" s="86">
        <f t="shared" si="113"/>
        <v>443</v>
      </c>
      <c r="M49" s="86">
        <f t="shared" si="113"/>
        <v>444</v>
      </c>
      <c r="N49" s="92">
        <f t="shared" si="96"/>
        <v>5262</v>
      </c>
      <c r="O49" s="112">
        <f t="shared" si="97"/>
        <v>1299</v>
      </c>
      <c r="Q49" s="72" t="s">
        <v>40</v>
      </c>
      <c r="R49" s="84">
        <f t="shared" si="98"/>
        <v>1633</v>
      </c>
      <c r="S49" s="84">
        <f t="shared" si="62"/>
        <v>1634</v>
      </c>
      <c r="T49" s="84">
        <f t="shared" si="63"/>
        <v>1635</v>
      </c>
      <c r="U49" s="84">
        <f t="shared" si="64"/>
        <v>1636</v>
      </c>
      <c r="V49" s="84">
        <f t="shared" si="65"/>
        <v>1637</v>
      </c>
      <c r="W49" s="84">
        <f t="shared" si="66"/>
        <v>1638</v>
      </c>
      <c r="X49" s="84">
        <f t="shared" si="67"/>
        <v>1639</v>
      </c>
      <c r="Y49" s="84">
        <f t="shared" si="68"/>
        <v>1640</v>
      </c>
      <c r="Z49" s="84">
        <f t="shared" si="69"/>
        <v>1641</v>
      </c>
      <c r="AA49" s="84">
        <f t="shared" si="70"/>
        <v>1642</v>
      </c>
      <c r="AB49" s="84">
        <f t="shared" si="71"/>
        <v>1643</v>
      </c>
      <c r="AC49" s="84">
        <f t="shared" si="72"/>
        <v>1644</v>
      </c>
      <c r="AD49" s="64">
        <f>SUM(R49:AC49)</f>
        <v>19662</v>
      </c>
      <c r="AE49" s="112">
        <f t="shared" si="99"/>
        <v>4899</v>
      </c>
      <c r="AG49" s="30" t="s">
        <v>40</v>
      </c>
      <c r="AH49" s="84">
        <f t="shared" si="100"/>
        <v>2833</v>
      </c>
      <c r="AI49" s="84">
        <f t="shared" si="73"/>
        <v>2834</v>
      </c>
      <c r="AJ49" s="84">
        <f t="shared" si="74"/>
        <v>2835</v>
      </c>
      <c r="AK49" s="84">
        <f t="shared" si="75"/>
        <v>2836</v>
      </c>
      <c r="AL49" s="84">
        <f t="shared" si="76"/>
        <v>2837</v>
      </c>
      <c r="AM49" s="84">
        <f t="shared" si="77"/>
        <v>2838</v>
      </c>
      <c r="AN49" s="84">
        <f t="shared" si="78"/>
        <v>2839</v>
      </c>
      <c r="AO49" s="84">
        <f t="shared" si="79"/>
        <v>2840</v>
      </c>
      <c r="AP49" s="84">
        <f t="shared" si="80"/>
        <v>2841</v>
      </c>
      <c r="AQ49" s="84">
        <f t="shared" si="81"/>
        <v>2842</v>
      </c>
      <c r="AR49" s="84">
        <f t="shared" si="82"/>
        <v>2843</v>
      </c>
      <c r="AS49" s="84">
        <f t="shared" si="83"/>
        <v>2844</v>
      </c>
      <c r="AT49" s="52">
        <f>SUM(AH49:AS49)</f>
        <v>34062</v>
      </c>
      <c r="AU49" s="112">
        <f t="shared" si="101"/>
        <v>8499</v>
      </c>
      <c r="AW49" s="30" t="s">
        <v>40</v>
      </c>
      <c r="AX49" s="84">
        <f t="shared" si="102"/>
        <v>4033</v>
      </c>
      <c r="AY49" s="84">
        <f t="shared" si="84"/>
        <v>4034</v>
      </c>
      <c r="AZ49" s="84">
        <f t="shared" si="85"/>
        <v>4035</v>
      </c>
      <c r="BA49" s="84">
        <f t="shared" si="86"/>
        <v>4036</v>
      </c>
      <c r="BB49" s="84">
        <f t="shared" si="87"/>
        <v>4037</v>
      </c>
      <c r="BC49" s="84">
        <f t="shared" si="88"/>
        <v>4038</v>
      </c>
      <c r="BD49" s="84">
        <f t="shared" si="89"/>
        <v>4039</v>
      </c>
      <c r="BE49" s="84">
        <f t="shared" si="90"/>
        <v>4040</v>
      </c>
      <c r="BF49" s="84">
        <f t="shared" si="91"/>
        <v>4041</v>
      </c>
      <c r="BG49" s="84">
        <f t="shared" si="92"/>
        <v>4042</v>
      </c>
      <c r="BH49" s="84">
        <f t="shared" si="93"/>
        <v>4043</v>
      </c>
      <c r="BI49" s="84">
        <f t="shared" si="94"/>
        <v>4044</v>
      </c>
      <c r="BJ49" s="92">
        <f>SUM(AX49:BI49)</f>
        <v>48462</v>
      </c>
      <c r="BK49" s="112">
        <f t="shared" si="103"/>
        <v>12099</v>
      </c>
    </row>
    <row r="50" spans="1:63" ht="14">
      <c r="A50" s="29" t="s">
        <v>41</v>
      </c>
      <c r="B50" s="86">
        <f t="shared" ref="B50:M50" si="114">B19+300</f>
        <v>445</v>
      </c>
      <c r="C50" s="86">
        <f t="shared" si="114"/>
        <v>446</v>
      </c>
      <c r="D50" s="86">
        <f t="shared" si="114"/>
        <v>447</v>
      </c>
      <c r="E50" s="86">
        <f t="shared" si="114"/>
        <v>448</v>
      </c>
      <c r="F50" s="86">
        <f t="shared" si="114"/>
        <v>449</v>
      </c>
      <c r="G50" s="86">
        <f t="shared" si="114"/>
        <v>450</v>
      </c>
      <c r="H50" s="86">
        <f t="shared" si="114"/>
        <v>451</v>
      </c>
      <c r="I50" s="86">
        <f t="shared" si="114"/>
        <v>452</v>
      </c>
      <c r="J50" s="86">
        <f t="shared" si="114"/>
        <v>453</v>
      </c>
      <c r="K50" s="86">
        <f t="shared" si="114"/>
        <v>454</v>
      </c>
      <c r="L50" s="86">
        <f t="shared" si="114"/>
        <v>455</v>
      </c>
      <c r="M50" s="86">
        <f t="shared" si="114"/>
        <v>456</v>
      </c>
      <c r="N50" s="92">
        <f t="shared" si="96"/>
        <v>5406</v>
      </c>
      <c r="O50" s="112">
        <f t="shared" si="97"/>
        <v>1335</v>
      </c>
      <c r="Q50" s="71" t="s">
        <v>41</v>
      </c>
      <c r="R50" s="84">
        <f t="shared" si="98"/>
        <v>1645</v>
      </c>
      <c r="S50" s="84">
        <f t="shared" si="62"/>
        <v>1646</v>
      </c>
      <c r="T50" s="84">
        <f t="shared" si="63"/>
        <v>1647</v>
      </c>
      <c r="U50" s="84">
        <f t="shared" si="64"/>
        <v>1648</v>
      </c>
      <c r="V50" s="84">
        <f t="shared" si="65"/>
        <v>1649</v>
      </c>
      <c r="W50" s="84">
        <f t="shared" si="66"/>
        <v>1650</v>
      </c>
      <c r="X50" s="84">
        <f t="shared" si="67"/>
        <v>1651</v>
      </c>
      <c r="Y50" s="84">
        <f t="shared" si="68"/>
        <v>1652</v>
      </c>
      <c r="Z50" s="84">
        <f t="shared" si="69"/>
        <v>1653</v>
      </c>
      <c r="AA50" s="84">
        <f t="shared" si="70"/>
        <v>1654</v>
      </c>
      <c r="AB50" s="84">
        <f t="shared" si="71"/>
        <v>1655</v>
      </c>
      <c r="AC50" s="84">
        <f t="shared" si="72"/>
        <v>1656</v>
      </c>
      <c r="AD50" s="64">
        <v>11872.336999999998</v>
      </c>
      <c r="AE50" s="112">
        <f t="shared" si="99"/>
        <v>4935</v>
      </c>
      <c r="AG50" s="29" t="s">
        <v>41</v>
      </c>
      <c r="AH50" s="84">
        <f t="shared" si="100"/>
        <v>2845</v>
      </c>
      <c r="AI50" s="84">
        <f t="shared" si="73"/>
        <v>2846</v>
      </c>
      <c r="AJ50" s="84">
        <f t="shared" si="74"/>
        <v>2847</v>
      </c>
      <c r="AK50" s="84">
        <f t="shared" si="75"/>
        <v>2848</v>
      </c>
      <c r="AL50" s="84">
        <f t="shared" si="76"/>
        <v>2849</v>
      </c>
      <c r="AM50" s="84">
        <f t="shared" si="77"/>
        <v>2850</v>
      </c>
      <c r="AN50" s="84">
        <f t="shared" si="78"/>
        <v>2851</v>
      </c>
      <c r="AO50" s="84">
        <f t="shared" si="79"/>
        <v>2852</v>
      </c>
      <c r="AP50" s="84">
        <f t="shared" si="80"/>
        <v>2853</v>
      </c>
      <c r="AQ50" s="84">
        <f t="shared" si="81"/>
        <v>2854</v>
      </c>
      <c r="AR50" s="84">
        <f t="shared" si="82"/>
        <v>2855</v>
      </c>
      <c r="AS50" s="84">
        <f t="shared" si="83"/>
        <v>2856</v>
      </c>
      <c r="AT50" s="52">
        <v>141.4221</v>
      </c>
      <c r="AU50" s="112">
        <f t="shared" si="101"/>
        <v>8535</v>
      </c>
      <c r="AW50" s="29" t="s">
        <v>41</v>
      </c>
      <c r="AX50" s="84">
        <f t="shared" si="102"/>
        <v>4045</v>
      </c>
      <c r="AY50" s="84">
        <f t="shared" si="84"/>
        <v>4046</v>
      </c>
      <c r="AZ50" s="84">
        <f t="shared" si="85"/>
        <v>4047</v>
      </c>
      <c r="BA50" s="84">
        <f t="shared" si="86"/>
        <v>4048</v>
      </c>
      <c r="BB50" s="84">
        <f t="shared" si="87"/>
        <v>4049</v>
      </c>
      <c r="BC50" s="84">
        <f t="shared" si="88"/>
        <v>4050</v>
      </c>
      <c r="BD50" s="84">
        <f t="shared" si="89"/>
        <v>4051</v>
      </c>
      <c r="BE50" s="84">
        <f t="shared" si="90"/>
        <v>4052</v>
      </c>
      <c r="BF50" s="84">
        <f t="shared" si="91"/>
        <v>4053</v>
      </c>
      <c r="BG50" s="84">
        <f t="shared" si="92"/>
        <v>4054</v>
      </c>
      <c r="BH50" s="84">
        <f t="shared" si="93"/>
        <v>4055</v>
      </c>
      <c r="BI50" s="84">
        <f t="shared" si="94"/>
        <v>4056</v>
      </c>
      <c r="BJ50" s="92">
        <v>5287.1324999999997</v>
      </c>
      <c r="BK50" s="112">
        <f t="shared" si="103"/>
        <v>12135</v>
      </c>
    </row>
    <row r="51" spans="1:63" ht="14">
      <c r="A51" s="30" t="s">
        <v>42</v>
      </c>
      <c r="B51" s="86">
        <f t="shared" ref="B51:M51" si="115">B20+300</f>
        <v>457</v>
      </c>
      <c r="C51" s="86">
        <f t="shared" si="115"/>
        <v>458</v>
      </c>
      <c r="D51" s="86">
        <f t="shared" si="115"/>
        <v>459</v>
      </c>
      <c r="E51" s="86">
        <f t="shared" si="115"/>
        <v>460</v>
      </c>
      <c r="F51" s="86">
        <f t="shared" si="115"/>
        <v>461</v>
      </c>
      <c r="G51" s="86">
        <f t="shared" si="115"/>
        <v>462</v>
      </c>
      <c r="H51" s="86">
        <f t="shared" si="115"/>
        <v>463</v>
      </c>
      <c r="I51" s="86">
        <f t="shared" si="115"/>
        <v>464</v>
      </c>
      <c r="J51" s="86">
        <f t="shared" si="115"/>
        <v>465</v>
      </c>
      <c r="K51" s="86">
        <f t="shared" si="115"/>
        <v>466</v>
      </c>
      <c r="L51" s="86">
        <f t="shared" si="115"/>
        <v>467</v>
      </c>
      <c r="M51" s="86">
        <f t="shared" si="115"/>
        <v>468</v>
      </c>
      <c r="N51" s="92">
        <f t="shared" si="96"/>
        <v>5550</v>
      </c>
      <c r="O51" s="112">
        <f t="shared" si="97"/>
        <v>1371</v>
      </c>
      <c r="Q51" s="72" t="s">
        <v>42</v>
      </c>
      <c r="R51" s="84">
        <f t="shared" si="98"/>
        <v>1657</v>
      </c>
      <c r="S51" s="84">
        <f t="shared" si="62"/>
        <v>1658</v>
      </c>
      <c r="T51" s="84">
        <f t="shared" si="63"/>
        <v>1659</v>
      </c>
      <c r="U51" s="84">
        <f t="shared" si="64"/>
        <v>1660</v>
      </c>
      <c r="V51" s="84">
        <f t="shared" si="65"/>
        <v>1661</v>
      </c>
      <c r="W51" s="84">
        <f t="shared" si="66"/>
        <v>1662</v>
      </c>
      <c r="X51" s="84">
        <f t="shared" si="67"/>
        <v>1663</v>
      </c>
      <c r="Y51" s="84">
        <f t="shared" si="68"/>
        <v>1664</v>
      </c>
      <c r="Z51" s="84">
        <f t="shared" si="69"/>
        <v>1665</v>
      </c>
      <c r="AA51" s="84">
        <f t="shared" si="70"/>
        <v>1666</v>
      </c>
      <c r="AB51" s="84">
        <f t="shared" si="71"/>
        <v>1667</v>
      </c>
      <c r="AC51" s="84">
        <f t="shared" si="72"/>
        <v>1668</v>
      </c>
      <c r="AD51" s="64">
        <f t="shared" ref="AD51:AD56" si="116">SUM(R51:AC51)</f>
        <v>19950</v>
      </c>
      <c r="AE51" s="112">
        <f t="shared" si="99"/>
        <v>4971</v>
      </c>
      <c r="AG51" s="30" t="s">
        <v>42</v>
      </c>
      <c r="AH51" s="84">
        <f t="shared" si="100"/>
        <v>2857</v>
      </c>
      <c r="AI51" s="84">
        <f t="shared" si="73"/>
        <v>2858</v>
      </c>
      <c r="AJ51" s="84">
        <f t="shared" si="74"/>
        <v>2859</v>
      </c>
      <c r="AK51" s="84">
        <f t="shared" si="75"/>
        <v>2860</v>
      </c>
      <c r="AL51" s="84">
        <f t="shared" si="76"/>
        <v>2861</v>
      </c>
      <c r="AM51" s="84">
        <f t="shared" si="77"/>
        <v>2862</v>
      </c>
      <c r="AN51" s="84">
        <f t="shared" si="78"/>
        <v>2863</v>
      </c>
      <c r="AO51" s="84">
        <f t="shared" si="79"/>
        <v>2864</v>
      </c>
      <c r="AP51" s="84">
        <f t="shared" si="80"/>
        <v>2865</v>
      </c>
      <c r="AQ51" s="84">
        <f t="shared" si="81"/>
        <v>2866</v>
      </c>
      <c r="AR51" s="84">
        <f t="shared" si="82"/>
        <v>2867</v>
      </c>
      <c r="AS51" s="84">
        <f t="shared" si="83"/>
        <v>2868</v>
      </c>
      <c r="AT51" s="52">
        <f t="shared" ref="AT51:AT56" si="117">SUM(AH51:AS51)</f>
        <v>34350</v>
      </c>
      <c r="AU51" s="112">
        <f t="shared" si="101"/>
        <v>8571</v>
      </c>
      <c r="AW51" s="30" t="s">
        <v>42</v>
      </c>
      <c r="AX51" s="84">
        <f t="shared" si="102"/>
        <v>4057</v>
      </c>
      <c r="AY51" s="84">
        <f t="shared" si="84"/>
        <v>4058</v>
      </c>
      <c r="AZ51" s="84">
        <f t="shared" si="85"/>
        <v>4059</v>
      </c>
      <c r="BA51" s="84">
        <f t="shared" si="86"/>
        <v>4060</v>
      </c>
      <c r="BB51" s="84">
        <f t="shared" si="87"/>
        <v>4061</v>
      </c>
      <c r="BC51" s="84">
        <f t="shared" si="88"/>
        <v>4062</v>
      </c>
      <c r="BD51" s="84">
        <f t="shared" si="89"/>
        <v>4063</v>
      </c>
      <c r="BE51" s="84">
        <f t="shared" si="90"/>
        <v>4064</v>
      </c>
      <c r="BF51" s="84">
        <f t="shared" si="91"/>
        <v>4065</v>
      </c>
      <c r="BG51" s="84">
        <f t="shared" si="92"/>
        <v>4066</v>
      </c>
      <c r="BH51" s="84">
        <f t="shared" si="93"/>
        <v>4067</v>
      </c>
      <c r="BI51" s="84">
        <f t="shared" si="94"/>
        <v>4068</v>
      </c>
      <c r="BJ51" s="92">
        <f t="shared" ref="BJ51:BJ56" si="118">SUM(AX51:BI51)</f>
        <v>48750</v>
      </c>
      <c r="BK51" s="112">
        <f t="shared" si="103"/>
        <v>12171</v>
      </c>
    </row>
    <row r="52" spans="1:63" ht="14">
      <c r="A52" s="29" t="s">
        <v>43</v>
      </c>
      <c r="B52" s="86">
        <f t="shared" ref="B52:M52" si="119">B21+300</f>
        <v>469</v>
      </c>
      <c r="C52" s="86">
        <f t="shared" si="119"/>
        <v>470</v>
      </c>
      <c r="D52" s="86">
        <f t="shared" si="119"/>
        <v>471</v>
      </c>
      <c r="E52" s="86">
        <f t="shared" si="119"/>
        <v>472</v>
      </c>
      <c r="F52" s="86">
        <f t="shared" si="119"/>
        <v>473</v>
      </c>
      <c r="G52" s="86">
        <f t="shared" si="119"/>
        <v>474</v>
      </c>
      <c r="H52" s="86">
        <f t="shared" si="119"/>
        <v>475</v>
      </c>
      <c r="I52" s="86">
        <f t="shared" si="119"/>
        <v>476</v>
      </c>
      <c r="J52" s="86">
        <f t="shared" si="119"/>
        <v>477</v>
      </c>
      <c r="K52" s="86">
        <f t="shared" si="119"/>
        <v>478</v>
      </c>
      <c r="L52" s="86">
        <f t="shared" si="119"/>
        <v>479</v>
      </c>
      <c r="M52" s="86">
        <f t="shared" si="119"/>
        <v>480</v>
      </c>
      <c r="N52" s="92">
        <f t="shared" si="96"/>
        <v>5694</v>
      </c>
      <c r="O52" s="112">
        <f t="shared" si="97"/>
        <v>1407</v>
      </c>
      <c r="Q52" s="71" t="s">
        <v>43</v>
      </c>
      <c r="R52" s="84">
        <f t="shared" si="98"/>
        <v>1669</v>
      </c>
      <c r="S52" s="84">
        <f t="shared" si="62"/>
        <v>1670</v>
      </c>
      <c r="T52" s="84">
        <f t="shared" si="63"/>
        <v>1671</v>
      </c>
      <c r="U52" s="84">
        <f t="shared" si="64"/>
        <v>1672</v>
      </c>
      <c r="V52" s="84">
        <f t="shared" si="65"/>
        <v>1673</v>
      </c>
      <c r="W52" s="84">
        <f t="shared" si="66"/>
        <v>1674</v>
      </c>
      <c r="X52" s="84">
        <f t="shared" si="67"/>
        <v>1675</v>
      </c>
      <c r="Y52" s="84">
        <f t="shared" si="68"/>
        <v>1676</v>
      </c>
      <c r="Z52" s="84">
        <f t="shared" si="69"/>
        <v>1677</v>
      </c>
      <c r="AA52" s="84">
        <f t="shared" si="70"/>
        <v>1678</v>
      </c>
      <c r="AB52" s="84">
        <f t="shared" si="71"/>
        <v>1679</v>
      </c>
      <c r="AC52" s="84">
        <f t="shared" si="72"/>
        <v>1680</v>
      </c>
      <c r="AD52" s="64">
        <f t="shared" si="116"/>
        <v>20094</v>
      </c>
      <c r="AE52" s="112">
        <f t="shared" si="99"/>
        <v>5007</v>
      </c>
      <c r="AG52" s="29" t="s">
        <v>43</v>
      </c>
      <c r="AH52" s="84">
        <f t="shared" si="100"/>
        <v>2869</v>
      </c>
      <c r="AI52" s="84">
        <f t="shared" si="73"/>
        <v>2870</v>
      </c>
      <c r="AJ52" s="84">
        <f t="shared" si="74"/>
        <v>2871</v>
      </c>
      <c r="AK52" s="84">
        <f t="shared" si="75"/>
        <v>2872</v>
      </c>
      <c r="AL52" s="84">
        <f t="shared" si="76"/>
        <v>2873</v>
      </c>
      <c r="AM52" s="84">
        <f t="shared" si="77"/>
        <v>2874</v>
      </c>
      <c r="AN52" s="84">
        <f t="shared" si="78"/>
        <v>2875</v>
      </c>
      <c r="AO52" s="84">
        <f t="shared" si="79"/>
        <v>2876</v>
      </c>
      <c r="AP52" s="84">
        <f t="shared" si="80"/>
        <v>2877</v>
      </c>
      <c r="AQ52" s="84">
        <f t="shared" si="81"/>
        <v>2878</v>
      </c>
      <c r="AR52" s="84">
        <f t="shared" si="82"/>
        <v>2879</v>
      </c>
      <c r="AS52" s="84">
        <f t="shared" si="83"/>
        <v>2880</v>
      </c>
      <c r="AT52" s="52">
        <f t="shared" si="117"/>
        <v>34494</v>
      </c>
      <c r="AU52" s="112">
        <f t="shared" si="101"/>
        <v>8607</v>
      </c>
      <c r="AW52" s="29" t="s">
        <v>43</v>
      </c>
      <c r="AX52" s="84">
        <f t="shared" si="102"/>
        <v>4069</v>
      </c>
      <c r="AY52" s="84">
        <f t="shared" si="84"/>
        <v>4070</v>
      </c>
      <c r="AZ52" s="84">
        <f t="shared" si="85"/>
        <v>4071</v>
      </c>
      <c r="BA52" s="84">
        <f t="shared" si="86"/>
        <v>4072</v>
      </c>
      <c r="BB52" s="84">
        <f t="shared" si="87"/>
        <v>4073</v>
      </c>
      <c r="BC52" s="84">
        <f t="shared" si="88"/>
        <v>4074</v>
      </c>
      <c r="BD52" s="84">
        <f t="shared" si="89"/>
        <v>4075</v>
      </c>
      <c r="BE52" s="84">
        <f t="shared" si="90"/>
        <v>4076</v>
      </c>
      <c r="BF52" s="84">
        <f t="shared" si="91"/>
        <v>4077</v>
      </c>
      <c r="BG52" s="84">
        <f t="shared" si="92"/>
        <v>4078</v>
      </c>
      <c r="BH52" s="84">
        <f t="shared" si="93"/>
        <v>4079</v>
      </c>
      <c r="BI52" s="84">
        <f t="shared" si="94"/>
        <v>4080</v>
      </c>
      <c r="BJ52" s="92">
        <f t="shared" si="118"/>
        <v>48894</v>
      </c>
      <c r="BK52" s="112">
        <f t="shared" si="103"/>
        <v>12207</v>
      </c>
    </row>
    <row r="53" spans="1:63" ht="14">
      <c r="A53" s="30" t="s">
        <v>44</v>
      </c>
      <c r="B53" s="86">
        <f t="shared" ref="B53:M53" si="120">B22+300</f>
        <v>481</v>
      </c>
      <c r="C53" s="86">
        <f t="shared" si="120"/>
        <v>482</v>
      </c>
      <c r="D53" s="86">
        <f t="shared" si="120"/>
        <v>483</v>
      </c>
      <c r="E53" s="86">
        <f t="shared" si="120"/>
        <v>484</v>
      </c>
      <c r="F53" s="86">
        <f t="shared" si="120"/>
        <v>485</v>
      </c>
      <c r="G53" s="86">
        <f t="shared" si="120"/>
        <v>486</v>
      </c>
      <c r="H53" s="86">
        <f t="shared" si="120"/>
        <v>487</v>
      </c>
      <c r="I53" s="86">
        <f t="shared" si="120"/>
        <v>488</v>
      </c>
      <c r="J53" s="86">
        <f t="shared" si="120"/>
        <v>489</v>
      </c>
      <c r="K53" s="86">
        <f t="shared" si="120"/>
        <v>490</v>
      </c>
      <c r="L53" s="86">
        <f t="shared" si="120"/>
        <v>491</v>
      </c>
      <c r="M53" s="86">
        <f t="shared" si="120"/>
        <v>492</v>
      </c>
      <c r="N53" s="92">
        <f t="shared" si="96"/>
        <v>5838</v>
      </c>
      <c r="O53" s="112">
        <f t="shared" si="97"/>
        <v>1443</v>
      </c>
      <c r="P53" s="11"/>
      <c r="Q53" s="72" t="s">
        <v>44</v>
      </c>
      <c r="R53" s="84">
        <f t="shared" si="98"/>
        <v>1681</v>
      </c>
      <c r="S53" s="84">
        <f t="shared" si="62"/>
        <v>1682</v>
      </c>
      <c r="T53" s="84">
        <f t="shared" si="63"/>
        <v>1683</v>
      </c>
      <c r="U53" s="84">
        <f t="shared" si="64"/>
        <v>1684</v>
      </c>
      <c r="V53" s="84">
        <f t="shared" si="65"/>
        <v>1685</v>
      </c>
      <c r="W53" s="84">
        <f t="shared" si="66"/>
        <v>1686</v>
      </c>
      <c r="X53" s="84">
        <f t="shared" si="67"/>
        <v>1687</v>
      </c>
      <c r="Y53" s="84">
        <f t="shared" si="68"/>
        <v>1688</v>
      </c>
      <c r="Z53" s="84">
        <f t="shared" si="69"/>
        <v>1689</v>
      </c>
      <c r="AA53" s="84">
        <f t="shared" si="70"/>
        <v>1690</v>
      </c>
      <c r="AB53" s="84">
        <f t="shared" si="71"/>
        <v>1691</v>
      </c>
      <c r="AC53" s="84">
        <f t="shared" si="72"/>
        <v>1692</v>
      </c>
      <c r="AD53" s="64">
        <f t="shared" si="116"/>
        <v>20238</v>
      </c>
      <c r="AE53" s="112">
        <f t="shared" si="99"/>
        <v>5043</v>
      </c>
      <c r="AF53" s="11"/>
      <c r="AG53" s="30" t="s">
        <v>44</v>
      </c>
      <c r="AH53" s="84">
        <f t="shared" si="100"/>
        <v>2881</v>
      </c>
      <c r="AI53" s="84">
        <f t="shared" si="73"/>
        <v>2882</v>
      </c>
      <c r="AJ53" s="84">
        <f t="shared" si="74"/>
        <v>2883</v>
      </c>
      <c r="AK53" s="84">
        <f t="shared" si="75"/>
        <v>2884</v>
      </c>
      <c r="AL53" s="84">
        <f t="shared" si="76"/>
        <v>2885</v>
      </c>
      <c r="AM53" s="84">
        <f t="shared" si="77"/>
        <v>2886</v>
      </c>
      <c r="AN53" s="84">
        <f t="shared" si="78"/>
        <v>2887</v>
      </c>
      <c r="AO53" s="84">
        <f t="shared" si="79"/>
        <v>2888</v>
      </c>
      <c r="AP53" s="84">
        <f t="shared" si="80"/>
        <v>2889</v>
      </c>
      <c r="AQ53" s="84">
        <f t="shared" si="81"/>
        <v>2890</v>
      </c>
      <c r="AR53" s="84">
        <f t="shared" si="82"/>
        <v>2891</v>
      </c>
      <c r="AS53" s="84">
        <f t="shared" si="83"/>
        <v>2892</v>
      </c>
      <c r="AT53" s="52">
        <f t="shared" si="117"/>
        <v>34638</v>
      </c>
      <c r="AU53" s="112">
        <f t="shared" si="101"/>
        <v>8643</v>
      </c>
      <c r="AV53" s="11"/>
      <c r="AW53" s="30" t="s">
        <v>44</v>
      </c>
      <c r="AX53" s="84">
        <f t="shared" si="102"/>
        <v>4081</v>
      </c>
      <c r="AY53" s="84">
        <f t="shared" si="84"/>
        <v>4082</v>
      </c>
      <c r="AZ53" s="84">
        <f t="shared" si="85"/>
        <v>4083</v>
      </c>
      <c r="BA53" s="84">
        <f t="shared" si="86"/>
        <v>4084</v>
      </c>
      <c r="BB53" s="84">
        <f t="shared" si="87"/>
        <v>4085</v>
      </c>
      <c r="BC53" s="84">
        <f t="shared" si="88"/>
        <v>4086</v>
      </c>
      <c r="BD53" s="84">
        <f t="shared" si="89"/>
        <v>4087</v>
      </c>
      <c r="BE53" s="84">
        <f t="shared" si="90"/>
        <v>4088</v>
      </c>
      <c r="BF53" s="84">
        <f t="shared" si="91"/>
        <v>4089</v>
      </c>
      <c r="BG53" s="84">
        <f t="shared" si="92"/>
        <v>4090</v>
      </c>
      <c r="BH53" s="84">
        <f t="shared" si="93"/>
        <v>4091</v>
      </c>
      <c r="BI53" s="84">
        <f t="shared" si="94"/>
        <v>4092</v>
      </c>
      <c r="BJ53" s="52">
        <f t="shared" si="118"/>
        <v>49038</v>
      </c>
      <c r="BK53" s="112">
        <f t="shared" si="103"/>
        <v>12243</v>
      </c>
    </row>
    <row r="54" spans="1:63" ht="14">
      <c r="A54" s="29" t="s">
        <v>28</v>
      </c>
      <c r="B54" s="86">
        <f t="shared" ref="B54:M54" si="121">B23+300</f>
        <v>493</v>
      </c>
      <c r="C54" s="86">
        <f t="shared" si="121"/>
        <v>494</v>
      </c>
      <c r="D54" s="86">
        <f t="shared" si="121"/>
        <v>495</v>
      </c>
      <c r="E54" s="86">
        <f t="shared" si="121"/>
        <v>496</v>
      </c>
      <c r="F54" s="86">
        <f t="shared" si="121"/>
        <v>497</v>
      </c>
      <c r="G54" s="86">
        <f t="shared" si="121"/>
        <v>498</v>
      </c>
      <c r="H54" s="86">
        <f t="shared" si="121"/>
        <v>499</v>
      </c>
      <c r="I54" s="86">
        <f t="shared" si="121"/>
        <v>500</v>
      </c>
      <c r="J54" s="86">
        <f t="shared" si="121"/>
        <v>501</v>
      </c>
      <c r="K54" s="86">
        <f t="shared" si="121"/>
        <v>502</v>
      </c>
      <c r="L54" s="86">
        <f t="shared" si="121"/>
        <v>503</v>
      </c>
      <c r="M54" s="86">
        <f t="shared" si="121"/>
        <v>504</v>
      </c>
      <c r="N54" s="52">
        <f t="shared" ref="N54:N59" si="122">SUM(B54:M54)</f>
        <v>5982</v>
      </c>
      <c r="O54" s="112">
        <f t="shared" si="97"/>
        <v>1479</v>
      </c>
      <c r="Q54" s="71" t="s">
        <v>28</v>
      </c>
      <c r="R54" s="84">
        <f t="shared" si="98"/>
        <v>1693</v>
      </c>
      <c r="S54" s="84">
        <f t="shared" si="62"/>
        <v>1694</v>
      </c>
      <c r="T54" s="84">
        <f t="shared" si="63"/>
        <v>1695</v>
      </c>
      <c r="U54" s="84">
        <f t="shared" si="64"/>
        <v>1696</v>
      </c>
      <c r="V54" s="84">
        <f t="shared" si="65"/>
        <v>1697</v>
      </c>
      <c r="W54" s="84">
        <f t="shared" si="66"/>
        <v>1698</v>
      </c>
      <c r="X54" s="84">
        <f t="shared" si="67"/>
        <v>1699</v>
      </c>
      <c r="Y54" s="84">
        <f t="shared" si="68"/>
        <v>1700</v>
      </c>
      <c r="Z54" s="84">
        <f t="shared" si="69"/>
        <v>1701</v>
      </c>
      <c r="AA54" s="84">
        <f t="shared" si="70"/>
        <v>1702</v>
      </c>
      <c r="AB54" s="84">
        <f t="shared" si="71"/>
        <v>1703</v>
      </c>
      <c r="AC54" s="84">
        <f t="shared" si="72"/>
        <v>1704</v>
      </c>
      <c r="AD54" s="64">
        <f t="shared" si="116"/>
        <v>20382</v>
      </c>
      <c r="AE54" s="112">
        <f t="shared" si="99"/>
        <v>5079</v>
      </c>
      <c r="AG54" s="29" t="s">
        <v>28</v>
      </c>
      <c r="AH54" s="84">
        <f t="shared" si="100"/>
        <v>2893</v>
      </c>
      <c r="AI54" s="84">
        <f t="shared" si="73"/>
        <v>2894</v>
      </c>
      <c r="AJ54" s="84">
        <f t="shared" si="74"/>
        <v>2895</v>
      </c>
      <c r="AK54" s="84">
        <f t="shared" si="75"/>
        <v>2896</v>
      </c>
      <c r="AL54" s="84">
        <f t="shared" si="76"/>
        <v>2897</v>
      </c>
      <c r="AM54" s="84">
        <f t="shared" si="77"/>
        <v>2898</v>
      </c>
      <c r="AN54" s="84">
        <f t="shared" si="78"/>
        <v>2899</v>
      </c>
      <c r="AO54" s="84">
        <f t="shared" si="79"/>
        <v>2900</v>
      </c>
      <c r="AP54" s="84">
        <f t="shared" si="80"/>
        <v>2901</v>
      </c>
      <c r="AQ54" s="84">
        <f t="shared" si="81"/>
        <v>2902</v>
      </c>
      <c r="AR54" s="84">
        <f t="shared" si="82"/>
        <v>2903</v>
      </c>
      <c r="AS54" s="84">
        <f t="shared" si="83"/>
        <v>2904</v>
      </c>
      <c r="AT54" s="52">
        <f t="shared" si="117"/>
        <v>34782</v>
      </c>
      <c r="AU54" s="112">
        <f t="shared" si="101"/>
        <v>8679</v>
      </c>
      <c r="AW54" s="29" t="s">
        <v>28</v>
      </c>
      <c r="AX54" s="84">
        <f t="shared" si="102"/>
        <v>4093</v>
      </c>
      <c r="AY54" s="84">
        <f t="shared" si="84"/>
        <v>4094</v>
      </c>
      <c r="AZ54" s="84">
        <f t="shared" si="85"/>
        <v>4095</v>
      </c>
      <c r="BA54" s="84">
        <f t="shared" si="86"/>
        <v>4096</v>
      </c>
      <c r="BB54" s="84">
        <f t="shared" si="87"/>
        <v>4097</v>
      </c>
      <c r="BC54" s="84">
        <f t="shared" si="88"/>
        <v>4098</v>
      </c>
      <c r="BD54" s="84">
        <f t="shared" si="89"/>
        <v>4099</v>
      </c>
      <c r="BE54" s="84">
        <f t="shared" si="90"/>
        <v>4100</v>
      </c>
      <c r="BF54" s="84">
        <f t="shared" si="91"/>
        <v>4101</v>
      </c>
      <c r="BG54" s="84">
        <f t="shared" si="92"/>
        <v>4102</v>
      </c>
      <c r="BH54" s="84">
        <f t="shared" si="93"/>
        <v>4103</v>
      </c>
      <c r="BI54" s="84">
        <f t="shared" si="94"/>
        <v>4104</v>
      </c>
      <c r="BJ54" s="52">
        <f t="shared" si="118"/>
        <v>49182</v>
      </c>
      <c r="BK54" s="112">
        <f t="shared" si="103"/>
        <v>12279</v>
      </c>
    </row>
    <row r="55" spans="1:63" ht="14">
      <c r="A55" s="30" t="s">
        <v>27</v>
      </c>
      <c r="B55" s="86">
        <f t="shared" ref="B55:M55" si="123">B24+300</f>
        <v>505</v>
      </c>
      <c r="C55" s="86">
        <f t="shared" si="123"/>
        <v>506</v>
      </c>
      <c r="D55" s="86">
        <f t="shared" si="123"/>
        <v>507</v>
      </c>
      <c r="E55" s="86">
        <f t="shared" si="123"/>
        <v>508</v>
      </c>
      <c r="F55" s="86">
        <f t="shared" si="123"/>
        <v>509</v>
      </c>
      <c r="G55" s="86">
        <f t="shared" si="123"/>
        <v>510</v>
      </c>
      <c r="H55" s="86">
        <f t="shared" si="123"/>
        <v>511</v>
      </c>
      <c r="I55" s="86">
        <f t="shared" si="123"/>
        <v>512</v>
      </c>
      <c r="J55" s="86">
        <f t="shared" si="123"/>
        <v>513</v>
      </c>
      <c r="K55" s="86">
        <f t="shared" si="123"/>
        <v>514</v>
      </c>
      <c r="L55" s="86">
        <f t="shared" si="123"/>
        <v>515</v>
      </c>
      <c r="M55" s="86">
        <f t="shared" si="123"/>
        <v>516</v>
      </c>
      <c r="N55" s="52">
        <f t="shared" si="122"/>
        <v>6126</v>
      </c>
      <c r="O55" s="112">
        <f t="shared" si="97"/>
        <v>1515</v>
      </c>
      <c r="Q55" s="72" t="s">
        <v>27</v>
      </c>
      <c r="R55" s="84">
        <f t="shared" si="98"/>
        <v>1705</v>
      </c>
      <c r="S55" s="84">
        <f t="shared" si="62"/>
        <v>1706</v>
      </c>
      <c r="T55" s="84">
        <f t="shared" si="63"/>
        <v>1707</v>
      </c>
      <c r="U55" s="84">
        <f t="shared" si="64"/>
        <v>1708</v>
      </c>
      <c r="V55" s="84">
        <f t="shared" si="65"/>
        <v>1709</v>
      </c>
      <c r="W55" s="84">
        <f t="shared" si="66"/>
        <v>1710</v>
      </c>
      <c r="X55" s="84">
        <f t="shared" si="67"/>
        <v>1711</v>
      </c>
      <c r="Y55" s="84">
        <f t="shared" si="68"/>
        <v>1712</v>
      </c>
      <c r="Z55" s="84">
        <f t="shared" si="69"/>
        <v>1713</v>
      </c>
      <c r="AA55" s="84">
        <f t="shared" si="70"/>
        <v>1714</v>
      </c>
      <c r="AB55" s="84">
        <f t="shared" si="71"/>
        <v>1715</v>
      </c>
      <c r="AC55" s="84">
        <f t="shared" si="72"/>
        <v>1716</v>
      </c>
      <c r="AD55" s="64">
        <f t="shared" si="116"/>
        <v>20526</v>
      </c>
      <c r="AE55" s="112">
        <f t="shared" si="99"/>
        <v>5115</v>
      </c>
      <c r="AG55" s="30" t="s">
        <v>27</v>
      </c>
      <c r="AH55" s="84">
        <f t="shared" si="100"/>
        <v>2905</v>
      </c>
      <c r="AI55" s="84">
        <f t="shared" si="73"/>
        <v>2906</v>
      </c>
      <c r="AJ55" s="84">
        <f t="shared" si="74"/>
        <v>2907</v>
      </c>
      <c r="AK55" s="84">
        <f t="shared" si="75"/>
        <v>2908</v>
      </c>
      <c r="AL55" s="84">
        <f t="shared" si="76"/>
        <v>2909</v>
      </c>
      <c r="AM55" s="84">
        <f t="shared" si="77"/>
        <v>2910</v>
      </c>
      <c r="AN55" s="84">
        <f t="shared" si="78"/>
        <v>2911</v>
      </c>
      <c r="AO55" s="84">
        <f t="shared" si="79"/>
        <v>2912</v>
      </c>
      <c r="AP55" s="84">
        <f t="shared" si="80"/>
        <v>2913</v>
      </c>
      <c r="AQ55" s="84">
        <f t="shared" si="81"/>
        <v>2914</v>
      </c>
      <c r="AR55" s="84">
        <f t="shared" si="82"/>
        <v>2915</v>
      </c>
      <c r="AS55" s="84">
        <f t="shared" si="83"/>
        <v>2916</v>
      </c>
      <c r="AT55" s="52">
        <f t="shared" si="117"/>
        <v>34926</v>
      </c>
      <c r="AU55" s="112">
        <f t="shared" si="101"/>
        <v>8715</v>
      </c>
      <c r="AW55" s="30" t="s">
        <v>27</v>
      </c>
      <c r="AX55" s="84">
        <f t="shared" si="102"/>
        <v>4105</v>
      </c>
      <c r="AY55" s="84">
        <f t="shared" si="84"/>
        <v>4106</v>
      </c>
      <c r="AZ55" s="84">
        <f t="shared" si="85"/>
        <v>4107</v>
      </c>
      <c r="BA55" s="84">
        <f t="shared" si="86"/>
        <v>4108</v>
      </c>
      <c r="BB55" s="84">
        <f t="shared" si="87"/>
        <v>4109</v>
      </c>
      <c r="BC55" s="84">
        <f t="shared" si="88"/>
        <v>4110</v>
      </c>
      <c r="BD55" s="84">
        <f t="shared" si="89"/>
        <v>4111</v>
      </c>
      <c r="BE55" s="84">
        <f t="shared" si="90"/>
        <v>4112</v>
      </c>
      <c r="BF55" s="84">
        <f t="shared" si="91"/>
        <v>4113</v>
      </c>
      <c r="BG55" s="84">
        <f t="shared" si="92"/>
        <v>4114</v>
      </c>
      <c r="BH55" s="84">
        <f t="shared" si="93"/>
        <v>4115</v>
      </c>
      <c r="BI55" s="84">
        <f t="shared" si="94"/>
        <v>4116</v>
      </c>
      <c r="BJ55" s="52">
        <f t="shared" si="118"/>
        <v>49326</v>
      </c>
      <c r="BK55" s="112">
        <f t="shared" si="103"/>
        <v>12315</v>
      </c>
    </row>
    <row r="56" spans="1:63" ht="14">
      <c r="A56" s="29" t="s">
        <v>26</v>
      </c>
      <c r="B56" s="86">
        <f t="shared" ref="B56:M56" si="124">B25+300</f>
        <v>517</v>
      </c>
      <c r="C56" s="86">
        <f t="shared" si="124"/>
        <v>518</v>
      </c>
      <c r="D56" s="86">
        <f t="shared" si="124"/>
        <v>519</v>
      </c>
      <c r="E56" s="86">
        <f t="shared" si="124"/>
        <v>520</v>
      </c>
      <c r="F56" s="86">
        <f t="shared" si="124"/>
        <v>521</v>
      </c>
      <c r="G56" s="86">
        <f t="shared" si="124"/>
        <v>522</v>
      </c>
      <c r="H56" s="86">
        <f t="shared" si="124"/>
        <v>523</v>
      </c>
      <c r="I56" s="86">
        <f t="shared" si="124"/>
        <v>524</v>
      </c>
      <c r="J56" s="86">
        <f t="shared" si="124"/>
        <v>525</v>
      </c>
      <c r="K56" s="86">
        <f t="shared" si="124"/>
        <v>526</v>
      </c>
      <c r="L56" s="86">
        <f t="shared" si="124"/>
        <v>527</v>
      </c>
      <c r="M56" s="86">
        <f t="shared" si="124"/>
        <v>528</v>
      </c>
      <c r="N56" s="52">
        <f t="shared" si="122"/>
        <v>6270</v>
      </c>
      <c r="O56" s="112">
        <f t="shared" si="97"/>
        <v>1551</v>
      </c>
      <c r="Q56" s="71" t="s">
        <v>26</v>
      </c>
      <c r="R56" s="84">
        <f t="shared" si="98"/>
        <v>1717</v>
      </c>
      <c r="S56" s="84">
        <f t="shared" si="62"/>
        <v>1718</v>
      </c>
      <c r="T56" s="84">
        <f t="shared" si="63"/>
        <v>1719</v>
      </c>
      <c r="U56" s="84">
        <f t="shared" si="64"/>
        <v>1720</v>
      </c>
      <c r="V56" s="84">
        <f t="shared" si="65"/>
        <v>1721</v>
      </c>
      <c r="W56" s="84">
        <f t="shared" si="66"/>
        <v>1722</v>
      </c>
      <c r="X56" s="84">
        <f t="shared" si="67"/>
        <v>1723</v>
      </c>
      <c r="Y56" s="84">
        <f t="shared" si="68"/>
        <v>1724</v>
      </c>
      <c r="Z56" s="84">
        <f t="shared" si="69"/>
        <v>1725</v>
      </c>
      <c r="AA56" s="84">
        <f t="shared" si="70"/>
        <v>1726</v>
      </c>
      <c r="AB56" s="84">
        <f t="shared" si="71"/>
        <v>1727</v>
      </c>
      <c r="AC56" s="84">
        <f t="shared" si="72"/>
        <v>1728</v>
      </c>
      <c r="AD56" s="64">
        <f t="shared" si="116"/>
        <v>20670</v>
      </c>
      <c r="AE56" s="112">
        <f t="shared" si="99"/>
        <v>5151</v>
      </c>
      <c r="AG56" s="29" t="s">
        <v>26</v>
      </c>
      <c r="AH56" s="84">
        <f t="shared" si="100"/>
        <v>2917</v>
      </c>
      <c r="AI56" s="84">
        <f t="shared" si="73"/>
        <v>2918</v>
      </c>
      <c r="AJ56" s="84">
        <f t="shared" si="74"/>
        <v>2919</v>
      </c>
      <c r="AK56" s="84">
        <f t="shared" si="75"/>
        <v>2920</v>
      </c>
      <c r="AL56" s="84">
        <f t="shared" si="76"/>
        <v>2921</v>
      </c>
      <c r="AM56" s="84">
        <f t="shared" si="77"/>
        <v>2922</v>
      </c>
      <c r="AN56" s="84">
        <f t="shared" si="78"/>
        <v>2923</v>
      </c>
      <c r="AO56" s="84">
        <f t="shared" si="79"/>
        <v>2924</v>
      </c>
      <c r="AP56" s="84">
        <f t="shared" si="80"/>
        <v>2925</v>
      </c>
      <c r="AQ56" s="84">
        <f t="shared" si="81"/>
        <v>2926</v>
      </c>
      <c r="AR56" s="84">
        <f t="shared" si="82"/>
        <v>2927</v>
      </c>
      <c r="AS56" s="84">
        <f t="shared" si="83"/>
        <v>2928</v>
      </c>
      <c r="AT56" s="52">
        <f t="shared" si="117"/>
        <v>35070</v>
      </c>
      <c r="AU56" s="112">
        <f t="shared" si="101"/>
        <v>8751</v>
      </c>
      <c r="AW56" s="29" t="s">
        <v>26</v>
      </c>
      <c r="AX56" s="84">
        <f t="shared" si="102"/>
        <v>4117</v>
      </c>
      <c r="AY56" s="84">
        <f t="shared" si="84"/>
        <v>4118</v>
      </c>
      <c r="AZ56" s="84">
        <f t="shared" si="85"/>
        <v>4119</v>
      </c>
      <c r="BA56" s="84">
        <f t="shared" si="86"/>
        <v>4120</v>
      </c>
      <c r="BB56" s="84">
        <f t="shared" si="87"/>
        <v>4121</v>
      </c>
      <c r="BC56" s="84">
        <f t="shared" si="88"/>
        <v>4122</v>
      </c>
      <c r="BD56" s="84">
        <f t="shared" si="89"/>
        <v>4123</v>
      </c>
      <c r="BE56" s="84">
        <f t="shared" si="90"/>
        <v>4124</v>
      </c>
      <c r="BF56" s="84">
        <f t="shared" si="91"/>
        <v>4125</v>
      </c>
      <c r="BG56" s="84">
        <f t="shared" si="92"/>
        <v>4126</v>
      </c>
      <c r="BH56" s="84">
        <f t="shared" si="93"/>
        <v>4127</v>
      </c>
      <c r="BI56" s="84">
        <f t="shared" si="94"/>
        <v>4128</v>
      </c>
      <c r="BJ56" s="52">
        <f t="shared" si="118"/>
        <v>49470</v>
      </c>
      <c r="BK56" s="112">
        <f t="shared" si="103"/>
        <v>12351</v>
      </c>
    </row>
    <row r="57" spans="1:63" ht="14">
      <c r="A57" s="30" t="s">
        <v>25</v>
      </c>
      <c r="B57" s="86">
        <f t="shared" ref="B57:M57" si="125">B26+300</f>
        <v>529</v>
      </c>
      <c r="C57" s="86">
        <f t="shared" si="125"/>
        <v>530</v>
      </c>
      <c r="D57" s="86">
        <f t="shared" si="125"/>
        <v>531</v>
      </c>
      <c r="E57" s="86">
        <f t="shared" si="125"/>
        <v>532</v>
      </c>
      <c r="F57" s="86">
        <f t="shared" si="125"/>
        <v>533</v>
      </c>
      <c r="G57" s="86">
        <f t="shared" si="125"/>
        <v>534</v>
      </c>
      <c r="H57" s="86">
        <f t="shared" si="125"/>
        <v>535</v>
      </c>
      <c r="I57" s="86">
        <f t="shared" si="125"/>
        <v>536</v>
      </c>
      <c r="J57" s="86">
        <f t="shared" si="125"/>
        <v>537</v>
      </c>
      <c r="K57" s="86">
        <f t="shared" si="125"/>
        <v>538</v>
      </c>
      <c r="L57" s="86">
        <f t="shared" si="125"/>
        <v>539</v>
      </c>
      <c r="M57" s="86">
        <f t="shared" si="125"/>
        <v>540</v>
      </c>
      <c r="N57" s="52">
        <f t="shared" si="122"/>
        <v>6414</v>
      </c>
      <c r="O57" s="112">
        <f t="shared" si="97"/>
        <v>1587</v>
      </c>
      <c r="Q57" s="72" t="s">
        <v>25</v>
      </c>
      <c r="R57" s="84">
        <f t="shared" si="98"/>
        <v>1729</v>
      </c>
      <c r="S57" s="84">
        <f t="shared" si="62"/>
        <v>1730</v>
      </c>
      <c r="T57" s="84">
        <f t="shared" si="63"/>
        <v>1731</v>
      </c>
      <c r="U57" s="84">
        <f t="shared" si="64"/>
        <v>1732</v>
      </c>
      <c r="V57" s="84">
        <f t="shared" si="65"/>
        <v>1733</v>
      </c>
      <c r="W57" s="84">
        <f t="shared" si="66"/>
        <v>1734</v>
      </c>
      <c r="X57" s="84">
        <f t="shared" si="67"/>
        <v>1735</v>
      </c>
      <c r="Y57" s="84">
        <f t="shared" si="68"/>
        <v>1736</v>
      </c>
      <c r="Z57" s="84">
        <f t="shared" si="69"/>
        <v>1737</v>
      </c>
      <c r="AA57" s="84">
        <f t="shared" si="70"/>
        <v>1738</v>
      </c>
      <c r="AB57" s="84">
        <f t="shared" si="71"/>
        <v>1739</v>
      </c>
      <c r="AC57" s="84">
        <f t="shared" si="72"/>
        <v>1740</v>
      </c>
      <c r="AD57" s="64">
        <f>SUM(R57:AC57)</f>
        <v>20814</v>
      </c>
      <c r="AE57" s="112">
        <f t="shared" si="99"/>
        <v>5187</v>
      </c>
      <c r="AG57" s="30" t="s">
        <v>25</v>
      </c>
      <c r="AH57" s="84">
        <f t="shared" si="100"/>
        <v>2929</v>
      </c>
      <c r="AI57" s="84">
        <f t="shared" si="73"/>
        <v>2930</v>
      </c>
      <c r="AJ57" s="84">
        <f t="shared" si="74"/>
        <v>2931</v>
      </c>
      <c r="AK57" s="84">
        <f t="shared" si="75"/>
        <v>2932</v>
      </c>
      <c r="AL57" s="84">
        <f t="shared" si="76"/>
        <v>2933</v>
      </c>
      <c r="AM57" s="84">
        <f t="shared" si="77"/>
        <v>2934</v>
      </c>
      <c r="AN57" s="84">
        <f t="shared" si="78"/>
        <v>2935</v>
      </c>
      <c r="AO57" s="84">
        <f t="shared" si="79"/>
        <v>2936</v>
      </c>
      <c r="AP57" s="84">
        <f t="shared" si="80"/>
        <v>2937</v>
      </c>
      <c r="AQ57" s="84">
        <f t="shared" si="81"/>
        <v>2938</v>
      </c>
      <c r="AR57" s="84">
        <f t="shared" si="82"/>
        <v>2939</v>
      </c>
      <c r="AS57" s="84">
        <f t="shared" si="83"/>
        <v>2940</v>
      </c>
      <c r="AT57" s="52">
        <f>SUM(AH57:AS57)</f>
        <v>35214</v>
      </c>
      <c r="AU57" s="112">
        <f t="shared" si="101"/>
        <v>8787</v>
      </c>
      <c r="AW57" s="30" t="s">
        <v>25</v>
      </c>
      <c r="AX57" s="84">
        <f t="shared" si="102"/>
        <v>4129</v>
      </c>
      <c r="AY57" s="84">
        <f t="shared" si="84"/>
        <v>4130</v>
      </c>
      <c r="AZ57" s="84">
        <f t="shared" si="85"/>
        <v>4131</v>
      </c>
      <c r="BA57" s="84">
        <f t="shared" si="86"/>
        <v>4132</v>
      </c>
      <c r="BB57" s="84">
        <f t="shared" si="87"/>
        <v>4133</v>
      </c>
      <c r="BC57" s="84">
        <f t="shared" si="88"/>
        <v>4134</v>
      </c>
      <c r="BD57" s="84">
        <f t="shared" si="89"/>
        <v>4135</v>
      </c>
      <c r="BE57" s="84">
        <f t="shared" si="90"/>
        <v>4136</v>
      </c>
      <c r="BF57" s="84">
        <f t="shared" si="91"/>
        <v>4137</v>
      </c>
      <c r="BG57" s="84">
        <f t="shared" si="92"/>
        <v>4138</v>
      </c>
      <c r="BH57" s="84">
        <f t="shared" si="93"/>
        <v>4139</v>
      </c>
      <c r="BI57" s="84">
        <f t="shared" si="94"/>
        <v>4140</v>
      </c>
      <c r="BJ57" s="52">
        <f>SUM(AX57:BI57)</f>
        <v>49614</v>
      </c>
      <c r="BK57" s="112">
        <f t="shared" si="103"/>
        <v>12387</v>
      </c>
    </row>
    <row r="58" spans="1:63" ht="14">
      <c r="A58" s="29" t="s">
        <v>46</v>
      </c>
      <c r="B58" s="86">
        <f t="shared" ref="B58:M58" si="126">B27+300</f>
        <v>541</v>
      </c>
      <c r="C58" s="86">
        <f t="shared" si="126"/>
        <v>542</v>
      </c>
      <c r="D58" s="86">
        <f t="shared" si="126"/>
        <v>543</v>
      </c>
      <c r="E58" s="86">
        <f t="shared" si="126"/>
        <v>544</v>
      </c>
      <c r="F58" s="86">
        <f t="shared" si="126"/>
        <v>545</v>
      </c>
      <c r="G58" s="86">
        <f t="shared" si="126"/>
        <v>546</v>
      </c>
      <c r="H58" s="86">
        <f t="shared" si="126"/>
        <v>547</v>
      </c>
      <c r="I58" s="86">
        <f t="shared" si="126"/>
        <v>548</v>
      </c>
      <c r="J58" s="86">
        <f t="shared" si="126"/>
        <v>549</v>
      </c>
      <c r="K58" s="86">
        <f t="shared" si="126"/>
        <v>550</v>
      </c>
      <c r="L58" s="86">
        <f t="shared" si="126"/>
        <v>551</v>
      </c>
      <c r="M58" s="86">
        <f t="shared" si="126"/>
        <v>552</v>
      </c>
      <c r="N58" s="52">
        <f t="shared" si="122"/>
        <v>6558</v>
      </c>
      <c r="O58" s="112">
        <f t="shared" si="97"/>
        <v>1623</v>
      </c>
      <c r="Q58" s="71" t="s">
        <v>46</v>
      </c>
      <c r="R58" s="84">
        <f t="shared" si="98"/>
        <v>1741</v>
      </c>
      <c r="S58" s="84">
        <f t="shared" si="62"/>
        <v>1742</v>
      </c>
      <c r="T58" s="84">
        <f t="shared" si="63"/>
        <v>1743</v>
      </c>
      <c r="U58" s="84">
        <f t="shared" si="64"/>
        <v>1744</v>
      </c>
      <c r="V58" s="84">
        <f t="shared" si="65"/>
        <v>1745</v>
      </c>
      <c r="W58" s="84">
        <f t="shared" si="66"/>
        <v>1746</v>
      </c>
      <c r="X58" s="84">
        <f t="shared" si="67"/>
        <v>1747</v>
      </c>
      <c r="Y58" s="84">
        <f t="shared" si="68"/>
        <v>1748</v>
      </c>
      <c r="Z58" s="84">
        <f t="shared" si="69"/>
        <v>1749</v>
      </c>
      <c r="AA58" s="84">
        <f t="shared" si="70"/>
        <v>1750</v>
      </c>
      <c r="AB58" s="84">
        <f t="shared" si="71"/>
        <v>1751</v>
      </c>
      <c r="AC58" s="84">
        <f t="shared" si="72"/>
        <v>1752</v>
      </c>
      <c r="AD58" s="64">
        <f>SUM(R58:AC58)</f>
        <v>20958</v>
      </c>
      <c r="AE58" s="112">
        <f t="shared" si="99"/>
        <v>5223</v>
      </c>
      <c r="AG58" s="29" t="s">
        <v>46</v>
      </c>
      <c r="AH58" s="84">
        <f t="shared" si="100"/>
        <v>2941</v>
      </c>
      <c r="AI58" s="84">
        <f t="shared" si="73"/>
        <v>2942</v>
      </c>
      <c r="AJ58" s="84">
        <f t="shared" si="74"/>
        <v>2943</v>
      </c>
      <c r="AK58" s="84">
        <f t="shared" si="75"/>
        <v>2944</v>
      </c>
      <c r="AL58" s="84">
        <f t="shared" si="76"/>
        <v>2945</v>
      </c>
      <c r="AM58" s="84">
        <f t="shared" si="77"/>
        <v>2946</v>
      </c>
      <c r="AN58" s="84">
        <f t="shared" si="78"/>
        <v>2947</v>
      </c>
      <c r="AO58" s="84">
        <f t="shared" si="79"/>
        <v>2948</v>
      </c>
      <c r="AP58" s="84">
        <f t="shared" si="80"/>
        <v>2949</v>
      </c>
      <c r="AQ58" s="84">
        <f t="shared" si="81"/>
        <v>2950</v>
      </c>
      <c r="AR58" s="84">
        <f t="shared" si="82"/>
        <v>2951</v>
      </c>
      <c r="AS58" s="84">
        <f t="shared" si="83"/>
        <v>2952</v>
      </c>
      <c r="AT58" s="52">
        <f>SUM(AH58:AS58)</f>
        <v>35358</v>
      </c>
      <c r="AU58" s="112">
        <f t="shared" si="101"/>
        <v>8823</v>
      </c>
      <c r="AW58" s="29" t="s">
        <v>46</v>
      </c>
      <c r="AX58" s="84">
        <f t="shared" si="102"/>
        <v>4141</v>
      </c>
      <c r="AY58" s="84">
        <f t="shared" si="84"/>
        <v>4142</v>
      </c>
      <c r="AZ58" s="84">
        <f t="shared" si="85"/>
        <v>4143</v>
      </c>
      <c r="BA58" s="84">
        <f t="shared" si="86"/>
        <v>4144</v>
      </c>
      <c r="BB58" s="84">
        <f t="shared" si="87"/>
        <v>4145</v>
      </c>
      <c r="BC58" s="84">
        <f t="shared" si="88"/>
        <v>4146</v>
      </c>
      <c r="BD58" s="84">
        <f t="shared" si="89"/>
        <v>4147</v>
      </c>
      <c r="BE58" s="84">
        <f t="shared" si="90"/>
        <v>4148</v>
      </c>
      <c r="BF58" s="84">
        <f t="shared" si="91"/>
        <v>4149</v>
      </c>
      <c r="BG58" s="84">
        <f t="shared" si="92"/>
        <v>4150</v>
      </c>
      <c r="BH58" s="84">
        <f t="shared" si="93"/>
        <v>4151</v>
      </c>
      <c r="BI58" s="84">
        <f t="shared" si="94"/>
        <v>4152</v>
      </c>
      <c r="BJ58" s="52">
        <f>SUM(AX58:BI58)</f>
        <v>49758</v>
      </c>
      <c r="BK58" s="112">
        <f t="shared" si="103"/>
        <v>12423</v>
      </c>
    </row>
    <row r="59" spans="1:63" ht="14">
      <c r="A59" s="29" t="s">
        <v>47</v>
      </c>
      <c r="B59" s="86">
        <f t="shared" ref="B59:M59" si="127">B28+300</f>
        <v>553</v>
      </c>
      <c r="C59" s="86">
        <f t="shared" si="127"/>
        <v>554</v>
      </c>
      <c r="D59" s="86">
        <f t="shared" si="127"/>
        <v>555</v>
      </c>
      <c r="E59" s="86">
        <f t="shared" si="127"/>
        <v>556</v>
      </c>
      <c r="F59" s="86">
        <f t="shared" si="127"/>
        <v>557</v>
      </c>
      <c r="G59" s="86">
        <f t="shared" si="127"/>
        <v>558</v>
      </c>
      <c r="H59" s="86">
        <f t="shared" si="127"/>
        <v>559</v>
      </c>
      <c r="I59" s="86">
        <f t="shared" si="127"/>
        <v>560</v>
      </c>
      <c r="J59" s="86">
        <f t="shared" si="127"/>
        <v>561</v>
      </c>
      <c r="K59" s="86">
        <f t="shared" si="127"/>
        <v>562</v>
      </c>
      <c r="L59" s="86">
        <f t="shared" si="127"/>
        <v>563</v>
      </c>
      <c r="M59" s="86">
        <f t="shared" si="127"/>
        <v>564</v>
      </c>
      <c r="N59" s="52">
        <f t="shared" si="122"/>
        <v>6702</v>
      </c>
      <c r="O59" s="112">
        <f t="shared" si="97"/>
        <v>1659</v>
      </c>
      <c r="Q59" s="72" t="s">
        <v>47</v>
      </c>
      <c r="R59" s="84">
        <f t="shared" si="98"/>
        <v>1753</v>
      </c>
      <c r="S59" s="84">
        <f t="shared" si="62"/>
        <v>1754</v>
      </c>
      <c r="T59" s="84">
        <f t="shared" si="63"/>
        <v>1755</v>
      </c>
      <c r="U59" s="84">
        <f t="shared" si="64"/>
        <v>1756</v>
      </c>
      <c r="V59" s="84">
        <f t="shared" si="65"/>
        <v>1757</v>
      </c>
      <c r="W59" s="84">
        <f t="shared" si="66"/>
        <v>1758</v>
      </c>
      <c r="X59" s="84">
        <f t="shared" si="67"/>
        <v>1759</v>
      </c>
      <c r="Y59" s="84">
        <f t="shared" si="68"/>
        <v>1760</v>
      </c>
      <c r="Z59" s="84">
        <f t="shared" si="69"/>
        <v>1761</v>
      </c>
      <c r="AA59" s="84">
        <f t="shared" si="70"/>
        <v>1762</v>
      </c>
      <c r="AB59" s="84">
        <f t="shared" si="71"/>
        <v>1763</v>
      </c>
      <c r="AC59" s="84">
        <f t="shared" si="72"/>
        <v>1764</v>
      </c>
      <c r="AD59" s="64">
        <f>SUM(R59:AC59)</f>
        <v>21102</v>
      </c>
      <c r="AE59" s="112">
        <f t="shared" si="99"/>
        <v>5259</v>
      </c>
      <c r="AG59" s="30" t="s">
        <v>47</v>
      </c>
      <c r="AH59" s="84">
        <f t="shared" si="100"/>
        <v>2953</v>
      </c>
      <c r="AI59" s="84">
        <f t="shared" si="73"/>
        <v>2954</v>
      </c>
      <c r="AJ59" s="84">
        <f t="shared" si="74"/>
        <v>2955</v>
      </c>
      <c r="AK59" s="84">
        <f t="shared" si="75"/>
        <v>2956</v>
      </c>
      <c r="AL59" s="84">
        <f t="shared" si="76"/>
        <v>2957</v>
      </c>
      <c r="AM59" s="84">
        <f t="shared" si="77"/>
        <v>2958</v>
      </c>
      <c r="AN59" s="84">
        <f t="shared" si="78"/>
        <v>2959</v>
      </c>
      <c r="AO59" s="84">
        <f t="shared" si="79"/>
        <v>2960</v>
      </c>
      <c r="AP59" s="84">
        <f t="shared" si="80"/>
        <v>2961</v>
      </c>
      <c r="AQ59" s="84">
        <f t="shared" si="81"/>
        <v>2962</v>
      </c>
      <c r="AR59" s="84">
        <f t="shared" si="82"/>
        <v>2963</v>
      </c>
      <c r="AS59" s="84">
        <f t="shared" si="83"/>
        <v>2964</v>
      </c>
      <c r="AT59" s="52">
        <f>SUM(AH59:AS59)</f>
        <v>35502</v>
      </c>
      <c r="AU59" s="112">
        <f t="shared" si="101"/>
        <v>8859</v>
      </c>
      <c r="AW59" s="30" t="s">
        <v>47</v>
      </c>
      <c r="AX59" s="84">
        <f t="shared" si="102"/>
        <v>4153</v>
      </c>
      <c r="AY59" s="84">
        <f t="shared" si="84"/>
        <v>4154</v>
      </c>
      <c r="AZ59" s="84">
        <f t="shared" si="85"/>
        <v>4155</v>
      </c>
      <c r="BA59" s="84">
        <f t="shared" si="86"/>
        <v>4156</v>
      </c>
      <c r="BB59" s="84">
        <f t="shared" si="87"/>
        <v>4157</v>
      </c>
      <c r="BC59" s="84">
        <f t="shared" si="88"/>
        <v>4158</v>
      </c>
      <c r="BD59" s="84">
        <f t="shared" si="89"/>
        <v>4159</v>
      </c>
      <c r="BE59" s="84">
        <f t="shared" si="90"/>
        <v>4160</v>
      </c>
      <c r="BF59" s="84">
        <f t="shared" si="91"/>
        <v>4161</v>
      </c>
      <c r="BG59" s="84">
        <f t="shared" si="92"/>
        <v>4162</v>
      </c>
      <c r="BH59" s="84">
        <f t="shared" si="93"/>
        <v>4163</v>
      </c>
      <c r="BI59" s="84">
        <f t="shared" si="94"/>
        <v>4164</v>
      </c>
      <c r="BJ59" s="52">
        <f>SUM(AX59:BI59)</f>
        <v>49902</v>
      </c>
      <c r="BK59" s="112">
        <f t="shared" si="103"/>
        <v>12459</v>
      </c>
    </row>
    <row r="60" spans="1:63" ht="14">
      <c r="A60" s="29" t="s">
        <v>48</v>
      </c>
      <c r="B60" s="86">
        <f t="shared" ref="B60:M60" si="128">B29+300</f>
        <v>565</v>
      </c>
      <c r="C60" s="86">
        <f t="shared" si="128"/>
        <v>566</v>
      </c>
      <c r="D60" s="86">
        <f t="shared" si="128"/>
        <v>567</v>
      </c>
      <c r="E60" s="86">
        <f t="shared" si="128"/>
        <v>568</v>
      </c>
      <c r="F60" s="86">
        <f t="shared" si="128"/>
        <v>569</v>
      </c>
      <c r="G60" s="86">
        <f t="shared" si="128"/>
        <v>570</v>
      </c>
      <c r="H60" s="86">
        <f t="shared" si="128"/>
        <v>571</v>
      </c>
      <c r="I60" s="86">
        <f t="shared" si="128"/>
        <v>572</v>
      </c>
      <c r="J60" s="86">
        <f t="shared" si="128"/>
        <v>573</v>
      </c>
      <c r="K60" s="86">
        <f t="shared" si="128"/>
        <v>574</v>
      </c>
      <c r="L60" s="86">
        <f t="shared" si="128"/>
        <v>575</v>
      </c>
      <c r="M60" s="86">
        <f t="shared" si="128"/>
        <v>576</v>
      </c>
      <c r="N60" s="52">
        <f>SUM(B60:M60)</f>
        <v>6846</v>
      </c>
      <c r="O60" s="112">
        <f>M59+B60+C60</f>
        <v>1695</v>
      </c>
      <c r="Q60" s="71" t="s">
        <v>48</v>
      </c>
      <c r="R60" s="84">
        <f t="shared" si="98"/>
        <v>1765</v>
      </c>
      <c r="S60" s="84">
        <f t="shared" si="62"/>
        <v>1766</v>
      </c>
      <c r="T60" s="84">
        <f t="shared" si="63"/>
        <v>1767</v>
      </c>
      <c r="U60" s="84">
        <f t="shared" si="64"/>
        <v>1768</v>
      </c>
      <c r="V60" s="84">
        <f t="shared" si="65"/>
        <v>1769</v>
      </c>
      <c r="W60" s="84">
        <f t="shared" si="66"/>
        <v>1770</v>
      </c>
      <c r="X60" s="84">
        <f t="shared" si="67"/>
        <v>1771</v>
      </c>
      <c r="Y60" s="84">
        <f t="shared" si="68"/>
        <v>1772</v>
      </c>
      <c r="Z60" s="84">
        <f t="shared" si="69"/>
        <v>1773</v>
      </c>
      <c r="AA60" s="84">
        <f t="shared" si="70"/>
        <v>1774</v>
      </c>
      <c r="AB60" s="84">
        <f t="shared" si="71"/>
        <v>1775</v>
      </c>
      <c r="AC60" s="84">
        <f t="shared" si="72"/>
        <v>1776</v>
      </c>
      <c r="AD60" s="64">
        <f>SUM(R60:AC60)</f>
        <v>21246</v>
      </c>
      <c r="AE60" s="112">
        <f>AC59+R60+S60</f>
        <v>5295</v>
      </c>
      <c r="AG60" s="29" t="s">
        <v>48</v>
      </c>
      <c r="AH60" s="84">
        <f t="shared" si="100"/>
        <v>2965</v>
      </c>
      <c r="AI60" s="84">
        <f t="shared" si="73"/>
        <v>2966</v>
      </c>
      <c r="AJ60" s="84">
        <f t="shared" si="74"/>
        <v>2967</v>
      </c>
      <c r="AK60" s="84">
        <f t="shared" si="75"/>
        <v>2968</v>
      </c>
      <c r="AL60" s="84">
        <f t="shared" si="76"/>
        <v>2969</v>
      </c>
      <c r="AM60" s="84">
        <f t="shared" si="77"/>
        <v>2970</v>
      </c>
      <c r="AN60" s="84">
        <f t="shared" si="78"/>
        <v>2971</v>
      </c>
      <c r="AO60" s="84">
        <f t="shared" si="79"/>
        <v>2972</v>
      </c>
      <c r="AP60" s="84">
        <f t="shared" si="80"/>
        <v>2973</v>
      </c>
      <c r="AQ60" s="84">
        <f t="shared" si="81"/>
        <v>2974</v>
      </c>
      <c r="AR60" s="84">
        <f t="shared" si="82"/>
        <v>2975</v>
      </c>
      <c r="AS60" s="84">
        <f t="shared" si="83"/>
        <v>2976</v>
      </c>
      <c r="AT60" s="52">
        <f>SUM(AH60:AS60)</f>
        <v>35646</v>
      </c>
      <c r="AU60" s="112">
        <f>AS59+AH60+AI60</f>
        <v>8895</v>
      </c>
      <c r="AW60" s="29" t="s">
        <v>48</v>
      </c>
      <c r="AX60" s="84">
        <f t="shared" si="102"/>
        <v>4165</v>
      </c>
      <c r="AY60" s="84">
        <f t="shared" si="84"/>
        <v>4166</v>
      </c>
      <c r="AZ60" s="84">
        <f t="shared" si="85"/>
        <v>4167</v>
      </c>
      <c r="BA60" s="84">
        <f t="shared" si="86"/>
        <v>4168</v>
      </c>
      <c r="BB60" s="84">
        <f t="shared" si="87"/>
        <v>4169</v>
      </c>
      <c r="BC60" s="84">
        <f t="shared" si="88"/>
        <v>4170</v>
      </c>
      <c r="BD60" s="84">
        <f t="shared" si="89"/>
        <v>4171</v>
      </c>
      <c r="BE60" s="84">
        <f t="shared" si="90"/>
        <v>4172</v>
      </c>
      <c r="BF60" s="84">
        <f t="shared" si="91"/>
        <v>4173</v>
      </c>
      <c r="BG60" s="84">
        <f t="shared" si="92"/>
        <v>4174</v>
      </c>
      <c r="BH60" s="84">
        <f t="shared" si="93"/>
        <v>4175</v>
      </c>
      <c r="BI60" s="84">
        <f t="shared" si="94"/>
        <v>4176</v>
      </c>
      <c r="BJ60" s="52">
        <f>SUM(AX60:BI60)</f>
        <v>50046</v>
      </c>
      <c r="BK60" s="112">
        <f>BI59+AX60+AY60</f>
        <v>12495</v>
      </c>
    </row>
    <row r="61" spans="1:63" ht="14">
      <c r="A61" s="29" t="s">
        <v>50</v>
      </c>
      <c r="B61" s="86">
        <f t="shared" ref="B61:M61" si="129">B30+300</f>
        <v>577</v>
      </c>
      <c r="C61" s="86">
        <f t="shared" si="129"/>
        <v>578</v>
      </c>
      <c r="D61" s="86">
        <f t="shared" si="129"/>
        <v>579</v>
      </c>
      <c r="E61" s="86">
        <f t="shared" si="129"/>
        <v>580</v>
      </c>
      <c r="F61" s="86">
        <f t="shared" si="129"/>
        <v>581</v>
      </c>
      <c r="G61" s="86">
        <f t="shared" si="129"/>
        <v>582</v>
      </c>
      <c r="H61" s="86">
        <f t="shared" si="129"/>
        <v>583</v>
      </c>
      <c r="I61" s="86">
        <f t="shared" si="129"/>
        <v>584</v>
      </c>
      <c r="J61" s="86">
        <f t="shared" si="129"/>
        <v>585</v>
      </c>
      <c r="K61" s="86">
        <f t="shared" si="129"/>
        <v>586</v>
      </c>
      <c r="L61" s="86">
        <f t="shared" si="129"/>
        <v>587</v>
      </c>
      <c r="M61" s="86">
        <f t="shared" si="129"/>
        <v>588</v>
      </c>
      <c r="N61" s="52">
        <f>SUM(B61:M61)</f>
        <v>6990</v>
      </c>
      <c r="O61" s="112">
        <f>M60+B61+C61</f>
        <v>1731</v>
      </c>
      <c r="Q61" s="72" t="s">
        <v>50</v>
      </c>
      <c r="R61" s="84">
        <f t="shared" si="98"/>
        <v>1777</v>
      </c>
      <c r="S61" s="84">
        <f t="shared" si="62"/>
        <v>1778</v>
      </c>
      <c r="T61" s="84">
        <f t="shared" si="63"/>
        <v>1779</v>
      </c>
      <c r="U61" s="84">
        <f t="shared" si="64"/>
        <v>1780</v>
      </c>
      <c r="V61" s="84">
        <f t="shared" si="65"/>
        <v>1781</v>
      </c>
      <c r="W61" s="84">
        <f t="shared" si="66"/>
        <v>1782</v>
      </c>
      <c r="X61" s="84">
        <f t="shared" si="67"/>
        <v>1783</v>
      </c>
      <c r="Y61" s="84">
        <f t="shared" si="68"/>
        <v>1784</v>
      </c>
      <c r="Z61" s="84">
        <f t="shared" si="69"/>
        <v>1785</v>
      </c>
      <c r="AA61" s="84">
        <f t="shared" si="70"/>
        <v>1786</v>
      </c>
      <c r="AB61" s="84">
        <f t="shared" si="71"/>
        <v>1787</v>
      </c>
      <c r="AC61" s="84">
        <f t="shared" si="72"/>
        <v>1788</v>
      </c>
      <c r="AD61" s="64">
        <f>SUM(R61:AC61)</f>
        <v>21390</v>
      </c>
      <c r="AE61" s="112">
        <f>AC60+R61+S61</f>
        <v>5331</v>
      </c>
      <c r="AG61" s="30" t="s">
        <v>50</v>
      </c>
      <c r="AH61" s="84">
        <f t="shared" si="100"/>
        <v>2977</v>
      </c>
      <c r="AI61" s="84">
        <f t="shared" si="73"/>
        <v>2978</v>
      </c>
      <c r="AJ61" s="84">
        <f t="shared" si="74"/>
        <v>2979</v>
      </c>
      <c r="AK61" s="84">
        <f t="shared" si="75"/>
        <v>2980</v>
      </c>
      <c r="AL61" s="84">
        <f t="shared" si="76"/>
        <v>2981</v>
      </c>
      <c r="AM61" s="84">
        <f t="shared" si="77"/>
        <v>2982</v>
      </c>
      <c r="AN61" s="84">
        <f t="shared" si="78"/>
        <v>2983</v>
      </c>
      <c r="AO61" s="84">
        <f t="shared" si="79"/>
        <v>2984</v>
      </c>
      <c r="AP61" s="84">
        <f t="shared" si="80"/>
        <v>2985</v>
      </c>
      <c r="AQ61" s="84">
        <f t="shared" si="81"/>
        <v>2986</v>
      </c>
      <c r="AR61" s="84">
        <f t="shared" si="82"/>
        <v>2987</v>
      </c>
      <c r="AS61" s="84">
        <f t="shared" si="83"/>
        <v>2988</v>
      </c>
      <c r="AT61" s="64">
        <f>SUM(AH61:AS61)</f>
        <v>35790</v>
      </c>
      <c r="AU61" s="112">
        <f>AS60+AH61+AI61</f>
        <v>8931</v>
      </c>
      <c r="AW61" s="30" t="s">
        <v>50</v>
      </c>
      <c r="AX61" s="84">
        <f t="shared" si="102"/>
        <v>4177</v>
      </c>
      <c r="AY61" s="84">
        <f t="shared" si="84"/>
        <v>4178</v>
      </c>
      <c r="AZ61" s="84">
        <f t="shared" si="85"/>
        <v>4179</v>
      </c>
      <c r="BA61" s="84">
        <f t="shared" si="86"/>
        <v>4180</v>
      </c>
      <c r="BB61" s="84">
        <f t="shared" si="87"/>
        <v>4181</v>
      </c>
      <c r="BC61" s="84">
        <f t="shared" si="88"/>
        <v>4182</v>
      </c>
      <c r="BD61" s="84">
        <f t="shared" si="89"/>
        <v>4183</v>
      </c>
      <c r="BE61" s="84">
        <f t="shared" si="90"/>
        <v>4184</v>
      </c>
      <c r="BF61" s="84">
        <f t="shared" si="91"/>
        <v>4185</v>
      </c>
      <c r="BG61" s="84">
        <f t="shared" si="92"/>
        <v>4186</v>
      </c>
      <c r="BH61" s="84">
        <f t="shared" si="93"/>
        <v>4187</v>
      </c>
      <c r="BI61" s="84">
        <f t="shared" si="94"/>
        <v>4188</v>
      </c>
      <c r="BJ61" s="52">
        <f>SUM(AX61:BI61)</f>
        <v>50190</v>
      </c>
      <c r="BK61" s="112">
        <f>BI60+AX61+AY61</f>
        <v>12531</v>
      </c>
    </row>
    <row r="62" spans="1:63" ht="14">
      <c r="A62" s="31" t="s">
        <v>53</v>
      </c>
      <c r="B62" s="86">
        <f t="shared" ref="B62:M62" si="130">B31+300</f>
        <v>589</v>
      </c>
      <c r="C62" s="86">
        <f t="shared" si="130"/>
        <v>590</v>
      </c>
      <c r="D62" s="86">
        <f t="shared" si="130"/>
        <v>591</v>
      </c>
      <c r="E62" s="86">
        <f t="shared" si="130"/>
        <v>592</v>
      </c>
      <c r="F62" s="86">
        <f t="shared" si="130"/>
        <v>593</v>
      </c>
      <c r="G62" s="86">
        <f t="shared" si="130"/>
        <v>594</v>
      </c>
      <c r="H62" s="86">
        <f t="shared" si="130"/>
        <v>595</v>
      </c>
      <c r="I62" s="86">
        <f t="shared" si="130"/>
        <v>596</v>
      </c>
      <c r="J62" s="86">
        <f t="shared" si="130"/>
        <v>597</v>
      </c>
      <c r="K62" s="86">
        <f t="shared" si="130"/>
        <v>598</v>
      </c>
      <c r="L62" s="86">
        <f t="shared" si="130"/>
        <v>599</v>
      </c>
      <c r="M62" s="86">
        <f t="shared" si="130"/>
        <v>600</v>
      </c>
      <c r="N62" s="87"/>
      <c r="O62" s="83">
        <f>M61+B62+C62</f>
        <v>1767</v>
      </c>
      <c r="Q62" s="81" t="s">
        <v>53</v>
      </c>
      <c r="R62" s="84">
        <f t="shared" si="98"/>
        <v>1789</v>
      </c>
      <c r="S62" s="84">
        <f t="shared" si="62"/>
        <v>1790</v>
      </c>
      <c r="T62" s="84">
        <f t="shared" si="63"/>
        <v>1791</v>
      </c>
      <c r="U62" s="84">
        <f t="shared" si="64"/>
        <v>1792</v>
      </c>
      <c r="V62" s="84">
        <f t="shared" si="65"/>
        <v>1793</v>
      </c>
      <c r="W62" s="84">
        <f t="shared" si="66"/>
        <v>1794</v>
      </c>
      <c r="X62" s="84">
        <f t="shared" si="67"/>
        <v>1795</v>
      </c>
      <c r="Y62" s="84">
        <f t="shared" si="68"/>
        <v>1796</v>
      </c>
      <c r="Z62" s="84">
        <f t="shared" si="69"/>
        <v>1797</v>
      </c>
      <c r="AA62" s="84">
        <f t="shared" si="70"/>
        <v>1798</v>
      </c>
      <c r="AB62" s="84">
        <f t="shared" si="71"/>
        <v>1799</v>
      </c>
      <c r="AC62" s="84">
        <f t="shared" si="72"/>
        <v>1800</v>
      </c>
      <c r="AD62" s="55"/>
      <c r="AE62" s="83">
        <f>AC61+R62+S62</f>
        <v>5367</v>
      </c>
      <c r="AG62" s="31" t="s">
        <v>53</v>
      </c>
      <c r="AH62" s="84">
        <f t="shared" si="100"/>
        <v>2989</v>
      </c>
      <c r="AI62" s="84">
        <f t="shared" si="73"/>
        <v>2990</v>
      </c>
      <c r="AJ62" s="84">
        <f t="shared" si="74"/>
        <v>2991</v>
      </c>
      <c r="AK62" s="84">
        <f t="shared" si="75"/>
        <v>2992</v>
      </c>
      <c r="AL62" s="84">
        <f t="shared" si="76"/>
        <v>2993</v>
      </c>
      <c r="AM62" s="84">
        <f t="shared" si="77"/>
        <v>2994</v>
      </c>
      <c r="AN62" s="84">
        <f t="shared" si="78"/>
        <v>2995</v>
      </c>
      <c r="AO62" s="84">
        <f t="shared" si="79"/>
        <v>2996</v>
      </c>
      <c r="AP62" s="84">
        <f t="shared" si="80"/>
        <v>2997</v>
      </c>
      <c r="AQ62" s="84">
        <f t="shared" si="81"/>
        <v>2998</v>
      </c>
      <c r="AR62" s="84">
        <f t="shared" si="82"/>
        <v>2999</v>
      </c>
      <c r="AS62" s="84">
        <f t="shared" si="83"/>
        <v>3000</v>
      </c>
      <c r="AT62" s="55"/>
      <c r="AU62" s="83">
        <f>AS61+AH62+AI62</f>
        <v>8967</v>
      </c>
      <c r="AW62" s="31" t="s">
        <v>53</v>
      </c>
      <c r="AX62" s="84">
        <f t="shared" si="102"/>
        <v>4189</v>
      </c>
      <c r="AY62" s="84">
        <f t="shared" si="84"/>
        <v>4190</v>
      </c>
      <c r="AZ62" s="84">
        <f t="shared" si="85"/>
        <v>4191</v>
      </c>
      <c r="BA62" s="84">
        <f t="shared" si="86"/>
        <v>4192</v>
      </c>
      <c r="BB62" s="84">
        <f t="shared" si="87"/>
        <v>4193</v>
      </c>
      <c r="BC62" s="84">
        <f t="shared" si="88"/>
        <v>4194</v>
      </c>
      <c r="BD62" s="84">
        <f t="shared" si="89"/>
        <v>4195</v>
      </c>
      <c r="BE62" s="84">
        <f t="shared" si="90"/>
        <v>4196</v>
      </c>
      <c r="BF62" s="84">
        <f t="shared" si="91"/>
        <v>4197</v>
      </c>
      <c r="BG62" s="84">
        <f t="shared" si="92"/>
        <v>4198</v>
      </c>
      <c r="BH62" s="84">
        <f t="shared" si="93"/>
        <v>4199</v>
      </c>
      <c r="BI62" s="84">
        <f t="shared" si="94"/>
        <v>4200</v>
      </c>
      <c r="BJ62" s="87"/>
      <c r="BK62" s="83">
        <f>BI61+AX62+AY62</f>
        <v>12567</v>
      </c>
    </row>
    <row r="63" spans="1:63" ht="14">
      <c r="A63" s="71" t="s">
        <v>16</v>
      </c>
      <c r="B63" s="49">
        <f>IF(B61=0,"",B62/B61*100)</f>
        <v>102.07972270363952</v>
      </c>
      <c r="C63" s="49">
        <f>IF(C60=0,"",C61/C60*100)</f>
        <v>102.12014134275617</v>
      </c>
      <c r="D63" s="49">
        <f t="shared" ref="D63:E63" si="131">IF(D60=0,"",D61/D60*100)</f>
        <v>102.11640211640211</v>
      </c>
      <c r="E63" s="49">
        <f t="shared" si="131"/>
        <v>102.11267605633803</v>
      </c>
      <c r="F63" s="49">
        <f>IF(F60=0,"",F61/F60*100)</f>
        <v>102.10896309314587</v>
      </c>
      <c r="G63" s="49">
        <f>IF(G60=0,"",G61/G60*100)</f>
        <v>102.10526315789474</v>
      </c>
      <c r="H63" s="49">
        <f t="shared" ref="H63:L63" si="132">IF(H60=0,"",H61/H60*100)</f>
        <v>102.1015761821366</v>
      </c>
      <c r="I63" s="49">
        <f t="shared" si="132"/>
        <v>102.09790209790211</v>
      </c>
      <c r="J63" s="49">
        <f t="shared" si="132"/>
        <v>102.09424083769633</v>
      </c>
      <c r="K63" s="49">
        <f t="shared" si="132"/>
        <v>102.09059233449477</v>
      </c>
      <c r="L63" s="49">
        <f t="shared" si="132"/>
        <v>102.08695652173914</v>
      </c>
      <c r="M63" s="56"/>
      <c r="N63" s="85"/>
      <c r="O63" s="49">
        <f t="shared" ref="O63" si="133">IF(O60=0,"",O61/O60*100)</f>
        <v>102.12389380530973</v>
      </c>
      <c r="Q63" s="71" t="s">
        <v>16</v>
      </c>
      <c r="R63" s="49">
        <f>IF(R61=0,"",R62/R61*100)</f>
        <v>100.67529544175578</v>
      </c>
      <c r="S63" s="49">
        <f>IF(S60=0,"",S61/S60*100)</f>
        <v>100.67950169875424</v>
      </c>
      <c r="T63" s="49">
        <f>IF(T60=0,"",T61/T60*100)</f>
        <v>100.67911714770798</v>
      </c>
      <c r="U63" s="49">
        <f>IF(U60=0,"",U61/U60*100)</f>
        <v>100.6787330316742</v>
      </c>
      <c r="V63" s="49">
        <f>IF(V60=0,"",V61/V60*100)</f>
        <v>100.67834934991519</v>
      </c>
      <c r="W63" s="49">
        <f t="shared" ref="W63:AE63" si="134">IF(W60=0,"",W61/W60*100)</f>
        <v>100.67796610169491</v>
      </c>
      <c r="X63" s="49">
        <f t="shared" si="134"/>
        <v>100.67758328627893</v>
      </c>
      <c r="Y63" s="49">
        <f t="shared" si="134"/>
        <v>100.67720090293453</v>
      </c>
      <c r="Z63" s="49">
        <f t="shared" si="134"/>
        <v>100.67681895093064</v>
      </c>
      <c r="AA63" s="49">
        <f t="shared" si="134"/>
        <v>100.67643742953776</v>
      </c>
      <c r="AB63" s="49">
        <f t="shared" si="134"/>
        <v>100.67605633802816</v>
      </c>
      <c r="AC63" s="49">
        <f t="shared" si="134"/>
        <v>100.67567567567568</v>
      </c>
      <c r="AD63" s="92">
        <f t="shared" si="134"/>
        <v>100.67777463993221</v>
      </c>
      <c r="AE63" s="49">
        <f t="shared" si="134"/>
        <v>100.67988668555242</v>
      </c>
      <c r="AG63" s="71" t="s">
        <v>16</v>
      </c>
      <c r="AH63" s="49">
        <f>IF(AH61=0,"",AH62/AH61*100)</f>
        <v>100.40309035942224</v>
      </c>
      <c r="AI63" s="49">
        <f t="shared" ref="AI63:AT63" si="135">IF(AI60=0,"",AI61/AI60*100)</f>
        <v>100.40458530006744</v>
      </c>
      <c r="AJ63" s="49">
        <f t="shared" si="135"/>
        <v>100.40444893832155</v>
      </c>
      <c r="AK63" s="49">
        <f t="shared" si="135"/>
        <v>100.40431266846362</v>
      </c>
      <c r="AL63" s="49">
        <f t="shared" si="135"/>
        <v>100.40417649040081</v>
      </c>
      <c r="AM63" s="49">
        <f t="shared" si="135"/>
        <v>100.4040404040404</v>
      </c>
      <c r="AN63" s="49">
        <f t="shared" si="135"/>
        <v>100.40390440928979</v>
      </c>
      <c r="AO63" s="49">
        <f t="shared" si="135"/>
        <v>100.40376850605652</v>
      </c>
      <c r="AP63" s="49">
        <f t="shared" si="135"/>
        <v>100.40363269424823</v>
      </c>
      <c r="AQ63" s="49">
        <f t="shared" si="135"/>
        <v>100.40349697377269</v>
      </c>
      <c r="AR63" s="49">
        <f t="shared" si="135"/>
        <v>100.40336134453783</v>
      </c>
      <c r="AS63" s="49">
        <f t="shared" si="135"/>
        <v>100.40322580645163</v>
      </c>
      <c r="AT63" s="92">
        <f t="shared" si="135"/>
        <v>100.40397239521965</v>
      </c>
      <c r="AU63" s="49">
        <f t="shared" ref="AU63" si="136">IF(AU60=0,"",AU61/AU60*100)</f>
        <v>100.40472175379426</v>
      </c>
      <c r="AW63" s="71" t="s">
        <v>16</v>
      </c>
      <c r="AX63" s="49">
        <f>IF(AX61=0,"",AX62/AX61*100)</f>
        <v>100.28728752693321</v>
      </c>
      <c r="AY63" s="49">
        <f t="shared" ref="AY63:BK63" si="137">IF(AY60=0,"",AY61/AY60*100)</f>
        <v>100.28804608737398</v>
      </c>
      <c r="AZ63" s="49">
        <f t="shared" si="137"/>
        <v>100.28797696184306</v>
      </c>
      <c r="BA63" s="49">
        <f t="shared" si="137"/>
        <v>100.28790786948176</v>
      </c>
      <c r="BB63" s="49">
        <f t="shared" si="137"/>
        <v>100.28783881026627</v>
      </c>
      <c r="BC63" s="49">
        <f t="shared" si="137"/>
        <v>100.28776978417267</v>
      </c>
      <c r="BD63" s="49">
        <f t="shared" si="137"/>
        <v>100.28770079117717</v>
      </c>
      <c r="BE63" s="49">
        <f t="shared" si="137"/>
        <v>100.28763183125599</v>
      </c>
      <c r="BF63" s="49">
        <f t="shared" si="137"/>
        <v>100.28756290438534</v>
      </c>
      <c r="BG63" s="49">
        <f t="shared" si="137"/>
        <v>100.28749401054145</v>
      </c>
      <c r="BH63" s="49">
        <f t="shared" si="137"/>
        <v>100.2874251497006</v>
      </c>
      <c r="BI63" s="49">
        <f t="shared" si="137"/>
        <v>100.28735632183907</v>
      </c>
      <c r="BJ63" s="92">
        <f t="shared" si="137"/>
        <v>100.28773528353913</v>
      </c>
      <c r="BK63" s="49">
        <f t="shared" si="137"/>
        <v>100.28811524609844</v>
      </c>
    </row>
    <row r="64" spans="1:63" ht="14">
      <c r="A64" s="74" t="s">
        <v>52</v>
      </c>
      <c r="B64" s="49">
        <f>AVERAGE(B51:B60)</f>
        <v>511</v>
      </c>
      <c r="C64" s="49">
        <f t="shared" ref="C64:O64" si="138">AVERAGE(C51:C60)</f>
        <v>512</v>
      </c>
      <c r="D64" s="49">
        <f t="shared" si="138"/>
        <v>513</v>
      </c>
      <c r="E64" s="49">
        <f t="shared" si="138"/>
        <v>514</v>
      </c>
      <c r="F64" s="49">
        <f t="shared" si="138"/>
        <v>515</v>
      </c>
      <c r="G64" s="49">
        <f t="shared" si="138"/>
        <v>516</v>
      </c>
      <c r="H64" s="49">
        <f t="shared" si="138"/>
        <v>517</v>
      </c>
      <c r="I64" s="49">
        <f t="shared" si="138"/>
        <v>518</v>
      </c>
      <c r="J64" s="49">
        <f t="shared" si="138"/>
        <v>519</v>
      </c>
      <c r="K64" s="49">
        <f t="shared" si="138"/>
        <v>520</v>
      </c>
      <c r="L64" s="49">
        <f t="shared" si="138"/>
        <v>521</v>
      </c>
      <c r="M64" s="49">
        <f t="shared" si="138"/>
        <v>522</v>
      </c>
      <c r="N64" s="92">
        <f t="shared" si="138"/>
        <v>6198</v>
      </c>
      <c r="O64" s="49">
        <f t="shared" si="138"/>
        <v>1533</v>
      </c>
      <c r="Q64" s="74" t="s">
        <v>52</v>
      </c>
      <c r="R64" s="49">
        <f>AVERAGE(R51:R60)</f>
        <v>1711</v>
      </c>
      <c r="S64" s="49">
        <f t="shared" ref="S64:AE64" si="139">AVERAGE(S51:S60)</f>
        <v>1712</v>
      </c>
      <c r="T64" s="49">
        <f t="shared" si="139"/>
        <v>1713</v>
      </c>
      <c r="U64" s="49">
        <f t="shared" si="139"/>
        <v>1714</v>
      </c>
      <c r="V64" s="49">
        <f t="shared" si="139"/>
        <v>1715</v>
      </c>
      <c r="W64" s="49">
        <f t="shared" si="139"/>
        <v>1716</v>
      </c>
      <c r="X64" s="49">
        <f t="shared" si="139"/>
        <v>1717</v>
      </c>
      <c r="Y64" s="49">
        <f t="shared" si="139"/>
        <v>1718</v>
      </c>
      <c r="Z64" s="49">
        <f t="shared" si="139"/>
        <v>1719</v>
      </c>
      <c r="AA64" s="49">
        <f t="shared" si="139"/>
        <v>1720</v>
      </c>
      <c r="AB64" s="49">
        <f t="shared" si="139"/>
        <v>1721</v>
      </c>
      <c r="AC64" s="49">
        <f t="shared" si="139"/>
        <v>1722</v>
      </c>
      <c r="AD64" s="92">
        <f t="shared" si="139"/>
        <v>20598</v>
      </c>
      <c r="AE64" s="49">
        <f t="shared" si="139"/>
        <v>5133</v>
      </c>
      <c r="AG64" s="74" t="s">
        <v>52</v>
      </c>
      <c r="AH64" s="49">
        <f>AVERAGE(AH51:AH60)</f>
        <v>2911</v>
      </c>
      <c r="AI64" s="49">
        <f t="shared" ref="AI64:AU64" si="140">AVERAGE(AI51:AI60)</f>
        <v>2912</v>
      </c>
      <c r="AJ64" s="49">
        <f t="shared" si="140"/>
        <v>2913</v>
      </c>
      <c r="AK64" s="49">
        <f t="shared" si="140"/>
        <v>2914</v>
      </c>
      <c r="AL64" s="49">
        <f t="shared" si="140"/>
        <v>2915</v>
      </c>
      <c r="AM64" s="49">
        <f t="shared" si="140"/>
        <v>2916</v>
      </c>
      <c r="AN64" s="49">
        <f t="shared" si="140"/>
        <v>2917</v>
      </c>
      <c r="AO64" s="49">
        <f t="shared" si="140"/>
        <v>2918</v>
      </c>
      <c r="AP64" s="49">
        <f t="shared" si="140"/>
        <v>2919</v>
      </c>
      <c r="AQ64" s="49">
        <f t="shared" si="140"/>
        <v>2920</v>
      </c>
      <c r="AR64" s="49">
        <f t="shared" si="140"/>
        <v>2921</v>
      </c>
      <c r="AS64" s="49">
        <f t="shared" si="140"/>
        <v>2922</v>
      </c>
      <c r="AT64" s="92">
        <f t="shared" si="140"/>
        <v>34998</v>
      </c>
      <c r="AU64" s="49">
        <f t="shared" si="140"/>
        <v>8733</v>
      </c>
      <c r="AW64" s="74" t="s">
        <v>52</v>
      </c>
      <c r="AX64" s="49">
        <f>AVERAGE(AX51:AX60)</f>
        <v>4111</v>
      </c>
      <c r="AY64" s="49">
        <f t="shared" ref="AY64:BK64" si="141">AVERAGE(AY51:AY60)</f>
        <v>4112</v>
      </c>
      <c r="AZ64" s="49">
        <f t="shared" si="141"/>
        <v>4113</v>
      </c>
      <c r="BA64" s="49">
        <f t="shared" si="141"/>
        <v>4114</v>
      </c>
      <c r="BB64" s="49">
        <f t="shared" si="141"/>
        <v>4115</v>
      </c>
      <c r="BC64" s="49">
        <f t="shared" si="141"/>
        <v>4116</v>
      </c>
      <c r="BD64" s="49">
        <f t="shared" si="141"/>
        <v>4117</v>
      </c>
      <c r="BE64" s="49">
        <f t="shared" si="141"/>
        <v>4118</v>
      </c>
      <c r="BF64" s="49">
        <f t="shared" si="141"/>
        <v>4119</v>
      </c>
      <c r="BG64" s="49">
        <f t="shared" si="141"/>
        <v>4120</v>
      </c>
      <c r="BH64" s="49">
        <f t="shared" si="141"/>
        <v>4121</v>
      </c>
      <c r="BI64" s="49">
        <f t="shared" si="141"/>
        <v>4122</v>
      </c>
      <c r="BJ64" s="92">
        <f t="shared" si="141"/>
        <v>49398</v>
      </c>
      <c r="BK64" s="49">
        <f t="shared" si="141"/>
        <v>12333</v>
      </c>
    </row>
    <row r="65" spans="1:63" thickBot="1">
      <c r="A65" s="75" t="s">
        <v>17</v>
      </c>
      <c r="B65" s="96">
        <f>IF(B64=0,"",B61/B64*100)</f>
        <v>112.91585127201567</v>
      </c>
      <c r="C65" s="96">
        <f>IF(C64=0,"",C61/C64*100)</f>
        <v>112.890625</v>
      </c>
      <c r="D65" s="96">
        <f t="shared" ref="D65:E65" si="142">IF(D64=0,"",D61/D64*100)</f>
        <v>112.8654970760234</v>
      </c>
      <c r="E65" s="96">
        <f t="shared" si="142"/>
        <v>112.84046692607004</v>
      </c>
      <c r="F65" s="96">
        <f>IF(F64=0,"",F61/F64*100)</f>
        <v>112.81553398058253</v>
      </c>
      <c r="G65" s="96">
        <f>IF(G64=0,"",G61/G64*100)</f>
        <v>112.79069767441861</v>
      </c>
      <c r="H65" s="106">
        <f t="shared" ref="H65:L65" si="143">IF(H64=0,"",H61/H64*100)</f>
        <v>112.7659574468085</v>
      </c>
      <c r="I65" s="106">
        <f t="shared" si="143"/>
        <v>112.74131274131274</v>
      </c>
      <c r="J65" s="106">
        <f t="shared" si="143"/>
        <v>112.71676300578035</v>
      </c>
      <c r="K65" s="106">
        <f t="shared" si="143"/>
        <v>112.69230769230769</v>
      </c>
      <c r="L65" s="107">
        <f t="shared" si="143"/>
        <v>112.6679462571977</v>
      </c>
      <c r="M65" s="57"/>
      <c r="N65" s="99"/>
      <c r="O65" s="116">
        <f t="shared" ref="O65" si="144">IF(O64=0,"",O61/O64*100)</f>
        <v>112.91585127201567</v>
      </c>
      <c r="Q65" s="75" t="s">
        <v>17</v>
      </c>
      <c r="R65" s="94">
        <f>IF(R64=0,"",R61/R64*100)</f>
        <v>103.85739333722969</v>
      </c>
      <c r="S65" s="94">
        <f>IF(S64=0,"",S61/S64*100)</f>
        <v>103.85514018691589</v>
      </c>
      <c r="T65" s="94">
        <f>IF(T64=0,"",T61/T64*100)</f>
        <v>103.85288966725044</v>
      </c>
      <c r="U65" s="94">
        <f>IF(U64=0,"",U61/U64*100)</f>
        <v>103.85064177362895</v>
      </c>
      <c r="V65" s="94">
        <f>IF(V64=0,"",V61/V64*100)</f>
        <v>103.84839650145771</v>
      </c>
      <c r="W65" s="105">
        <f t="shared" ref="W65:AE65" si="145">IF(W64=0,"",W61/W64*100)</f>
        <v>103.84615384615385</v>
      </c>
      <c r="X65" s="105">
        <f t="shared" si="145"/>
        <v>103.84391380314501</v>
      </c>
      <c r="Y65" s="105">
        <f t="shared" si="145"/>
        <v>103.84167636786961</v>
      </c>
      <c r="Z65" s="105">
        <f t="shared" si="145"/>
        <v>103.83944153577661</v>
      </c>
      <c r="AA65" s="105">
        <f t="shared" si="145"/>
        <v>103.83720930232559</v>
      </c>
      <c r="AB65" s="107">
        <f t="shared" si="145"/>
        <v>103.83497966298663</v>
      </c>
      <c r="AC65" s="109">
        <f t="shared" si="145"/>
        <v>103.83275261324042</v>
      </c>
      <c r="AD65" s="98">
        <f t="shared" si="145"/>
        <v>103.84503349839791</v>
      </c>
      <c r="AE65" s="116">
        <f t="shared" si="145"/>
        <v>103.85739333722969</v>
      </c>
      <c r="AG65" s="75" t="s">
        <v>17</v>
      </c>
      <c r="AH65" s="96">
        <f t="shared" ref="AH65:AT65" si="146">IF(AH64=0,"",AH61/AH64*100)</f>
        <v>102.26726210924082</v>
      </c>
      <c r="AI65" s="96">
        <f t="shared" si="146"/>
        <v>102.2664835164835</v>
      </c>
      <c r="AJ65" s="96">
        <f t="shared" si="146"/>
        <v>102.26570545829041</v>
      </c>
      <c r="AK65" s="96">
        <f t="shared" si="146"/>
        <v>102.2649279341112</v>
      </c>
      <c r="AL65" s="96">
        <f t="shared" si="146"/>
        <v>102.26415094339623</v>
      </c>
      <c r="AM65" s="96">
        <f t="shared" si="146"/>
        <v>102.2633744855967</v>
      </c>
      <c r="AN65" s="105">
        <f t="shared" si="146"/>
        <v>102.26259856016455</v>
      </c>
      <c r="AO65" s="105">
        <f t="shared" si="146"/>
        <v>102.26182316655243</v>
      </c>
      <c r="AP65" s="105">
        <f t="shared" si="146"/>
        <v>102.26104830421376</v>
      </c>
      <c r="AQ65" s="105">
        <f t="shared" si="146"/>
        <v>102.26027397260273</v>
      </c>
      <c r="AR65" s="109">
        <f t="shared" si="146"/>
        <v>102.25950017117424</v>
      </c>
      <c r="AS65" s="109">
        <f t="shared" si="146"/>
        <v>102.25872689938397</v>
      </c>
      <c r="AT65" s="98">
        <f t="shared" si="146"/>
        <v>102.26298645636894</v>
      </c>
      <c r="AU65" s="105">
        <f t="shared" ref="AU65" si="147">IF(AU64=0,"",AU61/AU64*100)</f>
        <v>102.26726210924082</v>
      </c>
      <c r="AW65" s="75" t="s">
        <v>17</v>
      </c>
      <c r="AX65" s="35">
        <f t="shared" ref="AX65:BK65" si="148">IF(AX64=0,"",AX61/AX64*100)</f>
        <v>101.6054487959134</v>
      </c>
      <c r="AY65" s="35">
        <f t="shared" si="148"/>
        <v>101.60505836575875</v>
      </c>
      <c r="AZ65" s="35">
        <f t="shared" si="148"/>
        <v>101.60466812545587</v>
      </c>
      <c r="BA65" s="35">
        <f t="shared" si="148"/>
        <v>101.60427807486631</v>
      </c>
      <c r="BB65" s="35">
        <f t="shared" si="148"/>
        <v>101.60388821385176</v>
      </c>
      <c r="BC65" s="35">
        <f t="shared" si="148"/>
        <v>101.60349854227407</v>
      </c>
      <c r="BD65" s="35">
        <f t="shared" si="148"/>
        <v>101.60310905999515</v>
      </c>
      <c r="BE65" s="35">
        <f t="shared" si="148"/>
        <v>101.60271976687712</v>
      </c>
      <c r="BF65" s="35">
        <f t="shared" si="148"/>
        <v>101.60233066278224</v>
      </c>
      <c r="BG65" s="35">
        <f t="shared" si="148"/>
        <v>101.60194174757282</v>
      </c>
      <c r="BH65" s="35">
        <f t="shared" si="148"/>
        <v>101.60155302111139</v>
      </c>
      <c r="BI65" s="35">
        <f t="shared" si="148"/>
        <v>101.60116448326055</v>
      </c>
      <c r="BJ65" s="111">
        <f t="shared" si="148"/>
        <v>101.60330377748087</v>
      </c>
      <c r="BK65" s="116">
        <f t="shared" si="148"/>
        <v>101.6054487959134</v>
      </c>
    </row>
    <row r="66" spans="1:63" ht="14">
      <c r="A66" s="43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Q66" s="76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103"/>
      <c r="AG66" s="36"/>
      <c r="AH66" s="37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W66" s="36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</row>
    <row r="67" spans="1:63" ht="16" thickBot="1">
      <c r="A67" s="38" t="s">
        <v>19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119" t="s">
        <v>1</v>
      </c>
      <c r="N67" s="120"/>
      <c r="Q67" s="78" t="s">
        <v>19</v>
      </c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80"/>
      <c r="AG67" s="38" t="s">
        <v>19</v>
      </c>
      <c r="AH67" s="25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60"/>
      <c r="AT67" s="59" t="s">
        <v>1</v>
      </c>
      <c r="AW67" s="38" t="s">
        <v>19</v>
      </c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9"/>
      <c r="BJ67" s="50"/>
    </row>
    <row r="68" spans="1:63" ht="14">
      <c r="A68" s="31" t="s">
        <v>2</v>
      </c>
      <c r="B68" s="90" t="s">
        <v>3</v>
      </c>
      <c r="C68" s="90" t="s">
        <v>4</v>
      </c>
      <c r="D68" s="90" t="s">
        <v>5</v>
      </c>
      <c r="E68" s="90" t="s">
        <v>6</v>
      </c>
      <c r="F68" s="90" t="s">
        <v>7</v>
      </c>
      <c r="G68" s="90" t="s">
        <v>8</v>
      </c>
      <c r="H68" s="90" t="s">
        <v>9</v>
      </c>
      <c r="I68" s="90" t="s">
        <v>10</v>
      </c>
      <c r="J68" s="90" t="s">
        <v>11</v>
      </c>
      <c r="K68" s="90" t="s">
        <v>12</v>
      </c>
      <c r="L68" s="90" t="s">
        <v>13</v>
      </c>
      <c r="M68" s="90" t="s">
        <v>14</v>
      </c>
      <c r="N68" s="91" t="s">
        <v>15</v>
      </c>
      <c r="O68" s="100" t="s">
        <v>51</v>
      </c>
      <c r="Q68" s="81" t="s">
        <v>2</v>
      </c>
      <c r="R68" s="73" t="s">
        <v>3</v>
      </c>
      <c r="S68" s="73" t="s">
        <v>4</v>
      </c>
      <c r="T68" s="73" t="s">
        <v>5</v>
      </c>
      <c r="U68" s="73" t="s">
        <v>6</v>
      </c>
      <c r="V68" s="73" t="s">
        <v>7</v>
      </c>
      <c r="W68" s="73" t="s">
        <v>8</v>
      </c>
      <c r="X68" s="73" t="s">
        <v>9</v>
      </c>
      <c r="Y68" s="73" t="s">
        <v>10</v>
      </c>
      <c r="Z68" s="73" t="s">
        <v>11</v>
      </c>
      <c r="AA68" s="73" t="s">
        <v>12</v>
      </c>
      <c r="AB68" s="73" t="s">
        <v>13</v>
      </c>
      <c r="AC68" s="73" t="s">
        <v>14</v>
      </c>
      <c r="AD68" s="82" t="s">
        <v>15</v>
      </c>
      <c r="AE68" s="100" t="s">
        <v>51</v>
      </c>
      <c r="AG68" s="31" t="s">
        <v>2</v>
      </c>
      <c r="AH68" s="28" t="s">
        <v>3</v>
      </c>
      <c r="AI68" s="61" t="s">
        <v>4</v>
      </c>
      <c r="AJ68" s="61" t="s">
        <v>5</v>
      </c>
      <c r="AK68" s="61" t="s">
        <v>6</v>
      </c>
      <c r="AL68" s="61" t="s">
        <v>7</v>
      </c>
      <c r="AM68" s="61" t="s">
        <v>8</v>
      </c>
      <c r="AN68" s="61" t="s">
        <v>9</v>
      </c>
      <c r="AO68" s="61" t="s">
        <v>10</v>
      </c>
      <c r="AP68" s="61" t="s">
        <v>11</v>
      </c>
      <c r="AQ68" s="61" t="s">
        <v>12</v>
      </c>
      <c r="AR68" s="61" t="s">
        <v>13</v>
      </c>
      <c r="AS68" s="61" t="s">
        <v>14</v>
      </c>
      <c r="AT68" s="62" t="s">
        <v>15</v>
      </c>
      <c r="AU68" s="100" t="s">
        <v>51</v>
      </c>
      <c r="AW68" s="31" t="s">
        <v>2</v>
      </c>
      <c r="AX68" s="90" t="s">
        <v>3</v>
      </c>
      <c r="AY68" s="90" t="s">
        <v>4</v>
      </c>
      <c r="AZ68" s="90" t="s">
        <v>5</v>
      </c>
      <c r="BA68" s="90" t="s">
        <v>6</v>
      </c>
      <c r="BB68" s="90" t="s">
        <v>7</v>
      </c>
      <c r="BC68" s="90" t="s">
        <v>8</v>
      </c>
      <c r="BD68" s="90" t="s">
        <v>9</v>
      </c>
      <c r="BE68" s="90" t="s">
        <v>10</v>
      </c>
      <c r="BF68" s="90" t="s">
        <v>11</v>
      </c>
      <c r="BG68" s="90" t="s">
        <v>12</v>
      </c>
      <c r="BH68" s="90" t="s">
        <v>13</v>
      </c>
      <c r="BI68" s="90" t="s">
        <v>14</v>
      </c>
      <c r="BJ68" s="91" t="s">
        <v>15</v>
      </c>
      <c r="BK68" s="100" t="s">
        <v>51</v>
      </c>
    </row>
    <row r="69" spans="1:63" ht="14">
      <c r="A69" s="29" t="s">
        <v>29</v>
      </c>
      <c r="B69" s="86">
        <f>B38+300</f>
        <v>601</v>
      </c>
      <c r="C69" s="86">
        <f t="shared" ref="C69:M69" si="149">C38+300</f>
        <v>602</v>
      </c>
      <c r="D69" s="86">
        <f t="shared" si="149"/>
        <v>603</v>
      </c>
      <c r="E69" s="86">
        <f t="shared" si="149"/>
        <v>604</v>
      </c>
      <c r="F69" s="86">
        <f t="shared" si="149"/>
        <v>605</v>
      </c>
      <c r="G69" s="86">
        <f t="shared" si="149"/>
        <v>606</v>
      </c>
      <c r="H69" s="86">
        <f t="shared" si="149"/>
        <v>607</v>
      </c>
      <c r="I69" s="86">
        <f t="shared" si="149"/>
        <v>608</v>
      </c>
      <c r="J69" s="86">
        <f t="shared" si="149"/>
        <v>609</v>
      </c>
      <c r="K69" s="86">
        <f t="shared" si="149"/>
        <v>610</v>
      </c>
      <c r="L69" s="86">
        <f t="shared" si="149"/>
        <v>611</v>
      </c>
      <c r="M69" s="86">
        <f t="shared" si="149"/>
        <v>612</v>
      </c>
      <c r="N69" s="92">
        <f>SUM(B69:M69)</f>
        <v>7278</v>
      </c>
      <c r="O69" s="97"/>
      <c r="Q69" s="71" t="s">
        <v>29</v>
      </c>
      <c r="R69" s="84">
        <f>B69+1200</f>
        <v>1801</v>
      </c>
      <c r="S69" s="84">
        <f t="shared" ref="S69:S93" si="150">C69+1200</f>
        <v>1802</v>
      </c>
      <c r="T69" s="84">
        <f t="shared" ref="T69:T93" si="151">D69+1200</f>
        <v>1803</v>
      </c>
      <c r="U69" s="84">
        <f t="shared" ref="U69:U93" si="152">E69+1200</f>
        <v>1804</v>
      </c>
      <c r="V69" s="84">
        <f t="shared" ref="V69:V93" si="153">F69+1200</f>
        <v>1805</v>
      </c>
      <c r="W69" s="84">
        <f t="shared" ref="W69:W93" si="154">G69+1200</f>
        <v>1806</v>
      </c>
      <c r="X69" s="84">
        <f t="shared" ref="X69:X93" si="155">H69+1200</f>
        <v>1807</v>
      </c>
      <c r="Y69" s="84">
        <f t="shared" ref="Y69:Y93" si="156">I69+1200</f>
        <v>1808</v>
      </c>
      <c r="Z69" s="84">
        <f t="shared" ref="Z69:Z93" si="157">J69+1200</f>
        <v>1809</v>
      </c>
      <c r="AA69" s="84">
        <f t="shared" ref="AA69:AA93" si="158">K69+1200</f>
        <v>1810</v>
      </c>
      <c r="AB69" s="84">
        <f t="shared" ref="AB69:AB93" si="159">L69+1200</f>
        <v>1811</v>
      </c>
      <c r="AC69" s="84">
        <f t="shared" ref="AC69:AC93" si="160">M69+1200</f>
        <v>1812</v>
      </c>
      <c r="AD69" s="64">
        <f t="shared" ref="R69:AD69" si="161">+AD100-(AD38+AD7)</f>
        <v>705.77750000000015</v>
      </c>
      <c r="AE69" s="97"/>
      <c r="AG69" s="29" t="s">
        <v>29</v>
      </c>
      <c r="AH69" s="84">
        <f>R69+1200</f>
        <v>3001</v>
      </c>
      <c r="AI69" s="84">
        <f t="shared" ref="AI69:AI93" si="162">S69+1200</f>
        <v>3002</v>
      </c>
      <c r="AJ69" s="84">
        <f t="shared" ref="AJ69:AJ93" si="163">T69+1200</f>
        <v>3003</v>
      </c>
      <c r="AK69" s="84">
        <f t="shared" ref="AK69:AK93" si="164">U69+1200</f>
        <v>3004</v>
      </c>
      <c r="AL69" s="84">
        <f t="shared" ref="AL69:AL93" si="165">V69+1200</f>
        <v>3005</v>
      </c>
      <c r="AM69" s="84">
        <f t="shared" ref="AM69:AM93" si="166">W69+1200</f>
        <v>3006</v>
      </c>
      <c r="AN69" s="84">
        <f t="shared" ref="AN69:AN93" si="167">X69+1200</f>
        <v>3007</v>
      </c>
      <c r="AO69" s="84">
        <f t="shared" ref="AO69:AO93" si="168">Y69+1200</f>
        <v>3008</v>
      </c>
      <c r="AP69" s="84">
        <f t="shared" ref="AP69:AP93" si="169">Z69+1200</f>
        <v>3009</v>
      </c>
      <c r="AQ69" s="84">
        <f t="shared" ref="AQ69:AQ93" si="170">AA69+1200</f>
        <v>3010</v>
      </c>
      <c r="AR69" s="84">
        <f t="shared" ref="AR69:AR93" si="171">AB69+1200</f>
        <v>3011</v>
      </c>
      <c r="AS69" s="84">
        <f t="shared" ref="AS69:AS93" si="172">AC69+1200</f>
        <v>3012</v>
      </c>
      <c r="AT69" s="64">
        <v>98.132499999999382</v>
      </c>
      <c r="AU69" s="97"/>
      <c r="AW69" s="29" t="s">
        <v>29</v>
      </c>
      <c r="AX69" s="84">
        <f>AH69+1200</f>
        <v>4201</v>
      </c>
      <c r="AY69" s="84">
        <f t="shared" ref="AY69:AY93" si="173">AI69+1200</f>
        <v>4202</v>
      </c>
      <c r="AZ69" s="84">
        <f t="shared" ref="AZ69:AZ93" si="174">AJ69+1200</f>
        <v>4203</v>
      </c>
      <c r="BA69" s="84">
        <f t="shared" ref="BA69:BA93" si="175">AK69+1200</f>
        <v>4204</v>
      </c>
      <c r="BB69" s="84">
        <f t="shared" ref="BB69:BB93" si="176">AL69+1200</f>
        <v>4205</v>
      </c>
      <c r="BC69" s="84">
        <f t="shared" ref="BC69:BC93" si="177">AM69+1200</f>
        <v>4206</v>
      </c>
      <c r="BD69" s="84">
        <f t="shared" ref="BD69:BD93" si="178">AN69+1200</f>
        <v>4207</v>
      </c>
      <c r="BE69" s="84">
        <f t="shared" ref="BE69:BE93" si="179">AO69+1200</f>
        <v>4208</v>
      </c>
      <c r="BF69" s="84">
        <f t="shared" ref="BF69:BF93" si="180">AP69+1200</f>
        <v>4209</v>
      </c>
      <c r="BG69" s="84">
        <f t="shared" ref="BG69:BG93" si="181">AQ69+1200</f>
        <v>4210</v>
      </c>
      <c r="BH69" s="84">
        <f t="shared" ref="BH69:BH93" si="182">AR69+1200</f>
        <v>4211</v>
      </c>
      <c r="BI69" s="84">
        <f t="shared" ref="BI69:BI93" si="183">AS69+1200</f>
        <v>4212</v>
      </c>
      <c r="BJ69" s="92">
        <v>52.075299999999928</v>
      </c>
      <c r="BK69" s="97"/>
    </row>
    <row r="70" spans="1:63" ht="14">
      <c r="A70" s="30" t="s">
        <v>30</v>
      </c>
      <c r="B70" s="86">
        <f t="shared" ref="B70:M70" si="184">B39+300</f>
        <v>613</v>
      </c>
      <c r="C70" s="86">
        <f t="shared" si="184"/>
        <v>614</v>
      </c>
      <c r="D70" s="86">
        <f t="shared" si="184"/>
        <v>615</v>
      </c>
      <c r="E70" s="86">
        <f t="shared" si="184"/>
        <v>616</v>
      </c>
      <c r="F70" s="86">
        <f t="shared" si="184"/>
        <v>617</v>
      </c>
      <c r="G70" s="86">
        <f t="shared" si="184"/>
        <v>618</v>
      </c>
      <c r="H70" s="86">
        <f t="shared" si="184"/>
        <v>619</v>
      </c>
      <c r="I70" s="86">
        <f t="shared" si="184"/>
        <v>620</v>
      </c>
      <c r="J70" s="86">
        <f t="shared" si="184"/>
        <v>621</v>
      </c>
      <c r="K70" s="86">
        <f t="shared" si="184"/>
        <v>622</v>
      </c>
      <c r="L70" s="86">
        <f t="shared" si="184"/>
        <v>623</v>
      </c>
      <c r="M70" s="86">
        <f t="shared" si="184"/>
        <v>624</v>
      </c>
      <c r="N70" s="92">
        <f t="shared" ref="N70:N84" si="185">SUM(B70:M70)</f>
        <v>7422</v>
      </c>
      <c r="O70" s="112">
        <f t="shared" ref="O70:O90" si="186">M69+B70+C70</f>
        <v>1839</v>
      </c>
      <c r="Q70" s="72" t="s">
        <v>30</v>
      </c>
      <c r="R70" s="84">
        <f t="shared" ref="R70:R93" si="187">B70+1200</f>
        <v>1813</v>
      </c>
      <c r="S70" s="84">
        <f t="shared" si="150"/>
        <v>1814</v>
      </c>
      <c r="T70" s="84">
        <f t="shared" si="151"/>
        <v>1815</v>
      </c>
      <c r="U70" s="84">
        <f t="shared" si="152"/>
        <v>1816</v>
      </c>
      <c r="V70" s="84">
        <f t="shared" si="153"/>
        <v>1817</v>
      </c>
      <c r="W70" s="84">
        <f t="shared" si="154"/>
        <v>1818</v>
      </c>
      <c r="X70" s="84">
        <f t="shared" si="155"/>
        <v>1819</v>
      </c>
      <c r="Y70" s="84">
        <f t="shared" si="156"/>
        <v>1820</v>
      </c>
      <c r="Z70" s="84">
        <f t="shared" si="157"/>
        <v>1821</v>
      </c>
      <c r="AA70" s="84">
        <f t="shared" si="158"/>
        <v>1822</v>
      </c>
      <c r="AB70" s="84">
        <f t="shared" si="159"/>
        <v>1823</v>
      </c>
      <c r="AC70" s="84">
        <f t="shared" si="160"/>
        <v>1824</v>
      </c>
      <c r="AD70" s="64">
        <f t="shared" ref="R70:AD70" si="188">+AD101-(AD39+AD8)</f>
        <v>2554.082399999992</v>
      </c>
      <c r="AE70" s="112">
        <f t="shared" ref="AE70:AE90" si="189">AC69+R70+S70</f>
        <v>5439</v>
      </c>
      <c r="AG70" s="30" t="s">
        <v>30</v>
      </c>
      <c r="AH70" s="84">
        <f t="shared" ref="AH70:AH93" si="190">R70+1200</f>
        <v>3013</v>
      </c>
      <c r="AI70" s="84">
        <f t="shared" si="162"/>
        <v>3014</v>
      </c>
      <c r="AJ70" s="84">
        <f t="shared" si="163"/>
        <v>3015</v>
      </c>
      <c r="AK70" s="84">
        <f t="shared" si="164"/>
        <v>3016</v>
      </c>
      <c r="AL70" s="84">
        <f t="shared" si="165"/>
        <v>3017</v>
      </c>
      <c r="AM70" s="84">
        <f t="shared" si="166"/>
        <v>3018</v>
      </c>
      <c r="AN70" s="84">
        <f t="shared" si="167"/>
        <v>3019</v>
      </c>
      <c r="AO70" s="84">
        <f t="shared" si="168"/>
        <v>3020</v>
      </c>
      <c r="AP70" s="84">
        <f t="shared" si="169"/>
        <v>3021</v>
      </c>
      <c r="AQ70" s="84">
        <f t="shared" si="170"/>
        <v>3022</v>
      </c>
      <c r="AR70" s="84">
        <f t="shared" si="171"/>
        <v>3023</v>
      </c>
      <c r="AS70" s="84">
        <f t="shared" si="172"/>
        <v>3024</v>
      </c>
      <c r="AT70" s="64">
        <v>49.652600000000568</v>
      </c>
      <c r="AU70" s="112">
        <f t="shared" ref="AU70:AU90" si="191">AS69+AH70+AI70</f>
        <v>9039</v>
      </c>
      <c r="AW70" s="30" t="s">
        <v>30</v>
      </c>
      <c r="AX70" s="84">
        <f t="shared" ref="AX70:AX93" si="192">AH70+1200</f>
        <v>4213</v>
      </c>
      <c r="AY70" s="84">
        <f t="shared" si="173"/>
        <v>4214</v>
      </c>
      <c r="AZ70" s="84">
        <f t="shared" si="174"/>
        <v>4215</v>
      </c>
      <c r="BA70" s="84">
        <f t="shared" si="175"/>
        <v>4216</v>
      </c>
      <c r="BB70" s="84">
        <f t="shared" si="176"/>
        <v>4217</v>
      </c>
      <c r="BC70" s="84">
        <f t="shared" si="177"/>
        <v>4218</v>
      </c>
      <c r="BD70" s="84">
        <f t="shared" si="178"/>
        <v>4219</v>
      </c>
      <c r="BE70" s="84">
        <f t="shared" si="179"/>
        <v>4220</v>
      </c>
      <c r="BF70" s="84">
        <f t="shared" si="180"/>
        <v>4221</v>
      </c>
      <c r="BG70" s="84">
        <f t="shared" si="181"/>
        <v>4222</v>
      </c>
      <c r="BH70" s="84">
        <f t="shared" si="182"/>
        <v>4223</v>
      </c>
      <c r="BI70" s="84">
        <f t="shared" si="183"/>
        <v>4224</v>
      </c>
      <c r="BJ70" s="92">
        <v>120.63059999999999</v>
      </c>
      <c r="BK70" s="112">
        <f t="shared" ref="BK70:BK90" si="193">BI69+AX70+AY70</f>
        <v>12639</v>
      </c>
    </row>
    <row r="71" spans="1:63" ht="14">
      <c r="A71" s="29" t="s">
        <v>31</v>
      </c>
      <c r="B71" s="86">
        <f t="shared" ref="B71:M71" si="194">B40+300</f>
        <v>625</v>
      </c>
      <c r="C71" s="86">
        <f t="shared" si="194"/>
        <v>626</v>
      </c>
      <c r="D71" s="86">
        <f t="shared" si="194"/>
        <v>627</v>
      </c>
      <c r="E71" s="86">
        <f t="shared" si="194"/>
        <v>628</v>
      </c>
      <c r="F71" s="86">
        <f t="shared" si="194"/>
        <v>629</v>
      </c>
      <c r="G71" s="86">
        <f t="shared" si="194"/>
        <v>630</v>
      </c>
      <c r="H71" s="86">
        <f t="shared" si="194"/>
        <v>631</v>
      </c>
      <c r="I71" s="86">
        <f t="shared" si="194"/>
        <v>632</v>
      </c>
      <c r="J71" s="86">
        <f t="shared" si="194"/>
        <v>633</v>
      </c>
      <c r="K71" s="86">
        <f t="shared" si="194"/>
        <v>634</v>
      </c>
      <c r="L71" s="86">
        <f t="shared" si="194"/>
        <v>635</v>
      </c>
      <c r="M71" s="86">
        <f t="shared" si="194"/>
        <v>636</v>
      </c>
      <c r="N71" s="92">
        <f t="shared" si="185"/>
        <v>7566</v>
      </c>
      <c r="O71" s="112">
        <f t="shared" si="186"/>
        <v>1875</v>
      </c>
      <c r="Q71" s="71" t="s">
        <v>31</v>
      </c>
      <c r="R71" s="84">
        <f t="shared" si="187"/>
        <v>1825</v>
      </c>
      <c r="S71" s="84">
        <f t="shared" si="150"/>
        <v>1826</v>
      </c>
      <c r="T71" s="84">
        <f t="shared" si="151"/>
        <v>1827</v>
      </c>
      <c r="U71" s="84">
        <f t="shared" si="152"/>
        <v>1828</v>
      </c>
      <c r="V71" s="84">
        <f t="shared" si="153"/>
        <v>1829</v>
      </c>
      <c r="W71" s="84">
        <f t="shared" si="154"/>
        <v>1830</v>
      </c>
      <c r="X71" s="84">
        <f t="shared" si="155"/>
        <v>1831</v>
      </c>
      <c r="Y71" s="84">
        <f t="shared" si="156"/>
        <v>1832</v>
      </c>
      <c r="Z71" s="84">
        <f t="shared" si="157"/>
        <v>1833</v>
      </c>
      <c r="AA71" s="84">
        <f t="shared" si="158"/>
        <v>1834</v>
      </c>
      <c r="AB71" s="84">
        <f t="shared" si="159"/>
        <v>1835</v>
      </c>
      <c r="AC71" s="84">
        <f t="shared" si="160"/>
        <v>1836</v>
      </c>
      <c r="AD71" s="64">
        <f t="shared" ref="R71:AD71" si="195">+AD102-(AD40+AD9)</f>
        <v>4680.6575000000012</v>
      </c>
      <c r="AE71" s="112">
        <f t="shared" si="189"/>
        <v>5475</v>
      </c>
      <c r="AG71" s="29" t="s">
        <v>31</v>
      </c>
      <c r="AH71" s="84">
        <f t="shared" si="190"/>
        <v>3025</v>
      </c>
      <c r="AI71" s="84">
        <f t="shared" si="162"/>
        <v>3026</v>
      </c>
      <c r="AJ71" s="84">
        <f t="shared" si="163"/>
        <v>3027</v>
      </c>
      <c r="AK71" s="84">
        <f t="shared" si="164"/>
        <v>3028</v>
      </c>
      <c r="AL71" s="84">
        <f t="shared" si="165"/>
        <v>3029</v>
      </c>
      <c r="AM71" s="84">
        <f t="shared" si="166"/>
        <v>3030</v>
      </c>
      <c r="AN71" s="84">
        <f t="shared" si="167"/>
        <v>3031</v>
      </c>
      <c r="AO71" s="84">
        <f t="shared" si="168"/>
        <v>3032</v>
      </c>
      <c r="AP71" s="84">
        <f t="shared" si="169"/>
        <v>3033</v>
      </c>
      <c r="AQ71" s="84">
        <f t="shared" si="170"/>
        <v>3034</v>
      </c>
      <c r="AR71" s="84">
        <f t="shared" si="171"/>
        <v>3035</v>
      </c>
      <c r="AS71" s="84">
        <f t="shared" si="172"/>
        <v>3036</v>
      </c>
      <c r="AT71" s="64">
        <v>152.04750000000001</v>
      </c>
      <c r="AU71" s="112">
        <f t="shared" si="191"/>
        <v>9075</v>
      </c>
      <c r="AW71" s="29" t="s">
        <v>31</v>
      </c>
      <c r="AX71" s="84">
        <f t="shared" si="192"/>
        <v>4225</v>
      </c>
      <c r="AY71" s="84">
        <f t="shared" si="173"/>
        <v>4226</v>
      </c>
      <c r="AZ71" s="84">
        <f t="shared" si="174"/>
        <v>4227</v>
      </c>
      <c r="BA71" s="84">
        <f t="shared" si="175"/>
        <v>4228</v>
      </c>
      <c r="BB71" s="84">
        <f t="shared" si="176"/>
        <v>4229</v>
      </c>
      <c r="BC71" s="84">
        <f t="shared" si="177"/>
        <v>4230</v>
      </c>
      <c r="BD71" s="84">
        <f t="shared" si="178"/>
        <v>4231</v>
      </c>
      <c r="BE71" s="84">
        <f t="shared" si="179"/>
        <v>4232</v>
      </c>
      <c r="BF71" s="84">
        <f t="shared" si="180"/>
        <v>4233</v>
      </c>
      <c r="BG71" s="84">
        <f t="shared" si="181"/>
        <v>4234</v>
      </c>
      <c r="BH71" s="84">
        <f t="shared" si="182"/>
        <v>4235</v>
      </c>
      <c r="BI71" s="84">
        <f t="shared" si="183"/>
        <v>4236</v>
      </c>
      <c r="BJ71" s="92">
        <v>410.63900000000001</v>
      </c>
      <c r="BK71" s="112">
        <f t="shared" si="193"/>
        <v>12675</v>
      </c>
    </row>
    <row r="72" spans="1:63" ht="14">
      <c r="A72" s="30" t="s">
        <v>32</v>
      </c>
      <c r="B72" s="86">
        <f t="shared" ref="B72:M72" si="196">B41+300</f>
        <v>637</v>
      </c>
      <c r="C72" s="86">
        <f t="shared" si="196"/>
        <v>638</v>
      </c>
      <c r="D72" s="86">
        <f t="shared" si="196"/>
        <v>639</v>
      </c>
      <c r="E72" s="86">
        <f t="shared" si="196"/>
        <v>640</v>
      </c>
      <c r="F72" s="86">
        <f t="shared" si="196"/>
        <v>641</v>
      </c>
      <c r="G72" s="86">
        <f t="shared" si="196"/>
        <v>642</v>
      </c>
      <c r="H72" s="86">
        <f t="shared" si="196"/>
        <v>643</v>
      </c>
      <c r="I72" s="86">
        <f t="shared" si="196"/>
        <v>644</v>
      </c>
      <c r="J72" s="86">
        <f t="shared" si="196"/>
        <v>645</v>
      </c>
      <c r="K72" s="86">
        <f t="shared" si="196"/>
        <v>646</v>
      </c>
      <c r="L72" s="86">
        <f t="shared" si="196"/>
        <v>647</v>
      </c>
      <c r="M72" s="86">
        <f t="shared" si="196"/>
        <v>648</v>
      </c>
      <c r="N72" s="92">
        <f t="shared" si="185"/>
        <v>7710</v>
      </c>
      <c r="O72" s="112">
        <f t="shared" si="186"/>
        <v>1911</v>
      </c>
      <c r="Q72" s="72" t="s">
        <v>32</v>
      </c>
      <c r="R72" s="84">
        <f t="shared" si="187"/>
        <v>1837</v>
      </c>
      <c r="S72" s="84">
        <f t="shared" si="150"/>
        <v>1838</v>
      </c>
      <c r="T72" s="84">
        <f t="shared" si="151"/>
        <v>1839</v>
      </c>
      <c r="U72" s="84">
        <f t="shared" si="152"/>
        <v>1840</v>
      </c>
      <c r="V72" s="84">
        <f t="shared" si="153"/>
        <v>1841</v>
      </c>
      <c r="W72" s="84">
        <f t="shared" si="154"/>
        <v>1842</v>
      </c>
      <c r="X72" s="84">
        <f t="shared" si="155"/>
        <v>1843</v>
      </c>
      <c r="Y72" s="84">
        <f t="shared" si="156"/>
        <v>1844</v>
      </c>
      <c r="Z72" s="84">
        <f t="shared" si="157"/>
        <v>1845</v>
      </c>
      <c r="AA72" s="84">
        <f t="shared" si="158"/>
        <v>1846</v>
      </c>
      <c r="AB72" s="84">
        <f t="shared" si="159"/>
        <v>1847</v>
      </c>
      <c r="AC72" s="84">
        <f t="shared" si="160"/>
        <v>1848</v>
      </c>
      <c r="AD72" s="64">
        <f t="shared" ref="R72:AD72" si="197">+AD103-(AD41+AD10)</f>
        <v>656.09259999999995</v>
      </c>
      <c r="AE72" s="112">
        <f t="shared" si="189"/>
        <v>5511</v>
      </c>
      <c r="AG72" s="30" t="s">
        <v>32</v>
      </c>
      <c r="AH72" s="84">
        <f t="shared" si="190"/>
        <v>3037</v>
      </c>
      <c r="AI72" s="84">
        <f t="shared" si="162"/>
        <v>3038</v>
      </c>
      <c r="AJ72" s="84">
        <f t="shared" si="163"/>
        <v>3039</v>
      </c>
      <c r="AK72" s="84">
        <f t="shared" si="164"/>
        <v>3040</v>
      </c>
      <c r="AL72" s="84">
        <f t="shared" si="165"/>
        <v>3041</v>
      </c>
      <c r="AM72" s="84">
        <f t="shared" si="166"/>
        <v>3042</v>
      </c>
      <c r="AN72" s="84">
        <f t="shared" si="167"/>
        <v>3043</v>
      </c>
      <c r="AO72" s="84">
        <f t="shared" si="168"/>
        <v>3044</v>
      </c>
      <c r="AP72" s="84">
        <f t="shared" si="169"/>
        <v>3045</v>
      </c>
      <c r="AQ72" s="84">
        <f t="shared" si="170"/>
        <v>3046</v>
      </c>
      <c r="AR72" s="84">
        <f t="shared" si="171"/>
        <v>3047</v>
      </c>
      <c r="AS72" s="84">
        <f t="shared" si="172"/>
        <v>3048</v>
      </c>
      <c r="AT72" s="64">
        <v>93.745399999999961</v>
      </c>
      <c r="AU72" s="112">
        <f t="shared" si="191"/>
        <v>9111</v>
      </c>
      <c r="AW72" s="30" t="s">
        <v>32</v>
      </c>
      <c r="AX72" s="84">
        <f t="shared" si="192"/>
        <v>4237</v>
      </c>
      <c r="AY72" s="84">
        <f t="shared" si="173"/>
        <v>4238</v>
      </c>
      <c r="AZ72" s="84">
        <f t="shared" si="174"/>
        <v>4239</v>
      </c>
      <c r="BA72" s="84">
        <f t="shared" si="175"/>
        <v>4240</v>
      </c>
      <c r="BB72" s="84">
        <f t="shared" si="176"/>
        <v>4241</v>
      </c>
      <c r="BC72" s="84">
        <f t="shared" si="177"/>
        <v>4242</v>
      </c>
      <c r="BD72" s="84">
        <f t="shared" si="178"/>
        <v>4243</v>
      </c>
      <c r="BE72" s="84">
        <f t="shared" si="179"/>
        <v>4244</v>
      </c>
      <c r="BF72" s="84">
        <f t="shared" si="180"/>
        <v>4245</v>
      </c>
      <c r="BG72" s="84">
        <f t="shared" si="181"/>
        <v>4246</v>
      </c>
      <c r="BH72" s="84">
        <f t="shared" si="182"/>
        <v>4247</v>
      </c>
      <c r="BI72" s="84">
        <f t="shared" si="183"/>
        <v>4248</v>
      </c>
      <c r="BJ72" s="92">
        <v>121.67899999999997</v>
      </c>
      <c r="BK72" s="112">
        <f t="shared" si="193"/>
        <v>12711</v>
      </c>
    </row>
    <row r="73" spans="1:63" ht="14">
      <c r="A73" s="29" t="s">
        <v>33</v>
      </c>
      <c r="B73" s="86">
        <f t="shared" ref="B73:M73" si="198">B42+300</f>
        <v>649</v>
      </c>
      <c r="C73" s="86">
        <f t="shared" si="198"/>
        <v>650</v>
      </c>
      <c r="D73" s="86">
        <f t="shared" si="198"/>
        <v>651</v>
      </c>
      <c r="E73" s="86">
        <f t="shared" si="198"/>
        <v>652</v>
      </c>
      <c r="F73" s="86">
        <f t="shared" si="198"/>
        <v>653</v>
      </c>
      <c r="G73" s="86">
        <f t="shared" si="198"/>
        <v>654</v>
      </c>
      <c r="H73" s="86">
        <f t="shared" si="198"/>
        <v>655</v>
      </c>
      <c r="I73" s="86">
        <f t="shared" si="198"/>
        <v>656</v>
      </c>
      <c r="J73" s="86">
        <f t="shared" si="198"/>
        <v>657</v>
      </c>
      <c r="K73" s="86">
        <f t="shared" si="198"/>
        <v>658</v>
      </c>
      <c r="L73" s="86">
        <f t="shared" si="198"/>
        <v>659</v>
      </c>
      <c r="M73" s="86">
        <f t="shared" si="198"/>
        <v>660</v>
      </c>
      <c r="N73" s="92">
        <f t="shared" si="185"/>
        <v>7854</v>
      </c>
      <c r="O73" s="112">
        <f t="shared" si="186"/>
        <v>1947</v>
      </c>
      <c r="Q73" s="71" t="s">
        <v>33</v>
      </c>
      <c r="R73" s="84">
        <f t="shared" si="187"/>
        <v>1849</v>
      </c>
      <c r="S73" s="84">
        <f t="shared" si="150"/>
        <v>1850</v>
      </c>
      <c r="T73" s="84">
        <f t="shared" si="151"/>
        <v>1851</v>
      </c>
      <c r="U73" s="84">
        <f t="shared" si="152"/>
        <v>1852</v>
      </c>
      <c r="V73" s="84">
        <f t="shared" si="153"/>
        <v>1853</v>
      </c>
      <c r="W73" s="84">
        <f t="shared" si="154"/>
        <v>1854</v>
      </c>
      <c r="X73" s="84">
        <f t="shared" si="155"/>
        <v>1855</v>
      </c>
      <c r="Y73" s="84">
        <f t="shared" si="156"/>
        <v>1856</v>
      </c>
      <c r="Z73" s="84">
        <f t="shared" si="157"/>
        <v>1857</v>
      </c>
      <c r="AA73" s="84">
        <f t="shared" si="158"/>
        <v>1858</v>
      </c>
      <c r="AB73" s="84">
        <f t="shared" si="159"/>
        <v>1859</v>
      </c>
      <c r="AC73" s="84">
        <f t="shared" si="160"/>
        <v>1860</v>
      </c>
      <c r="AD73" s="64">
        <f t="shared" ref="R73:AD73" si="199">+AD104-(AD42+AD11)</f>
        <v>936.40170000000035</v>
      </c>
      <c r="AE73" s="112">
        <f t="shared" si="189"/>
        <v>5547</v>
      </c>
      <c r="AG73" s="29" t="s">
        <v>33</v>
      </c>
      <c r="AH73" s="84">
        <f t="shared" si="190"/>
        <v>3049</v>
      </c>
      <c r="AI73" s="84">
        <f t="shared" si="162"/>
        <v>3050</v>
      </c>
      <c r="AJ73" s="84">
        <f t="shared" si="163"/>
        <v>3051</v>
      </c>
      <c r="AK73" s="84">
        <f t="shared" si="164"/>
        <v>3052</v>
      </c>
      <c r="AL73" s="84">
        <f t="shared" si="165"/>
        <v>3053</v>
      </c>
      <c r="AM73" s="84">
        <f t="shared" si="166"/>
        <v>3054</v>
      </c>
      <c r="AN73" s="84">
        <f t="shared" si="167"/>
        <v>3055</v>
      </c>
      <c r="AO73" s="84">
        <f t="shared" si="168"/>
        <v>3056</v>
      </c>
      <c r="AP73" s="84">
        <f t="shared" si="169"/>
        <v>3057</v>
      </c>
      <c r="AQ73" s="84">
        <f t="shared" si="170"/>
        <v>3058</v>
      </c>
      <c r="AR73" s="84">
        <f t="shared" si="171"/>
        <v>3059</v>
      </c>
      <c r="AS73" s="84">
        <f t="shared" si="172"/>
        <v>3060</v>
      </c>
      <c r="AT73" s="64">
        <v>167.60990000000169</v>
      </c>
      <c r="AU73" s="112">
        <f t="shared" si="191"/>
        <v>9147</v>
      </c>
      <c r="AW73" s="29" t="s">
        <v>33</v>
      </c>
      <c r="AX73" s="84">
        <f t="shared" si="192"/>
        <v>4249</v>
      </c>
      <c r="AY73" s="84">
        <f t="shared" si="173"/>
        <v>4250</v>
      </c>
      <c r="AZ73" s="84">
        <f t="shared" si="174"/>
        <v>4251</v>
      </c>
      <c r="BA73" s="84">
        <f t="shared" si="175"/>
        <v>4252</v>
      </c>
      <c r="BB73" s="84">
        <f t="shared" si="176"/>
        <v>4253</v>
      </c>
      <c r="BC73" s="84">
        <f t="shared" si="177"/>
        <v>4254</v>
      </c>
      <c r="BD73" s="84">
        <f t="shared" si="178"/>
        <v>4255</v>
      </c>
      <c r="BE73" s="84">
        <f t="shared" si="179"/>
        <v>4256</v>
      </c>
      <c r="BF73" s="84">
        <f t="shared" si="180"/>
        <v>4257</v>
      </c>
      <c r="BG73" s="84">
        <f t="shared" si="181"/>
        <v>4258</v>
      </c>
      <c r="BH73" s="84">
        <f t="shared" si="182"/>
        <v>4259</v>
      </c>
      <c r="BI73" s="84">
        <f t="shared" si="183"/>
        <v>4260</v>
      </c>
      <c r="BJ73" s="92">
        <v>99.039299999999997</v>
      </c>
      <c r="BK73" s="112">
        <f t="shared" si="193"/>
        <v>12747</v>
      </c>
    </row>
    <row r="74" spans="1:63" ht="14">
      <c r="A74" s="30" t="s">
        <v>34</v>
      </c>
      <c r="B74" s="86">
        <f t="shared" ref="B74:M74" si="200">B43+300</f>
        <v>661</v>
      </c>
      <c r="C74" s="86">
        <f t="shared" si="200"/>
        <v>662</v>
      </c>
      <c r="D74" s="86">
        <f t="shared" si="200"/>
        <v>663</v>
      </c>
      <c r="E74" s="86">
        <f t="shared" si="200"/>
        <v>664</v>
      </c>
      <c r="F74" s="86">
        <f t="shared" si="200"/>
        <v>665</v>
      </c>
      <c r="G74" s="86">
        <f t="shared" si="200"/>
        <v>666</v>
      </c>
      <c r="H74" s="86">
        <f t="shared" si="200"/>
        <v>667</v>
      </c>
      <c r="I74" s="86">
        <f t="shared" si="200"/>
        <v>668</v>
      </c>
      <c r="J74" s="86">
        <f t="shared" si="200"/>
        <v>669</v>
      </c>
      <c r="K74" s="86">
        <f t="shared" si="200"/>
        <v>670</v>
      </c>
      <c r="L74" s="86">
        <f t="shared" si="200"/>
        <v>671</v>
      </c>
      <c r="M74" s="86">
        <f t="shared" si="200"/>
        <v>672</v>
      </c>
      <c r="N74" s="92">
        <f t="shared" si="185"/>
        <v>7998</v>
      </c>
      <c r="O74" s="112">
        <f t="shared" si="186"/>
        <v>1983</v>
      </c>
      <c r="Q74" s="72" t="s">
        <v>34</v>
      </c>
      <c r="R74" s="84">
        <f t="shared" si="187"/>
        <v>1861</v>
      </c>
      <c r="S74" s="84">
        <f t="shared" si="150"/>
        <v>1862</v>
      </c>
      <c r="T74" s="84">
        <f t="shared" si="151"/>
        <v>1863</v>
      </c>
      <c r="U74" s="84">
        <f t="shared" si="152"/>
        <v>1864</v>
      </c>
      <c r="V74" s="84">
        <f t="shared" si="153"/>
        <v>1865</v>
      </c>
      <c r="W74" s="84">
        <f t="shared" si="154"/>
        <v>1866</v>
      </c>
      <c r="X74" s="84">
        <f t="shared" si="155"/>
        <v>1867</v>
      </c>
      <c r="Y74" s="84">
        <f t="shared" si="156"/>
        <v>1868</v>
      </c>
      <c r="Z74" s="84">
        <f t="shared" si="157"/>
        <v>1869</v>
      </c>
      <c r="AA74" s="84">
        <f t="shared" si="158"/>
        <v>1870</v>
      </c>
      <c r="AB74" s="84">
        <f t="shared" si="159"/>
        <v>1871</v>
      </c>
      <c r="AC74" s="84">
        <f t="shared" si="160"/>
        <v>1872</v>
      </c>
      <c r="AD74" s="64">
        <f t="shared" ref="R74:AD74" si="201">+AD105-(AD43+AD12)</f>
        <v>575.81239999999525</v>
      </c>
      <c r="AE74" s="112">
        <f t="shared" si="189"/>
        <v>5583</v>
      </c>
      <c r="AG74" s="30" t="s">
        <v>34</v>
      </c>
      <c r="AH74" s="84">
        <f t="shared" si="190"/>
        <v>3061</v>
      </c>
      <c r="AI74" s="84">
        <f t="shared" si="162"/>
        <v>3062</v>
      </c>
      <c r="AJ74" s="84">
        <f t="shared" si="163"/>
        <v>3063</v>
      </c>
      <c r="AK74" s="84">
        <f t="shared" si="164"/>
        <v>3064</v>
      </c>
      <c r="AL74" s="84">
        <f t="shared" si="165"/>
        <v>3065</v>
      </c>
      <c r="AM74" s="84">
        <f t="shared" si="166"/>
        <v>3066</v>
      </c>
      <c r="AN74" s="84">
        <f t="shared" si="167"/>
        <v>3067</v>
      </c>
      <c r="AO74" s="84">
        <f t="shared" si="168"/>
        <v>3068</v>
      </c>
      <c r="AP74" s="84">
        <f t="shared" si="169"/>
        <v>3069</v>
      </c>
      <c r="AQ74" s="84">
        <f t="shared" si="170"/>
        <v>3070</v>
      </c>
      <c r="AR74" s="84">
        <f t="shared" si="171"/>
        <v>3071</v>
      </c>
      <c r="AS74" s="84">
        <f t="shared" si="172"/>
        <v>3072</v>
      </c>
      <c r="AT74" s="64">
        <v>96.272699999999944</v>
      </c>
      <c r="AU74" s="112">
        <f t="shared" si="191"/>
        <v>9183</v>
      </c>
      <c r="AW74" s="30" t="s">
        <v>34</v>
      </c>
      <c r="AX74" s="84">
        <f t="shared" si="192"/>
        <v>4261</v>
      </c>
      <c r="AY74" s="84">
        <f t="shared" si="173"/>
        <v>4262</v>
      </c>
      <c r="AZ74" s="84">
        <f t="shared" si="174"/>
        <v>4263</v>
      </c>
      <c r="BA74" s="84">
        <f t="shared" si="175"/>
        <v>4264</v>
      </c>
      <c r="BB74" s="84">
        <f t="shared" si="176"/>
        <v>4265</v>
      </c>
      <c r="BC74" s="84">
        <f t="shared" si="177"/>
        <v>4266</v>
      </c>
      <c r="BD74" s="84">
        <f t="shared" si="178"/>
        <v>4267</v>
      </c>
      <c r="BE74" s="84">
        <f t="shared" si="179"/>
        <v>4268</v>
      </c>
      <c r="BF74" s="84">
        <f t="shared" si="180"/>
        <v>4269</v>
      </c>
      <c r="BG74" s="84">
        <f t="shared" si="181"/>
        <v>4270</v>
      </c>
      <c r="BH74" s="84">
        <f t="shared" si="182"/>
        <v>4271</v>
      </c>
      <c r="BI74" s="84">
        <f t="shared" si="183"/>
        <v>4272</v>
      </c>
      <c r="BJ74" s="92">
        <v>186.85800000000009</v>
      </c>
      <c r="BK74" s="112">
        <f t="shared" si="193"/>
        <v>12783</v>
      </c>
    </row>
    <row r="75" spans="1:63" ht="14">
      <c r="A75" s="29" t="s">
        <v>35</v>
      </c>
      <c r="B75" s="86">
        <f t="shared" ref="B75:M75" si="202">B44+300</f>
        <v>673</v>
      </c>
      <c r="C75" s="86">
        <f t="shared" si="202"/>
        <v>674</v>
      </c>
      <c r="D75" s="86">
        <f t="shared" si="202"/>
        <v>675</v>
      </c>
      <c r="E75" s="86">
        <f t="shared" si="202"/>
        <v>676</v>
      </c>
      <c r="F75" s="86">
        <f t="shared" si="202"/>
        <v>677</v>
      </c>
      <c r="G75" s="86">
        <f t="shared" si="202"/>
        <v>678</v>
      </c>
      <c r="H75" s="86">
        <f t="shared" si="202"/>
        <v>679</v>
      </c>
      <c r="I75" s="86">
        <f t="shared" si="202"/>
        <v>680</v>
      </c>
      <c r="J75" s="86">
        <f t="shared" si="202"/>
        <v>681</v>
      </c>
      <c r="K75" s="86">
        <f t="shared" si="202"/>
        <v>682</v>
      </c>
      <c r="L75" s="86">
        <f t="shared" si="202"/>
        <v>683</v>
      </c>
      <c r="M75" s="86">
        <f t="shared" si="202"/>
        <v>684</v>
      </c>
      <c r="N75" s="92">
        <f t="shared" si="185"/>
        <v>8142</v>
      </c>
      <c r="O75" s="112">
        <f t="shared" si="186"/>
        <v>2019</v>
      </c>
      <c r="Q75" s="71" t="s">
        <v>35</v>
      </c>
      <c r="R75" s="84">
        <f t="shared" si="187"/>
        <v>1873</v>
      </c>
      <c r="S75" s="84">
        <f t="shared" si="150"/>
        <v>1874</v>
      </c>
      <c r="T75" s="84">
        <f t="shared" si="151"/>
        <v>1875</v>
      </c>
      <c r="U75" s="84">
        <f t="shared" si="152"/>
        <v>1876</v>
      </c>
      <c r="V75" s="84">
        <f t="shared" si="153"/>
        <v>1877</v>
      </c>
      <c r="W75" s="84">
        <f t="shared" si="154"/>
        <v>1878</v>
      </c>
      <c r="X75" s="84">
        <f t="shared" si="155"/>
        <v>1879</v>
      </c>
      <c r="Y75" s="84">
        <f t="shared" si="156"/>
        <v>1880</v>
      </c>
      <c r="Z75" s="84">
        <f t="shared" si="157"/>
        <v>1881</v>
      </c>
      <c r="AA75" s="84">
        <f t="shared" si="158"/>
        <v>1882</v>
      </c>
      <c r="AB75" s="84">
        <f t="shared" si="159"/>
        <v>1883</v>
      </c>
      <c r="AC75" s="84">
        <f t="shared" si="160"/>
        <v>1884</v>
      </c>
      <c r="AD75" s="64">
        <f t="shared" ref="R75:AD75" si="203">+AD106-(AD44+AD13)</f>
        <v>1060.6156999999985</v>
      </c>
      <c r="AE75" s="112">
        <f t="shared" si="189"/>
        <v>5619</v>
      </c>
      <c r="AG75" s="29" t="s">
        <v>35</v>
      </c>
      <c r="AH75" s="84">
        <f t="shared" si="190"/>
        <v>3073</v>
      </c>
      <c r="AI75" s="84">
        <f t="shared" si="162"/>
        <v>3074</v>
      </c>
      <c r="AJ75" s="84">
        <f t="shared" si="163"/>
        <v>3075</v>
      </c>
      <c r="AK75" s="84">
        <f t="shared" si="164"/>
        <v>3076</v>
      </c>
      <c r="AL75" s="84">
        <f t="shared" si="165"/>
        <v>3077</v>
      </c>
      <c r="AM75" s="84">
        <f t="shared" si="166"/>
        <v>3078</v>
      </c>
      <c r="AN75" s="84">
        <f t="shared" si="167"/>
        <v>3079</v>
      </c>
      <c r="AO75" s="84">
        <f t="shared" si="168"/>
        <v>3080</v>
      </c>
      <c r="AP75" s="84">
        <f t="shared" si="169"/>
        <v>3081</v>
      </c>
      <c r="AQ75" s="84">
        <f t="shared" si="170"/>
        <v>3082</v>
      </c>
      <c r="AR75" s="84">
        <f t="shared" si="171"/>
        <v>3083</v>
      </c>
      <c r="AS75" s="84">
        <f t="shared" si="172"/>
        <v>3084</v>
      </c>
      <c r="AT75" s="64">
        <f>SUM(AH75:AS75)</f>
        <v>36942</v>
      </c>
      <c r="AU75" s="112">
        <f t="shared" si="191"/>
        <v>9219</v>
      </c>
      <c r="AW75" s="29" t="s">
        <v>35</v>
      </c>
      <c r="AX75" s="84">
        <f t="shared" si="192"/>
        <v>4273</v>
      </c>
      <c r="AY75" s="84">
        <f t="shared" si="173"/>
        <v>4274</v>
      </c>
      <c r="AZ75" s="84">
        <f t="shared" si="174"/>
        <v>4275</v>
      </c>
      <c r="BA75" s="84">
        <f t="shared" si="175"/>
        <v>4276</v>
      </c>
      <c r="BB75" s="84">
        <f t="shared" si="176"/>
        <v>4277</v>
      </c>
      <c r="BC75" s="84">
        <f t="shared" si="177"/>
        <v>4278</v>
      </c>
      <c r="BD75" s="84">
        <f t="shared" si="178"/>
        <v>4279</v>
      </c>
      <c r="BE75" s="84">
        <f t="shared" si="179"/>
        <v>4280</v>
      </c>
      <c r="BF75" s="84">
        <f t="shared" si="180"/>
        <v>4281</v>
      </c>
      <c r="BG75" s="84">
        <f t="shared" si="181"/>
        <v>4282</v>
      </c>
      <c r="BH75" s="84">
        <f t="shared" si="182"/>
        <v>4283</v>
      </c>
      <c r="BI75" s="84">
        <f t="shared" si="183"/>
        <v>4284</v>
      </c>
      <c r="BJ75" s="92">
        <f>SUM(AX75:BI75)</f>
        <v>51342</v>
      </c>
      <c r="BK75" s="112">
        <f t="shared" si="193"/>
        <v>12819</v>
      </c>
    </row>
    <row r="76" spans="1:63" ht="14">
      <c r="A76" s="30" t="s">
        <v>36</v>
      </c>
      <c r="B76" s="86">
        <f t="shared" ref="B76:M76" si="204">B45+300</f>
        <v>685</v>
      </c>
      <c r="C76" s="86">
        <f t="shared" si="204"/>
        <v>686</v>
      </c>
      <c r="D76" s="86">
        <f t="shared" si="204"/>
        <v>687</v>
      </c>
      <c r="E76" s="86">
        <f t="shared" si="204"/>
        <v>688</v>
      </c>
      <c r="F76" s="86">
        <f t="shared" si="204"/>
        <v>689</v>
      </c>
      <c r="G76" s="86">
        <f t="shared" si="204"/>
        <v>690</v>
      </c>
      <c r="H76" s="86">
        <f t="shared" si="204"/>
        <v>691</v>
      </c>
      <c r="I76" s="86">
        <f t="shared" si="204"/>
        <v>692</v>
      </c>
      <c r="J76" s="86">
        <f t="shared" si="204"/>
        <v>693</v>
      </c>
      <c r="K76" s="86">
        <f t="shared" si="204"/>
        <v>694</v>
      </c>
      <c r="L76" s="86">
        <f t="shared" si="204"/>
        <v>695</v>
      </c>
      <c r="M76" s="86">
        <f t="shared" si="204"/>
        <v>696</v>
      </c>
      <c r="N76" s="92">
        <f t="shared" si="185"/>
        <v>8286</v>
      </c>
      <c r="O76" s="112">
        <f t="shared" si="186"/>
        <v>2055</v>
      </c>
      <c r="Q76" s="72" t="s">
        <v>36</v>
      </c>
      <c r="R76" s="84">
        <f t="shared" si="187"/>
        <v>1885</v>
      </c>
      <c r="S76" s="84">
        <f t="shared" si="150"/>
        <v>1886</v>
      </c>
      <c r="T76" s="84">
        <f t="shared" si="151"/>
        <v>1887</v>
      </c>
      <c r="U76" s="84">
        <f t="shared" si="152"/>
        <v>1888</v>
      </c>
      <c r="V76" s="84">
        <f t="shared" si="153"/>
        <v>1889</v>
      </c>
      <c r="W76" s="84">
        <f t="shared" si="154"/>
        <v>1890</v>
      </c>
      <c r="X76" s="84">
        <f t="shared" si="155"/>
        <v>1891</v>
      </c>
      <c r="Y76" s="84">
        <f t="shared" si="156"/>
        <v>1892</v>
      </c>
      <c r="Z76" s="84">
        <f t="shared" si="157"/>
        <v>1893</v>
      </c>
      <c r="AA76" s="84">
        <f t="shared" si="158"/>
        <v>1894</v>
      </c>
      <c r="AB76" s="84">
        <f t="shared" si="159"/>
        <v>1895</v>
      </c>
      <c r="AC76" s="84">
        <f t="shared" si="160"/>
        <v>1896</v>
      </c>
      <c r="AD76" s="64">
        <f>SUM(R76:AC76)</f>
        <v>22686</v>
      </c>
      <c r="AE76" s="112">
        <f t="shared" si="189"/>
        <v>5655</v>
      </c>
      <c r="AG76" s="30" t="s">
        <v>36</v>
      </c>
      <c r="AH76" s="84">
        <f t="shared" si="190"/>
        <v>3085</v>
      </c>
      <c r="AI76" s="84">
        <f t="shared" si="162"/>
        <v>3086</v>
      </c>
      <c r="AJ76" s="84">
        <f t="shared" si="163"/>
        <v>3087</v>
      </c>
      <c r="AK76" s="84">
        <f t="shared" si="164"/>
        <v>3088</v>
      </c>
      <c r="AL76" s="84">
        <f t="shared" si="165"/>
        <v>3089</v>
      </c>
      <c r="AM76" s="84">
        <f t="shared" si="166"/>
        <v>3090</v>
      </c>
      <c r="AN76" s="84">
        <f t="shared" si="167"/>
        <v>3091</v>
      </c>
      <c r="AO76" s="84">
        <f t="shared" si="168"/>
        <v>3092</v>
      </c>
      <c r="AP76" s="84">
        <f t="shared" si="169"/>
        <v>3093</v>
      </c>
      <c r="AQ76" s="84">
        <f t="shared" si="170"/>
        <v>3094</v>
      </c>
      <c r="AR76" s="84">
        <f t="shared" si="171"/>
        <v>3095</v>
      </c>
      <c r="AS76" s="84">
        <f t="shared" si="172"/>
        <v>3096</v>
      </c>
      <c r="AT76" s="64">
        <f>SUM(AH76:AS76)</f>
        <v>37086</v>
      </c>
      <c r="AU76" s="112">
        <f t="shared" si="191"/>
        <v>9255</v>
      </c>
      <c r="AW76" s="30" t="s">
        <v>36</v>
      </c>
      <c r="AX76" s="84">
        <f t="shared" si="192"/>
        <v>4285</v>
      </c>
      <c r="AY76" s="84">
        <f t="shared" si="173"/>
        <v>4286</v>
      </c>
      <c r="AZ76" s="84">
        <f t="shared" si="174"/>
        <v>4287</v>
      </c>
      <c r="BA76" s="84">
        <f t="shared" si="175"/>
        <v>4288</v>
      </c>
      <c r="BB76" s="84">
        <f t="shared" si="176"/>
        <v>4289</v>
      </c>
      <c r="BC76" s="84">
        <f t="shared" si="177"/>
        <v>4290</v>
      </c>
      <c r="BD76" s="84">
        <f t="shared" si="178"/>
        <v>4291</v>
      </c>
      <c r="BE76" s="84">
        <f t="shared" si="179"/>
        <v>4292</v>
      </c>
      <c r="BF76" s="84">
        <f t="shared" si="180"/>
        <v>4293</v>
      </c>
      <c r="BG76" s="84">
        <f t="shared" si="181"/>
        <v>4294</v>
      </c>
      <c r="BH76" s="84">
        <f t="shared" si="182"/>
        <v>4295</v>
      </c>
      <c r="BI76" s="84">
        <f t="shared" si="183"/>
        <v>4296</v>
      </c>
      <c r="BJ76" s="92">
        <f>SUM(AX76:BI76)</f>
        <v>51486</v>
      </c>
      <c r="BK76" s="112">
        <f t="shared" si="193"/>
        <v>12855</v>
      </c>
    </row>
    <row r="77" spans="1:63" ht="14">
      <c r="A77" s="29" t="s">
        <v>37</v>
      </c>
      <c r="B77" s="86">
        <f t="shared" ref="B77:M77" si="205">B46+300</f>
        <v>697</v>
      </c>
      <c r="C77" s="86">
        <f t="shared" si="205"/>
        <v>698</v>
      </c>
      <c r="D77" s="86">
        <f t="shared" si="205"/>
        <v>699</v>
      </c>
      <c r="E77" s="86">
        <f t="shared" si="205"/>
        <v>700</v>
      </c>
      <c r="F77" s="86">
        <f t="shared" si="205"/>
        <v>701</v>
      </c>
      <c r="G77" s="86">
        <f t="shared" si="205"/>
        <v>702</v>
      </c>
      <c r="H77" s="86">
        <f t="shared" si="205"/>
        <v>703</v>
      </c>
      <c r="I77" s="86">
        <f t="shared" si="205"/>
        <v>704</v>
      </c>
      <c r="J77" s="86">
        <f t="shared" si="205"/>
        <v>705</v>
      </c>
      <c r="K77" s="86">
        <f t="shared" si="205"/>
        <v>706</v>
      </c>
      <c r="L77" s="86">
        <f t="shared" si="205"/>
        <v>707</v>
      </c>
      <c r="M77" s="86">
        <f t="shared" si="205"/>
        <v>708</v>
      </c>
      <c r="N77" s="92">
        <f t="shared" si="185"/>
        <v>8430</v>
      </c>
      <c r="O77" s="112">
        <f t="shared" si="186"/>
        <v>2091</v>
      </c>
      <c r="Q77" s="71" t="s">
        <v>37</v>
      </c>
      <c r="R77" s="84">
        <f t="shared" si="187"/>
        <v>1897</v>
      </c>
      <c r="S77" s="84">
        <f t="shared" si="150"/>
        <v>1898</v>
      </c>
      <c r="T77" s="84">
        <f t="shared" si="151"/>
        <v>1899</v>
      </c>
      <c r="U77" s="84">
        <f t="shared" si="152"/>
        <v>1900</v>
      </c>
      <c r="V77" s="84">
        <f t="shared" si="153"/>
        <v>1901</v>
      </c>
      <c r="W77" s="84">
        <f t="shared" si="154"/>
        <v>1902</v>
      </c>
      <c r="X77" s="84">
        <f t="shared" si="155"/>
        <v>1903</v>
      </c>
      <c r="Y77" s="84">
        <f t="shared" si="156"/>
        <v>1904</v>
      </c>
      <c r="Z77" s="84">
        <f t="shared" si="157"/>
        <v>1905</v>
      </c>
      <c r="AA77" s="84">
        <f t="shared" si="158"/>
        <v>1906</v>
      </c>
      <c r="AB77" s="84">
        <f t="shared" si="159"/>
        <v>1907</v>
      </c>
      <c r="AC77" s="84">
        <f t="shared" si="160"/>
        <v>1908</v>
      </c>
      <c r="AD77" s="64">
        <f>SUM(R77:AC77)</f>
        <v>22830</v>
      </c>
      <c r="AE77" s="112">
        <f t="shared" si="189"/>
        <v>5691</v>
      </c>
      <c r="AG77" s="29" t="s">
        <v>37</v>
      </c>
      <c r="AH77" s="84">
        <f t="shared" si="190"/>
        <v>3097</v>
      </c>
      <c r="AI77" s="84">
        <f t="shared" si="162"/>
        <v>3098</v>
      </c>
      <c r="AJ77" s="84">
        <f t="shared" si="163"/>
        <v>3099</v>
      </c>
      <c r="AK77" s="84">
        <f t="shared" si="164"/>
        <v>3100</v>
      </c>
      <c r="AL77" s="84">
        <f t="shared" si="165"/>
        <v>3101</v>
      </c>
      <c r="AM77" s="84">
        <f t="shared" si="166"/>
        <v>3102</v>
      </c>
      <c r="AN77" s="84">
        <f t="shared" si="167"/>
        <v>3103</v>
      </c>
      <c r="AO77" s="84">
        <f t="shared" si="168"/>
        <v>3104</v>
      </c>
      <c r="AP77" s="84">
        <f t="shared" si="169"/>
        <v>3105</v>
      </c>
      <c r="AQ77" s="84">
        <f t="shared" si="170"/>
        <v>3106</v>
      </c>
      <c r="AR77" s="84">
        <f t="shared" si="171"/>
        <v>3107</v>
      </c>
      <c r="AS77" s="84">
        <f t="shared" si="172"/>
        <v>3108</v>
      </c>
      <c r="AT77" s="64">
        <f>SUM(AH77:AS77)</f>
        <v>37230</v>
      </c>
      <c r="AU77" s="112">
        <f t="shared" si="191"/>
        <v>9291</v>
      </c>
      <c r="AW77" s="29" t="s">
        <v>37</v>
      </c>
      <c r="AX77" s="84">
        <f t="shared" si="192"/>
        <v>4297</v>
      </c>
      <c r="AY77" s="84">
        <f t="shared" si="173"/>
        <v>4298</v>
      </c>
      <c r="AZ77" s="84">
        <f t="shared" si="174"/>
        <v>4299</v>
      </c>
      <c r="BA77" s="84">
        <f t="shared" si="175"/>
        <v>4300</v>
      </c>
      <c r="BB77" s="84">
        <f t="shared" si="176"/>
        <v>4301</v>
      </c>
      <c r="BC77" s="84">
        <f t="shared" si="177"/>
        <v>4302</v>
      </c>
      <c r="BD77" s="84">
        <f t="shared" si="178"/>
        <v>4303</v>
      </c>
      <c r="BE77" s="84">
        <f t="shared" si="179"/>
        <v>4304</v>
      </c>
      <c r="BF77" s="84">
        <f t="shared" si="180"/>
        <v>4305</v>
      </c>
      <c r="BG77" s="84">
        <f t="shared" si="181"/>
        <v>4306</v>
      </c>
      <c r="BH77" s="84">
        <f t="shared" si="182"/>
        <v>4307</v>
      </c>
      <c r="BI77" s="84">
        <f t="shared" si="183"/>
        <v>4308</v>
      </c>
      <c r="BJ77" s="92">
        <f>SUM(AX77:BI77)</f>
        <v>51630</v>
      </c>
      <c r="BK77" s="112">
        <f t="shared" si="193"/>
        <v>12891</v>
      </c>
    </row>
    <row r="78" spans="1:63" ht="14">
      <c r="A78" s="30" t="s">
        <v>38</v>
      </c>
      <c r="B78" s="86">
        <f t="shared" ref="B78:M78" si="206">B47+300</f>
        <v>709</v>
      </c>
      <c r="C78" s="86">
        <f t="shared" si="206"/>
        <v>710</v>
      </c>
      <c r="D78" s="86">
        <f t="shared" si="206"/>
        <v>711</v>
      </c>
      <c r="E78" s="86">
        <f t="shared" si="206"/>
        <v>712</v>
      </c>
      <c r="F78" s="86">
        <f t="shared" si="206"/>
        <v>713</v>
      </c>
      <c r="G78" s="86">
        <f t="shared" si="206"/>
        <v>714</v>
      </c>
      <c r="H78" s="86">
        <f t="shared" si="206"/>
        <v>715</v>
      </c>
      <c r="I78" s="86">
        <f t="shared" si="206"/>
        <v>716</v>
      </c>
      <c r="J78" s="86">
        <f t="shared" si="206"/>
        <v>717</v>
      </c>
      <c r="K78" s="86">
        <f t="shared" si="206"/>
        <v>718</v>
      </c>
      <c r="L78" s="86">
        <f t="shared" si="206"/>
        <v>719</v>
      </c>
      <c r="M78" s="86">
        <f t="shared" si="206"/>
        <v>720</v>
      </c>
      <c r="N78" s="92">
        <f t="shared" si="185"/>
        <v>8574</v>
      </c>
      <c r="O78" s="112">
        <f t="shared" si="186"/>
        <v>2127</v>
      </c>
      <c r="Q78" s="72" t="s">
        <v>38</v>
      </c>
      <c r="R78" s="84">
        <f t="shared" si="187"/>
        <v>1909</v>
      </c>
      <c r="S78" s="84">
        <f t="shared" si="150"/>
        <v>1910</v>
      </c>
      <c r="T78" s="84">
        <f t="shared" si="151"/>
        <v>1911</v>
      </c>
      <c r="U78" s="84">
        <f t="shared" si="152"/>
        <v>1912</v>
      </c>
      <c r="V78" s="84">
        <f t="shared" si="153"/>
        <v>1913</v>
      </c>
      <c r="W78" s="84">
        <f t="shared" si="154"/>
        <v>1914</v>
      </c>
      <c r="X78" s="84">
        <f t="shared" si="155"/>
        <v>1915</v>
      </c>
      <c r="Y78" s="84">
        <f t="shared" si="156"/>
        <v>1916</v>
      </c>
      <c r="Z78" s="84">
        <f t="shared" si="157"/>
        <v>1917</v>
      </c>
      <c r="AA78" s="84">
        <f t="shared" si="158"/>
        <v>1918</v>
      </c>
      <c r="AB78" s="84">
        <f t="shared" si="159"/>
        <v>1919</v>
      </c>
      <c r="AC78" s="84">
        <f t="shared" si="160"/>
        <v>1920</v>
      </c>
      <c r="AD78" s="64">
        <f>SUM(R78:AC78)</f>
        <v>22974</v>
      </c>
      <c r="AE78" s="112">
        <f t="shared" si="189"/>
        <v>5727</v>
      </c>
      <c r="AG78" s="30" t="s">
        <v>38</v>
      </c>
      <c r="AH78" s="84">
        <f t="shared" si="190"/>
        <v>3109</v>
      </c>
      <c r="AI78" s="84">
        <f t="shared" si="162"/>
        <v>3110</v>
      </c>
      <c r="AJ78" s="84">
        <f t="shared" si="163"/>
        <v>3111</v>
      </c>
      <c r="AK78" s="84">
        <f t="shared" si="164"/>
        <v>3112</v>
      </c>
      <c r="AL78" s="84">
        <f t="shared" si="165"/>
        <v>3113</v>
      </c>
      <c r="AM78" s="84">
        <f t="shared" si="166"/>
        <v>3114</v>
      </c>
      <c r="AN78" s="84">
        <f t="shared" si="167"/>
        <v>3115</v>
      </c>
      <c r="AO78" s="84">
        <f t="shared" si="168"/>
        <v>3116</v>
      </c>
      <c r="AP78" s="84">
        <f t="shared" si="169"/>
        <v>3117</v>
      </c>
      <c r="AQ78" s="84">
        <f t="shared" si="170"/>
        <v>3118</v>
      </c>
      <c r="AR78" s="84">
        <f t="shared" si="171"/>
        <v>3119</v>
      </c>
      <c r="AS78" s="84">
        <f t="shared" si="172"/>
        <v>3120</v>
      </c>
      <c r="AT78" s="64">
        <f>SUM(AH78:AS78)</f>
        <v>37374</v>
      </c>
      <c r="AU78" s="112">
        <f t="shared" si="191"/>
        <v>9327</v>
      </c>
      <c r="AW78" s="30" t="s">
        <v>38</v>
      </c>
      <c r="AX78" s="84">
        <f t="shared" si="192"/>
        <v>4309</v>
      </c>
      <c r="AY78" s="84">
        <f t="shared" si="173"/>
        <v>4310</v>
      </c>
      <c r="AZ78" s="84">
        <f t="shared" si="174"/>
        <v>4311</v>
      </c>
      <c r="BA78" s="84">
        <f t="shared" si="175"/>
        <v>4312</v>
      </c>
      <c r="BB78" s="84">
        <f t="shared" si="176"/>
        <v>4313</v>
      </c>
      <c r="BC78" s="84">
        <f t="shared" si="177"/>
        <v>4314</v>
      </c>
      <c r="BD78" s="84">
        <f t="shared" si="178"/>
        <v>4315</v>
      </c>
      <c r="BE78" s="84">
        <f t="shared" si="179"/>
        <v>4316</v>
      </c>
      <c r="BF78" s="84">
        <f t="shared" si="180"/>
        <v>4317</v>
      </c>
      <c r="BG78" s="84">
        <f t="shared" si="181"/>
        <v>4318</v>
      </c>
      <c r="BH78" s="84">
        <f t="shared" si="182"/>
        <v>4319</v>
      </c>
      <c r="BI78" s="84">
        <f t="shared" si="183"/>
        <v>4320</v>
      </c>
      <c r="BJ78" s="92">
        <f>SUM(AX78:BI78)</f>
        <v>51774</v>
      </c>
      <c r="BK78" s="112">
        <f t="shared" si="193"/>
        <v>12927</v>
      </c>
    </row>
    <row r="79" spans="1:63" ht="14">
      <c r="A79" s="29" t="s">
        <v>39</v>
      </c>
      <c r="B79" s="86">
        <f t="shared" ref="B79:M79" si="207">B48+300</f>
        <v>721</v>
      </c>
      <c r="C79" s="86">
        <f t="shared" si="207"/>
        <v>722</v>
      </c>
      <c r="D79" s="86">
        <f t="shared" si="207"/>
        <v>723</v>
      </c>
      <c r="E79" s="86">
        <f t="shared" si="207"/>
        <v>724</v>
      </c>
      <c r="F79" s="86">
        <f t="shared" si="207"/>
        <v>725</v>
      </c>
      <c r="G79" s="86">
        <f t="shared" si="207"/>
        <v>726</v>
      </c>
      <c r="H79" s="86">
        <f t="shared" si="207"/>
        <v>727</v>
      </c>
      <c r="I79" s="86">
        <f t="shared" si="207"/>
        <v>728</v>
      </c>
      <c r="J79" s="86">
        <f t="shared" si="207"/>
        <v>729</v>
      </c>
      <c r="K79" s="86">
        <f t="shared" si="207"/>
        <v>730</v>
      </c>
      <c r="L79" s="86">
        <f t="shared" si="207"/>
        <v>731</v>
      </c>
      <c r="M79" s="86">
        <f t="shared" si="207"/>
        <v>732</v>
      </c>
      <c r="N79" s="92">
        <f t="shared" si="185"/>
        <v>8718</v>
      </c>
      <c r="O79" s="112">
        <f t="shared" si="186"/>
        <v>2163</v>
      </c>
      <c r="Q79" s="71" t="s">
        <v>39</v>
      </c>
      <c r="R79" s="84">
        <f t="shared" si="187"/>
        <v>1921</v>
      </c>
      <c r="S79" s="84">
        <f t="shared" si="150"/>
        <v>1922</v>
      </c>
      <c r="T79" s="84">
        <f t="shared" si="151"/>
        <v>1923</v>
      </c>
      <c r="U79" s="84">
        <f t="shared" si="152"/>
        <v>1924</v>
      </c>
      <c r="V79" s="84">
        <f t="shared" si="153"/>
        <v>1925</v>
      </c>
      <c r="W79" s="84">
        <f t="shared" si="154"/>
        <v>1926</v>
      </c>
      <c r="X79" s="84">
        <f t="shared" si="155"/>
        <v>1927</v>
      </c>
      <c r="Y79" s="84">
        <f t="shared" si="156"/>
        <v>1928</v>
      </c>
      <c r="Z79" s="84">
        <f t="shared" si="157"/>
        <v>1929</v>
      </c>
      <c r="AA79" s="84">
        <f t="shared" si="158"/>
        <v>1930</v>
      </c>
      <c r="AB79" s="84">
        <f t="shared" si="159"/>
        <v>1931</v>
      </c>
      <c r="AC79" s="84">
        <f t="shared" si="160"/>
        <v>1932</v>
      </c>
      <c r="AD79" s="64">
        <v>656.78399999999999</v>
      </c>
      <c r="AE79" s="112">
        <f t="shared" si="189"/>
        <v>5763</v>
      </c>
      <c r="AG79" s="29" t="s">
        <v>39</v>
      </c>
      <c r="AH79" s="84">
        <f t="shared" si="190"/>
        <v>3121</v>
      </c>
      <c r="AI79" s="84">
        <f t="shared" si="162"/>
        <v>3122</v>
      </c>
      <c r="AJ79" s="84">
        <f t="shared" si="163"/>
        <v>3123</v>
      </c>
      <c r="AK79" s="84">
        <f t="shared" si="164"/>
        <v>3124</v>
      </c>
      <c r="AL79" s="84">
        <f t="shared" si="165"/>
        <v>3125</v>
      </c>
      <c r="AM79" s="84">
        <f t="shared" si="166"/>
        <v>3126</v>
      </c>
      <c r="AN79" s="84">
        <f t="shared" si="167"/>
        <v>3127</v>
      </c>
      <c r="AO79" s="84">
        <f t="shared" si="168"/>
        <v>3128</v>
      </c>
      <c r="AP79" s="84">
        <f t="shared" si="169"/>
        <v>3129</v>
      </c>
      <c r="AQ79" s="84">
        <f t="shared" si="170"/>
        <v>3130</v>
      </c>
      <c r="AR79" s="84">
        <f t="shared" si="171"/>
        <v>3131</v>
      </c>
      <c r="AS79" s="84">
        <f t="shared" si="172"/>
        <v>3132</v>
      </c>
      <c r="AT79" s="64">
        <v>12.2973</v>
      </c>
      <c r="AU79" s="112">
        <f t="shared" si="191"/>
        <v>9363</v>
      </c>
      <c r="AW79" s="29" t="s">
        <v>39</v>
      </c>
      <c r="AX79" s="84">
        <f t="shared" si="192"/>
        <v>4321</v>
      </c>
      <c r="AY79" s="84">
        <f t="shared" si="173"/>
        <v>4322</v>
      </c>
      <c r="AZ79" s="84">
        <f t="shared" si="174"/>
        <v>4323</v>
      </c>
      <c r="BA79" s="84">
        <f t="shared" si="175"/>
        <v>4324</v>
      </c>
      <c r="BB79" s="84">
        <f t="shared" si="176"/>
        <v>4325</v>
      </c>
      <c r="BC79" s="84">
        <f t="shared" si="177"/>
        <v>4326</v>
      </c>
      <c r="BD79" s="84">
        <f t="shared" si="178"/>
        <v>4327</v>
      </c>
      <c r="BE79" s="84">
        <f t="shared" si="179"/>
        <v>4328</v>
      </c>
      <c r="BF79" s="84">
        <f t="shared" si="180"/>
        <v>4329</v>
      </c>
      <c r="BG79" s="84">
        <f t="shared" si="181"/>
        <v>4330</v>
      </c>
      <c r="BH79" s="84">
        <f t="shared" si="182"/>
        <v>4331</v>
      </c>
      <c r="BI79" s="84">
        <f t="shared" si="183"/>
        <v>4332</v>
      </c>
      <c r="BJ79" s="92">
        <v>386.7081</v>
      </c>
      <c r="BK79" s="112">
        <f t="shared" si="193"/>
        <v>12963</v>
      </c>
    </row>
    <row r="80" spans="1:63" ht="14">
      <c r="A80" s="30" t="s">
        <v>40</v>
      </c>
      <c r="B80" s="86">
        <f t="shared" ref="B80:M80" si="208">B49+300</f>
        <v>733</v>
      </c>
      <c r="C80" s="86">
        <f t="shared" si="208"/>
        <v>734</v>
      </c>
      <c r="D80" s="86">
        <f t="shared" si="208"/>
        <v>735</v>
      </c>
      <c r="E80" s="86">
        <f t="shared" si="208"/>
        <v>736</v>
      </c>
      <c r="F80" s="86">
        <f t="shared" si="208"/>
        <v>737</v>
      </c>
      <c r="G80" s="86">
        <f t="shared" si="208"/>
        <v>738</v>
      </c>
      <c r="H80" s="86">
        <f t="shared" si="208"/>
        <v>739</v>
      </c>
      <c r="I80" s="86">
        <f t="shared" si="208"/>
        <v>740</v>
      </c>
      <c r="J80" s="86">
        <f t="shared" si="208"/>
        <v>741</v>
      </c>
      <c r="K80" s="86">
        <f t="shared" si="208"/>
        <v>742</v>
      </c>
      <c r="L80" s="86">
        <f t="shared" si="208"/>
        <v>743</v>
      </c>
      <c r="M80" s="86">
        <f t="shared" si="208"/>
        <v>744</v>
      </c>
      <c r="N80" s="92">
        <f t="shared" si="185"/>
        <v>8862</v>
      </c>
      <c r="O80" s="112">
        <f t="shared" si="186"/>
        <v>2199</v>
      </c>
      <c r="Q80" s="72" t="s">
        <v>40</v>
      </c>
      <c r="R80" s="84">
        <f t="shared" si="187"/>
        <v>1933</v>
      </c>
      <c r="S80" s="84">
        <f t="shared" si="150"/>
        <v>1934</v>
      </c>
      <c r="T80" s="84">
        <f t="shared" si="151"/>
        <v>1935</v>
      </c>
      <c r="U80" s="84">
        <f t="shared" si="152"/>
        <v>1936</v>
      </c>
      <c r="V80" s="84">
        <f t="shared" si="153"/>
        <v>1937</v>
      </c>
      <c r="W80" s="84">
        <f t="shared" si="154"/>
        <v>1938</v>
      </c>
      <c r="X80" s="84">
        <f t="shared" si="155"/>
        <v>1939</v>
      </c>
      <c r="Y80" s="84">
        <f t="shared" si="156"/>
        <v>1940</v>
      </c>
      <c r="Z80" s="84">
        <f t="shared" si="157"/>
        <v>1941</v>
      </c>
      <c r="AA80" s="84">
        <f t="shared" si="158"/>
        <v>1942</v>
      </c>
      <c r="AB80" s="84">
        <f t="shared" si="159"/>
        <v>1943</v>
      </c>
      <c r="AC80" s="84">
        <f t="shared" si="160"/>
        <v>1944</v>
      </c>
      <c r="AD80" s="64">
        <f>SUM(R80:AC80)</f>
        <v>23262</v>
      </c>
      <c r="AE80" s="112">
        <f t="shared" si="189"/>
        <v>5799</v>
      </c>
      <c r="AG80" s="30" t="s">
        <v>40</v>
      </c>
      <c r="AH80" s="84">
        <f t="shared" si="190"/>
        <v>3133</v>
      </c>
      <c r="AI80" s="84">
        <f t="shared" si="162"/>
        <v>3134</v>
      </c>
      <c r="AJ80" s="84">
        <f t="shared" si="163"/>
        <v>3135</v>
      </c>
      <c r="AK80" s="84">
        <f t="shared" si="164"/>
        <v>3136</v>
      </c>
      <c r="AL80" s="84">
        <f t="shared" si="165"/>
        <v>3137</v>
      </c>
      <c r="AM80" s="84">
        <f t="shared" si="166"/>
        <v>3138</v>
      </c>
      <c r="AN80" s="84">
        <f t="shared" si="167"/>
        <v>3139</v>
      </c>
      <c r="AO80" s="84">
        <f t="shared" si="168"/>
        <v>3140</v>
      </c>
      <c r="AP80" s="84">
        <f t="shared" si="169"/>
        <v>3141</v>
      </c>
      <c r="AQ80" s="84">
        <f t="shared" si="170"/>
        <v>3142</v>
      </c>
      <c r="AR80" s="84">
        <f t="shared" si="171"/>
        <v>3143</v>
      </c>
      <c r="AS80" s="84">
        <f t="shared" si="172"/>
        <v>3144</v>
      </c>
      <c r="AT80" s="64">
        <f>SUM(AH80:AS80)</f>
        <v>37662</v>
      </c>
      <c r="AU80" s="112">
        <f t="shared" si="191"/>
        <v>9399</v>
      </c>
      <c r="AW80" s="30" t="s">
        <v>40</v>
      </c>
      <c r="AX80" s="84">
        <f t="shared" si="192"/>
        <v>4333</v>
      </c>
      <c r="AY80" s="84">
        <f t="shared" si="173"/>
        <v>4334</v>
      </c>
      <c r="AZ80" s="84">
        <f t="shared" si="174"/>
        <v>4335</v>
      </c>
      <c r="BA80" s="84">
        <f t="shared" si="175"/>
        <v>4336</v>
      </c>
      <c r="BB80" s="84">
        <f t="shared" si="176"/>
        <v>4337</v>
      </c>
      <c r="BC80" s="84">
        <f t="shared" si="177"/>
        <v>4338</v>
      </c>
      <c r="BD80" s="84">
        <f t="shared" si="178"/>
        <v>4339</v>
      </c>
      <c r="BE80" s="84">
        <f t="shared" si="179"/>
        <v>4340</v>
      </c>
      <c r="BF80" s="84">
        <f t="shared" si="180"/>
        <v>4341</v>
      </c>
      <c r="BG80" s="84">
        <f t="shared" si="181"/>
        <v>4342</v>
      </c>
      <c r="BH80" s="84">
        <f t="shared" si="182"/>
        <v>4343</v>
      </c>
      <c r="BI80" s="84">
        <f t="shared" si="183"/>
        <v>4344</v>
      </c>
      <c r="BJ80" s="92">
        <f>SUM(AX80:BI80)</f>
        <v>52062</v>
      </c>
      <c r="BK80" s="112">
        <f t="shared" si="193"/>
        <v>12999</v>
      </c>
    </row>
    <row r="81" spans="1:65" ht="14">
      <c r="A81" s="29" t="s">
        <v>41</v>
      </c>
      <c r="B81" s="86">
        <f t="shared" ref="B81:M81" si="209">B50+300</f>
        <v>745</v>
      </c>
      <c r="C81" s="86">
        <f t="shared" si="209"/>
        <v>746</v>
      </c>
      <c r="D81" s="86">
        <f t="shared" si="209"/>
        <v>747</v>
      </c>
      <c r="E81" s="86">
        <f t="shared" si="209"/>
        <v>748</v>
      </c>
      <c r="F81" s="86">
        <f t="shared" si="209"/>
        <v>749</v>
      </c>
      <c r="G81" s="86">
        <f t="shared" si="209"/>
        <v>750</v>
      </c>
      <c r="H81" s="86">
        <f t="shared" si="209"/>
        <v>751</v>
      </c>
      <c r="I81" s="86">
        <f t="shared" si="209"/>
        <v>752</v>
      </c>
      <c r="J81" s="86">
        <f t="shared" si="209"/>
        <v>753</v>
      </c>
      <c r="K81" s="86">
        <f t="shared" si="209"/>
        <v>754</v>
      </c>
      <c r="L81" s="86">
        <f t="shared" si="209"/>
        <v>755</v>
      </c>
      <c r="M81" s="86">
        <f t="shared" si="209"/>
        <v>756</v>
      </c>
      <c r="N81" s="92">
        <f t="shared" si="185"/>
        <v>9006</v>
      </c>
      <c r="O81" s="112">
        <f t="shared" si="186"/>
        <v>2235</v>
      </c>
      <c r="Q81" s="71" t="s">
        <v>41</v>
      </c>
      <c r="R81" s="84">
        <f t="shared" si="187"/>
        <v>1945</v>
      </c>
      <c r="S81" s="84">
        <f t="shared" si="150"/>
        <v>1946</v>
      </c>
      <c r="T81" s="84">
        <f t="shared" si="151"/>
        <v>1947</v>
      </c>
      <c r="U81" s="84">
        <f t="shared" si="152"/>
        <v>1948</v>
      </c>
      <c r="V81" s="84">
        <f t="shared" si="153"/>
        <v>1949</v>
      </c>
      <c r="W81" s="84">
        <f t="shared" si="154"/>
        <v>1950</v>
      </c>
      <c r="X81" s="84">
        <f t="shared" si="155"/>
        <v>1951</v>
      </c>
      <c r="Y81" s="84">
        <f t="shared" si="156"/>
        <v>1952</v>
      </c>
      <c r="Z81" s="84">
        <f t="shared" si="157"/>
        <v>1953</v>
      </c>
      <c r="AA81" s="84">
        <f t="shared" si="158"/>
        <v>1954</v>
      </c>
      <c r="AB81" s="84">
        <f t="shared" si="159"/>
        <v>1955</v>
      </c>
      <c r="AC81" s="84">
        <f t="shared" si="160"/>
        <v>1956</v>
      </c>
      <c r="AD81" s="64">
        <v>2721.6008000000002</v>
      </c>
      <c r="AE81" s="112">
        <f t="shared" si="189"/>
        <v>5835</v>
      </c>
      <c r="AG81" s="29" t="s">
        <v>41</v>
      </c>
      <c r="AH81" s="84">
        <f t="shared" si="190"/>
        <v>3145</v>
      </c>
      <c r="AI81" s="84">
        <f t="shared" si="162"/>
        <v>3146</v>
      </c>
      <c r="AJ81" s="84">
        <f t="shared" si="163"/>
        <v>3147</v>
      </c>
      <c r="AK81" s="84">
        <f t="shared" si="164"/>
        <v>3148</v>
      </c>
      <c r="AL81" s="84">
        <f t="shared" si="165"/>
        <v>3149</v>
      </c>
      <c r="AM81" s="84">
        <f t="shared" si="166"/>
        <v>3150</v>
      </c>
      <c r="AN81" s="84">
        <f t="shared" si="167"/>
        <v>3151</v>
      </c>
      <c r="AO81" s="84">
        <f t="shared" si="168"/>
        <v>3152</v>
      </c>
      <c r="AP81" s="84">
        <f t="shared" si="169"/>
        <v>3153</v>
      </c>
      <c r="AQ81" s="84">
        <f t="shared" si="170"/>
        <v>3154</v>
      </c>
      <c r="AR81" s="84">
        <f t="shared" si="171"/>
        <v>3155</v>
      </c>
      <c r="AS81" s="84">
        <f t="shared" si="172"/>
        <v>3156</v>
      </c>
      <c r="AT81" s="64">
        <v>381.14080000000007</v>
      </c>
      <c r="AU81" s="112">
        <f t="shared" si="191"/>
        <v>9435</v>
      </c>
      <c r="AW81" s="29" t="s">
        <v>41</v>
      </c>
      <c r="AX81" s="84">
        <f t="shared" si="192"/>
        <v>4345</v>
      </c>
      <c r="AY81" s="84">
        <f t="shared" si="173"/>
        <v>4346</v>
      </c>
      <c r="AZ81" s="84">
        <f t="shared" si="174"/>
        <v>4347</v>
      </c>
      <c r="BA81" s="84">
        <f t="shared" si="175"/>
        <v>4348</v>
      </c>
      <c r="BB81" s="84">
        <f t="shared" si="176"/>
        <v>4349</v>
      </c>
      <c r="BC81" s="84">
        <f t="shared" si="177"/>
        <v>4350</v>
      </c>
      <c r="BD81" s="84">
        <f t="shared" si="178"/>
        <v>4351</v>
      </c>
      <c r="BE81" s="84">
        <f t="shared" si="179"/>
        <v>4352</v>
      </c>
      <c r="BF81" s="84">
        <f t="shared" si="180"/>
        <v>4353</v>
      </c>
      <c r="BG81" s="84">
        <f t="shared" si="181"/>
        <v>4354</v>
      </c>
      <c r="BH81" s="84">
        <f t="shared" si="182"/>
        <v>4355</v>
      </c>
      <c r="BI81" s="84">
        <f t="shared" si="183"/>
        <v>4356</v>
      </c>
      <c r="BJ81" s="92">
        <v>304.93979999999999</v>
      </c>
      <c r="BK81" s="112">
        <f t="shared" si="193"/>
        <v>13035</v>
      </c>
    </row>
    <row r="82" spans="1:65" ht="14">
      <c r="A82" s="30" t="s">
        <v>42</v>
      </c>
      <c r="B82" s="86">
        <f t="shared" ref="B82:M82" si="210">B51+300</f>
        <v>757</v>
      </c>
      <c r="C82" s="86">
        <f t="shared" si="210"/>
        <v>758</v>
      </c>
      <c r="D82" s="86">
        <f t="shared" si="210"/>
        <v>759</v>
      </c>
      <c r="E82" s="86">
        <f t="shared" si="210"/>
        <v>760</v>
      </c>
      <c r="F82" s="86">
        <f t="shared" si="210"/>
        <v>761</v>
      </c>
      <c r="G82" s="86">
        <f t="shared" si="210"/>
        <v>762</v>
      </c>
      <c r="H82" s="86">
        <f t="shared" si="210"/>
        <v>763</v>
      </c>
      <c r="I82" s="86">
        <f t="shared" si="210"/>
        <v>764</v>
      </c>
      <c r="J82" s="86">
        <f t="shared" si="210"/>
        <v>765</v>
      </c>
      <c r="K82" s="86">
        <f t="shared" si="210"/>
        <v>766</v>
      </c>
      <c r="L82" s="86">
        <f t="shared" si="210"/>
        <v>767</v>
      </c>
      <c r="M82" s="86">
        <f t="shared" si="210"/>
        <v>768</v>
      </c>
      <c r="N82" s="92">
        <f t="shared" si="185"/>
        <v>9150</v>
      </c>
      <c r="O82" s="112">
        <f t="shared" si="186"/>
        <v>2271</v>
      </c>
      <c r="Q82" s="72" t="s">
        <v>42</v>
      </c>
      <c r="R82" s="84">
        <f t="shared" si="187"/>
        <v>1957</v>
      </c>
      <c r="S82" s="84">
        <f t="shared" si="150"/>
        <v>1958</v>
      </c>
      <c r="T82" s="84">
        <f t="shared" si="151"/>
        <v>1959</v>
      </c>
      <c r="U82" s="84">
        <f t="shared" si="152"/>
        <v>1960</v>
      </c>
      <c r="V82" s="84">
        <f t="shared" si="153"/>
        <v>1961</v>
      </c>
      <c r="W82" s="84">
        <f t="shared" si="154"/>
        <v>1962</v>
      </c>
      <c r="X82" s="84">
        <f t="shared" si="155"/>
        <v>1963</v>
      </c>
      <c r="Y82" s="84">
        <f t="shared" si="156"/>
        <v>1964</v>
      </c>
      <c r="Z82" s="84">
        <f t="shared" si="157"/>
        <v>1965</v>
      </c>
      <c r="AA82" s="84">
        <f t="shared" si="158"/>
        <v>1966</v>
      </c>
      <c r="AB82" s="84">
        <f t="shared" si="159"/>
        <v>1967</v>
      </c>
      <c r="AC82" s="84">
        <f t="shared" si="160"/>
        <v>1968</v>
      </c>
      <c r="AD82" s="64">
        <f t="shared" ref="AD82:AD87" si="211">SUM(R82:AC82)</f>
        <v>23550</v>
      </c>
      <c r="AE82" s="112">
        <f t="shared" si="189"/>
        <v>5871</v>
      </c>
      <c r="AG82" s="30" t="s">
        <v>42</v>
      </c>
      <c r="AH82" s="84">
        <f t="shared" si="190"/>
        <v>3157</v>
      </c>
      <c r="AI82" s="84">
        <f t="shared" si="162"/>
        <v>3158</v>
      </c>
      <c r="AJ82" s="84">
        <f t="shared" si="163"/>
        <v>3159</v>
      </c>
      <c r="AK82" s="84">
        <f t="shared" si="164"/>
        <v>3160</v>
      </c>
      <c r="AL82" s="84">
        <f t="shared" si="165"/>
        <v>3161</v>
      </c>
      <c r="AM82" s="84">
        <f t="shared" si="166"/>
        <v>3162</v>
      </c>
      <c r="AN82" s="84">
        <f t="shared" si="167"/>
        <v>3163</v>
      </c>
      <c r="AO82" s="84">
        <f t="shared" si="168"/>
        <v>3164</v>
      </c>
      <c r="AP82" s="84">
        <f t="shared" si="169"/>
        <v>3165</v>
      </c>
      <c r="AQ82" s="84">
        <f t="shared" si="170"/>
        <v>3166</v>
      </c>
      <c r="AR82" s="84">
        <f t="shared" si="171"/>
        <v>3167</v>
      </c>
      <c r="AS82" s="84">
        <f t="shared" si="172"/>
        <v>3168</v>
      </c>
      <c r="AT82" s="64">
        <f t="shared" ref="AT82:AT87" si="212">SUM(AH82:AS82)</f>
        <v>37950</v>
      </c>
      <c r="AU82" s="112">
        <f t="shared" si="191"/>
        <v>9471</v>
      </c>
      <c r="AW82" s="30" t="s">
        <v>42</v>
      </c>
      <c r="AX82" s="84">
        <f t="shared" si="192"/>
        <v>4357</v>
      </c>
      <c r="AY82" s="84">
        <f t="shared" si="173"/>
        <v>4358</v>
      </c>
      <c r="AZ82" s="84">
        <f t="shared" si="174"/>
        <v>4359</v>
      </c>
      <c r="BA82" s="84">
        <f t="shared" si="175"/>
        <v>4360</v>
      </c>
      <c r="BB82" s="84">
        <f t="shared" si="176"/>
        <v>4361</v>
      </c>
      <c r="BC82" s="84">
        <f t="shared" si="177"/>
        <v>4362</v>
      </c>
      <c r="BD82" s="84">
        <f t="shared" si="178"/>
        <v>4363</v>
      </c>
      <c r="BE82" s="84">
        <f t="shared" si="179"/>
        <v>4364</v>
      </c>
      <c r="BF82" s="84">
        <f t="shared" si="180"/>
        <v>4365</v>
      </c>
      <c r="BG82" s="84">
        <f t="shared" si="181"/>
        <v>4366</v>
      </c>
      <c r="BH82" s="84">
        <f t="shared" si="182"/>
        <v>4367</v>
      </c>
      <c r="BI82" s="84">
        <f t="shared" si="183"/>
        <v>4368</v>
      </c>
      <c r="BJ82" s="92">
        <f t="shared" ref="BJ82:BJ87" si="213">SUM(AX82:BI82)</f>
        <v>52350</v>
      </c>
      <c r="BK82" s="112">
        <f t="shared" si="193"/>
        <v>13071</v>
      </c>
    </row>
    <row r="83" spans="1:65" ht="14">
      <c r="A83" s="29" t="s">
        <v>43</v>
      </c>
      <c r="B83" s="86">
        <f t="shared" ref="B83:M83" si="214">B52+300</f>
        <v>769</v>
      </c>
      <c r="C83" s="86">
        <f t="shared" si="214"/>
        <v>770</v>
      </c>
      <c r="D83" s="86">
        <f t="shared" si="214"/>
        <v>771</v>
      </c>
      <c r="E83" s="86">
        <f t="shared" si="214"/>
        <v>772</v>
      </c>
      <c r="F83" s="86">
        <f t="shared" si="214"/>
        <v>773</v>
      </c>
      <c r="G83" s="86">
        <f t="shared" si="214"/>
        <v>774</v>
      </c>
      <c r="H83" s="86">
        <f t="shared" si="214"/>
        <v>775</v>
      </c>
      <c r="I83" s="86">
        <f t="shared" si="214"/>
        <v>776</v>
      </c>
      <c r="J83" s="86">
        <f t="shared" si="214"/>
        <v>777</v>
      </c>
      <c r="K83" s="86">
        <f t="shared" si="214"/>
        <v>778</v>
      </c>
      <c r="L83" s="86">
        <f t="shared" si="214"/>
        <v>779</v>
      </c>
      <c r="M83" s="86">
        <f t="shared" si="214"/>
        <v>780</v>
      </c>
      <c r="N83" s="92">
        <f t="shared" si="185"/>
        <v>9294</v>
      </c>
      <c r="O83" s="112">
        <f t="shared" si="186"/>
        <v>2307</v>
      </c>
      <c r="Q83" s="71" t="s">
        <v>43</v>
      </c>
      <c r="R83" s="84">
        <f t="shared" si="187"/>
        <v>1969</v>
      </c>
      <c r="S83" s="84">
        <f t="shared" si="150"/>
        <v>1970</v>
      </c>
      <c r="T83" s="84">
        <f t="shared" si="151"/>
        <v>1971</v>
      </c>
      <c r="U83" s="84">
        <f t="shared" si="152"/>
        <v>1972</v>
      </c>
      <c r="V83" s="84">
        <f t="shared" si="153"/>
        <v>1973</v>
      </c>
      <c r="W83" s="84">
        <f t="shared" si="154"/>
        <v>1974</v>
      </c>
      <c r="X83" s="84">
        <f t="shared" si="155"/>
        <v>1975</v>
      </c>
      <c r="Y83" s="84">
        <f t="shared" si="156"/>
        <v>1976</v>
      </c>
      <c r="Z83" s="84">
        <f t="shared" si="157"/>
        <v>1977</v>
      </c>
      <c r="AA83" s="84">
        <f t="shared" si="158"/>
        <v>1978</v>
      </c>
      <c r="AB83" s="84">
        <f t="shared" si="159"/>
        <v>1979</v>
      </c>
      <c r="AC83" s="84">
        <f t="shared" si="160"/>
        <v>1980</v>
      </c>
      <c r="AD83" s="64">
        <f t="shared" si="211"/>
        <v>23694</v>
      </c>
      <c r="AE83" s="112">
        <f t="shared" si="189"/>
        <v>5907</v>
      </c>
      <c r="AG83" s="29" t="s">
        <v>43</v>
      </c>
      <c r="AH83" s="84">
        <f t="shared" si="190"/>
        <v>3169</v>
      </c>
      <c r="AI83" s="84">
        <f t="shared" si="162"/>
        <v>3170</v>
      </c>
      <c r="AJ83" s="84">
        <f t="shared" si="163"/>
        <v>3171</v>
      </c>
      <c r="AK83" s="84">
        <f t="shared" si="164"/>
        <v>3172</v>
      </c>
      <c r="AL83" s="84">
        <f t="shared" si="165"/>
        <v>3173</v>
      </c>
      <c r="AM83" s="84">
        <f t="shared" si="166"/>
        <v>3174</v>
      </c>
      <c r="AN83" s="84">
        <f t="shared" si="167"/>
        <v>3175</v>
      </c>
      <c r="AO83" s="84">
        <f t="shared" si="168"/>
        <v>3176</v>
      </c>
      <c r="AP83" s="84">
        <f t="shared" si="169"/>
        <v>3177</v>
      </c>
      <c r="AQ83" s="84">
        <f t="shared" si="170"/>
        <v>3178</v>
      </c>
      <c r="AR83" s="84">
        <f t="shared" si="171"/>
        <v>3179</v>
      </c>
      <c r="AS83" s="84">
        <f t="shared" si="172"/>
        <v>3180</v>
      </c>
      <c r="AT83" s="64">
        <f t="shared" si="212"/>
        <v>38094</v>
      </c>
      <c r="AU83" s="112">
        <f t="shared" si="191"/>
        <v>9507</v>
      </c>
      <c r="AW83" s="29" t="s">
        <v>43</v>
      </c>
      <c r="AX83" s="84">
        <f t="shared" si="192"/>
        <v>4369</v>
      </c>
      <c r="AY83" s="84">
        <f t="shared" si="173"/>
        <v>4370</v>
      </c>
      <c r="AZ83" s="84">
        <f t="shared" si="174"/>
        <v>4371</v>
      </c>
      <c r="BA83" s="84">
        <f t="shared" si="175"/>
        <v>4372</v>
      </c>
      <c r="BB83" s="84">
        <f t="shared" si="176"/>
        <v>4373</v>
      </c>
      <c r="BC83" s="84">
        <f t="shared" si="177"/>
        <v>4374</v>
      </c>
      <c r="BD83" s="84">
        <f t="shared" si="178"/>
        <v>4375</v>
      </c>
      <c r="BE83" s="84">
        <f t="shared" si="179"/>
        <v>4376</v>
      </c>
      <c r="BF83" s="84">
        <f t="shared" si="180"/>
        <v>4377</v>
      </c>
      <c r="BG83" s="84">
        <f t="shared" si="181"/>
        <v>4378</v>
      </c>
      <c r="BH83" s="84">
        <f t="shared" si="182"/>
        <v>4379</v>
      </c>
      <c r="BI83" s="84">
        <f t="shared" si="183"/>
        <v>4380</v>
      </c>
      <c r="BJ83" s="92">
        <f t="shared" si="213"/>
        <v>52494</v>
      </c>
      <c r="BK83" s="112">
        <f t="shared" si="193"/>
        <v>13107</v>
      </c>
    </row>
    <row r="84" spans="1:65" ht="14">
      <c r="A84" s="30" t="s">
        <v>44</v>
      </c>
      <c r="B84" s="86">
        <f t="shared" ref="B84:M84" si="215">B53+300</f>
        <v>781</v>
      </c>
      <c r="C84" s="86">
        <f t="shared" si="215"/>
        <v>782</v>
      </c>
      <c r="D84" s="86">
        <f t="shared" si="215"/>
        <v>783</v>
      </c>
      <c r="E84" s="86">
        <f t="shared" si="215"/>
        <v>784</v>
      </c>
      <c r="F84" s="86">
        <f t="shared" si="215"/>
        <v>785</v>
      </c>
      <c r="G84" s="86">
        <f t="shared" si="215"/>
        <v>786</v>
      </c>
      <c r="H84" s="86">
        <f t="shared" si="215"/>
        <v>787</v>
      </c>
      <c r="I84" s="86">
        <f t="shared" si="215"/>
        <v>788</v>
      </c>
      <c r="J84" s="86">
        <f t="shared" si="215"/>
        <v>789</v>
      </c>
      <c r="K84" s="86">
        <f t="shared" si="215"/>
        <v>790</v>
      </c>
      <c r="L84" s="86">
        <f t="shared" si="215"/>
        <v>791</v>
      </c>
      <c r="M84" s="86">
        <f t="shared" si="215"/>
        <v>792</v>
      </c>
      <c r="N84" s="92">
        <f t="shared" si="185"/>
        <v>9438</v>
      </c>
      <c r="O84" s="112">
        <f t="shared" si="186"/>
        <v>2343</v>
      </c>
      <c r="P84" s="11"/>
      <c r="Q84" s="72" t="s">
        <v>44</v>
      </c>
      <c r="R84" s="84">
        <f t="shared" si="187"/>
        <v>1981</v>
      </c>
      <c r="S84" s="84">
        <f t="shared" si="150"/>
        <v>1982</v>
      </c>
      <c r="T84" s="84">
        <f t="shared" si="151"/>
        <v>1983</v>
      </c>
      <c r="U84" s="84">
        <f t="shared" si="152"/>
        <v>1984</v>
      </c>
      <c r="V84" s="84">
        <f t="shared" si="153"/>
        <v>1985</v>
      </c>
      <c r="W84" s="84">
        <f t="shared" si="154"/>
        <v>1986</v>
      </c>
      <c r="X84" s="84">
        <f t="shared" si="155"/>
        <v>1987</v>
      </c>
      <c r="Y84" s="84">
        <f t="shared" si="156"/>
        <v>1988</v>
      </c>
      <c r="Z84" s="84">
        <f t="shared" si="157"/>
        <v>1989</v>
      </c>
      <c r="AA84" s="84">
        <f t="shared" si="158"/>
        <v>1990</v>
      </c>
      <c r="AB84" s="84">
        <f t="shared" si="159"/>
        <v>1991</v>
      </c>
      <c r="AC84" s="84">
        <f t="shared" si="160"/>
        <v>1992</v>
      </c>
      <c r="AD84" s="64">
        <f t="shared" si="211"/>
        <v>23838</v>
      </c>
      <c r="AE84" s="112">
        <f t="shared" si="189"/>
        <v>5943</v>
      </c>
      <c r="AF84" s="11"/>
      <c r="AG84" s="30" t="s">
        <v>44</v>
      </c>
      <c r="AH84" s="84">
        <f t="shared" si="190"/>
        <v>3181</v>
      </c>
      <c r="AI84" s="84">
        <f t="shared" si="162"/>
        <v>3182</v>
      </c>
      <c r="AJ84" s="84">
        <f t="shared" si="163"/>
        <v>3183</v>
      </c>
      <c r="AK84" s="84">
        <f t="shared" si="164"/>
        <v>3184</v>
      </c>
      <c r="AL84" s="84">
        <f t="shared" si="165"/>
        <v>3185</v>
      </c>
      <c r="AM84" s="84">
        <f t="shared" si="166"/>
        <v>3186</v>
      </c>
      <c r="AN84" s="84">
        <f t="shared" si="167"/>
        <v>3187</v>
      </c>
      <c r="AO84" s="84">
        <f t="shared" si="168"/>
        <v>3188</v>
      </c>
      <c r="AP84" s="84">
        <f t="shared" si="169"/>
        <v>3189</v>
      </c>
      <c r="AQ84" s="84">
        <f t="shared" si="170"/>
        <v>3190</v>
      </c>
      <c r="AR84" s="84">
        <f t="shared" si="171"/>
        <v>3191</v>
      </c>
      <c r="AS84" s="84">
        <f t="shared" si="172"/>
        <v>3192</v>
      </c>
      <c r="AT84" s="64">
        <f t="shared" si="212"/>
        <v>38238</v>
      </c>
      <c r="AU84" s="112">
        <f t="shared" si="191"/>
        <v>9543</v>
      </c>
      <c r="AV84" s="11"/>
      <c r="AW84" s="30" t="s">
        <v>44</v>
      </c>
      <c r="AX84" s="84">
        <f t="shared" si="192"/>
        <v>4381</v>
      </c>
      <c r="AY84" s="84">
        <f t="shared" si="173"/>
        <v>4382</v>
      </c>
      <c r="AZ84" s="84">
        <f t="shared" si="174"/>
        <v>4383</v>
      </c>
      <c r="BA84" s="84">
        <f t="shared" si="175"/>
        <v>4384</v>
      </c>
      <c r="BB84" s="84">
        <f t="shared" si="176"/>
        <v>4385</v>
      </c>
      <c r="BC84" s="84">
        <f t="shared" si="177"/>
        <v>4386</v>
      </c>
      <c r="BD84" s="84">
        <f t="shared" si="178"/>
        <v>4387</v>
      </c>
      <c r="BE84" s="84">
        <f t="shared" si="179"/>
        <v>4388</v>
      </c>
      <c r="BF84" s="84">
        <f t="shared" si="180"/>
        <v>4389</v>
      </c>
      <c r="BG84" s="84">
        <f t="shared" si="181"/>
        <v>4390</v>
      </c>
      <c r="BH84" s="84">
        <f t="shared" si="182"/>
        <v>4391</v>
      </c>
      <c r="BI84" s="84">
        <f t="shared" si="183"/>
        <v>4392</v>
      </c>
      <c r="BJ84" s="52">
        <f t="shared" si="213"/>
        <v>52638</v>
      </c>
      <c r="BK84" s="112">
        <f t="shared" si="193"/>
        <v>13143</v>
      </c>
      <c r="BM84" s="11"/>
    </row>
    <row r="85" spans="1:65" ht="14">
      <c r="A85" s="29" t="s">
        <v>28</v>
      </c>
      <c r="B85" s="86">
        <f t="shared" ref="B85:M85" si="216">B54+300</f>
        <v>793</v>
      </c>
      <c r="C85" s="86">
        <f t="shared" si="216"/>
        <v>794</v>
      </c>
      <c r="D85" s="86">
        <f t="shared" si="216"/>
        <v>795</v>
      </c>
      <c r="E85" s="86">
        <f t="shared" si="216"/>
        <v>796</v>
      </c>
      <c r="F85" s="86">
        <f t="shared" si="216"/>
        <v>797</v>
      </c>
      <c r="G85" s="86">
        <f t="shared" si="216"/>
        <v>798</v>
      </c>
      <c r="H85" s="86">
        <f t="shared" si="216"/>
        <v>799</v>
      </c>
      <c r="I85" s="86">
        <f t="shared" si="216"/>
        <v>800</v>
      </c>
      <c r="J85" s="86">
        <f t="shared" si="216"/>
        <v>801</v>
      </c>
      <c r="K85" s="86">
        <f t="shared" si="216"/>
        <v>802</v>
      </c>
      <c r="L85" s="86">
        <f t="shared" si="216"/>
        <v>803</v>
      </c>
      <c r="M85" s="86">
        <f t="shared" si="216"/>
        <v>804</v>
      </c>
      <c r="N85" s="52">
        <f t="shared" ref="N85:N90" si="217">SUM(B85:M85)</f>
        <v>9582</v>
      </c>
      <c r="O85" s="112">
        <f t="shared" si="186"/>
        <v>2379</v>
      </c>
      <c r="Q85" s="71" t="s">
        <v>28</v>
      </c>
      <c r="R85" s="84">
        <f t="shared" si="187"/>
        <v>1993</v>
      </c>
      <c r="S85" s="84">
        <f t="shared" si="150"/>
        <v>1994</v>
      </c>
      <c r="T85" s="84">
        <f t="shared" si="151"/>
        <v>1995</v>
      </c>
      <c r="U85" s="84">
        <f t="shared" si="152"/>
        <v>1996</v>
      </c>
      <c r="V85" s="84">
        <f t="shared" si="153"/>
        <v>1997</v>
      </c>
      <c r="W85" s="84">
        <f t="shared" si="154"/>
        <v>1998</v>
      </c>
      <c r="X85" s="84">
        <f t="shared" si="155"/>
        <v>1999</v>
      </c>
      <c r="Y85" s="84">
        <f t="shared" si="156"/>
        <v>2000</v>
      </c>
      <c r="Z85" s="84">
        <f t="shared" si="157"/>
        <v>2001</v>
      </c>
      <c r="AA85" s="84">
        <f t="shared" si="158"/>
        <v>2002</v>
      </c>
      <c r="AB85" s="84">
        <f t="shared" si="159"/>
        <v>2003</v>
      </c>
      <c r="AC85" s="84">
        <f t="shared" si="160"/>
        <v>2004</v>
      </c>
      <c r="AD85" s="64">
        <f t="shared" si="211"/>
        <v>23982</v>
      </c>
      <c r="AE85" s="112">
        <f t="shared" si="189"/>
        <v>5979</v>
      </c>
      <c r="AG85" s="29" t="s">
        <v>28</v>
      </c>
      <c r="AH85" s="84">
        <f t="shared" si="190"/>
        <v>3193</v>
      </c>
      <c r="AI85" s="84">
        <f t="shared" si="162"/>
        <v>3194</v>
      </c>
      <c r="AJ85" s="84">
        <f t="shared" si="163"/>
        <v>3195</v>
      </c>
      <c r="AK85" s="84">
        <f t="shared" si="164"/>
        <v>3196</v>
      </c>
      <c r="AL85" s="84">
        <f t="shared" si="165"/>
        <v>3197</v>
      </c>
      <c r="AM85" s="84">
        <f t="shared" si="166"/>
        <v>3198</v>
      </c>
      <c r="AN85" s="84">
        <f t="shared" si="167"/>
        <v>3199</v>
      </c>
      <c r="AO85" s="84">
        <f t="shared" si="168"/>
        <v>3200</v>
      </c>
      <c r="AP85" s="84">
        <f t="shared" si="169"/>
        <v>3201</v>
      </c>
      <c r="AQ85" s="84">
        <f t="shared" si="170"/>
        <v>3202</v>
      </c>
      <c r="AR85" s="84">
        <f t="shared" si="171"/>
        <v>3203</v>
      </c>
      <c r="AS85" s="84">
        <f t="shared" si="172"/>
        <v>3204</v>
      </c>
      <c r="AT85" s="64">
        <f t="shared" si="212"/>
        <v>38382</v>
      </c>
      <c r="AU85" s="112">
        <f t="shared" si="191"/>
        <v>9579</v>
      </c>
      <c r="AW85" s="29" t="s">
        <v>28</v>
      </c>
      <c r="AX85" s="84">
        <f t="shared" si="192"/>
        <v>4393</v>
      </c>
      <c r="AY85" s="84">
        <f t="shared" si="173"/>
        <v>4394</v>
      </c>
      <c r="AZ85" s="84">
        <f t="shared" si="174"/>
        <v>4395</v>
      </c>
      <c r="BA85" s="84">
        <f t="shared" si="175"/>
        <v>4396</v>
      </c>
      <c r="BB85" s="84">
        <f t="shared" si="176"/>
        <v>4397</v>
      </c>
      <c r="BC85" s="84">
        <f t="shared" si="177"/>
        <v>4398</v>
      </c>
      <c r="BD85" s="84">
        <f t="shared" si="178"/>
        <v>4399</v>
      </c>
      <c r="BE85" s="84">
        <f t="shared" si="179"/>
        <v>4400</v>
      </c>
      <c r="BF85" s="84">
        <f t="shared" si="180"/>
        <v>4401</v>
      </c>
      <c r="BG85" s="84">
        <f t="shared" si="181"/>
        <v>4402</v>
      </c>
      <c r="BH85" s="84">
        <f t="shared" si="182"/>
        <v>4403</v>
      </c>
      <c r="BI85" s="84">
        <f t="shared" si="183"/>
        <v>4404</v>
      </c>
      <c r="BJ85" s="52">
        <f t="shared" si="213"/>
        <v>52782</v>
      </c>
      <c r="BK85" s="112">
        <f t="shared" si="193"/>
        <v>13179</v>
      </c>
    </row>
    <row r="86" spans="1:65" ht="14">
      <c r="A86" s="30" t="s">
        <v>27</v>
      </c>
      <c r="B86" s="86">
        <f t="shared" ref="B86:M86" si="218">B55+300</f>
        <v>805</v>
      </c>
      <c r="C86" s="86">
        <f t="shared" si="218"/>
        <v>806</v>
      </c>
      <c r="D86" s="86">
        <f t="shared" si="218"/>
        <v>807</v>
      </c>
      <c r="E86" s="86">
        <f t="shared" si="218"/>
        <v>808</v>
      </c>
      <c r="F86" s="86">
        <f t="shared" si="218"/>
        <v>809</v>
      </c>
      <c r="G86" s="86">
        <f t="shared" si="218"/>
        <v>810</v>
      </c>
      <c r="H86" s="86">
        <f t="shared" si="218"/>
        <v>811</v>
      </c>
      <c r="I86" s="86">
        <f t="shared" si="218"/>
        <v>812</v>
      </c>
      <c r="J86" s="86">
        <f t="shared" si="218"/>
        <v>813</v>
      </c>
      <c r="K86" s="86">
        <f t="shared" si="218"/>
        <v>814</v>
      </c>
      <c r="L86" s="86">
        <f t="shared" si="218"/>
        <v>815</v>
      </c>
      <c r="M86" s="86">
        <f t="shared" si="218"/>
        <v>816</v>
      </c>
      <c r="N86" s="52">
        <f t="shared" si="217"/>
        <v>9726</v>
      </c>
      <c r="O86" s="112">
        <f t="shared" si="186"/>
        <v>2415</v>
      </c>
      <c r="Q86" s="72" t="s">
        <v>27</v>
      </c>
      <c r="R86" s="84">
        <f t="shared" si="187"/>
        <v>2005</v>
      </c>
      <c r="S86" s="84">
        <f t="shared" si="150"/>
        <v>2006</v>
      </c>
      <c r="T86" s="84">
        <f t="shared" si="151"/>
        <v>2007</v>
      </c>
      <c r="U86" s="84">
        <f t="shared" si="152"/>
        <v>2008</v>
      </c>
      <c r="V86" s="84">
        <f t="shared" si="153"/>
        <v>2009</v>
      </c>
      <c r="W86" s="84">
        <f t="shared" si="154"/>
        <v>2010</v>
      </c>
      <c r="X86" s="84">
        <f t="shared" si="155"/>
        <v>2011</v>
      </c>
      <c r="Y86" s="84">
        <f t="shared" si="156"/>
        <v>2012</v>
      </c>
      <c r="Z86" s="84">
        <f t="shared" si="157"/>
        <v>2013</v>
      </c>
      <c r="AA86" s="84">
        <f t="shared" si="158"/>
        <v>2014</v>
      </c>
      <c r="AB86" s="84">
        <f t="shared" si="159"/>
        <v>2015</v>
      </c>
      <c r="AC86" s="84">
        <f t="shared" si="160"/>
        <v>2016</v>
      </c>
      <c r="AD86" s="64">
        <f t="shared" si="211"/>
        <v>24126</v>
      </c>
      <c r="AE86" s="112">
        <f t="shared" si="189"/>
        <v>6015</v>
      </c>
      <c r="AG86" s="30" t="s">
        <v>27</v>
      </c>
      <c r="AH86" s="84">
        <f t="shared" si="190"/>
        <v>3205</v>
      </c>
      <c r="AI86" s="84">
        <f t="shared" si="162"/>
        <v>3206</v>
      </c>
      <c r="AJ86" s="84">
        <f t="shared" si="163"/>
        <v>3207</v>
      </c>
      <c r="AK86" s="84">
        <f t="shared" si="164"/>
        <v>3208</v>
      </c>
      <c r="AL86" s="84">
        <f t="shared" si="165"/>
        <v>3209</v>
      </c>
      <c r="AM86" s="84">
        <f t="shared" si="166"/>
        <v>3210</v>
      </c>
      <c r="AN86" s="84">
        <f t="shared" si="167"/>
        <v>3211</v>
      </c>
      <c r="AO86" s="84">
        <f t="shared" si="168"/>
        <v>3212</v>
      </c>
      <c r="AP86" s="84">
        <f t="shared" si="169"/>
        <v>3213</v>
      </c>
      <c r="AQ86" s="84">
        <f t="shared" si="170"/>
        <v>3214</v>
      </c>
      <c r="AR86" s="84">
        <f t="shared" si="171"/>
        <v>3215</v>
      </c>
      <c r="AS86" s="84">
        <f t="shared" si="172"/>
        <v>3216</v>
      </c>
      <c r="AT86" s="64">
        <f t="shared" si="212"/>
        <v>38526</v>
      </c>
      <c r="AU86" s="112">
        <f t="shared" si="191"/>
        <v>9615</v>
      </c>
      <c r="AW86" s="30" t="s">
        <v>27</v>
      </c>
      <c r="AX86" s="84">
        <f t="shared" si="192"/>
        <v>4405</v>
      </c>
      <c r="AY86" s="84">
        <f t="shared" si="173"/>
        <v>4406</v>
      </c>
      <c r="AZ86" s="84">
        <f t="shared" si="174"/>
        <v>4407</v>
      </c>
      <c r="BA86" s="84">
        <f t="shared" si="175"/>
        <v>4408</v>
      </c>
      <c r="BB86" s="84">
        <f t="shared" si="176"/>
        <v>4409</v>
      </c>
      <c r="BC86" s="84">
        <f t="shared" si="177"/>
        <v>4410</v>
      </c>
      <c r="BD86" s="84">
        <f t="shared" si="178"/>
        <v>4411</v>
      </c>
      <c r="BE86" s="84">
        <f t="shared" si="179"/>
        <v>4412</v>
      </c>
      <c r="BF86" s="84">
        <f t="shared" si="180"/>
        <v>4413</v>
      </c>
      <c r="BG86" s="84">
        <f t="shared" si="181"/>
        <v>4414</v>
      </c>
      <c r="BH86" s="84">
        <f t="shared" si="182"/>
        <v>4415</v>
      </c>
      <c r="BI86" s="84">
        <f t="shared" si="183"/>
        <v>4416</v>
      </c>
      <c r="BJ86" s="52">
        <f t="shared" si="213"/>
        <v>52926</v>
      </c>
      <c r="BK86" s="112">
        <f t="shared" si="193"/>
        <v>13215</v>
      </c>
    </row>
    <row r="87" spans="1:65" ht="14">
      <c r="A87" s="29" t="s">
        <v>26</v>
      </c>
      <c r="B87" s="86">
        <f t="shared" ref="B87:M87" si="219">B56+300</f>
        <v>817</v>
      </c>
      <c r="C87" s="86">
        <f t="shared" si="219"/>
        <v>818</v>
      </c>
      <c r="D87" s="86">
        <f t="shared" si="219"/>
        <v>819</v>
      </c>
      <c r="E87" s="86">
        <f t="shared" si="219"/>
        <v>820</v>
      </c>
      <c r="F87" s="86">
        <f t="shared" si="219"/>
        <v>821</v>
      </c>
      <c r="G87" s="86">
        <f t="shared" si="219"/>
        <v>822</v>
      </c>
      <c r="H87" s="86">
        <f t="shared" si="219"/>
        <v>823</v>
      </c>
      <c r="I87" s="86">
        <f t="shared" si="219"/>
        <v>824</v>
      </c>
      <c r="J87" s="86">
        <f t="shared" si="219"/>
        <v>825</v>
      </c>
      <c r="K87" s="86">
        <f t="shared" si="219"/>
        <v>826</v>
      </c>
      <c r="L87" s="86">
        <f t="shared" si="219"/>
        <v>827</v>
      </c>
      <c r="M87" s="86">
        <f t="shared" si="219"/>
        <v>828</v>
      </c>
      <c r="N87" s="52">
        <f t="shared" si="217"/>
        <v>9870</v>
      </c>
      <c r="O87" s="112">
        <f t="shared" si="186"/>
        <v>2451</v>
      </c>
      <c r="Q87" s="71" t="s">
        <v>26</v>
      </c>
      <c r="R87" s="84">
        <f t="shared" si="187"/>
        <v>2017</v>
      </c>
      <c r="S87" s="84">
        <f t="shared" si="150"/>
        <v>2018</v>
      </c>
      <c r="T87" s="84">
        <f t="shared" si="151"/>
        <v>2019</v>
      </c>
      <c r="U87" s="84">
        <f t="shared" si="152"/>
        <v>2020</v>
      </c>
      <c r="V87" s="84">
        <f t="shared" si="153"/>
        <v>2021</v>
      </c>
      <c r="W87" s="84">
        <f t="shared" si="154"/>
        <v>2022</v>
      </c>
      <c r="X87" s="84">
        <f t="shared" si="155"/>
        <v>2023</v>
      </c>
      <c r="Y87" s="84">
        <f t="shared" si="156"/>
        <v>2024</v>
      </c>
      <c r="Z87" s="84">
        <f t="shared" si="157"/>
        <v>2025</v>
      </c>
      <c r="AA87" s="84">
        <f t="shared" si="158"/>
        <v>2026</v>
      </c>
      <c r="AB87" s="84">
        <f t="shared" si="159"/>
        <v>2027</v>
      </c>
      <c r="AC87" s="84">
        <f t="shared" si="160"/>
        <v>2028</v>
      </c>
      <c r="AD87" s="64">
        <f t="shared" si="211"/>
        <v>24270</v>
      </c>
      <c r="AE87" s="112">
        <f t="shared" si="189"/>
        <v>6051</v>
      </c>
      <c r="AG87" s="29" t="s">
        <v>26</v>
      </c>
      <c r="AH87" s="84">
        <f t="shared" si="190"/>
        <v>3217</v>
      </c>
      <c r="AI87" s="84">
        <f t="shared" si="162"/>
        <v>3218</v>
      </c>
      <c r="AJ87" s="84">
        <f t="shared" si="163"/>
        <v>3219</v>
      </c>
      <c r="AK87" s="84">
        <f t="shared" si="164"/>
        <v>3220</v>
      </c>
      <c r="AL87" s="84">
        <f t="shared" si="165"/>
        <v>3221</v>
      </c>
      <c r="AM87" s="84">
        <f t="shared" si="166"/>
        <v>3222</v>
      </c>
      <c r="AN87" s="84">
        <f t="shared" si="167"/>
        <v>3223</v>
      </c>
      <c r="AO87" s="84">
        <f t="shared" si="168"/>
        <v>3224</v>
      </c>
      <c r="AP87" s="84">
        <f t="shared" si="169"/>
        <v>3225</v>
      </c>
      <c r="AQ87" s="84">
        <f t="shared" si="170"/>
        <v>3226</v>
      </c>
      <c r="AR87" s="84">
        <f t="shared" si="171"/>
        <v>3227</v>
      </c>
      <c r="AS87" s="84">
        <f t="shared" si="172"/>
        <v>3228</v>
      </c>
      <c r="AT87" s="64">
        <f t="shared" si="212"/>
        <v>38670</v>
      </c>
      <c r="AU87" s="112">
        <f t="shared" si="191"/>
        <v>9651</v>
      </c>
      <c r="AW87" s="29" t="s">
        <v>26</v>
      </c>
      <c r="AX87" s="84">
        <f t="shared" si="192"/>
        <v>4417</v>
      </c>
      <c r="AY87" s="84">
        <f t="shared" si="173"/>
        <v>4418</v>
      </c>
      <c r="AZ87" s="84">
        <f t="shared" si="174"/>
        <v>4419</v>
      </c>
      <c r="BA87" s="84">
        <f t="shared" si="175"/>
        <v>4420</v>
      </c>
      <c r="BB87" s="84">
        <f t="shared" si="176"/>
        <v>4421</v>
      </c>
      <c r="BC87" s="84">
        <f t="shared" si="177"/>
        <v>4422</v>
      </c>
      <c r="BD87" s="84">
        <f t="shared" si="178"/>
        <v>4423</v>
      </c>
      <c r="BE87" s="84">
        <f t="shared" si="179"/>
        <v>4424</v>
      </c>
      <c r="BF87" s="84">
        <f t="shared" si="180"/>
        <v>4425</v>
      </c>
      <c r="BG87" s="84">
        <f t="shared" si="181"/>
        <v>4426</v>
      </c>
      <c r="BH87" s="84">
        <f t="shared" si="182"/>
        <v>4427</v>
      </c>
      <c r="BI87" s="84">
        <f t="shared" si="183"/>
        <v>4428</v>
      </c>
      <c r="BJ87" s="52">
        <f t="shared" si="213"/>
        <v>53070</v>
      </c>
      <c r="BK87" s="112">
        <f t="shared" si="193"/>
        <v>13251</v>
      </c>
    </row>
    <row r="88" spans="1:65" ht="14">
      <c r="A88" s="30" t="s">
        <v>25</v>
      </c>
      <c r="B88" s="86">
        <f t="shared" ref="B88:M88" si="220">B57+300</f>
        <v>829</v>
      </c>
      <c r="C88" s="86">
        <f t="shared" si="220"/>
        <v>830</v>
      </c>
      <c r="D88" s="86">
        <f t="shared" si="220"/>
        <v>831</v>
      </c>
      <c r="E88" s="86">
        <f t="shared" si="220"/>
        <v>832</v>
      </c>
      <c r="F88" s="86">
        <f t="shared" si="220"/>
        <v>833</v>
      </c>
      <c r="G88" s="86">
        <f t="shared" si="220"/>
        <v>834</v>
      </c>
      <c r="H88" s="86">
        <f t="shared" si="220"/>
        <v>835</v>
      </c>
      <c r="I88" s="86">
        <f t="shared" si="220"/>
        <v>836</v>
      </c>
      <c r="J88" s="86">
        <f t="shared" si="220"/>
        <v>837</v>
      </c>
      <c r="K88" s="86">
        <f t="shared" si="220"/>
        <v>838</v>
      </c>
      <c r="L88" s="86">
        <f t="shared" si="220"/>
        <v>839</v>
      </c>
      <c r="M88" s="86">
        <f t="shared" si="220"/>
        <v>840</v>
      </c>
      <c r="N88" s="52">
        <f t="shared" si="217"/>
        <v>10014</v>
      </c>
      <c r="O88" s="112">
        <f t="shared" si="186"/>
        <v>2487</v>
      </c>
      <c r="Q88" s="72" t="s">
        <v>25</v>
      </c>
      <c r="R88" s="84">
        <f t="shared" si="187"/>
        <v>2029</v>
      </c>
      <c r="S88" s="84">
        <f t="shared" si="150"/>
        <v>2030</v>
      </c>
      <c r="T88" s="84">
        <f t="shared" si="151"/>
        <v>2031</v>
      </c>
      <c r="U88" s="84">
        <f t="shared" si="152"/>
        <v>2032</v>
      </c>
      <c r="V88" s="84">
        <f t="shared" si="153"/>
        <v>2033</v>
      </c>
      <c r="W88" s="84">
        <f t="shared" si="154"/>
        <v>2034</v>
      </c>
      <c r="X88" s="84">
        <f t="shared" si="155"/>
        <v>2035</v>
      </c>
      <c r="Y88" s="84">
        <f t="shared" si="156"/>
        <v>2036</v>
      </c>
      <c r="Z88" s="84">
        <f t="shared" si="157"/>
        <v>2037</v>
      </c>
      <c r="AA88" s="84">
        <f t="shared" si="158"/>
        <v>2038</v>
      </c>
      <c r="AB88" s="84">
        <f t="shared" si="159"/>
        <v>2039</v>
      </c>
      <c r="AC88" s="84">
        <f t="shared" si="160"/>
        <v>2040</v>
      </c>
      <c r="AD88" s="64">
        <f>SUM(R88:AC88)</f>
        <v>24414</v>
      </c>
      <c r="AE88" s="112">
        <f t="shared" si="189"/>
        <v>6087</v>
      </c>
      <c r="AG88" s="30" t="s">
        <v>25</v>
      </c>
      <c r="AH88" s="84">
        <f t="shared" si="190"/>
        <v>3229</v>
      </c>
      <c r="AI88" s="84">
        <f t="shared" si="162"/>
        <v>3230</v>
      </c>
      <c r="AJ88" s="84">
        <f t="shared" si="163"/>
        <v>3231</v>
      </c>
      <c r="AK88" s="84">
        <f t="shared" si="164"/>
        <v>3232</v>
      </c>
      <c r="AL88" s="84">
        <f t="shared" si="165"/>
        <v>3233</v>
      </c>
      <c r="AM88" s="84">
        <f t="shared" si="166"/>
        <v>3234</v>
      </c>
      <c r="AN88" s="84">
        <f t="shared" si="167"/>
        <v>3235</v>
      </c>
      <c r="AO88" s="84">
        <f t="shared" si="168"/>
        <v>3236</v>
      </c>
      <c r="AP88" s="84">
        <f t="shared" si="169"/>
        <v>3237</v>
      </c>
      <c r="AQ88" s="84">
        <f t="shared" si="170"/>
        <v>3238</v>
      </c>
      <c r="AR88" s="84">
        <f t="shared" si="171"/>
        <v>3239</v>
      </c>
      <c r="AS88" s="84">
        <f t="shared" si="172"/>
        <v>3240</v>
      </c>
      <c r="AT88" s="64">
        <f>SUM(AH88:AS88)</f>
        <v>38814</v>
      </c>
      <c r="AU88" s="112">
        <f t="shared" si="191"/>
        <v>9687</v>
      </c>
      <c r="AW88" s="30" t="s">
        <v>25</v>
      </c>
      <c r="AX88" s="84">
        <f t="shared" si="192"/>
        <v>4429</v>
      </c>
      <c r="AY88" s="84">
        <f t="shared" si="173"/>
        <v>4430</v>
      </c>
      <c r="AZ88" s="84">
        <f t="shared" si="174"/>
        <v>4431</v>
      </c>
      <c r="BA88" s="84">
        <f t="shared" si="175"/>
        <v>4432</v>
      </c>
      <c r="BB88" s="84">
        <f t="shared" si="176"/>
        <v>4433</v>
      </c>
      <c r="BC88" s="84">
        <f t="shared" si="177"/>
        <v>4434</v>
      </c>
      <c r="BD88" s="84">
        <f t="shared" si="178"/>
        <v>4435</v>
      </c>
      <c r="BE88" s="84">
        <f t="shared" si="179"/>
        <v>4436</v>
      </c>
      <c r="BF88" s="84">
        <f t="shared" si="180"/>
        <v>4437</v>
      </c>
      <c r="BG88" s="84">
        <f t="shared" si="181"/>
        <v>4438</v>
      </c>
      <c r="BH88" s="84">
        <f t="shared" si="182"/>
        <v>4439</v>
      </c>
      <c r="BI88" s="84">
        <f t="shared" si="183"/>
        <v>4440</v>
      </c>
      <c r="BJ88" s="52">
        <f>SUM(AX88:BI88)</f>
        <v>53214</v>
      </c>
      <c r="BK88" s="112">
        <f t="shared" si="193"/>
        <v>13287</v>
      </c>
    </row>
    <row r="89" spans="1:65" ht="14">
      <c r="A89" s="29" t="s">
        <v>46</v>
      </c>
      <c r="B89" s="86">
        <f t="shared" ref="B89:M89" si="221">B58+300</f>
        <v>841</v>
      </c>
      <c r="C89" s="86">
        <f t="shared" si="221"/>
        <v>842</v>
      </c>
      <c r="D89" s="86">
        <f t="shared" si="221"/>
        <v>843</v>
      </c>
      <c r="E89" s="86">
        <f t="shared" si="221"/>
        <v>844</v>
      </c>
      <c r="F89" s="86">
        <f t="shared" si="221"/>
        <v>845</v>
      </c>
      <c r="G89" s="86">
        <f t="shared" si="221"/>
        <v>846</v>
      </c>
      <c r="H89" s="86">
        <f t="shared" si="221"/>
        <v>847</v>
      </c>
      <c r="I89" s="86">
        <f t="shared" si="221"/>
        <v>848</v>
      </c>
      <c r="J89" s="86">
        <f t="shared" si="221"/>
        <v>849</v>
      </c>
      <c r="K89" s="86">
        <f t="shared" si="221"/>
        <v>850</v>
      </c>
      <c r="L89" s="86">
        <f t="shared" si="221"/>
        <v>851</v>
      </c>
      <c r="M89" s="86">
        <f t="shared" si="221"/>
        <v>852</v>
      </c>
      <c r="N89" s="52">
        <f t="shared" si="217"/>
        <v>10158</v>
      </c>
      <c r="O89" s="112">
        <f t="shared" si="186"/>
        <v>2523</v>
      </c>
      <c r="Q89" s="71" t="s">
        <v>46</v>
      </c>
      <c r="R89" s="84">
        <f t="shared" si="187"/>
        <v>2041</v>
      </c>
      <c r="S89" s="84">
        <f t="shared" si="150"/>
        <v>2042</v>
      </c>
      <c r="T89" s="84">
        <f t="shared" si="151"/>
        <v>2043</v>
      </c>
      <c r="U89" s="84">
        <f t="shared" si="152"/>
        <v>2044</v>
      </c>
      <c r="V89" s="84">
        <f t="shared" si="153"/>
        <v>2045</v>
      </c>
      <c r="W89" s="84">
        <f t="shared" si="154"/>
        <v>2046</v>
      </c>
      <c r="X89" s="84">
        <f t="shared" si="155"/>
        <v>2047</v>
      </c>
      <c r="Y89" s="84">
        <f t="shared" si="156"/>
        <v>2048</v>
      </c>
      <c r="Z89" s="84">
        <f t="shared" si="157"/>
        <v>2049</v>
      </c>
      <c r="AA89" s="84">
        <f t="shared" si="158"/>
        <v>2050</v>
      </c>
      <c r="AB89" s="84">
        <f t="shared" si="159"/>
        <v>2051</v>
      </c>
      <c r="AC89" s="84">
        <f t="shared" si="160"/>
        <v>2052</v>
      </c>
      <c r="AD89" s="64">
        <f>SUM(R89:AC89)</f>
        <v>24558</v>
      </c>
      <c r="AE89" s="112">
        <f t="shared" si="189"/>
        <v>6123</v>
      </c>
      <c r="AG89" s="29" t="s">
        <v>46</v>
      </c>
      <c r="AH89" s="84">
        <f t="shared" si="190"/>
        <v>3241</v>
      </c>
      <c r="AI89" s="84">
        <f t="shared" si="162"/>
        <v>3242</v>
      </c>
      <c r="AJ89" s="84">
        <f t="shared" si="163"/>
        <v>3243</v>
      </c>
      <c r="AK89" s="84">
        <f t="shared" si="164"/>
        <v>3244</v>
      </c>
      <c r="AL89" s="84">
        <f t="shared" si="165"/>
        <v>3245</v>
      </c>
      <c r="AM89" s="84">
        <f t="shared" si="166"/>
        <v>3246</v>
      </c>
      <c r="AN89" s="84">
        <f t="shared" si="167"/>
        <v>3247</v>
      </c>
      <c r="AO89" s="84">
        <f t="shared" si="168"/>
        <v>3248</v>
      </c>
      <c r="AP89" s="84">
        <f t="shared" si="169"/>
        <v>3249</v>
      </c>
      <c r="AQ89" s="84">
        <f t="shared" si="170"/>
        <v>3250</v>
      </c>
      <c r="AR89" s="84">
        <f t="shared" si="171"/>
        <v>3251</v>
      </c>
      <c r="AS89" s="84">
        <f t="shared" si="172"/>
        <v>3252</v>
      </c>
      <c r="AT89" s="64">
        <f>SUM(AH89:AS89)</f>
        <v>38958</v>
      </c>
      <c r="AU89" s="112">
        <f t="shared" si="191"/>
        <v>9723</v>
      </c>
      <c r="AW89" s="29" t="s">
        <v>46</v>
      </c>
      <c r="AX89" s="84">
        <f t="shared" si="192"/>
        <v>4441</v>
      </c>
      <c r="AY89" s="84">
        <f t="shared" si="173"/>
        <v>4442</v>
      </c>
      <c r="AZ89" s="84">
        <f t="shared" si="174"/>
        <v>4443</v>
      </c>
      <c r="BA89" s="84">
        <f t="shared" si="175"/>
        <v>4444</v>
      </c>
      <c r="BB89" s="84">
        <f t="shared" si="176"/>
        <v>4445</v>
      </c>
      <c r="BC89" s="84">
        <f t="shared" si="177"/>
        <v>4446</v>
      </c>
      <c r="BD89" s="84">
        <f t="shared" si="178"/>
        <v>4447</v>
      </c>
      <c r="BE89" s="84">
        <f t="shared" si="179"/>
        <v>4448</v>
      </c>
      <c r="BF89" s="84">
        <f t="shared" si="180"/>
        <v>4449</v>
      </c>
      <c r="BG89" s="84">
        <f t="shared" si="181"/>
        <v>4450</v>
      </c>
      <c r="BH89" s="84">
        <f t="shared" si="182"/>
        <v>4451</v>
      </c>
      <c r="BI89" s="84">
        <f t="shared" si="183"/>
        <v>4452</v>
      </c>
      <c r="BJ89" s="52">
        <f>SUM(AX89:BI89)</f>
        <v>53358</v>
      </c>
      <c r="BK89" s="112">
        <f t="shared" si="193"/>
        <v>13323</v>
      </c>
      <c r="BL89"/>
    </row>
    <row r="90" spans="1:65" ht="14">
      <c r="A90" s="29" t="s">
        <v>47</v>
      </c>
      <c r="B90" s="86">
        <f t="shared" ref="B90:M90" si="222">B59+300</f>
        <v>853</v>
      </c>
      <c r="C90" s="86">
        <f t="shared" si="222"/>
        <v>854</v>
      </c>
      <c r="D90" s="86">
        <f t="shared" si="222"/>
        <v>855</v>
      </c>
      <c r="E90" s="86">
        <f t="shared" si="222"/>
        <v>856</v>
      </c>
      <c r="F90" s="86">
        <f t="shared" si="222"/>
        <v>857</v>
      </c>
      <c r="G90" s="86">
        <f t="shared" si="222"/>
        <v>858</v>
      </c>
      <c r="H90" s="86">
        <f t="shared" si="222"/>
        <v>859</v>
      </c>
      <c r="I90" s="86">
        <f t="shared" si="222"/>
        <v>860</v>
      </c>
      <c r="J90" s="86">
        <f t="shared" si="222"/>
        <v>861</v>
      </c>
      <c r="K90" s="86">
        <f t="shared" si="222"/>
        <v>862</v>
      </c>
      <c r="L90" s="86">
        <f t="shared" si="222"/>
        <v>863</v>
      </c>
      <c r="M90" s="86">
        <f t="shared" si="222"/>
        <v>864</v>
      </c>
      <c r="N90" s="52">
        <f t="shared" si="217"/>
        <v>10302</v>
      </c>
      <c r="O90" s="112">
        <f t="shared" si="186"/>
        <v>2559</v>
      </c>
      <c r="Q90" s="72" t="s">
        <v>47</v>
      </c>
      <c r="R90" s="84">
        <f t="shared" si="187"/>
        <v>2053</v>
      </c>
      <c r="S90" s="84">
        <f t="shared" si="150"/>
        <v>2054</v>
      </c>
      <c r="T90" s="84">
        <f t="shared" si="151"/>
        <v>2055</v>
      </c>
      <c r="U90" s="84">
        <f t="shared" si="152"/>
        <v>2056</v>
      </c>
      <c r="V90" s="84">
        <f t="shared" si="153"/>
        <v>2057</v>
      </c>
      <c r="W90" s="84">
        <f t="shared" si="154"/>
        <v>2058</v>
      </c>
      <c r="X90" s="84">
        <f t="shared" si="155"/>
        <v>2059</v>
      </c>
      <c r="Y90" s="84">
        <f t="shared" si="156"/>
        <v>2060</v>
      </c>
      <c r="Z90" s="84">
        <f t="shared" si="157"/>
        <v>2061</v>
      </c>
      <c r="AA90" s="84">
        <f t="shared" si="158"/>
        <v>2062</v>
      </c>
      <c r="AB90" s="84">
        <f t="shared" si="159"/>
        <v>2063</v>
      </c>
      <c r="AC90" s="84">
        <f t="shared" si="160"/>
        <v>2064</v>
      </c>
      <c r="AD90" s="64">
        <f>SUM(R90:AC90)</f>
        <v>24702</v>
      </c>
      <c r="AE90" s="112">
        <f t="shared" si="189"/>
        <v>6159</v>
      </c>
      <c r="AG90" s="30" t="s">
        <v>47</v>
      </c>
      <c r="AH90" s="84">
        <f t="shared" si="190"/>
        <v>3253</v>
      </c>
      <c r="AI90" s="84">
        <f t="shared" si="162"/>
        <v>3254</v>
      </c>
      <c r="AJ90" s="84">
        <f t="shared" si="163"/>
        <v>3255</v>
      </c>
      <c r="AK90" s="84">
        <f t="shared" si="164"/>
        <v>3256</v>
      </c>
      <c r="AL90" s="84">
        <f t="shared" si="165"/>
        <v>3257</v>
      </c>
      <c r="AM90" s="84">
        <f t="shared" si="166"/>
        <v>3258</v>
      </c>
      <c r="AN90" s="84">
        <f t="shared" si="167"/>
        <v>3259</v>
      </c>
      <c r="AO90" s="84">
        <f t="shared" si="168"/>
        <v>3260</v>
      </c>
      <c r="AP90" s="84">
        <f t="shared" si="169"/>
        <v>3261</v>
      </c>
      <c r="AQ90" s="84">
        <f t="shared" si="170"/>
        <v>3262</v>
      </c>
      <c r="AR90" s="84">
        <f t="shared" si="171"/>
        <v>3263</v>
      </c>
      <c r="AS90" s="84">
        <f t="shared" si="172"/>
        <v>3264</v>
      </c>
      <c r="AT90" s="64">
        <f>SUM(AH90:AS90)</f>
        <v>39102</v>
      </c>
      <c r="AU90" s="112">
        <f t="shared" si="191"/>
        <v>9759</v>
      </c>
      <c r="AW90" s="30" t="s">
        <v>47</v>
      </c>
      <c r="AX90" s="84">
        <f t="shared" si="192"/>
        <v>4453</v>
      </c>
      <c r="AY90" s="84">
        <f t="shared" si="173"/>
        <v>4454</v>
      </c>
      <c r="AZ90" s="84">
        <f t="shared" si="174"/>
        <v>4455</v>
      </c>
      <c r="BA90" s="84">
        <f t="shared" si="175"/>
        <v>4456</v>
      </c>
      <c r="BB90" s="84">
        <f t="shared" si="176"/>
        <v>4457</v>
      </c>
      <c r="BC90" s="84">
        <f t="shared" si="177"/>
        <v>4458</v>
      </c>
      <c r="BD90" s="84">
        <f t="shared" si="178"/>
        <v>4459</v>
      </c>
      <c r="BE90" s="84">
        <f t="shared" si="179"/>
        <v>4460</v>
      </c>
      <c r="BF90" s="84">
        <f t="shared" si="180"/>
        <v>4461</v>
      </c>
      <c r="BG90" s="84">
        <f t="shared" si="181"/>
        <v>4462</v>
      </c>
      <c r="BH90" s="84">
        <f t="shared" si="182"/>
        <v>4463</v>
      </c>
      <c r="BI90" s="84">
        <f t="shared" si="183"/>
        <v>4464</v>
      </c>
      <c r="BJ90" s="52">
        <f>SUM(AX90:BI90)</f>
        <v>53502</v>
      </c>
      <c r="BK90" s="112">
        <f t="shared" si="193"/>
        <v>13359</v>
      </c>
      <c r="BL90"/>
    </row>
    <row r="91" spans="1:65" ht="14">
      <c r="A91" s="29" t="s">
        <v>48</v>
      </c>
      <c r="B91" s="86">
        <f t="shared" ref="B91:M91" si="223">B60+300</f>
        <v>865</v>
      </c>
      <c r="C91" s="86">
        <f t="shared" si="223"/>
        <v>866</v>
      </c>
      <c r="D91" s="86">
        <f t="shared" si="223"/>
        <v>867</v>
      </c>
      <c r="E91" s="86">
        <f t="shared" si="223"/>
        <v>868</v>
      </c>
      <c r="F91" s="86">
        <f t="shared" si="223"/>
        <v>869</v>
      </c>
      <c r="G91" s="86">
        <f t="shared" si="223"/>
        <v>870</v>
      </c>
      <c r="H91" s="86">
        <f t="shared" si="223"/>
        <v>871</v>
      </c>
      <c r="I91" s="86">
        <f t="shared" si="223"/>
        <v>872</v>
      </c>
      <c r="J91" s="86">
        <f t="shared" si="223"/>
        <v>873</v>
      </c>
      <c r="K91" s="86">
        <f t="shared" si="223"/>
        <v>874</v>
      </c>
      <c r="L91" s="86">
        <f t="shared" si="223"/>
        <v>875</v>
      </c>
      <c r="M91" s="86">
        <f t="shared" si="223"/>
        <v>876</v>
      </c>
      <c r="N91" s="52">
        <f>SUM(B91:M91)</f>
        <v>10446</v>
      </c>
      <c r="O91" s="112">
        <f>M90+B91+C91</f>
        <v>2595</v>
      </c>
      <c r="Q91" s="71" t="s">
        <v>48</v>
      </c>
      <c r="R91" s="84">
        <f t="shared" si="187"/>
        <v>2065</v>
      </c>
      <c r="S91" s="84">
        <f t="shared" si="150"/>
        <v>2066</v>
      </c>
      <c r="T91" s="84">
        <f t="shared" si="151"/>
        <v>2067</v>
      </c>
      <c r="U91" s="84">
        <f t="shared" si="152"/>
        <v>2068</v>
      </c>
      <c r="V91" s="84">
        <f t="shared" si="153"/>
        <v>2069</v>
      </c>
      <c r="W91" s="84">
        <f t="shared" si="154"/>
        <v>2070</v>
      </c>
      <c r="X91" s="84">
        <f t="shared" si="155"/>
        <v>2071</v>
      </c>
      <c r="Y91" s="84">
        <f t="shared" si="156"/>
        <v>2072</v>
      </c>
      <c r="Z91" s="84">
        <f t="shared" si="157"/>
        <v>2073</v>
      </c>
      <c r="AA91" s="84">
        <f t="shared" si="158"/>
        <v>2074</v>
      </c>
      <c r="AB91" s="84">
        <f t="shared" si="159"/>
        <v>2075</v>
      </c>
      <c r="AC91" s="84">
        <f t="shared" si="160"/>
        <v>2076</v>
      </c>
      <c r="AD91" s="64">
        <f>SUM(R91:AC91)</f>
        <v>24846</v>
      </c>
      <c r="AE91" s="112">
        <f>AC90+R91+S91</f>
        <v>6195</v>
      </c>
      <c r="AG91" s="29" t="s">
        <v>48</v>
      </c>
      <c r="AH91" s="84">
        <f t="shared" si="190"/>
        <v>3265</v>
      </c>
      <c r="AI91" s="84">
        <f t="shared" si="162"/>
        <v>3266</v>
      </c>
      <c r="AJ91" s="84">
        <f t="shared" si="163"/>
        <v>3267</v>
      </c>
      <c r="AK91" s="84">
        <f t="shared" si="164"/>
        <v>3268</v>
      </c>
      <c r="AL91" s="84">
        <f t="shared" si="165"/>
        <v>3269</v>
      </c>
      <c r="AM91" s="84">
        <f t="shared" si="166"/>
        <v>3270</v>
      </c>
      <c r="AN91" s="84">
        <f t="shared" si="167"/>
        <v>3271</v>
      </c>
      <c r="AO91" s="84">
        <f t="shared" si="168"/>
        <v>3272</v>
      </c>
      <c r="AP91" s="84">
        <f t="shared" si="169"/>
        <v>3273</v>
      </c>
      <c r="AQ91" s="84">
        <f t="shared" si="170"/>
        <v>3274</v>
      </c>
      <c r="AR91" s="84">
        <f t="shared" si="171"/>
        <v>3275</v>
      </c>
      <c r="AS91" s="84">
        <f t="shared" si="172"/>
        <v>3276</v>
      </c>
      <c r="AT91" s="64">
        <f>SUM(AH91:AS91)</f>
        <v>39246</v>
      </c>
      <c r="AU91" s="112">
        <f>AS90+AH91+AI91</f>
        <v>9795</v>
      </c>
      <c r="AW91" s="29" t="s">
        <v>48</v>
      </c>
      <c r="AX91" s="84">
        <f t="shared" si="192"/>
        <v>4465</v>
      </c>
      <c r="AY91" s="84">
        <f t="shared" si="173"/>
        <v>4466</v>
      </c>
      <c r="AZ91" s="84">
        <f t="shared" si="174"/>
        <v>4467</v>
      </c>
      <c r="BA91" s="84">
        <f t="shared" si="175"/>
        <v>4468</v>
      </c>
      <c r="BB91" s="84">
        <f t="shared" si="176"/>
        <v>4469</v>
      </c>
      <c r="BC91" s="84">
        <f t="shared" si="177"/>
        <v>4470</v>
      </c>
      <c r="BD91" s="84">
        <f t="shared" si="178"/>
        <v>4471</v>
      </c>
      <c r="BE91" s="84">
        <f t="shared" si="179"/>
        <v>4472</v>
      </c>
      <c r="BF91" s="84">
        <f t="shared" si="180"/>
        <v>4473</v>
      </c>
      <c r="BG91" s="84">
        <f t="shared" si="181"/>
        <v>4474</v>
      </c>
      <c r="BH91" s="84">
        <f t="shared" si="182"/>
        <v>4475</v>
      </c>
      <c r="BI91" s="84">
        <f t="shared" si="183"/>
        <v>4476</v>
      </c>
      <c r="BJ91" s="52">
        <f>SUM(AX91:BI91)</f>
        <v>53646</v>
      </c>
      <c r="BK91" s="112">
        <f>BI90+AX91+AY91</f>
        <v>13395</v>
      </c>
      <c r="BL91"/>
    </row>
    <row r="92" spans="1:65" ht="14">
      <c r="A92" s="29" t="s">
        <v>50</v>
      </c>
      <c r="B92" s="86">
        <f t="shared" ref="B92:M92" si="224">B61+300</f>
        <v>877</v>
      </c>
      <c r="C92" s="86">
        <f t="shared" si="224"/>
        <v>878</v>
      </c>
      <c r="D92" s="86">
        <f t="shared" si="224"/>
        <v>879</v>
      </c>
      <c r="E92" s="86">
        <f t="shared" si="224"/>
        <v>880</v>
      </c>
      <c r="F92" s="86">
        <f t="shared" si="224"/>
        <v>881</v>
      </c>
      <c r="G92" s="86">
        <f t="shared" si="224"/>
        <v>882</v>
      </c>
      <c r="H92" s="86">
        <f t="shared" si="224"/>
        <v>883</v>
      </c>
      <c r="I92" s="86">
        <f t="shared" si="224"/>
        <v>884</v>
      </c>
      <c r="J92" s="86">
        <f t="shared" si="224"/>
        <v>885</v>
      </c>
      <c r="K92" s="86">
        <f t="shared" si="224"/>
        <v>886</v>
      </c>
      <c r="L92" s="86">
        <f t="shared" si="224"/>
        <v>887</v>
      </c>
      <c r="M92" s="86">
        <f t="shared" si="224"/>
        <v>888</v>
      </c>
      <c r="N92" s="52">
        <f>SUM(B92:M92)</f>
        <v>10590</v>
      </c>
      <c r="O92" s="112">
        <f>M91+B92+C92</f>
        <v>2631</v>
      </c>
      <c r="Q92" s="72" t="s">
        <v>50</v>
      </c>
      <c r="R92" s="84">
        <f t="shared" si="187"/>
        <v>2077</v>
      </c>
      <c r="S92" s="84">
        <f t="shared" si="150"/>
        <v>2078</v>
      </c>
      <c r="T92" s="84">
        <f t="shared" si="151"/>
        <v>2079</v>
      </c>
      <c r="U92" s="84">
        <f t="shared" si="152"/>
        <v>2080</v>
      </c>
      <c r="V92" s="84">
        <f t="shared" si="153"/>
        <v>2081</v>
      </c>
      <c r="W92" s="84">
        <f t="shared" si="154"/>
        <v>2082</v>
      </c>
      <c r="X92" s="84">
        <f t="shared" si="155"/>
        <v>2083</v>
      </c>
      <c r="Y92" s="84">
        <f t="shared" si="156"/>
        <v>2084</v>
      </c>
      <c r="Z92" s="84">
        <f t="shared" si="157"/>
        <v>2085</v>
      </c>
      <c r="AA92" s="84">
        <f t="shared" si="158"/>
        <v>2086</v>
      </c>
      <c r="AB92" s="84">
        <f t="shared" si="159"/>
        <v>2087</v>
      </c>
      <c r="AC92" s="84">
        <f t="shared" si="160"/>
        <v>2088</v>
      </c>
      <c r="AD92" s="64">
        <f>SUM(R92:AC92)</f>
        <v>24990</v>
      </c>
      <c r="AE92" s="112">
        <f>AC91+R92+S92</f>
        <v>6231</v>
      </c>
      <c r="AG92" s="30" t="s">
        <v>50</v>
      </c>
      <c r="AH92" s="84">
        <f t="shared" si="190"/>
        <v>3277</v>
      </c>
      <c r="AI92" s="84">
        <f t="shared" si="162"/>
        <v>3278</v>
      </c>
      <c r="AJ92" s="84">
        <f t="shared" si="163"/>
        <v>3279</v>
      </c>
      <c r="AK92" s="84">
        <f t="shared" si="164"/>
        <v>3280</v>
      </c>
      <c r="AL92" s="84">
        <f t="shared" si="165"/>
        <v>3281</v>
      </c>
      <c r="AM92" s="84">
        <f t="shared" si="166"/>
        <v>3282</v>
      </c>
      <c r="AN92" s="84">
        <f t="shared" si="167"/>
        <v>3283</v>
      </c>
      <c r="AO92" s="84">
        <f t="shared" si="168"/>
        <v>3284</v>
      </c>
      <c r="AP92" s="84">
        <f t="shared" si="169"/>
        <v>3285</v>
      </c>
      <c r="AQ92" s="84">
        <f t="shared" si="170"/>
        <v>3286</v>
      </c>
      <c r="AR92" s="84">
        <f t="shared" si="171"/>
        <v>3287</v>
      </c>
      <c r="AS92" s="84">
        <f t="shared" si="172"/>
        <v>3288</v>
      </c>
      <c r="AT92" s="64">
        <f>SUM(AH92:AS92)</f>
        <v>39390</v>
      </c>
      <c r="AU92" s="112">
        <f>AS91+AH92+AI92</f>
        <v>9831</v>
      </c>
      <c r="AW92" s="30" t="s">
        <v>50</v>
      </c>
      <c r="AX92" s="84">
        <f t="shared" si="192"/>
        <v>4477</v>
      </c>
      <c r="AY92" s="84">
        <f t="shared" si="173"/>
        <v>4478</v>
      </c>
      <c r="AZ92" s="84">
        <f t="shared" si="174"/>
        <v>4479</v>
      </c>
      <c r="BA92" s="84">
        <f t="shared" si="175"/>
        <v>4480</v>
      </c>
      <c r="BB92" s="84">
        <f t="shared" si="176"/>
        <v>4481</v>
      </c>
      <c r="BC92" s="84">
        <f t="shared" si="177"/>
        <v>4482</v>
      </c>
      <c r="BD92" s="84">
        <f t="shared" si="178"/>
        <v>4483</v>
      </c>
      <c r="BE92" s="84">
        <f t="shared" si="179"/>
        <v>4484</v>
      </c>
      <c r="BF92" s="84">
        <f t="shared" si="180"/>
        <v>4485</v>
      </c>
      <c r="BG92" s="84">
        <f t="shared" si="181"/>
        <v>4486</v>
      </c>
      <c r="BH92" s="84">
        <f t="shared" si="182"/>
        <v>4487</v>
      </c>
      <c r="BI92" s="84">
        <f t="shared" si="183"/>
        <v>4488</v>
      </c>
      <c r="BJ92" s="52">
        <f>SUM(AX92:BI92)</f>
        <v>53790</v>
      </c>
      <c r="BK92" s="112">
        <f>BI91+AX92+AY92</f>
        <v>13431</v>
      </c>
      <c r="BL92"/>
    </row>
    <row r="93" spans="1:65" ht="14">
      <c r="A93" s="31" t="s">
        <v>53</v>
      </c>
      <c r="B93" s="86">
        <f t="shared" ref="B93:M93" si="225">B62+300</f>
        <v>889</v>
      </c>
      <c r="C93" s="86">
        <f t="shared" si="225"/>
        <v>890</v>
      </c>
      <c r="D93" s="86">
        <f t="shared" si="225"/>
        <v>891</v>
      </c>
      <c r="E93" s="86">
        <f t="shared" si="225"/>
        <v>892</v>
      </c>
      <c r="F93" s="86">
        <f t="shared" si="225"/>
        <v>893</v>
      </c>
      <c r="G93" s="86">
        <f t="shared" si="225"/>
        <v>894</v>
      </c>
      <c r="H93" s="86">
        <f t="shared" si="225"/>
        <v>895</v>
      </c>
      <c r="I93" s="86">
        <f t="shared" si="225"/>
        <v>896</v>
      </c>
      <c r="J93" s="86">
        <f t="shared" si="225"/>
        <v>897</v>
      </c>
      <c r="K93" s="86">
        <f t="shared" si="225"/>
        <v>898</v>
      </c>
      <c r="L93" s="86">
        <f t="shared" si="225"/>
        <v>899</v>
      </c>
      <c r="M93" s="86">
        <f t="shared" si="225"/>
        <v>900</v>
      </c>
      <c r="N93" s="87"/>
      <c r="O93" s="83">
        <f>M92+B93+C93</f>
        <v>2667</v>
      </c>
      <c r="Q93" s="81" t="s">
        <v>53</v>
      </c>
      <c r="R93" s="84">
        <f t="shared" si="187"/>
        <v>2089</v>
      </c>
      <c r="S93" s="84">
        <f t="shared" si="150"/>
        <v>2090</v>
      </c>
      <c r="T93" s="84">
        <f t="shared" si="151"/>
        <v>2091</v>
      </c>
      <c r="U93" s="84">
        <f t="shared" si="152"/>
        <v>2092</v>
      </c>
      <c r="V93" s="84">
        <f t="shared" si="153"/>
        <v>2093</v>
      </c>
      <c r="W93" s="84">
        <f t="shared" si="154"/>
        <v>2094</v>
      </c>
      <c r="X93" s="84">
        <f t="shared" si="155"/>
        <v>2095</v>
      </c>
      <c r="Y93" s="84">
        <f t="shared" si="156"/>
        <v>2096</v>
      </c>
      <c r="Z93" s="84">
        <f t="shared" si="157"/>
        <v>2097</v>
      </c>
      <c r="AA93" s="84">
        <f t="shared" si="158"/>
        <v>2098</v>
      </c>
      <c r="AB93" s="84">
        <f t="shared" si="159"/>
        <v>2099</v>
      </c>
      <c r="AC93" s="84">
        <f t="shared" si="160"/>
        <v>2100</v>
      </c>
      <c r="AD93" s="55"/>
      <c r="AE93" s="83">
        <f>AC92+R93+S93</f>
        <v>6267</v>
      </c>
      <c r="AG93" s="31" t="s">
        <v>53</v>
      </c>
      <c r="AH93" s="84">
        <f t="shared" si="190"/>
        <v>3289</v>
      </c>
      <c r="AI93" s="84">
        <f t="shared" si="162"/>
        <v>3290</v>
      </c>
      <c r="AJ93" s="84">
        <f t="shared" si="163"/>
        <v>3291</v>
      </c>
      <c r="AK93" s="84">
        <f t="shared" si="164"/>
        <v>3292</v>
      </c>
      <c r="AL93" s="84">
        <f t="shared" si="165"/>
        <v>3293</v>
      </c>
      <c r="AM93" s="84">
        <f t="shared" si="166"/>
        <v>3294</v>
      </c>
      <c r="AN93" s="84">
        <f t="shared" si="167"/>
        <v>3295</v>
      </c>
      <c r="AO93" s="84">
        <f t="shared" si="168"/>
        <v>3296</v>
      </c>
      <c r="AP93" s="84">
        <f t="shared" si="169"/>
        <v>3297</v>
      </c>
      <c r="AQ93" s="84">
        <f t="shared" si="170"/>
        <v>3298</v>
      </c>
      <c r="AR93" s="84">
        <f t="shared" si="171"/>
        <v>3299</v>
      </c>
      <c r="AS93" s="84">
        <f t="shared" si="172"/>
        <v>3300</v>
      </c>
      <c r="AT93" s="55"/>
      <c r="AU93" s="83">
        <f>AS92+AH93+AI93</f>
        <v>9867</v>
      </c>
      <c r="AW93" s="31" t="s">
        <v>53</v>
      </c>
      <c r="AX93" s="84">
        <f t="shared" si="192"/>
        <v>4489</v>
      </c>
      <c r="AY93" s="84">
        <f t="shared" si="173"/>
        <v>4490</v>
      </c>
      <c r="AZ93" s="84">
        <f t="shared" si="174"/>
        <v>4491</v>
      </c>
      <c r="BA93" s="84">
        <f t="shared" si="175"/>
        <v>4492</v>
      </c>
      <c r="BB93" s="84">
        <f t="shared" si="176"/>
        <v>4493</v>
      </c>
      <c r="BC93" s="84">
        <f t="shared" si="177"/>
        <v>4494</v>
      </c>
      <c r="BD93" s="84">
        <f t="shared" si="178"/>
        <v>4495</v>
      </c>
      <c r="BE93" s="84">
        <f t="shared" si="179"/>
        <v>4496</v>
      </c>
      <c r="BF93" s="84">
        <f t="shared" si="180"/>
        <v>4497</v>
      </c>
      <c r="BG93" s="84">
        <f t="shared" si="181"/>
        <v>4498</v>
      </c>
      <c r="BH93" s="84">
        <f t="shared" si="182"/>
        <v>4499</v>
      </c>
      <c r="BI93" s="84">
        <f t="shared" si="183"/>
        <v>4500</v>
      </c>
      <c r="BJ93" s="87"/>
      <c r="BK93" s="83">
        <f>BI92+AX93+AY93</f>
        <v>13467</v>
      </c>
      <c r="BL93"/>
    </row>
    <row r="94" spans="1:65" ht="14">
      <c r="A94" s="71" t="s">
        <v>16</v>
      </c>
      <c r="B94" s="49">
        <f>IF(B92=0,"",B93/B92*100)</f>
        <v>101.36830102622577</v>
      </c>
      <c r="C94" s="49">
        <f t="shared" ref="C94:O94" si="226">IF(C91=0,"",C92/C91*100)</f>
        <v>101.38568129330254</v>
      </c>
      <c r="D94" s="49">
        <f t="shared" si="226"/>
        <v>101.3840830449827</v>
      </c>
      <c r="E94" s="49">
        <f t="shared" si="226"/>
        <v>101.38248847926268</v>
      </c>
      <c r="F94" s="49">
        <f t="shared" si="226"/>
        <v>101.38089758342923</v>
      </c>
      <c r="G94" s="49">
        <f t="shared" si="226"/>
        <v>101.37931034482759</v>
      </c>
      <c r="H94" s="49">
        <f t="shared" si="226"/>
        <v>101.37772675086107</v>
      </c>
      <c r="I94" s="49">
        <f t="shared" si="226"/>
        <v>101.37614678899082</v>
      </c>
      <c r="J94" s="49">
        <f t="shared" si="226"/>
        <v>101.37457044673539</v>
      </c>
      <c r="K94" s="49">
        <f t="shared" si="226"/>
        <v>101.37299771167048</v>
      </c>
      <c r="L94" s="49">
        <f t="shared" si="226"/>
        <v>101.37142857142858</v>
      </c>
      <c r="M94" s="49">
        <f t="shared" si="226"/>
        <v>101.36986301369863</v>
      </c>
      <c r="N94" s="92">
        <f t="shared" si="226"/>
        <v>101.37851809304996</v>
      </c>
      <c r="O94" s="49">
        <f t="shared" si="226"/>
        <v>101.38728323699422</v>
      </c>
      <c r="Q94" s="71" t="s">
        <v>16</v>
      </c>
      <c r="R94" s="49">
        <f>IF(R92=0,"",R93/R92*100)</f>
        <v>100.57775637939335</v>
      </c>
      <c r="S94" s="49">
        <f>IF(S91=0,"",S92/S91*100)</f>
        <v>100.58083252662149</v>
      </c>
      <c r="T94" s="49">
        <f>IF(T91=0,"",T92/T91*100)</f>
        <v>100.58055152394776</v>
      </c>
      <c r="U94" s="49">
        <f>IF(U91=0,"",U92/U91*100)</f>
        <v>100.58027079303675</v>
      </c>
      <c r="V94" s="49">
        <f>IF(V91=0,"",V92/V91*100)</f>
        <v>100.57999033349445</v>
      </c>
      <c r="W94" s="49">
        <f t="shared" ref="W94:AE94" si="227">IF(W91=0,"",W92/W91*100)</f>
        <v>100.57971014492753</v>
      </c>
      <c r="X94" s="49">
        <f t="shared" si="227"/>
        <v>100.57943022694351</v>
      </c>
      <c r="Y94" s="49">
        <f t="shared" si="227"/>
        <v>100.57915057915059</v>
      </c>
      <c r="Z94" s="49">
        <f t="shared" si="227"/>
        <v>100.57887120115774</v>
      </c>
      <c r="AA94" s="49">
        <f t="shared" si="227"/>
        <v>100.57859209257474</v>
      </c>
      <c r="AB94" s="49">
        <f t="shared" si="227"/>
        <v>100.57831325301206</v>
      </c>
      <c r="AC94" s="49">
        <f t="shared" si="227"/>
        <v>100.57803468208093</v>
      </c>
      <c r="AD94" s="92">
        <f t="shared" si="227"/>
        <v>100.57957015213717</v>
      </c>
      <c r="AE94" s="49">
        <f t="shared" si="227"/>
        <v>100.58111380145279</v>
      </c>
      <c r="AG94" s="71" t="s">
        <v>16</v>
      </c>
      <c r="AH94" s="49">
        <f>IF(AH92=0,"",AH93/AH92*100)</f>
        <v>100.36618858712237</v>
      </c>
      <c r="AI94" s="49">
        <f t="shared" ref="AI94:AT94" si="228">IF(AI91=0,"",AI92/AI91*100)</f>
        <v>100.3674219228414</v>
      </c>
      <c r="AJ94" s="49">
        <f t="shared" si="228"/>
        <v>100.36730945821854</v>
      </c>
      <c r="AK94" s="49">
        <f t="shared" si="228"/>
        <v>100.3671970624235</v>
      </c>
      <c r="AL94" s="49">
        <f t="shared" si="228"/>
        <v>100.36708473539309</v>
      </c>
      <c r="AM94" s="49">
        <f t="shared" si="228"/>
        <v>100.36697247706421</v>
      </c>
      <c r="AN94" s="49">
        <f t="shared" si="228"/>
        <v>100.3668602873739</v>
      </c>
      <c r="AO94" s="49">
        <f t="shared" si="228"/>
        <v>100.36674816625917</v>
      </c>
      <c r="AP94" s="49">
        <f t="shared" si="228"/>
        <v>100.36663611365719</v>
      </c>
      <c r="AQ94" s="49">
        <f t="shared" si="228"/>
        <v>100.36652412950519</v>
      </c>
      <c r="AR94" s="49">
        <f t="shared" si="228"/>
        <v>100.36641221374045</v>
      </c>
      <c r="AS94" s="49">
        <f t="shared" si="228"/>
        <v>100.36630036630036</v>
      </c>
      <c r="AT94" s="92">
        <f t="shared" si="228"/>
        <v>100.36691637364316</v>
      </c>
      <c r="AU94" s="49">
        <f t="shared" ref="AU94" si="229">IF(AU91=0,"",AU92/AU91*100)</f>
        <v>100.36753445635529</v>
      </c>
      <c r="AW94" s="71" t="s">
        <v>16</v>
      </c>
      <c r="AX94" s="49">
        <f>IF(AX92=0,"",AX93/AX92*100)</f>
        <v>100.26803663167298</v>
      </c>
      <c r="AY94" s="49">
        <f t="shared" ref="AY94:BH94" si="230">IF(AY91=0,"",AY92/AY91*100)</f>
        <v>100.26869682042097</v>
      </c>
      <c r="AZ94" s="49">
        <f t="shared" si="230"/>
        <v>100.26863666890532</v>
      </c>
      <c r="BA94" s="49">
        <f t="shared" si="230"/>
        <v>100.26857654431514</v>
      </c>
      <c r="BB94" s="49">
        <f t="shared" si="230"/>
        <v>100.26851644663235</v>
      </c>
      <c r="BC94" s="49">
        <f t="shared" si="230"/>
        <v>100.26845637583892</v>
      </c>
      <c r="BD94" s="49">
        <f t="shared" si="230"/>
        <v>100.2683963319168</v>
      </c>
      <c r="BE94" s="49">
        <f t="shared" si="230"/>
        <v>100.26833631484794</v>
      </c>
      <c r="BF94" s="49">
        <f t="shared" si="230"/>
        <v>100.26827632461435</v>
      </c>
      <c r="BG94" s="49">
        <f t="shared" si="230"/>
        <v>100.26821636119803</v>
      </c>
      <c r="BH94" s="49">
        <f t="shared" si="230"/>
        <v>100.26815642458101</v>
      </c>
      <c r="BI94" s="56"/>
      <c r="BJ94" s="85"/>
      <c r="BK94" s="49">
        <f t="shared" ref="BK94" si="231">IF(BK91=0,"",BK92/BK91*100)</f>
        <v>100.26875699888018</v>
      </c>
    </row>
    <row r="95" spans="1:65" ht="14">
      <c r="A95" s="74" t="s">
        <v>52</v>
      </c>
      <c r="B95" s="49">
        <f>AVERAGE(B82:B91)</f>
        <v>811</v>
      </c>
      <c r="C95" s="49">
        <f t="shared" ref="C95:O95" si="232">AVERAGE(C82:C91)</f>
        <v>812</v>
      </c>
      <c r="D95" s="49">
        <f t="shared" si="232"/>
        <v>813</v>
      </c>
      <c r="E95" s="49">
        <f t="shared" si="232"/>
        <v>814</v>
      </c>
      <c r="F95" s="49">
        <f t="shared" si="232"/>
        <v>815</v>
      </c>
      <c r="G95" s="49">
        <f t="shared" si="232"/>
        <v>816</v>
      </c>
      <c r="H95" s="49">
        <f t="shared" si="232"/>
        <v>817</v>
      </c>
      <c r="I95" s="49">
        <f t="shared" si="232"/>
        <v>818</v>
      </c>
      <c r="J95" s="49">
        <f t="shared" si="232"/>
        <v>819</v>
      </c>
      <c r="K95" s="49">
        <f t="shared" si="232"/>
        <v>820</v>
      </c>
      <c r="L95" s="49">
        <f t="shared" si="232"/>
        <v>821</v>
      </c>
      <c r="M95" s="49">
        <f t="shared" si="232"/>
        <v>822</v>
      </c>
      <c r="N95" s="92">
        <f t="shared" si="232"/>
        <v>9798</v>
      </c>
      <c r="O95" s="49">
        <f t="shared" si="232"/>
        <v>2433</v>
      </c>
      <c r="Q95" s="74" t="s">
        <v>52</v>
      </c>
      <c r="R95" s="49">
        <f>AVERAGE(R82:R91)</f>
        <v>2011</v>
      </c>
      <c r="S95" s="49">
        <f t="shared" ref="S95:AE95" si="233">AVERAGE(S82:S91)</f>
        <v>2012</v>
      </c>
      <c r="T95" s="49">
        <f t="shared" si="233"/>
        <v>2013</v>
      </c>
      <c r="U95" s="49">
        <f t="shared" si="233"/>
        <v>2014</v>
      </c>
      <c r="V95" s="49">
        <f t="shared" si="233"/>
        <v>2015</v>
      </c>
      <c r="W95" s="49">
        <f t="shared" si="233"/>
        <v>2016</v>
      </c>
      <c r="X95" s="49">
        <f t="shared" si="233"/>
        <v>2017</v>
      </c>
      <c r="Y95" s="49">
        <f t="shared" si="233"/>
        <v>2018</v>
      </c>
      <c r="Z95" s="49">
        <f t="shared" si="233"/>
        <v>2019</v>
      </c>
      <c r="AA95" s="49">
        <f t="shared" si="233"/>
        <v>2020</v>
      </c>
      <c r="AB95" s="49">
        <f t="shared" si="233"/>
        <v>2021</v>
      </c>
      <c r="AC95" s="49">
        <f t="shared" si="233"/>
        <v>2022</v>
      </c>
      <c r="AD95" s="92">
        <f t="shared" si="233"/>
        <v>24198</v>
      </c>
      <c r="AE95" s="49">
        <f t="shared" si="233"/>
        <v>6033</v>
      </c>
      <c r="AG95" s="74" t="s">
        <v>52</v>
      </c>
      <c r="AH95" s="49">
        <f>AVERAGE(AH82:AH91)</f>
        <v>3211</v>
      </c>
      <c r="AI95" s="49">
        <f t="shared" ref="AI95:AU95" si="234">AVERAGE(AI82:AI91)</f>
        <v>3212</v>
      </c>
      <c r="AJ95" s="49">
        <f t="shared" si="234"/>
        <v>3213</v>
      </c>
      <c r="AK95" s="49">
        <f t="shared" si="234"/>
        <v>3214</v>
      </c>
      <c r="AL95" s="49">
        <f t="shared" si="234"/>
        <v>3215</v>
      </c>
      <c r="AM95" s="49">
        <f t="shared" si="234"/>
        <v>3216</v>
      </c>
      <c r="AN95" s="49">
        <f t="shared" si="234"/>
        <v>3217</v>
      </c>
      <c r="AO95" s="49">
        <f t="shared" si="234"/>
        <v>3218</v>
      </c>
      <c r="AP95" s="49">
        <f t="shared" si="234"/>
        <v>3219</v>
      </c>
      <c r="AQ95" s="49">
        <f t="shared" si="234"/>
        <v>3220</v>
      </c>
      <c r="AR95" s="49">
        <f t="shared" si="234"/>
        <v>3221</v>
      </c>
      <c r="AS95" s="49">
        <f t="shared" si="234"/>
        <v>3222</v>
      </c>
      <c r="AT95" s="92">
        <f t="shared" si="234"/>
        <v>38598</v>
      </c>
      <c r="AU95" s="49">
        <f t="shared" si="234"/>
        <v>9633</v>
      </c>
      <c r="AW95" s="74" t="s">
        <v>52</v>
      </c>
      <c r="AX95" s="49">
        <f>AVERAGE(AX82:AX91)</f>
        <v>4411</v>
      </c>
      <c r="AY95" s="49">
        <f t="shared" ref="AY95:BK95" si="235">AVERAGE(AY82:AY91)</f>
        <v>4412</v>
      </c>
      <c r="AZ95" s="49">
        <f t="shared" si="235"/>
        <v>4413</v>
      </c>
      <c r="BA95" s="49">
        <f t="shared" si="235"/>
        <v>4414</v>
      </c>
      <c r="BB95" s="49">
        <f t="shared" si="235"/>
        <v>4415</v>
      </c>
      <c r="BC95" s="49">
        <f t="shared" si="235"/>
        <v>4416</v>
      </c>
      <c r="BD95" s="49">
        <f t="shared" si="235"/>
        <v>4417</v>
      </c>
      <c r="BE95" s="49">
        <f t="shared" si="235"/>
        <v>4418</v>
      </c>
      <c r="BF95" s="49">
        <f t="shared" si="235"/>
        <v>4419</v>
      </c>
      <c r="BG95" s="49">
        <f t="shared" si="235"/>
        <v>4420</v>
      </c>
      <c r="BH95" s="49">
        <f t="shared" si="235"/>
        <v>4421</v>
      </c>
      <c r="BI95" s="49">
        <f t="shared" si="235"/>
        <v>4422</v>
      </c>
      <c r="BJ95" s="92">
        <f t="shared" si="235"/>
        <v>52998</v>
      </c>
      <c r="BK95" s="49">
        <f t="shared" si="235"/>
        <v>13233</v>
      </c>
    </row>
    <row r="96" spans="1:65" thickBot="1">
      <c r="A96" s="75" t="s">
        <v>17</v>
      </c>
      <c r="B96" s="96">
        <f t="shared" ref="B96:O96" si="236">IF(B95=0,"",B92/B95*100)</f>
        <v>108.13810110974107</v>
      </c>
      <c r="C96" s="96">
        <f t="shared" si="236"/>
        <v>108.12807881773398</v>
      </c>
      <c r="D96" s="96">
        <f t="shared" si="236"/>
        <v>108.11808118081181</v>
      </c>
      <c r="E96" s="96">
        <f t="shared" si="236"/>
        <v>108.10810810810811</v>
      </c>
      <c r="F96" s="96">
        <f t="shared" si="236"/>
        <v>108.09815950920245</v>
      </c>
      <c r="G96" s="96">
        <f t="shared" si="236"/>
        <v>108.08823529411764</v>
      </c>
      <c r="H96" s="105">
        <f t="shared" si="236"/>
        <v>108.07833537331702</v>
      </c>
      <c r="I96" s="105">
        <f t="shared" si="236"/>
        <v>108.06845965770171</v>
      </c>
      <c r="J96" s="105">
        <f t="shared" si="236"/>
        <v>108.05860805860806</v>
      </c>
      <c r="K96" s="105">
        <f t="shared" si="236"/>
        <v>108.04878048780489</v>
      </c>
      <c r="L96" s="105">
        <f t="shared" si="236"/>
        <v>108.03897685749087</v>
      </c>
      <c r="M96" s="109">
        <f t="shared" si="236"/>
        <v>108.02919708029196</v>
      </c>
      <c r="N96" s="98">
        <f t="shared" si="236"/>
        <v>108.08328230251072</v>
      </c>
      <c r="O96" s="116">
        <f t="shared" si="236"/>
        <v>108.13810110974107</v>
      </c>
      <c r="Q96" s="75" t="s">
        <v>17</v>
      </c>
      <c r="R96" s="94">
        <f>IF(R95=0,"",R92/R95*100)</f>
        <v>103.28194927896568</v>
      </c>
      <c r="S96" s="94">
        <f>IF(S95=0,"",S92/S95*100)</f>
        <v>103.28031809145128</v>
      </c>
      <c r="T96" s="94">
        <f>IF(T95=0,"",T92/T95*100)</f>
        <v>103.27868852459017</v>
      </c>
      <c r="U96" s="94">
        <f>IF(U95=0,"",U92/U95*100)</f>
        <v>103.27706057596822</v>
      </c>
      <c r="V96" s="94">
        <f>IF(V95=0,"",V92/V95*100)</f>
        <v>103.27543424317618</v>
      </c>
      <c r="W96" s="105">
        <f t="shared" ref="W96:AE96" si="237">IF(W95=0,"",W92/W95*100)</f>
        <v>103.27380952380953</v>
      </c>
      <c r="X96" s="105">
        <f t="shared" si="237"/>
        <v>103.27218641546851</v>
      </c>
      <c r="Y96" s="105">
        <f t="shared" si="237"/>
        <v>103.27056491575817</v>
      </c>
      <c r="Z96" s="105">
        <f t="shared" si="237"/>
        <v>103.26894502228828</v>
      </c>
      <c r="AA96" s="105">
        <f t="shared" si="237"/>
        <v>103.26732673267327</v>
      </c>
      <c r="AB96" s="107">
        <f t="shared" si="237"/>
        <v>103.2657100445324</v>
      </c>
      <c r="AC96" s="109">
        <f t="shared" si="237"/>
        <v>103.26409495548961</v>
      </c>
      <c r="AD96" s="98">
        <f t="shared" si="237"/>
        <v>103.27299776841062</v>
      </c>
      <c r="AE96" s="116">
        <f t="shared" si="237"/>
        <v>103.28194927896568</v>
      </c>
      <c r="AG96" s="75" t="s">
        <v>17</v>
      </c>
      <c r="AH96" s="96">
        <f t="shared" ref="AH96:AT96" si="238">IF(AH95=0,"",AH92/AH95*100)</f>
        <v>102.05543444409841</v>
      </c>
      <c r="AI96" s="96">
        <f t="shared" si="238"/>
        <v>102.05479452054796</v>
      </c>
      <c r="AJ96" s="96">
        <f t="shared" si="238"/>
        <v>102.05415499533146</v>
      </c>
      <c r="AK96" s="96">
        <f t="shared" si="238"/>
        <v>102.05351586807716</v>
      </c>
      <c r="AL96" s="96">
        <f t="shared" si="238"/>
        <v>102.05287713841369</v>
      </c>
      <c r="AM96" s="96">
        <f t="shared" si="238"/>
        <v>102.05223880597015</v>
      </c>
      <c r="AN96" s="107">
        <f t="shared" si="238"/>
        <v>102.05160087037612</v>
      </c>
      <c r="AO96" s="107">
        <f t="shared" si="238"/>
        <v>102.05096333126164</v>
      </c>
      <c r="AP96" s="107">
        <f t="shared" si="238"/>
        <v>102.05032618825723</v>
      </c>
      <c r="AQ96" s="107">
        <f t="shared" si="238"/>
        <v>102.0496894409938</v>
      </c>
      <c r="AR96" s="107">
        <f t="shared" si="238"/>
        <v>102.04905308910277</v>
      </c>
      <c r="AS96" s="109">
        <f t="shared" si="238"/>
        <v>102.04841713221602</v>
      </c>
      <c r="AT96" s="98">
        <f t="shared" si="238"/>
        <v>102.05191978859007</v>
      </c>
      <c r="AU96" s="105">
        <f t="shared" ref="AU96" si="239">IF(AU95=0,"",AU92/AU95*100)</f>
        <v>102.05543444409841</v>
      </c>
      <c r="AW96" s="75" t="s">
        <v>17</v>
      </c>
      <c r="AX96" s="94">
        <f t="shared" ref="AX96:BH96" si="240">IF(AX95=0,"",AX92/AX95*100)</f>
        <v>101.49625935162095</v>
      </c>
      <c r="AY96" s="94">
        <f t="shared" si="240"/>
        <v>101.49592021758839</v>
      </c>
      <c r="AZ96" s="94">
        <f t="shared" si="240"/>
        <v>101.49558123725357</v>
      </c>
      <c r="BA96" s="94">
        <f t="shared" si="240"/>
        <v>101.49524241051199</v>
      </c>
      <c r="BB96" s="94">
        <f t="shared" si="240"/>
        <v>101.49490373725934</v>
      </c>
      <c r="BC96" s="96">
        <f t="shared" si="240"/>
        <v>101.49456521739131</v>
      </c>
      <c r="BD96" s="107">
        <f t="shared" si="240"/>
        <v>101.49422685080371</v>
      </c>
      <c r="BE96" s="107">
        <f t="shared" si="240"/>
        <v>101.49388863739249</v>
      </c>
      <c r="BF96" s="107">
        <f t="shared" si="240"/>
        <v>101.49355057705363</v>
      </c>
      <c r="BG96" s="107">
        <f t="shared" si="240"/>
        <v>101.49321266968326</v>
      </c>
      <c r="BH96" s="107">
        <f t="shared" si="240"/>
        <v>101.49287491517755</v>
      </c>
      <c r="BI96" s="57"/>
      <c r="BJ96" s="99"/>
      <c r="BK96" s="116">
        <f t="shared" ref="BK96" si="241">IF(BK95=0,"",BK92/BK95*100)</f>
        <v>101.49625935162095</v>
      </c>
    </row>
    <row r="97" spans="1:63" ht="14">
      <c r="A97" s="36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Q97" s="76"/>
      <c r="R97" s="63"/>
      <c r="S97" s="63"/>
      <c r="T97" s="63"/>
      <c r="U97" s="63"/>
      <c r="V97" s="63"/>
      <c r="W97" s="63"/>
      <c r="X97" s="101"/>
      <c r="Y97" s="63"/>
      <c r="Z97" s="63"/>
      <c r="AA97" s="63"/>
      <c r="AB97" s="63"/>
      <c r="AC97" s="63"/>
      <c r="AD97" s="63"/>
      <c r="AG97" s="36"/>
      <c r="AH97" s="37"/>
      <c r="AI97" s="58"/>
      <c r="AJ97" s="58"/>
      <c r="AK97" s="58"/>
      <c r="AL97" s="58"/>
      <c r="AM97" s="58"/>
      <c r="AN97" s="65"/>
      <c r="AO97" s="58"/>
      <c r="AP97" s="58"/>
      <c r="AQ97" s="58"/>
      <c r="AR97" s="58"/>
      <c r="AS97" s="58"/>
      <c r="AT97" s="58"/>
      <c r="AW97" s="10"/>
      <c r="AX97" s="12"/>
      <c r="AY97" s="12"/>
      <c r="AZ97" s="93"/>
      <c r="BA97" s="93"/>
      <c r="BB97" s="93"/>
      <c r="BC97" s="12"/>
      <c r="BD97" s="12"/>
      <c r="BE97" s="12"/>
      <c r="BF97" s="12"/>
      <c r="BG97" s="12"/>
      <c r="BH97" s="12"/>
      <c r="BI97" s="12"/>
      <c r="BJ97" s="12"/>
    </row>
    <row r="98" spans="1:63" ht="16" thickBot="1">
      <c r="A98" s="38" t="s">
        <v>20</v>
      </c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119" t="s">
        <v>1</v>
      </c>
      <c r="N98" s="120"/>
      <c r="Q98" s="78" t="s">
        <v>20</v>
      </c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80"/>
      <c r="AG98" s="38" t="s">
        <v>20</v>
      </c>
      <c r="AH98" s="25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60"/>
      <c r="AT98" s="59" t="s">
        <v>1</v>
      </c>
      <c r="AW98" s="38" t="s">
        <v>20</v>
      </c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9"/>
      <c r="BJ98" s="50"/>
    </row>
    <row r="99" spans="1:63" ht="14">
      <c r="A99" s="31" t="s">
        <v>2</v>
      </c>
      <c r="B99" s="90" t="s">
        <v>3</v>
      </c>
      <c r="C99" s="90" t="s">
        <v>4</v>
      </c>
      <c r="D99" s="90" t="s">
        <v>5</v>
      </c>
      <c r="E99" s="90" t="s">
        <v>6</v>
      </c>
      <c r="F99" s="90" t="s">
        <v>7</v>
      </c>
      <c r="G99" s="90" t="s">
        <v>8</v>
      </c>
      <c r="H99" s="90" t="s">
        <v>9</v>
      </c>
      <c r="I99" s="90" t="s">
        <v>10</v>
      </c>
      <c r="J99" s="90" t="s">
        <v>11</v>
      </c>
      <c r="K99" s="90" t="s">
        <v>12</v>
      </c>
      <c r="L99" s="90" t="s">
        <v>13</v>
      </c>
      <c r="M99" s="90" t="s">
        <v>14</v>
      </c>
      <c r="N99" s="91" t="s">
        <v>15</v>
      </c>
      <c r="O99" s="100" t="s">
        <v>51</v>
      </c>
      <c r="Q99" s="81" t="s">
        <v>2</v>
      </c>
      <c r="R99" s="73" t="s">
        <v>3</v>
      </c>
      <c r="S99" s="73" t="s">
        <v>4</v>
      </c>
      <c r="T99" s="73" t="s">
        <v>5</v>
      </c>
      <c r="U99" s="73" t="s">
        <v>6</v>
      </c>
      <c r="V99" s="73" t="s">
        <v>7</v>
      </c>
      <c r="W99" s="73" t="s">
        <v>8</v>
      </c>
      <c r="X99" s="73" t="s">
        <v>9</v>
      </c>
      <c r="Y99" s="73" t="s">
        <v>10</v>
      </c>
      <c r="Z99" s="73" t="s">
        <v>11</v>
      </c>
      <c r="AA99" s="73" t="s">
        <v>12</v>
      </c>
      <c r="AB99" s="73" t="s">
        <v>13</v>
      </c>
      <c r="AC99" s="73" t="s">
        <v>14</v>
      </c>
      <c r="AD99" s="82" t="s">
        <v>15</v>
      </c>
      <c r="AE99" s="100" t="s">
        <v>51</v>
      </c>
      <c r="AG99" s="31" t="s">
        <v>2</v>
      </c>
      <c r="AH99" s="28" t="s">
        <v>3</v>
      </c>
      <c r="AI99" s="61" t="s">
        <v>4</v>
      </c>
      <c r="AJ99" s="61" t="s">
        <v>5</v>
      </c>
      <c r="AK99" s="61" t="s">
        <v>6</v>
      </c>
      <c r="AL99" s="61" t="s">
        <v>7</v>
      </c>
      <c r="AM99" s="61" t="s">
        <v>8</v>
      </c>
      <c r="AN99" s="61" t="s">
        <v>9</v>
      </c>
      <c r="AO99" s="61" t="s">
        <v>10</v>
      </c>
      <c r="AP99" s="61" t="s">
        <v>11</v>
      </c>
      <c r="AQ99" s="61" t="s">
        <v>12</v>
      </c>
      <c r="AR99" s="61" t="s">
        <v>13</v>
      </c>
      <c r="AS99" s="61" t="s">
        <v>14</v>
      </c>
      <c r="AT99" s="62" t="s">
        <v>15</v>
      </c>
      <c r="AU99" s="100" t="s">
        <v>51</v>
      </c>
      <c r="AW99" s="31" t="s">
        <v>2</v>
      </c>
      <c r="AX99" s="90" t="s">
        <v>3</v>
      </c>
      <c r="AY99" s="90" t="s">
        <v>4</v>
      </c>
      <c r="AZ99" s="90" t="s">
        <v>5</v>
      </c>
      <c r="BA99" s="90" t="s">
        <v>6</v>
      </c>
      <c r="BB99" s="90" t="s">
        <v>7</v>
      </c>
      <c r="BC99" s="90" t="s">
        <v>8</v>
      </c>
      <c r="BD99" s="90" t="s">
        <v>9</v>
      </c>
      <c r="BE99" s="90" t="s">
        <v>10</v>
      </c>
      <c r="BF99" s="90" t="s">
        <v>11</v>
      </c>
      <c r="BG99" s="90" t="s">
        <v>12</v>
      </c>
      <c r="BH99" s="90" t="s">
        <v>13</v>
      </c>
      <c r="BI99" s="90" t="s">
        <v>14</v>
      </c>
      <c r="BJ99" s="91" t="s">
        <v>15</v>
      </c>
      <c r="BK99" s="100" t="s">
        <v>51</v>
      </c>
    </row>
    <row r="100" spans="1:63" ht="14">
      <c r="A100" s="29" t="s">
        <v>29</v>
      </c>
      <c r="B100" s="86">
        <f>B69+300</f>
        <v>901</v>
      </c>
      <c r="C100" s="86">
        <f t="shared" ref="C100:M100" si="242">C69+300</f>
        <v>902</v>
      </c>
      <c r="D100" s="86">
        <f t="shared" si="242"/>
        <v>903</v>
      </c>
      <c r="E100" s="86">
        <f t="shared" si="242"/>
        <v>904</v>
      </c>
      <c r="F100" s="86">
        <f t="shared" si="242"/>
        <v>905</v>
      </c>
      <c r="G100" s="86">
        <f t="shared" si="242"/>
        <v>906</v>
      </c>
      <c r="H100" s="86">
        <f t="shared" si="242"/>
        <v>907</v>
      </c>
      <c r="I100" s="86">
        <f t="shared" si="242"/>
        <v>908</v>
      </c>
      <c r="J100" s="86">
        <f t="shared" si="242"/>
        <v>909</v>
      </c>
      <c r="K100" s="86">
        <f t="shared" si="242"/>
        <v>910</v>
      </c>
      <c r="L100" s="86">
        <f t="shared" si="242"/>
        <v>911</v>
      </c>
      <c r="M100" s="86">
        <f t="shared" si="242"/>
        <v>912</v>
      </c>
      <c r="N100" s="92">
        <f>SUM(B100:M100)</f>
        <v>10878</v>
      </c>
      <c r="O100" s="97"/>
      <c r="Q100" s="71" t="s">
        <v>29</v>
      </c>
      <c r="R100" s="84">
        <f>B100+1200</f>
        <v>2101</v>
      </c>
      <c r="S100" s="84">
        <f t="shared" ref="S100:S124" si="243">C100+1200</f>
        <v>2102</v>
      </c>
      <c r="T100" s="84">
        <f t="shared" ref="T100:T124" si="244">D100+1200</f>
        <v>2103</v>
      </c>
      <c r="U100" s="84">
        <f t="shared" ref="U100:U124" si="245">E100+1200</f>
        <v>2104</v>
      </c>
      <c r="V100" s="84">
        <f t="shared" ref="V100:V124" si="246">F100+1200</f>
        <v>2105</v>
      </c>
      <c r="W100" s="84">
        <f t="shared" ref="W100:W124" si="247">G100+1200</f>
        <v>2106</v>
      </c>
      <c r="X100" s="84">
        <f t="shared" ref="X100:X124" si="248">H100+1200</f>
        <v>2107</v>
      </c>
      <c r="Y100" s="84">
        <f t="shared" ref="Y100:Y124" si="249">I100+1200</f>
        <v>2108</v>
      </c>
      <c r="Z100" s="84">
        <f t="shared" ref="Z100:Z124" si="250">J100+1200</f>
        <v>2109</v>
      </c>
      <c r="AA100" s="84">
        <f t="shared" ref="AA100:AA124" si="251">K100+1200</f>
        <v>2110</v>
      </c>
      <c r="AB100" s="84">
        <f t="shared" ref="AB100:AB124" si="252">L100+1200</f>
        <v>2111</v>
      </c>
      <c r="AC100" s="84">
        <f t="shared" ref="AC100:AC124" si="253">M100+1200</f>
        <v>2112</v>
      </c>
      <c r="AD100" s="64">
        <v>9050.1856000000007</v>
      </c>
      <c r="AE100" s="97"/>
      <c r="AG100" s="29" t="s">
        <v>29</v>
      </c>
      <c r="AH100" s="84">
        <f>R100+1200</f>
        <v>3301</v>
      </c>
      <c r="AI100" s="84">
        <f t="shared" ref="AI100:AI124" si="254">S100+1200</f>
        <v>3302</v>
      </c>
      <c r="AJ100" s="84">
        <f t="shared" ref="AJ100:AJ124" si="255">T100+1200</f>
        <v>3303</v>
      </c>
      <c r="AK100" s="84">
        <f t="shared" ref="AK100:AK124" si="256">U100+1200</f>
        <v>3304</v>
      </c>
      <c r="AL100" s="84">
        <f t="shared" ref="AL100:AL124" si="257">V100+1200</f>
        <v>3305</v>
      </c>
      <c r="AM100" s="84">
        <f t="shared" ref="AM100:AM124" si="258">W100+1200</f>
        <v>3306</v>
      </c>
      <c r="AN100" s="84">
        <f t="shared" ref="AN100:AN124" si="259">X100+1200</f>
        <v>3307</v>
      </c>
      <c r="AO100" s="84">
        <f t="shared" ref="AO100:AO124" si="260">Y100+1200</f>
        <v>3308</v>
      </c>
      <c r="AP100" s="84">
        <f t="shared" ref="AP100:AP124" si="261">Z100+1200</f>
        <v>3309</v>
      </c>
      <c r="AQ100" s="84">
        <f t="shared" ref="AQ100:AQ124" si="262">AA100+1200</f>
        <v>3310</v>
      </c>
      <c r="AR100" s="84">
        <f t="shared" ref="AR100:AR124" si="263">AB100+1200</f>
        <v>3311</v>
      </c>
      <c r="AS100" s="84">
        <f t="shared" ref="AS100:AS124" si="264">AC100+1200</f>
        <v>3312</v>
      </c>
      <c r="AT100" s="64">
        <v>17441.570299999996</v>
      </c>
      <c r="AU100" s="97"/>
      <c r="AW100" s="29" t="s">
        <v>29</v>
      </c>
      <c r="AX100" s="84">
        <f>AH100+1200</f>
        <v>4501</v>
      </c>
      <c r="AY100" s="84">
        <f t="shared" ref="AY100:AY124" si="265">AI100+1200</f>
        <v>4502</v>
      </c>
      <c r="AZ100" s="84">
        <f t="shared" ref="AZ100:AZ124" si="266">AJ100+1200</f>
        <v>4503</v>
      </c>
      <c r="BA100" s="84">
        <f t="shared" ref="BA100:BA124" si="267">AK100+1200</f>
        <v>4504</v>
      </c>
      <c r="BB100" s="84">
        <f t="shared" ref="BB100:BB124" si="268">AL100+1200</f>
        <v>4505</v>
      </c>
      <c r="BC100" s="84">
        <f t="shared" ref="BC100:BC124" si="269">AM100+1200</f>
        <v>4506</v>
      </c>
      <c r="BD100" s="84">
        <f t="shared" ref="BD100:BD124" si="270">AN100+1200</f>
        <v>4507</v>
      </c>
      <c r="BE100" s="84">
        <f t="shared" ref="BE100:BE124" si="271">AO100+1200</f>
        <v>4508</v>
      </c>
      <c r="BF100" s="84">
        <f t="shared" ref="BF100:BF124" si="272">AP100+1200</f>
        <v>4509</v>
      </c>
      <c r="BG100" s="84">
        <f t="shared" ref="BG100:BG124" si="273">AQ100+1200</f>
        <v>4510</v>
      </c>
      <c r="BH100" s="84">
        <f t="shared" ref="BH100:BH124" si="274">AR100+1200</f>
        <v>4511</v>
      </c>
      <c r="BI100" s="84">
        <f t="shared" ref="BI100:BI124" si="275">AS100+1200</f>
        <v>4512</v>
      </c>
      <c r="BJ100" s="92">
        <v>3742.7838000000002</v>
      </c>
      <c r="BK100" s="97"/>
    </row>
    <row r="101" spans="1:63" ht="14">
      <c r="A101" s="30" t="s">
        <v>30</v>
      </c>
      <c r="B101" s="86">
        <f t="shared" ref="B101:M101" si="276">B70+300</f>
        <v>913</v>
      </c>
      <c r="C101" s="86">
        <f t="shared" si="276"/>
        <v>914</v>
      </c>
      <c r="D101" s="86">
        <f t="shared" si="276"/>
        <v>915</v>
      </c>
      <c r="E101" s="86">
        <f t="shared" si="276"/>
        <v>916</v>
      </c>
      <c r="F101" s="86">
        <f t="shared" si="276"/>
        <v>917</v>
      </c>
      <c r="G101" s="86">
        <f t="shared" si="276"/>
        <v>918</v>
      </c>
      <c r="H101" s="86">
        <f t="shared" si="276"/>
        <v>919</v>
      </c>
      <c r="I101" s="86">
        <f t="shared" si="276"/>
        <v>920</v>
      </c>
      <c r="J101" s="86">
        <f t="shared" si="276"/>
        <v>921</v>
      </c>
      <c r="K101" s="86">
        <f t="shared" si="276"/>
        <v>922</v>
      </c>
      <c r="L101" s="86">
        <f t="shared" si="276"/>
        <v>923</v>
      </c>
      <c r="M101" s="86">
        <f t="shared" si="276"/>
        <v>924</v>
      </c>
      <c r="N101" s="92">
        <f t="shared" ref="N101:N115" si="277">SUM(B101:M101)</f>
        <v>11022</v>
      </c>
      <c r="O101" s="112">
        <f t="shared" ref="O101:O121" si="278">M100+B101+C101</f>
        <v>2739</v>
      </c>
      <c r="Q101" s="72" t="s">
        <v>30</v>
      </c>
      <c r="R101" s="84">
        <f t="shared" ref="R101:R124" si="279">B101+1200</f>
        <v>2113</v>
      </c>
      <c r="S101" s="84">
        <f t="shared" si="243"/>
        <v>2114</v>
      </c>
      <c r="T101" s="84">
        <f t="shared" si="244"/>
        <v>2115</v>
      </c>
      <c r="U101" s="84">
        <f t="shared" si="245"/>
        <v>2116</v>
      </c>
      <c r="V101" s="84">
        <f t="shared" si="246"/>
        <v>2117</v>
      </c>
      <c r="W101" s="84">
        <f t="shared" si="247"/>
        <v>2118</v>
      </c>
      <c r="X101" s="84">
        <f t="shared" si="248"/>
        <v>2119</v>
      </c>
      <c r="Y101" s="84">
        <f t="shared" si="249"/>
        <v>2120</v>
      </c>
      <c r="Z101" s="84">
        <f t="shared" si="250"/>
        <v>2121</v>
      </c>
      <c r="AA101" s="84">
        <f t="shared" si="251"/>
        <v>2122</v>
      </c>
      <c r="AB101" s="84">
        <f t="shared" si="252"/>
        <v>2123</v>
      </c>
      <c r="AC101" s="84">
        <f t="shared" si="253"/>
        <v>2124</v>
      </c>
      <c r="AD101" s="64">
        <v>35612.710499999994</v>
      </c>
      <c r="AE101" s="112">
        <f t="shared" ref="AE101:AE121" si="280">AC100+R101+S101</f>
        <v>6339</v>
      </c>
      <c r="AG101" s="30" t="s">
        <v>30</v>
      </c>
      <c r="AH101" s="84">
        <f t="shared" ref="AH101:AH124" si="281">R101+1200</f>
        <v>3313</v>
      </c>
      <c r="AI101" s="84">
        <f t="shared" si="254"/>
        <v>3314</v>
      </c>
      <c r="AJ101" s="84">
        <f t="shared" si="255"/>
        <v>3315</v>
      </c>
      <c r="AK101" s="84">
        <f t="shared" si="256"/>
        <v>3316</v>
      </c>
      <c r="AL101" s="84">
        <f t="shared" si="257"/>
        <v>3317</v>
      </c>
      <c r="AM101" s="84">
        <f t="shared" si="258"/>
        <v>3318</v>
      </c>
      <c r="AN101" s="84">
        <f t="shared" si="259"/>
        <v>3319</v>
      </c>
      <c r="AO101" s="84">
        <f t="shared" si="260"/>
        <v>3320</v>
      </c>
      <c r="AP101" s="84">
        <f t="shared" si="261"/>
        <v>3321</v>
      </c>
      <c r="AQ101" s="84">
        <f t="shared" si="262"/>
        <v>3322</v>
      </c>
      <c r="AR101" s="84">
        <f t="shared" si="263"/>
        <v>3323</v>
      </c>
      <c r="AS101" s="84">
        <f t="shared" si="264"/>
        <v>3324</v>
      </c>
      <c r="AT101" s="64">
        <v>31622.524400000002</v>
      </c>
      <c r="AU101" s="112">
        <f t="shared" ref="AU101:AU121" si="282">AS100+AH101+AI101</f>
        <v>9939</v>
      </c>
      <c r="AW101" s="30" t="s">
        <v>30</v>
      </c>
      <c r="AX101" s="84">
        <f t="shared" ref="AX101:AX124" si="283">AH101+1200</f>
        <v>4513</v>
      </c>
      <c r="AY101" s="84">
        <f t="shared" si="265"/>
        <v>4514</v>
      </c>
      <c r="AZ101" s="84">
        <f t="shared" si="266"/>
        <v>4515</v>
      </c>
      <c r="BA101" s="84">
        <f t="shared" si="267"/>
        <v>4516</v>
      </c>
      <c r="BB101" s="84">
        <f t="shared" si="268"/>
        <v>4517</v>
      </c>
      <c r="BC101" s="84">
        <f t="shared" si="269"/>
        <v>4518</v>
      </c>
      <c r="BD101" s="84">
        <f t="shared" si="270"/>
        <v>4519</v>
      </c>
      <c r="BE101" s="84">
        <f t="shared" si="271"/>
        <v>4520</v>
      </c>
      <c r="BF101" s="84">
        <f t="shared" si="272"/>
        <v>4521</v>
      </c>
      <c r="BG101" s="84">
        <f t="shared" si="273"/>
        <v>4522</v>
      </c>
      <c r="BH101" s="84">
        <f t="shared" si="274"/>
        <v>4523</v>
      </c>
      <c r="BI101" s="84">
        <f t="shared" si="275"/>
        <v>4524</v>
      </c>
      <c r="BJ101" s="92">
        <v>11396.2891</v>
      </c>
      <c r="BK101" s="112">
        <f t="shared" ref="BK101:BK121" si="284">BI100+AX101+AY101</f>
        <v>13539</v>
      </c>
    </row>
    <row r="102" spans="1:63" ht="14">
      <c r="A102" s="29" t="s">
        <v>31</v>
      </c>
      <c r="B102" s="86">
        <f t="shared" ref="B102:M102" si="285">B71+300</f>
        <v>925</v>
      </c>
      <c r="C102" s="86">
        <f t="shared" si="285"/>
        <v>926</v>
      </c>
      <c r="D102" s="86">
        <f t="shared" si="285"/>
        <v>927</v>
      </c>
      <c r="E102" s="86">
        <f t="shared" si="285"/>
        <v>928</v>
      </c>
      <c r="F102" s="86">
        <f t="shared" si="285"/>
        <v>929</v>
      </c>
      <c r="G102" s="86">
        <f t="shared" si="285"/>
        <v>930</v>
      </c>
      <c r="H102" s="86">
        <f t="shared" si="285"/>
        <v>931</v>
      </c>
      <c r="I102" s="86">
        <f t="shared" si="285"/>
        <v>932</v>
      </c>
      <c r="J102" s="86">
        <f t="shared" si="285"/>
        <v>933</v>
      </c>
      <c r="K102" s="86">
        <f t="shared" si="285"/>
        <v>934</v>
      </c>
      <c r="L102" s="86">
        <f t="shared" si="285"/>
        <v>935</v>
      </c>
      <c r="M102" s="86">
        <f t="shared" si="285"/>
        <v>936</v>
      </c>
      <c r="N102" s="92">
        <f t="shared" si="277"/>
        <v>11166</v>
      </c>
      <c r="O102" s="112">
        <f t="shared" si="278"/>
        <v>2775</v>
      </c>
      <c r="Q102" s="71" t="s">
        <v>31</v>
      </c>
      <c r="R102" s="84">
        <f t="shared" si="279"/>
        <v>2125</v>
      </c>
      <c r="S102" s="84">
        <f t="shared" si="243"/>
        <v>2126</v>
      </c>
      <c r="T102" s="84">
        <f t="shared" si="244"/>
        <v>2127</v>
      </c>
      <c r="U102" s="84">
        <f t="shared" si="245"/>
        <v>2128</v>
      </c>
      <c r="V102" s="84">
        <f t="shared" si="246"/>
        <v>2129</v>
      </c>
      <c r="W102" s="84">
        <f t="shared" si="247"/>
        <v>2130</v>
      </c>
      <c r="X102" s="84">
        <f t="shared" si="248"/>
        <v>2131</v>
      </c>
      <c r="Y102" s="84">
        <f t="shared" si="249"/>
        <v>2132</v>
      </c>
      <c r="Z102" s="84">
        <f t="shared" si="250"/>
        <v>2133</v>
      </c>
      <c r="AA102" s="84">
        <f t="shared" si="251"/>
        <v>2134</v>
      </c>
      <c r="AB102" s="84">
        <f t="shared" si="252"/>
        <v>2135</v>
      </c>
      <c r="AC102" s="84">
        <f t="shared" si="253"/>
        <v>2136</v>
      </c>
      <c r="AD102" s="64">
        <v>60635.346900000004</v>
      </c>
      <c r="AE102" s="112">
        <f t="shared" si="280"/>
        <v>6375</v>
      </c>
      <c r="AG102" s="29" t="s">
        <v>31</v>
      </c>
      <c r="AH102" s="84">
        <f t="shared" si="281"/>
        <v>3325</v>
      </c>
      <c r="AI102" s="84">
        <f t="shared" si="254"/>
        <v>3326</v>
      </c>
      <c r="AJ102" s="84">
        <f t="shared" si="255"/>
        <v>3327</v>
      </c>
      <c r="AK102" s="84">
        <f t="shared" si="256"/>
        <v>3328</v>
      </c>
      <c r="AL102" s="84">
        <f t="shared" si="257"/>
        <v>3329</v>
      </c>
      <c r="AM102" s="84">
        <f t="shared" si="258"/>
        <v>3330</v>
      </c>
      <c r="AN102" s="84">
        <f t="shared" si="259"/>
        <v>3331</v>
      </c>
      <c r="AO102" s="84">
        <f t="shared" si="260"/>
        <v>3332</v>
      </c>
      <c r="AP102" s="84">
        <f t="shared" si="261"/>
        <v>3333</v>
      </c>
      <c r="AQ102" s="84">
        <f t="shared" si="262"/>
        <v>3334</v>
      </c>
      <c r="AR102" s="84">
        <f t="shared" si="263"/>
        <v>3335</v>
      </c>
      <c r="AS102" s="84">
        <f t="shared" si="264"/>
        <v>3336</v>
      </c>
      <c r="AT102" s="64">
        <v>20742.978200000001</v>
      </c>
      <c r="AU102" s="112">
        <f t="shared" si="282"/>
        <v>9975</v>
      </c>
      <c r="AW102" s="29" t="s">
        <v>31</v>
      </c>
      <c r="AX102" s="84">
        <f t="shared" si="283"/>
        <v>4525</v>
      </c>
      <c r="AY102" s="84">
        <f t="shared" si="265"/>
        <v>4526</v>
      </c>
      <c r="AZ102" s="84">
        <f t="shared" si="266"/>
        <v>4527</v>
      </c>
      <c r="BA102" s="84">
        <f t="shared" si="267"/>
        <v>4528</v>
      </c>
      <c r="BB102" s="84">
        <f t="shared" si="268"/>
        <v>4529</v>
      </c>
      <c r="BC102" s="84">
        <f t="shared" si="269"/>
        <v>4530</v>
      </c>
      <c r="BD102" s="84">
        <f t="shared" si="270"/>
        <v>4531</v>
      </c>
      <c r="BE102" s="84">
        <f t="shared" si="271"/>
        <v>4532</v>
      </c>
      <c r="BF102" s="84">
        <f t="shared" si="272"/>
        <v>4533</v>
      </c>
      <c r="BG102" s="84">
        <f t="shared" si="273"/>
        <v>4534</v>
      </c>
      <c r="BH102" s="84">
        <f t="shared" si="274"/>
        <v>4535</v>
      </c>
      <c r="BI102" s="84">
        <f t="shared" si="275"/>
        <v>4536</v>
      </c>
      <c r="BJ102" s="92">
        <v>7684.9575000000004</v>
      </c>
      <c r="BK102" s="112">
        <f t="shared" si="284"/>
        <v>13575</v>
      </c>
    </row>
    <row r="103" spans="1:63" ht="14">
      <c r="A103" s="30" t="s">
        <v>32</v>
      </c>
      <c r="B103" s="86">
        <f t="shared" ref="B103:M103" si="286">B72+300</f>
        <v>937</v>
      </c>
      <c r="C103" s="86">
        <f t="shared" si="286"/>
        <v>938</v>
      </c>
      <c r="D103" s="86">
        <f t="shared" si="286"/>
        <v>939</v>
      </c>
      <c r="E103" s="86">
        <f t="shared" si="286"/>
        <v>940</v>
      </c>
      <c r="F103" s="86">
        <f t="shared" si="286"/>
        <v>941</v>
      </c>
      <c r="G103" s="86">
        <f t="shared" si="286"/>
        <v>942</v>
      </c>
      <c r="H103" s="86">
        <f t="shared" si="286"/>
        <v>943</v>
      </c>
      <c r="I103" s="86">
        <f t="shared" si="286"/>
        <v>944</v>
      </c>
      <c r="J103" s="86">
        <f t="shared" si="286"/>
        <v>945</v>
      </c>
      <c r="K103" s="86">
        <f t="shared" si="286"/>
        <v>946</v>
      </c>
      <c r="L103" s="86">
        <f t="shared" si="286"/>
        <v>947</v>
      </c>
      <c r="M103" s="86">
        <f t="shared" si="286"/>
        <v>948</v>
      </c>
      <c r="N103" s="92">
        <f t="shared" si="277"/>
        <v>11310</v>
      </c>
      <c r="O103" s="112">
        <f t="shared" si="278"/>
        <v>2811</v>
      </c>
      <c r="Q103" s="72" t="s">
        <v>32</v>
      </c>
      <c r="R103" s="84">
        <f t="shared" si="279"/>
        <v>2137</v>
      </c>
      <c r="S103" s="84">
        <f t="shared" si="243"/>
        <v>2138</v>
      </c>
      <c r="T103" s="84">
        <f t="shared" si="244"/>
        <v>2139</v>
      </c>
      <c r="U103" s="84">
        <f t="shared" si="245"/>
        <v>2140</v>
      </c>
      <c r="V103" s="84">
        <f t="shared" si="246"/>
        <v>2141</v>
      </c>
      <c r="W103" s="84">
        <f t="shared" si="247"/>
        <v>2142</v>
      </c>
      <c r="X103" s="84">
        <f t="shared" si="248"/>
        <v>2143</v>
      </c>
      <c r="Y103" s="84">
        <f t="shared" si="249"/>
        <v>2144</v>
      </c>
      <c r="Z103" s="84">
        <f t="shared" si="250"/>
        <v>2145</v>
      </c>
      <c r="AA103" s="84">
        <f t="shared" si="251"/>
        <v>2146</v>
      </c>
      <c r="AB103" s="84">
        <f t="shared" si="252"/>
        <v>2147</v>
      </c>
      <c r="AC103" s="84">
        <f t="shared" si="253"/>
        <v>2148</v>
      </c>
      <c r="AD103" s="64">
        <v>16053.042000000001</v>
      </c>
      <c r="AE103" s="112">
        <f t="shared" si="280"/>
        <v>6411</v>
      </c>
      <c r="AG103" s="30" t="s">
        <v>32</v>
      </c>
      <c r="AH103" s="84">
        <f t="shared" si="281"/>
        <v>3337</v>
      </c>
      <c r="AI103" s="84">
        <f t="shared" si="254"/>
        <v>3338</v>
      </c>
      <c r="AJ103" s="84">
        <f t="shared" si="255"/>
        <v>3339</v>
      </c>
      <c r="AK103" s="84">
        <f t="shared" si="256"/>
        <v>3340</v>
      </c>
      <c r="AL103" s="84">
        <f t="shared" si="257"/>
        <v>3341</v>
      </c>
      <c r="AM103" s="84">
        <f t="shared" si="258"/>
        <v>3342</v>
      </c>
      <c r="AN103" s="84">
        <f t="shared" si="259"/>
        <v>3343</v>
      </c>
      <c r="AO103" s="84">
        <f t="shared" si="260"/>
        <v>3344</v>
      </c>
      <c r="AP103" s="84">
        <f t="shared" si="261"/>
        <v>3345</v>
      </c>
      <c r="AQ103" s="84">
        <f t="shared" si="262"/>
        <v>3346</v>
      </c>
      <c r="AR103" s="84">
        <f t="shared" si="263"/>
        <v>3347</v>
      </c>
      <c r="AS103" s="84">
        <f t="shared" si="264"/>
        <v>3348</v>
      </c>
      <c r="AT103" s="64">
        <v>7268.2111999999997</v>
      </c>
      <c r="AU103" s="112">
        <f t="shared" si="282"/>
        <v>10011</v>
      </c>
      <c r="AW103" s="30" t="s">
        <v>32</v>
      </c>
      <c r="AX103" s="84">
        <f t="shared" si="283"/>
        <v>4537</v>
      </c>
      <c r="AY103" s="84">
        <f t="shared" si="265"/>
        <v>4538</v>
      </c>
      <c r="AZ103" s="84">
        <f t="shared" si="266"/>
        <v>4539</v>
      </c>
      <c r="BA103" s="84">
        <f t="shared" si="267"/>
        <v>4540</v>
      </c>
      <c r="BB103" s="84">
        <f t="shared" si="268"/>
        <v>4541</v>
      </c>
      <c r="BC103" s="84">
        <f t="shared" si="269"/>
        <v>4542</v>
      </c>
      <c r="BD103" s="84">
        <f t="shared" si="270"/>
        <v>4543</v>
      </c>
      <c r="BE103" s="84">
        <f t="shared" si="271"/>
        <v>4544</v>
      </c>
      <c r="BF103" s="84">
        <f t="shared" si="272"/>
        <v>4545</v>
      </c>
      <c r="BG103" s="84">
        <f t="shared" si="273"/>
        <v>4546</v>
      </c>
      <c r="BH103" s="84">
        <f t="shared" si="274"/>
        <v>4547</v>
      </c>
      <c r="BI103" s="84">
        <f t="shared" si="275"/>
        <v>4548</v>
      </c>
      <c r="BJ103" s="92">
        <v>33612.481699999997</v>
      </c>
      <c r="BK103" s="112">
        <f t="shared" si="284"/>
        <v>13611</v>
      </c>
    </row>
    <row r="104" spans="1:63" ht="14">
      <c r="A104" s="29" t="s">
        <v>33</v>
      </c>
      <c r="B104" s="86">
        <f t="shared" ref="B104:M104" si="287">B73+300</f>
        <v>949</v>
      </c>
      <c r="C104" s="86">
        <f t="shared" si="287"/>
        <v>950</v>
      </c>
      <c r="D104" s="86">
        <f t="shared" si="287"/>
        <v>951</v>
      </c>
      <c r="E104" s="86">
        <f t="shared" si="287"/>
        <v>952</v>
      </c>
      <c r="F104" s="86">
        <f t="shared" si="287"/>
        <v>953</v>
      </c>
      <c r="G104" s="86">
        <f t="shared" si="287"/>
        <v>954</v>
      </c>
      <c r="H104" s="86">
        <f t="shared" si="287"/>
        <v>955</v>
      </c>
      <c r="I104" s="86">
        <f t="shared" si="287"/>
        <v>956</v>
      </c>
      <c r="J104" s="86">
        <f t="shared" si="287"/>
        <v>957</v>
      </c>
      <c r="K104" s="86">
        <f t="shared" si="287"/>
        <v>958</v>
      </c>
      <c r="L104" s="86">
        <f t="shared" si="287"/>
        <v>959</v>
      </c>
      <c r="M104" s="86">
        <f t="shared" si="287"/>
        <v>960</v>
      </c>
      <c r="N104" s="92">
        <f t="shared" si="277"/>
        <v>11454</v>
      </c>
      <c r="O104" s="112">
        <f t="shared" si="278"/>
        <v>2847</v>
      </c>
      <c r="Q104" s="71" t="s">
        <v>33</v>
      </c>
      <c r="R104" s="84">
        <f t="shared" si="279"/>
        <v>2149</v>
      </c>
      <c r="S104" s="84">
        <f t="shared" si="243"/>
        <v>2150</v>
      </c>
      <c r="T104" s="84">
        <f t="shared" si="244"/>
        <v>2151</v>
      </c>
      <c r="U104" s="84">
        <f t="shared" si="245"/>
        <v>2152</v>
      </c>
      <c r="V104" s="84">
        <f t="shared" si="246"/>
        <v>2153</v>
      </c>
      <c r="W104" s="84">
        <f t="shared" si="247"/>
        <v>2154</v>
      </c>
      <c r="X104" s="84">
        <f t="shared" si="248"/>
        <v>2155</v>
      </c>
      <c r="Y104" s="84">
        <f t="shared" si="249"/>
        <v>2156</v>
      </c>
      <c r="Z104" s="84">
        <f t="shared" si="250"/>
        <v>2157</v>
      </c>
      <c r="AA104" s="84">
        <f t="shared" si="251"/>
        <v>2158</v>
      </c>
      <c r="AB104" s="84">
        <f t="shared" si="252"/>
        <v>2159</v>
      </c>
      <c r="AC104" s="84">
        <f t="shared" si="253"/>
        <v>2160</v>
      </c>
      <c r="AD104" s="64">
        <v>14628.756899999998</v>
      </c>
      <c r="AE104" s="112">
        <f t="shared" si="280"/>
        <v>6447</v>
      </c>
      <c r="AG104" s="29" t="s">
        <v>33</v>
      </c>
      <c r="AH104" s="84">
        <f t="shared" si="281"/>
        <v>3349</v>
      </c>
      <c r="AI104" s="84">
        <f t="shared" si="254"/>
        <v>3350</v>
      </c>
      <c r="AJ104" s="84">
        <f t="shared" si="255"/>
        <v>3351</v>
      </c>
      <c r="AK104" s="84">
        <f t="shared" si="256"/>
        <v>3352</v>
      </c>
      <c r="AL104" s="84">
        <f t="shared" si="257"/>
        <v>3353</v>
      </c>
      <c r="AM104" s="84">
        <f t="shared" si="258"/>
        <v>3354</v>
      </c>
      <c r="AN104" s="84">
        <f t="shared" si="259"/>
        <v>3355</v>
      </c>
      <c r="AO104" s="84">
        <f t="shared" si="260"/>
        <v>3356</v>
      </c>
      <c r="AP104" s="84">
        <f t="shared" si="261"/>
        <v>3357</v>
      </c>
      <c r="AQ104" s="84">
        <f t="shared" si="262"/>
        <v>3358</v>
      </c>
      <c r="AR104" s="84">
        <f t="shared" si="263"/>
        <v>3359</v>
      </c>
      <c r="AS104" s="84">
        <f t="shared" si="264"/>
        <v>3360</v>
      </c>
      <c r="AT104" s="64">
        <v>32989.513999999996</v>
      </c>
      <c r="AU104" s="112">
        <f t="shared" si="282"/>
        <v>10047</v>
      </c>
      <c r="AW104" s="29" t="s">
        <v>33</v>
      </c>
      <c r="AX104" s="84">
        <f t="shared" si="283"/>
        <v>4549</v>
      </c>
      <c r="AY104" s="84">
        <f t="shared" si="265"/>
        <v>4550</v>
      </c>
      <c r="AZ104" s="84">
        <f t="shared" si="266"/>
        <v>4551</v>
      </c>
      <c r="BA104" s="84">
        <f t="shared" si="267"/>
        <v>4552</v>
      </c>
      <c r="BB104" s="84">
        <f t="shared" si="268"/>
        <v>4553</v>
      </c>
      <c r="BC104" s="84">
        <f t="shared" si="269"/>
        <v>4554</v>
      </c>
      <c r="BD104" s="84">
        <f t="shared" si="270"/>
        <v>4555</v>
      </c>
      <c r="BE104" s="84">
        <f t="shared" si="271"/>
        <v>4556</v>
      </c>
      <c r="BF104" s="84">
        <f t="shared" si="272"/>
        <v>4557</v>
      </c>
      <c r="BG104" s="84">
        <f t="shared" si="273"/>
        <v>4558</v>
      </c>
      <c r="BH104" s="84">
        <f t="shared" si="274"/>
        <v>4559</v>
      </c>
      <c r="BI104" s="84">
        <f t="shared" si="275"/>
        <v>4560</v>
      </c>
      <c r="BJ104" s="92">
        <v>14597.587599999999</v>
      </c>
      <c r="BK104" s="112">
        <f t="shared" si="284"/>
        <v>13647</v>
      </c>
    </row>
    <row r="105" spans="1:63" ht="14">
      <c r="A105" s="30" t="s">
        <v>34</v>
      </c>
      <c r="B105" s="86">
        <f t="shared" ref="B105:M105" si="288">B74+300</f>
        <v>961</v>
      </c>
      <c r="C105" s="86">
        <f t="shared" si="288"/>
        <v>962</v>
      </c>
      <c r="D105" s="86">
        <f t="shared" si="288"/>
        <v>963</v>
      </c>
      <c r="E105" s="86">
        <f t="shared" si="288"/>
        <v>964</v>
      </c>
      <c r="F105" s="86">
        <f t="shared" si="288"/>
        <v>965</v>
      </c>
      <c r="G105" s="86">
        <f t="shared" si="288"/>
        <v>966</v>
      </c>
      <c r="H105" s="86">
        <f t="shared" si="288"/>
        <v>967</v>
      </c>
      <c r="I105" s="86">
        <f t="shared" si="288"/>
        <v>968</v>
      </c>
      <c r="J105" s="86">
        <f t="shared" si="288"/>
        <v>969</v>
      </c>
      <c r="K105" s="86">
        <f t="shared" si="288"/>
        <v>970</v>
      </c>
      <c r="L105" s="86">
        <f t="shared" si="288"/>
        <v>971</v>
      </c>
      <c r="M105" s="86">
        <f t="shared" si="288"/>
        <v>972</v>
      </c>
      <c r="N105" s="92">
        <f t="shared" si="277"/>
        <v>11598</v>
      </c>
      <c r="O105" s="112">
        <f t="shared" si="278"/>
        <v>2883</v>
      </c>
      <c r="Q105" s="72" t="s">
        <v>34</v>
      </c>
      <c r="R105" s="84">
        <f t="shared" si="279"/>
        <v>2161</v>
      </c>
      <c r="S105" s="84">
        <f t="shared" si="243"/>
        <v>2162</v>
      </c>
      <c r="T105" s="84">
        <f t="shared" si="244"/>
        <v>2163</v>
      </c>
      <c r="U105" s="84">
        <f t="shared" si="245"/>
        <v>2164</v>
      </c>
      <c r="V105" s="84">
        <f t="shared" si="246"/>
        <v>2165</v>
      </c>
      <c r="W105" s="84">
        <f t="shared" si="247"/>
        <v>2166</v>
      </c>
      <c r="X105" s="84">
        <f t="shared" si="248"/>
        <v>2167</v>
      </c>
      <c r="Y105" s="84">
        <f t="shared" si="249"/>
        <v>2168</v>
      </c>
      <c r="Z105" s="84">
        <f t="shared" si="250"/>
        <v>2169</v>
      </c>
      <c r="AA105" s="84">
        <f t="shared" si="251"/>
        <v>2170</v>
      </c>
      <c r="AB105" s="84">
        <f t="shared" si="252"/>
        <v>2171</v>
      </c>
      <c r="AC105" s="84">
        <f t="shared" si="253"/>
        <v>2172</v>
      </c>
      <c r="AD105" s="64">
        <v>18667.111599999997</v>
      </c>
      <c r="AE105" s="112">
        <f t="shared" si="280"/>
        <v>6483</v>
      </c>
      <c r="AG105" s="30" t="s">
        <v>34</v>
      </c>
      <c r="AH105" s="84">
        <f t="shared" si="281"/>
        <v>3361</v>
      </c>
      <c r="AI105" s="84">
        <f t="shared" si="254"/>
        <v>3362</v>
      </c>
      <c r="AJ105" s="84">
        <f t="shared" si="255"/>
        <v>3363</v>
      </c>
      <c r="AK105" s="84">
        <f t="shared" si="256"/>
        <v>3364</v>
      </c>
      <c r="AL105" s="84">
        <f t="shared" si="257"/>
        <v>3365</v>
      </c>
      <c r="AM105" s="84">
        <f t="shared" si="258"/>
        <v>3366</v>
      </c>
      <c r="AN105" s="84">
        <f t="shared" si="259"/>
        <v>3367</v>
      </c>
      <c r="AO105" s="84">
        <f t="shared" si="260"/>
        <v>3368</v>
      </c>
      <c r="AP105" s="84">
        <f t="shared" si="261"/>
        <v>3369</v>
      </c>
      <c r="AQ105" s="84">
        <f t="shared" si="262"/>
        <v>3370</v>
      </c>
      <c r="AR105" s="84">
        <f t="shared" si="263"/>
        <v>3371</v>
      </c>
      <c r="AS105" s="84">
        <f t="shared" si="264"/>
        <v>3372</v>
      </c>
      <c r="AT105" s="64">
        <v>13019.5334</v>
      </c>
      <c r="AU105" s="112">
        <f t="shared" si="282"/>
        <v>10083</v>
      </c>
      <c r="AW105" s="30" t="s">
        <v>34</v>
      </c>
      <c r="AX105" s="84">
        <f t="shared" si="283"/>
        <v>4561</v>
      </c>
      <c r="AY105" s="84">
        <f t="shared" si="265"/>
        <v>4562</v>
      </c>
      <c r="AZ105" s="84">
        <f t="shared" si="266"/>
        <v>4563</v>
      </c>
      <c r="BA105" s="84">
        <f t="shared" si="267"/>
        <v>4564</v>
      </c>
      <c r="BB105" s="84">
        <f t="shared" si="268"/>
        <v>4565</v>
      </c>
      <c r="BC105" s="84">
        <f t="shared" si="269"/>
        <v>4566</v>
      </c>
      <c r="BD105" s="84">
        <f t="shared" si="270"/>
        <v>4567</v>
      </c>
      <c r="BE105" s="84">
        <f t="shared" si="271"/>
        <v>4568</v>
      </c>
      <c r="BF105" s="84">
        <f t="shared" si="272"/>
        <v>4569</v>
      </c>
      <c r="BG105" s="84">
        <f t="shared" si="273"/>
        <v>4570</v>
      </c>
      <c r="BH105" s="84">
        <f t="shared" si="274"/>
        <v>4571</v>
      </c>
      <c r="BI105" s="84">
        <f t="shared" si="275"/>
        <v>4572</v>
      </c>
      <c r="BJ105" s="92">
        <v>5133.9556999999995</v>
      </c>
      <c r="BK105" s="112">
        <f t="shared" si="284"/>
        <v>13683</v>
      </c>
    </row>
    <row r="106" spans="1:63" ht="14">
      <c r="A106" s="29" t="s">
        <v>35</v>
      </c>
      <c r="B106" s="86">
        <f t="shared" ref="B106:M106" si="289">B75+300</f>
        <v>973</v>
      </c>
      <c r="C106" s="86">
        <f t="shared" si="289"/>
        <v>974</v>
      </c>
      <c r="D106" s="86">
        <f t="shared" si="289"/>
        <v>975</v>
      </c>
      <c r="E106" s="86">
        <f t="shared" si="289"/>
        <v>976</v>
      </c>
      <c r="F106" s="86">
        <f t="shared" si="289"/>
        <v>977</v>
      </c>
      <c r="G106" s="86">
        <f t="shared" si="289"/>
        <v>978</v>
      </c>
      <c r="H106" s="86">
        <f t="shared" si="289"/>
        <v>979</v>
      </c>
      <c r="I106" s="86">
        <f t="shared" si="289"/>
        <v>980</v>
      </c>
      <c r="J106" s="86">
        <f t="shared" si="289"/>
        <v>981</v>
      </c>
      <c r="K106" s="86">
        <f t="shared" si="289"/>
        <v>982</v>
      </c>
      <c r="L106" s="86">
        <f t="shared" si="289"/>
        <v>983</v>
      </c>
      <c r="M106" s="86">
        <f t="shared" si="289"/>
        <v>984</v>
      </c>
      <c r="N106" s="92">
        <f t="shared" si="277"/>
        <v>11742</v>
      </c>
      <c r="O106" s="112">
        <f t="shared" si="278"/>
        <v>2919</v>
      </c>
      <c r="Q106" s="71" t="s">
        <v>35</v>
      </c>
      <c r="R106" s="84">
        <f t="shared" si="279"/>
        <v>2173</v>
      </c>
      <c r="S106" s="84">
        <f t="shared" si="243"/>
        <v>2174</v>
      </c>
      <c r="T106" s="84">
        <f t="shared" si="244"/>
        <v>2175</v>
      </c>
      <c r="U106" s="84">
        <f t="shared" si="245"/>
        <v>2176</v>
      </c>
      <c r="V106" s="84">
        <f t="shared" si="246"/>
        <v>2177</v>
      </c>
      <c r="W106" s="84">
        <f t="shared" si="247"/>
        <v>2178</v>
      </c>
      <c r="X106" s="84">
        <f t="shared" si="248"/>
        <v>2179</v>
      </c>
      <c r="Y106" s="84">
        <f t="shared" si="249"/>
        <v>2180</v>
      </c>
      <c r="Z106" s="84">
        <f t="shared" si="250"/>
        <v>2181</v>
      </c>
      <c r="AA106" s="84">
        <f t="shared" si="251"/>
        <v>2182</v>
      </c>
      <c r="AB106" s="84">
        <f t="shared" si="252"/>
        <v>2183</v>
      </c>
      <c r="AC106" s="84">
        <f t="shared" si="253"/>
        <v>2184</v>
      </c>
      <c r="AD106" s="64">
        <v>27830.7595</v>
      </c>
      <c r="AE106" s="112">
        <f t="shared" si="280"/>
        <v>6519</v>
      </c>
      <c r="AG106" s="29" t="s">
        <v>35</v>
      </c>
      <c r="AH106" s="84">
        <f t="shared" si="281"/>
        <v>3373</v>
      </c>
      <c r="AI106" s="84">
        <f t="shared" si="254"/>
        <v>3374</v>
      </c>
      <c r="AJ106" s="84">
        <f t="shared" si="255"/>
        <v>3375</v>
      </c>
      <c r="AK106" s="84">
        <f t="shared" si="256"/>
        <v>3376</v>
      </c>
      <c r="AL106" s="84">
        <f t="shared" si="257"/>
        <v>3377</v>
      </c>
      <c r="AM106" s="84">
        <f t="shared" si="258"/>
        <v>3378</v>
      </c>
      <c r="AN106" s="84">
        <f t="shared" si="259"/>
        <v>3379</v>
      </c>
      <c r="AO106" s="84">
        <f t="shared" si="260"/>
        <v>3380</v>
      </c>
      <c r="AP106" s="84">
        <f t="shared" si="261"/>
        <v>3381</v>
      </c>
      <c r="AQ106" s="84">
        <f t="shared" si="262"/>
        <v>3382</v>
      </c>
      <c r="AR106" s="84">
        <f t="shared" si="263"/>
        <v>3383</v>
      </c>
      <c r="AS106" s="84">
        <f t="shared" si="264"/>
        <v>3384</v>
      </c>
      <c r="AT106" s="64">
        <f>+AT13+AT44+AT75</f>
        <v>100026</v>
      </c>
      <c r="AU106" s="112">
        <f t="shared" si="282"/>
        <v>10119</v>
      </c>
      <c r="AW106" s="29" t="s">
        <v>35</v>
      </c>
      <c r="AX106" s="84">
        <f t="shared" si="283"/>
        <v>4573</v>
      </c>
      <c r="AY106" s="84">
        <f t="shared" si="265"/>
        <v>4574</v>
      </c>
      <c r="AZ106" s="84">
        <f t="shared" si="266"/>
        <v>4575</v>
      </c>
      <c r="BA106" s="84">
        <f t="shared" si="267"/>
        <v>4576</v>
      </c>
      <c r="BB106" s="84">
        <f t="shared" si="268"/>
        <v>4577</v>
      </c>
      <c r="BC106" s="84">
        <f t="shared" si="269"/>
        <v>4578</v>
      </c>
      <c r="BD106" s="84">
        <f t="shared" si="270"/>
        <v>4579</v>
      </c>
      <c r="BE106" s="84">
        <f t="shared" si="271"/>
        <v>4580</v>
      </c>
      <c r="BF106" s="84">
        <f t="shared" si="272"/>
        <v>4581</v>
      </c>
      <c r="BG106" s="84">
        <f t="shared" si="273"/>
        <v>4582</v>
      </c>
      <c r="BH106" s="84">
        <f t="shared" si="274"/>
        <v>4583</v>
      </c>
      <c r="BI106" s="84">
        <f t="shared" si="275"/>
        <v>4584</v>
      </c>
      <c r="BJ106" s="92">
        <f>+BJ13+BJ44+BJ75</f>
        <v>143226</v>
      </c>
      <c r="BK106" s="112">
        <f t="shared" si="284"/>
        <v>13719</v>
      </c>
    </row>
    <row r="107" spans="1:63" ht="14">
      <c r="A107" s="30" t="s">
        <v>36</v>
      </c>
      <c r="B107" s="86">
        <f t="shared" ref="B107:M107" si="290">B76+300</f>
        <v>985</v>
      </c>
      <c r="C107" s="86">
        <f t="shared" si="290"/>
        <v>986</v>
      </c>
      <c r="D107" s="86">
        <f t="shared" si="290"/>
        <v>987</v>
      </c>
      <c r="E107" s="86">
        <f t="shared" si="290"/>
        <v>988</v>
      </c>
      <c r="F107" s="86">
        <f t="shared" si="290"/>
        <v>989</v>
      </c>
      <c r="G107" s="86">
        <f t="shared" si="290"/>
        <v>990</v>
      </c>
      <c r="H107" s="86">
        <f t="shared" si="290"/>
        <v>991</v>
      </c>
      <c r="I107" s="86">
        <f t="shared" si="290"/>
        <v>992</v>
      </c>
      <c r="J107" s="86">
        <f t="shared" si="290"/>
        <v>993</v>
      </c>
      <c r="K107" s="86">
        <f t="shared" si="290"/>
        <v>994</v>
      </c>
      <c r="L107" s="86">
        <f t="shared" si="290"/>
        <v>995</v>
      </c>
      <c r="M107" s="86">
        <f t="shared" si="290"/>
        <v>996</v>
      </c>
      <c r="N107" s="92">
        <f t="shared" si="277"/>
        <v>11886</v>
      </c>
      <c r="O107" s="112">
        <f t="shared" si="278"/>
        <v>2955</v>
      </c>
      <c r="Q107" s="72" t="s">
        <v>36</v>
      </c>
      <c r="R107" s="84">
        <f t="shared" si="279"/>
        <v>2185</v>
      </c>
      <c r="S107" s="84">
        <f t="shared" si="243"/>
        <v>2186</v>
      </c>
      <c r="T107" s="84">
        <f t="shared" si="244"/>
        <v>2187</v>
      </c>
      <c r="U107" s="84">
        <f t="shared" si="245"/>
        <v>2188</v>
      </c>
      <c r="V107" s="84">
        <f t="shared" si="246"/>
        <v>2189</v>
      </c>
      <c r="W107" s="84">
        <f t="shared" si="247"/>
        <v>2190</v>
      </c>
      <c r="X107" s="84">
        <f t="shared" si="248"/>
        <v>2191</v>
      </c>
      <c r="Y107" s="84">
        <f t="shared" si="249"/>
        <v>2192</v>
      </c>
      <c r="Z107" s="84">
        <f t="shared" si="250"/>
        <v>2193</v>
      </c>
      <c r="AA107" s="84">
        <f t="shared" si="251"/>
        <v>2194</v>
      </c>
      <c r="AB107" s="84">
        <f t="shared" si="252"/>
        <v>2195</v>
      </c>
      <c r="AC107" s="84">
        <f t="shared" si="253"/>
        <v>2196</v>
      </c>
      <c r="AD107" s="64">
        <f>SUM(R107:AC107)</f>
        <v>26286</v>
      </c>
      <c r="AE107" s="112">
        <f t="shared" si="280"/>
        <v>6555</v>
      </c>
      <c r="AG107" s="30" t="s">
        <v>36</v>
      </c>
      <c r="AH107" s="84">
        <f t="shared" si="281"/>
        <v>3385</v>
      </c>
      <c r="AI107" s="84">
        <f t="shared" si="254"/>
        <v>3386</v>
      </c>
      <c r="AJ107" s="84">
        <f t="shared" si="255"/>
        <v>3387</v>
      </c>
      <c r="AK107" s="84">
        <f t="shared" si="256"/>
        <v>3388</v>
      </c>
      <c r="AL107" s="84">
        <f t="shared" si="257"/>
        <v>3389</v>
      </c>
      <c r="AM107" s="84">
        <f t="shared" si="258"/>
        <v>3390</v>
      </c>
      <c r="AN107" s="84">
        <f t="shared" si="259"/>
        <v>3391</v>
      </c>
      <c r="AO107" s="84">
        <f t="shared" si="260"/>
        <v>3392</v>
      </c>
      <c r="AP107" s="84">
        <f t="shared" si="261"/>
        <v>3393</v>
      </c>
      <c r="AQ107" s="84">
        <f t="shared" si="262"/>
        <v>3394</v>
      </c>
      <c r="AR107" s="84">
        <f t="shared" si="263"/>
        <v>3395</v>
      </c>
      <c r="AS107" s="84">
        <f t="shared" si="264"/>
        <v>3396</v>
      </c>
      <c r="AT107" s="64">
        <f t="shared" ref="AH107:AT107" si="291">+AT76+AT45+AT14</f>
        <v>100458</v>
      </c>
      <c r="AU107" s="112">
        <f t="shared" si="282"/>
        <v>10155</v>
      </c>
      <c r="AW107" s="30" t="s">
        <v>36</v>
      </c>
      <c r="AX107" s="84">
        <f t="shared" si="283"/>
        <v>4585</v>
      </c>
      <c r="AY107" s="84">
        <f t="shared" si="265"/>
        <v>4586</v>
      </c>
      <c r="AZ107" s="84">
        <f t="shared" si="266"/>
        <v>4587</v>
      </c>
      <c r="BA107" s="84">
        <f t="shared" si="267"/>
        <v>4588</v>
      </c>
      <c r="BB107" s="84">
        <f t="shared" si="268"/>
        <v>4589</v>
      </c>
      <c r="BC107" s="84">
        <f t="shared" si="269"/>
        <v>4590</v>
      </c>
      <c r="BD107" s="84">
        <f t="shared" si="270"/>
        <v>4591</v>
      </c>
      <c r="BE107" s="84">
        <f t="shared" si="271"/>
        <v>4592</v>
      </c>
      <c r="BF107" s="84">
        <f t="shared" si="272"/>
        <v>4593</v>
      </c>
      <c r="BG107" s="84">
        <f t="shared" si="273"/>
        <v>4594</v>
      </c>
      <c r="BH107" s="84">
        <f t="shared" si="274"/>
        <v>4595</v>
      </c>
      <c r="BI107" s="84">
        <f t="shared" si="275"/>
        <v>4596</v>
      </c>
      <c r="BJ107" s="92">
        <f>+BJ14+BJ45+BJ76</f>
        <v>143658</v>
      </c>
      <c r="BK107" s="112">
        <f t="shared" si="284"/>
        <v>13755</v>
      </c>
    </row>
    <row r="108" spans="1:63" ht="14">
      <c r="A108" s="29" t="s">
        <v>37</v>
      </c>
      <c r="B108" s="86">
        <f t="shared" ref="B108:M108" si="292">B77+300</f>
        <v>997</v>
      </c>
      <c r="C108" s="86">
        <f t="shared" si="292"/>
        <v>998</v>
      </c>
      <c r="D108" s="86">
        <f t="shared" si="292"/>
        <v>999</v>
      </c>
      <c r="E108" s="86">
        <f t="shared" si="292"/>
        <v>1000</v>
      </c>
      <c r="F108" s="86">
        <f t="shared" si="292"/>
        <v>1001</v>
      </c>
      <c r="G108" s="86">
        <f t="shared" si="292"/>
        <v>1002</v>
      </c>
      <c r="H108" s="86">
        <f t="shared" si="292"/>
        <v>1003</v>
      </c>
      <c r="I108" s="86">
        <f t="shared" si="292"/>
        <v>1004</v>
      </c>
      <c r="J108" s="86">
        <f t="shared" si="292"/>
        <v>1005</v>
      </c>
      <c r="K108" s="86">
        <f t="shared" si="292"/>
        <v>1006</v>
      </c>
      <c r="L108" s="86">
        <f t="shared" si="292"/>
        <v>1007</v>
      </c>
      <c r="M108" s="86">
        <f t="shared" si="292"/>
        <v>1008</v>
      </c>
      <c r="N108" s="92">
        <f t="shared" si="277"/>
        <v>12030</v>
      </c>
      <c r="O108" s="112">
        <f t="shared" si="278"/>
        <v>2991</v>
      </c>
      <c r="Q108" s="71" t="s">
        <v>37</v>
      </c>
      <c r="R108" s="84">
        <f t="shared" si="279"/>
        <v>2197</v>
      </c>
      <c r="S108" s="84">
        <f t="shared" si="243"/>
        <v>2198</v>
      </c>
      <c r="T108" s="84">
        <f t="shared" si="244"/>
        <v>2199</v>
      </c>
      <c r="U108" s="84">
        <f t="shared" si="245"/>
        <v>2200</v>
      </c>
      <c r="V108" s="84">
        <f t="shared" si="246"/>
        <v>2201</v>
      </c>
      <c r="W108" s="84">
        <f t="shared" si="247"/>
        <v>2202</v>
      </c>
      <c r="X108" s="84">
        <f t="shared" si="248"/>
        <v>2203</v>
      </c>
      <c r="Y108" s="84">
        <f t="shared" si="249"/>
        <v>2204</v>
      </c>
      <c r="Z108" s="84">
        <f t="shared" si="250"/>
        <v>2205</v>
      </c>
      <c r="AA108" s="84">
        <f t="shared" si="251"/>
        <v>2206</v>
      </c>
      <c r="AB108" s="84">
        <f t="shared" si="252"/>
        <v>2207</v>
      </c>
      <c r="AC108" s="84">
        <f t="shared" si="253"/>
        <v>2208</v>
      </c>
      <c r="AD108" s="64">
        <f>SUM(R108:AC108)</f>
        <v>26430</v>
      </c>
      <c r="AE108" s="112">
        <f t="shared" si="280"/>
        <v>6591</v>
      </c>
      <c r="AG108" s="29" t="s">
        <v>37</v>
      </c>
      <c r="AH108" s="84">
        <f t="shared" si="281"/>
        <v>3397</v>
      </c>
      <c r="AI108" s="84">
        <f t="shared" si="254"/>
        <v>3398</v>
      </c>
      <c r="AJ108" s="84">
        <f t="shared" si="255"/>
        <v>3399</v>
      </c>
      <c r="AK108" s="84">
        <f t="shared" si="256"/>
        <v>3400</v>
      </c>
      <c r="AL108" s="84">
        <f t="shared" si="257"/>
        <v>3401</v>
      </c>
      <c r="AM108" s="84">
        <f t="shared" si="258"/>
        <v>3402</v>
      </c>
      <c r="AN108" s="84">
        <f t="shared" si="259"/>
        <v>3403</v>
      </c>
      <c r="AO108" s="84">
        <f t="shared" si="260"/>
        <v>3404</v>
      </c>
      <c r="AP108" s="84">
        <f t="shared" si="261"/>
        <v>3405</v>
      </c>
      <c r="AQ108" s="84">
        <f t="shared" si="262"/>
        <v>3406</v>
      </c>
      <c r="AR108" s="84">
        <f t="shared" si="263"/>
        <v>3407</v>
      </c>
      <c r="AS108" s="84">
        <f t="shared" si="264"/>
        <v>3408</v>
      </c>
      <c r="AT108" s="64">
        <f>+AT77+AT46+AT15</f>
        <v>100890</v>
      </c>
      <c r="AU108" s="112">
        <f t="shared" si="282"/>
        <v>10191</v>
      </c>
      <c r="AW108" s="29" t="s">
        <v>37</v>
      </c>
      <c r="AX108" s="84">
        <f t="shared" si="283"/>
        <v>4597</v>
      </c>
      <c r="AY108" s="84">
        <f t="shared" si="265"/>
        <v>4598</v>
      </c>
      <c r="AZ108" s="84">
        <f t="shared" si="266"/>
        <v>4599</v>
      </c>
      <c r="BA108" s="84">
        <f t="shared" si="267"/>
        <v>4600</v>
      </c>
      <c r="BB108" s="84">
        <f t="shared" si="268"/>
        <v>4601</v>
      </c>
      <c r="BC108" s="84">
        <f t="shared" si="269"/>
        <v>4602</v>
      </c>
      <c r="BD108" s="84">
        <f t="shared" si="270"/>
        <v>4603</v>
      </c>
      <c r="BE108" s="84">
        <f t="shared" si="271"/>
        <v>4604</v>
      </c>
      <c r="BF108" s="84">
        <f t="shared" si="272"/>
        <v>4605</v>
      </c>
      <c r="BG108" s="84">
        <f t="shared" si="273"/>
        <v>4606</v>
      </c>
      <c r="BH108" s="84">
        <f t="shared" si="274"/>
        <v>4607</v>
      </c>
      <c r="BI108" s="84">
        <f t="shared" si="275"/>
        <v>4608</v>
      </c>
      <c r="BJ108" s="92">
        <f>+BJ15+BJ46+BJ77</f>
        <v>144090</v>
      </c>
      <c r="BK108" s="112">
        <f t="shared" si="284"/>
        <v>13791</v>
      </c>
    </row>
    <row r="109" spans="1:63" ht="14">
      <c r="A109" s="30" t="s">
        <v>38</v>
      </c>
      <c r="B109" s="86">
        <f t="shared" ref="B109:M109" si="293">B78+300</f>
        <v>1009</v>
      </c>
      <c r="C109" s="86">
        <f t="shared" si="293"/>
        <v>1010</v>
      </c>
      <c r="D109" s="86">
        <f t="shared" si="293"/>
        <v>1011</v>
      </c>
      <c r="E109" s="86">
        <f t="shared" si="293"/>
        <v>1012</v>
      </c>
      <c r="F109" s="86">
        <f t="shared" si="293"/>
        <v>1013</v>
      </c>
      <c r="G109" s="86">
        <f t="shared" si="293"/>
        <v>1014</v>
      </c>
      <c r="H109" s="86">
        <f t="shared" si="293"/>
        <v>1015</v>
      </c>
      <c r="I109" s="86">
        <f t="shared" si="293"/>
        <v>1016</v>
      </c>
      <c r="J109" s="86">
        <f t="shared" si="293"/>
        <v>1017</v>
      </c>
      <c r="K109" s="86">
        <f t="shared" si="293"/>
        <v>1018</v>
      </c>
      <c r="L109" s="86">
        <f t="shared" si="293"/>
        <v>1019</v>
      </c>
      <c r="M109" s="86">
        <f t="shared" si="293"/>
        <v>1020</v>
      </c>
      <c r="N109" s="92">
        <f t="shared" si="277"/>
        <v>12174</v>
      </c>
      <c r="O109" s="112">
        <f t="shared" si="278"/>
        <v>3027</v>
      </c>
      <c r="Q109" s="72" t="s">
        <v>38</v>
      </c>
      <c r="R109" s="84">
        <f t="shared" si="279"/>
        <v>2209</v>
      </c>
      <c r="S109" s="84">
        <f t="shared" si="243"/>
        <v>2210</v>
      </c>
      <c r="T109" s="84">
        <f t="shared" si="244"/>
        <v>2211</v>
      </c>
      <c r="U109" s="84">
        <f t="shared" si="245"/>
        <v>2212</v>
      </c>
      <c r="V109" s="84">
        <f t="shared" si="246"/>
        <v>2213</v>
      </c>
      <c r="W109" s="84">
        <f t="shared" si="247"/>
        <v>2214</v>
      </c>
      <c r="X109" s="84">
        <f t="shared" si="248"/>
        <v>2215</v>
      </c>
      <c r="Y109" s="84">
        <f t="shared" si="249"/>
        <v>2216</v>
      </c>
      <c r="Z109" s="84">
        <f t="shared" si="250"/>
        <v>2217</v>
      </c>
      <c r="AA109" s="84">
        <f t="shared" si="251"/>
        <v>2218</v>
      </c>
      <c r="AB109" s="84">
        <f t="shared" si="252"/>
        <v>2219</v>
      </c>
      <c r="AC109" s="84">
        <f t="shared" si="253"/>
        <v>2220</v>
      </c>
      <c r="AD109" s="64">
        <f>SUM(R109:AC109)</f>
        <v>26574</v>
      </c>
      <c r="AE109" s="112">
        <f t="shared" si="280"/>
        <v>6627</v>
      </c>
      <c r="AG109" s="30" t="s">
        <v>38</v>
      </c>
      <c r="AH109" s="84">
        <f t="shared" si="281"/>
        <v>3409</v>
      </c>
      <c r="AI109" s="84">
        <f t="shared" si="254"/>
        <v>3410</v>
      </c>
      <c r="AJ109" s="84">
        <f t="shared" si="255"/>
        <v>3411</v>
      </c>
      <c r="AK109" s="84">
        <f t="shared" si="256"/>
        <v>3412</v>
      </c>
      <c r="AL109" s="84">
        <f t="shared" si="257"/>
        <v>3413</v>
      </c>
      <c r="AM109" s="84">
        <f t="shared" si="258"/>
        <v>3414</v>
      </c>
      <c r="AN109" s="84">
        <f t="shared" si="259"/>
        <v>3415</v>
      </c>
      <c r="AO109" s="84">
        <f t="shared" si="260"/>
        <v>3416</v>
      </c>
      <c r="AP109" s="84">
        <f t="shared" si="261"/>
        <v>3417</v>
      </c>
      <c r="AQ109" s="84">
        <f t="shared" si="262"/>
        <v>3418</v>
      </c>
      <c r="AR109" s="84">
        <f t="shared" si="263"/>
        <v>3419</v>
      </c>
      <c r="AS109" s="84">
        <f t="shared" si="264"/>
        <v>3420</v>
      </c>
      <c r="AT109" s="64">
        <f>+AT78+AT47+AT16</f>
        <v>101322</v>
      </c>
      <c r="AU109" s="112">
        <f t="shared" si="282"/>
        <v>10227</v>
      </c>
      <c r="AW109" s="30" t="s">
        <v>38</v>
      </c>
      <c r="AX109" s="84">
        <f t="shared" si="283"/>
        <v>4609</v>
      </c>
      <c r="AY109" s="84">
        <f t="shared" si="265"/>
        <v>4610</v>
      </c>
      <c r="AZ109" s="84">
        <f t="shared" si="266"/>
        <v>4611</v>
      </c>
      <c r="BA109" s="84">
        <f t="shared" si="267"/>
        <v>4612</v>
      </c>
      <c r="BB109" s="84">
        <f t="shared" si="268"/>
        <v>4613</v>
      </c>
      <c r="BC109" s="84">
        <f t="shared" si="269"/>
        <v>4614</v>
      </c>
      <c r="BD109" s="84">
        <f t="shared" si="270"/>
        <v>4615</v>
      </c>
      <c r="BE109" s="84">
        <f t="shared" si="271"/>
        <v>4616</v>
      </c>
      <c r="BF109" s="84">
        <f t="shared" si="272"/>
        <v>4617</v>
      </c>
      <c r="BG109" s="84">
        <f t="shared" si="273"/>
        <v>4618</v>
      </c>
      <c r="BH109" s="84">
        <f t="shared" si="274"/>
        <v>4619</v>
      </c>
      <c r="BI109" s="84">
        <f t="shared" si="275"/>
        <v>4620</v>
      </c>
      <c r="BJ109" s="92">
        <f>+BJ16+BJ47+BJ78</f>
        <v>144522</v>
      </c>
      <c r="BK109" s="112">
        <f t="shared" si="284"/>
        <v>13827</v>
      </c>
    </row>
    <row r="110" spans="1:63" ht="14">
      <c r="A110" s="29" t="s">
        <v>39</v>
      </c>
      <c r="B110" s="86">
        <f t="shared" ref="B110:M110" si="294">B79+300</f>
        <v>1021</v>
      </c>
      <c r="C110" s="86">
        <f t="shared" si="294"/>
        <v>1022</v>
      </c>
      <c r="D110" s="86">
        <f t="shared" si="294"/>
        <v>1023</v>
      </c>
      <c r="E110" s="86">
        <f t="shared" si="294"/>
        <v>1024</v>
      </c>
      <c r="F110" s="86">
        <f t="shared" si="294"/>
        <v>1025</v>
      </c>
      <c r="G110" s="86">
        <f t="shared" si="294"/>
        <v>1026</v>
      </c>
      <c r="H110" s="86">
        <f t="shared" si="294"/>
        <v>1027</v>
      </c>
      <c r="I110" s="86">
        <f t="shared" si="294"/>
        <v>1028</v>
      </c>
      <c r="J110" s="86">
        <f t="shared" si="294"/>
        <v>1029</v>
      </c>
      <c r="K110" s="86">
        <f t="shared" si="294"/>
        <v>1030</v>
      </c>
      <c r="L110" s="86">
        <f t="shared" si="294"/>
        <v>1031</v>
      </c>
      <c r="M110" s="86">
        <f t="shared" si="294"/>
        <v>1032</v>
      </c>
      <c r="N110" s="92">
        <f t="shared" si="277"/>
        <v>12318</v>
      </c>
      <c r="O110" s="112">
        <f t="shared" si="278"/>
        <v>3063</v>
      </c>
      <c r="Q110" s="71" t="s">
        <v>39</v>
      </c>
      <c r="R110" s="84">
        <f t="shared" si="279"/>
        <v>2221</v>
      </c>
      <c r="S110" s="84">
        <f t="shared" si="243"/>
        <v>2222</v>
      </c>
      <c r="T110" s="84">
        <f t="shared" si="244"/>
        <v>2223</v>
      </c>
      <c r="U110" s="84">
        <f t="shared" si="245"/>
        <v>2224</v>
      </c>
      <c r="V110" s="84">
        <f t="shared" si="246"/>
        <v>2225</v>
      </c>
      <c r="W110" s="84">
        <f t="shared" si="247"/>
        <v>2226</v>
      </c>
      <c r="X110" s="84">
        <f t="shared" si="248"/>
        <v>2227</v>
      </c>
      <c r="Y110" s="84">
        <f t="shared" si="249"/>
        <v>2228</v>
      </c>
      <c r="Z110" s="84">
        <f t="shared" si="250"/>
        <v>2229</v>
      </c>
      <c r="AA110" s="84">
        <f t="shared" si="251"/>
        <v>2230</v>
      </c>
      <c r="AB110" s="84">
        <f t="shared" si="252"/>
        <v>2231</v>
      </c>
      <c r="AC110" s="84">
        <f t="shared" si="253"/>
        <v>2232</v>
      </c>
      <c r="AD110" s="64">
        <v>48361.768200000006</v>
      </c>
      <c r="AE110" s="112">
        <f t="shared" si="280"/>
        <v>6663</v>
      </c>
      <c r="AG110" s="29" t="s">
        <v>39</v>
      </c>
      <c r="AH110" s="84">
        <f t="shared" si="281"/>
        <v>3421</v>
      </c>
      <c r="AI110" s="84">
        <f t="shared" si="254"/>
        <v>3422</v>
      </c>
      <c r="AJ110" s="84">
        <f t="shared" si="255"/>
        <v>3423</v>
      </c>
      <c r="AK110" s="84">
        <f t="shared" si="256"/>
        <v>3424</v>
      </c>
      <c r="AL110" s="84">
        <f t="shared" si="257"/>
        <v>3425</v>
      </c>
      <c r="AM110" s="84">
        <f t="shared" si="258"/>
        <v>3426</v>
      </c>
      <c r="AN110" s="84">
        <f t="shared" si="259"/>
        <v>3427</v>
      </c>
      <c r="AO110" s="84">
        <f t="shared" si="260"/>
        <v>3428</v>
      </c>
      <c r="AP110" s="84">
        <f t="shared" si="261"/>
        <v>3429</v>
      </c>
      <c r="AQ110" s="84">
        <f t="shared" si="262"/>
        <v>3430</v>
      </c>
      <c r="AR110" s="84">
        <f t="shared" si="263"/>
        <v>3431</v>
      </c>
      <c r="AS110" s="84">
        <f t="shared" si="264"/>
        <v>3432</v>
      </c>
      <c r="AT110" s="64">
        <v>1753.2531999999999</v>
      </c>
      <c r="AU110" s="112">
        <f t="shared" si="282"/>
        <v>10263</v>
      </c>
      <c r="AW110" s="29" t="s">
        <v>39</v>
      </c>
      <c r="AX110" s="84">
        <f t="shared" si="283"/>
        <v>4621</v>
      </c>
      <c r="AY110" s="84">
        <f t="shared" si="265"/>
        <v>4622</v>
      </c>
      <c r="AZ110" s="84">
        <f t="shared" si="266"/>
        <v>4623</v>
      </c>
      <c r="BA110" s="84">
        <f t="shared" si="267"/>
        <v>4624</v>
      </c>
      <c r="BB110" s="84">
        <f t="shared" si="268"/>
        <v>4625</v>
      </c>
      <c r="BC110" s="84">
        <f t="shared" si="269"/>
        <v>4626</v>
      </c>
      <c r="BD110" s="84">
        <f t="shared" si="270"/>
        <v>4627</v>
      </c>
      <c r="BE110" s="84">
        <f t="shared" si="271"/>
        <v>4628</v>
      </c>
      <c r="BF110" s="84">
        <f t="shared" si="272"/>
        <v>4629</v>
      </c>
      <c r="BG110" s="84">
        <f t="shared" si="273"/>
        <v>4630</v>
      </c>
      <c r="BH110" s="84">
        <f t="shared" si="274"/>
        <v>4631</v>
      </c>
      <c r="BI110" s="84">
        <f t="shared" si="275"/>
        <v>4632</v>
      </c>
      <c r="BJ110" s="92">
        <v>13034.239099999999</v>
      </c>
      <c r="BK110" s="112">
        <f t="shared" si="284"/>
        <v>13863</v>
      </c>
    </row>
    <row r="111" spans="1:63" ht="14">
      <c r="A111" s="30" t="s">
        <v>40</v>
      </c>
      <c r="B111" s="86">
        <f t="shared" ref="B111:M111" si="295">B80+300</f>
        <v>1033</v>
      </c>
      <c r="C111" s="86">
        <f t="shared" si="295"/>
        <v>1034</v>
      </c>
      <c r="D111" s="86">
        <f t="shared" si="295"/>
        <v>1035</v>
      </c>
      <c r="E111" s="86">
        <f t="shared" si="295"/>
        <v>1036</v>
      </c>
      <c r="F111" s="86">
        <f t="shared" si="295"/>
        <v>1037</v>
      </c>
      <c r="G111" s="86">
        <f t="shared" si="295"/>
        <v>1038</v>
      </c>
      <c r="H111" s="86">
        <f t="shared" si="295"/>
        <v>1039</v>
      </c>
      <c r="I111" s="86">
        <f t="shared" si="295"/>
        <v>1040</v>
      </c>
      <c r="J111" s="86">
        <f t="shared" si="295"/>
        <v>1041</v>
      </c>
      <c r="K111" s="86">
        <f t="shared" si="295"/>
        <v>1042</v>
      </c>
      <c r="L111" s="86">
        <f t="shared" si="295"/>
        <v>1043</v>
      </c>
      <c r="M111" s="86">
        <f t="shared" si="295"/>
        <v>1044</v>
      </c>
      <c r="N111" s="92">
        <f t="shared" si="277"/>
        <v>12462</v>
      </c>
      <c r="O111" s="112">
        <f t="shared" si="278"/>
        <v>3099</v>
      </c>
      <c r="Q111" s="72" t="s">
        <v>40</v>
      </c>
      <c r="R111" s="84">
        <f t="shared" si="279"/>
        <v>2233</v>
      </c>
      <c r="S111" s="84">
        <f t="shared" si="243"/>
        <v>2234</v>
      </c>
      <c r="T111" s="84">
        <f t="shared" si="244"/>
        <v>2235</v>
      </c>
      <c r="U111" s="84">
        <f t="shared" si="245"/>
        <v>2236</v>
      </c>
      <c r="V111" s="84">
        <f t="shared" si="246"/>
        <v>2237</v>
      </c>
      <c r="W111" s="84">
        <f t="shared" si="247"/>
        <v>2238</v>
      </c>
      <c r="X111" s="84">
        <f t="shared" si="248"/>
        <v>2239</v>
      </c>
      <c r="Y111" s="84">
        <f t="shared" si="249"/>
        <v>2240</v>
      </c>
      <c r="Z111" s="84">
        <f t="shared" si="250"/>
        <v>2241</v>
      </c>
      <c r="AA111" s="84">
        <f t="shared" si="251"/>
        <v>2242</v>
      </c>
      <c r="AB111" s="84">
        <f t="shared" si="252"/>
        <v>2243</v>
      </c>
      <c r="AC111" s="84">
        <f t="shared" si="253"/>
        <v>2244</v>
      </c>
      <c r="AD111" s="64">
        <f>SUM(R111:AC111)</f>
        <v>26862</v>
      </c>
      <c r="AE111" s="112">
        <f t="shared" si="280"/>
        <v>6699</v>
      </c>
      <c r="AG111" s="30" t="s">
        <v>40</v>
      </c>
      <c r="AH111" s="84">
        <f t="shared" si="281"/>
        <v>3433</v>
      </c>
      <c r="AI111" s="84">
        <f t="shared" si="254"/>
        <v>3434</v>
      </c>
      <c r="AJ111" s="84">
        <f t="shared" si="255"/>
        <v>3435</v>
      </c>
      <c r="AK111" s="84">
        <f t="shared" si="256"/>
        <v>3436</v>
      </c>
      <c r="AL111" s="84">
        <f t="shared" si="257"/>
        <v>3437</v>
      </c>
      <c r="AM111" s="84">
        <f t="shared" si="258"/>
        <v>3438</v>
      </c>
      <c r="AN111" s="84">
        <f t="shared" si="259"/>
        <v>3439</v>
      </c>
      <c r="AO111" s="84">
        <f t="shared" si="260"/>
        <v>3440</v>
      </c>
      <c r="AP111" s="84">
        <f t="shared" si="261"/>
        <v>3441</v>
      </c>
      <c r="AQ111" s="84">
        <f t="shared" si="262"/>
        <v>3442</v>
      </c>
      <c r="AR111" s="84">
        <f t="shared" si="263"/>
        <v>3443</v>
      </c>
      <c r="AS111" s="84">
        <f t="shared" si="264"/>
        <v>3444</v>
      </c>
      <c r="AT111" s="64">
        <f>SUM(AH111:AS111)</f>
        <v>41262</v>
      </c>
      <c r="AU111" s="112">
        <f t="shared" si="282"/>
        <v>10299</v>
      </c>
      <c r="AW111" s="30" t="s">
        <v>40</v>
      </c>
      <c r="AX111" s="84">
        <f t="shared" si="283"/>
        <v>4633</v>
      </c>
      <c r="AY111" s="84">
        <f t="shared" si="265"/>
        <v>4634</v>
      </c>
      <c r="AZ111" s="84">
        <f t="shared" si="266"/>
        <v>4635</v>
      </c>
      <c r="BA111" s="84">
        <f t="shared" si="267"/>
        <v>4636</v>
      </c>
      <c r="BB111" s="84">
        <f t="shared" si="268"/>
        <v>4637</v>
      </c>
      <c r="BC111" s="84">
        <f t="shared" si="269"/>
        <v>4638</v>
      </c>
      <c r="BD111" s="84">
        <f t="shared" si="270"/>
        <v>4639</v>
      </c>
      <c r="BE111" s="84">
        <f t="shared" si="271"/>
        <v>4640</v>
      </c>
      <c r="BF111" s="84">
        <f t="shared" si="272"/>
        <v>4641</v>
      </c>
      <c r="BG111" s="84">
        <f t="shared" si="273"/>
        <v>4642</v>
      </c>
      <c r="BH111" s="84">
        <f t="shared" si="274"/>
        <v>4643</v>
      </c>
      <c r="BI111" s="84">
        <f t="shared" si="275"/>
        <v>4644</v>
      </c>
      <c r="BJ111" s="92">
        <f>SUM(AX111:BI111)</f>
        <v>55662</v>
      </c>
      <c r="BK111" s="112">
        <f t="shared" si="284"/>
        <v>13899</v>
      </c>
    </row>
    <row r="112" spans="1:63" ht="14">
      <c r="A112" s="29" t="s">
        <v>41</v>
      </c>
      <c r="B112" s="86">
        <f t="shared" ref="B112:M112" si="296">B81+300</f>
        <v>1045</v>
      </c>
      <c r="C112" s="86">
        <f t="shared" si="296"/>
        <v>1046</v>
      </c>
      <c r="D112" s="86">
        <f t="shared" si="296"/>
        <v>1047</v>
      </c>
      <c r="E112" s="86">
        <f t="shared" si="296"/>
        <v>1048</v>
      </c>
      <c r="F112" s="86">
        <f t="shared" si="296"/>
        <v>1049</v>
      </c>
      <c r="G112" s="86">
        <f t="shared" si="296"/>
        <v>1050</v>
      </c>
      <c r="H112" s="86">
        <f t="shared" si="296"/>
        <v>1051</v>
      </c>
      <c r="I112" s="86">
        <f t="shared" si="296"/>
        <v>1052</v>
      </c>
      <c r="J112" s="86">
        <f t="shared" si="296"/>
        <v>1053</v>
      </c>
      <c r="K112" s="86">
        <f t="shared" si="296"/>
        <v>1054</v>
      </c>
      <c r="L112" s="86">
        <f t="shared" si="296"/>
        <v>1055</v>
      </c>
      <c r="M112" s="86">
        <f t="shared" si="296"/>
        <v>1056</v>
      </c>
      <c r="N112" s="92">
        <f t="shared" si="277"/>
        <v>12606</v>
      </c>
      <c r="O112" s="112">
        <f t="shared" si="278"/>
        <v>3135</v>
      </c>
      <c r="Q112" s="71" t="s">
        <v>41</v>
      </c>
      <c r="R112" s="84">
        <f t="shared" si="279"/>
        <v>2245</v>
      </c>
      <c r="S112" s="84">
        <f t="shared" si="243"/>
        <v>2246</v>
      </c>
      <c r="T112" s="84">
        <f t="shared" si="244"/>
        <v>2247</v>
      </c>
      <c r="U112" s="84">
        <f t="shared" si="245"/>
        <v>2248</v>
      </c>
      <c r="V112" s="84">
        <f t="shared" si="246"/>
        <v>2249</v>
      </c>
      <c r="W112" s="84">
        <f t="shared" si="247"/>
        <v>2250</v>
      </c>
      <c r="X112" s="84">
        <f t="shared" si="248"/>
        <v>2251</v>
      </c>
      <c r="Y112" s="84">
        <f t="shared" si="249"/>
        <v>2252</v>
      </c>
      <c r="Z112" s="84">
        <f t="shared" si="250"/>
        <v>2253</v>
      </c>
      <c r="AA112" s="84">
        <f t="shared" si="251"/>
        <v>2254</v>
      </c>
      <c r="AB112" s="84">
        <f t="shared" si="252"/>
        <v>2255</v>
      </c>
      <c r="AC112" s="84">
        <f t="shared" si="253"/>
        <v>2256</v>
      </c>
      <c r="AD112" s="64">
        <v>34938.287799999998</v>
      </c>
      <c r="AE112" s="112">
        <f t="shared" si="280"/>
        <v>6735</v>
      </c>
      <c r="AG112" s="29" t="s">
        <v>41</v>
      </c>
      <c r="AH112" s="84">
        <f t="shared" si="281"/>
        <v>3445</v>
      </c>
      <c r="AI112" s="84">
        <f t="shared" si="254"/>
        <v>3446</v>
      </c>
      <c r="AJ112" s="84">
        <f t="shared" si="255"/>
        <v>3447</v>
      </c>
      <c r="AK112" s="84">
        <f t="shared" si="256"/>
        <v>3448</v>
      </c>
      <c r="AL112" s="84">
        <f t="shared" si="257"/>
        <v>3449</v>
      </c>
      <c r="AM112" s="84">
        <f t="shared" si="258"/>
        <v>3450</v>
      </c>
      <c r="AN112" s="84">
        <f t="shared" si="259"/>
        <v>3451</v>
      </c>
      <c r="AO112" s="84">
        <f t="shared" si="260"/>
        <v>3452</v>
      </c>
      <c r="AP112" s="84">
        <f t="shared" si="261"/>
        <v>3453</v>
      </c>
      <c r="AQ112" s="84">
        <f t="shared" si="262"/>
        <v>3454</v>
      </c>
      <c r="AR112" s="84">
        <f t="shared" si="263"/>
        <v>3455</v>
      </c>
      <c r="AS112" s="84">
        <f t="shared" si="264"/>
        <v>3456</v>
      </c>
      <c r="AT112" s="64">
        <v>6501.5528999999997</v>
      </c>
      <c r="AU112" s="112">
        <f t="shared" si="282"/>
        <v>10335</v>
      </c>
      <c r="AW112" s="29" t="s">
        <v>41</v>
      </c>
      <c r="AX112" s="84">
        <f t="shared" si="283"/>
        <v>4645</v>
      </c>
      <c r="AY112" s="84">
        <f t="shared" si="265"/>
        <v>4646</v>
      </c>
      <c r="AZ112" s="84">
        <f t="shared" si="266"/>
        <v>4647</v>
      </c>
      <c r="BA112" s="84">
        <f t="shared" si="267"/>
        <v>4648</v>
      </c>
      <c r="BB112" s="84">
        <f t="shared" si="268"/>
        <v>4649</v>
      </c>
      <c r="BC112" s="84">
        <f t="shared" si="269"/>
        <v>4650</v>
      </c>
      <c r="BD112" s="84">
        <f t="shared" si="270"/>
        <v>4651</v>
      </c>
      <c r="BE112" s="84">
        <f t="shared" si="271"/>
        <v>4652</v>
      </c>
      <c r="BF112" s="84">
        <f t="shared" si="272"/>
        <v>4653</v>
      </c>
      <c r="BG112" s="84">
        <f t="shared" si="273"/>
        <v>4654</v>
      </c>
      <c r="BH112" s="84">
        <f t="shared" si="274"/>
        <v>4655</v>
      </c>
      <c r="BI112" s="84">
        <f t="shared" si="275"/>
        <v>4656</v>
      </c>
      <c r="BJ112" s="92">
        <v>5592.0722999999998</v>
      </c>
      <c r="BK112" s="112">
        <f t="shared" si="284"/>
        <v>13935</v>
      </c>
    </row>
    <row r="113" spans="1:64" ht="14">
      <c r="A113" s="30" t="s">
        <v>42</v>
      </c>
      <c r="B113" s="86">
        <f t="shared" ref="B113:M113" si="297">B82+300</f>
        <v>1057</v>
      </c>
      <c r="C113" s="86">
        <f t="shared" si="297"/>
        <v>1058</v>
      </c>
      <c r="D113" s="86">
        <f t="shared" si="297"/>
        <v>1059</v>
      </c>
      <c r="E113" s="86">
        <f t="shared" si="297"/>
        <v>1060</v>
      </c>
      <c r="F113" s="86">
        <f t="shared" si="297"/>
        <v>1061</v>
      </c>
      <c r="G113" s="86">
        <f t="shared" si="297"/>
        <v>1062</v>
      </c>
      <c r="H113" s="86">
        <f t="shared" si="297"/>
        <v>1063</v>
      </c>
      <c r="I113" s="86">
        <f t="shared" si="297"/>
        <v>1064</v>
      </c>
      <c r="J113" s="86">
        <f t="shared" si="297"/>
        <v>1065</v>
      </c>
      <c r="K113" s="86">
        <f t="shared" si="297"/>
        <v>1066</v>
      </c>
      <c r="L113" s="86">
        <f t="shared" si="297"/>
        <v>1067</v>
      </c>
      <c r="M113" s="86">
        <f t="shared" si="297"/>
        <v>1068</v>
      </c>
      <c r="N113" s="92">
        <f t="shared" si="277"/>
        <v>12750</v>
      </c>
      <c r="O113" s="112">
        <f t="shared" si="278"/>
        <v>3171</v>
      </c>
      <c r="Q113" s="72" t="s">
        <v>42</v>
      </c>
      <c r="R113" s="84">
        <f t="shared" si="279"/>
        <v>2257</v>
      </c>
      <c r="S113" s="84">
        <f t="shared" si="243"/>
        <v>2258</v>
      </c>
      <c r="T113" s="84">
        <f t="shared" si="244"/>
        <v>2259</v>
      </c>
      <c r="U113" s="84">
        <f t="shared" si="245"/>
        <v>2260</v>
      </c>
      <c r="V113" s="84">
        <f t="shared" si="246"/>
        <v>2261</v>
      </c>
      <c r="W113" s="84">
        <f t="shared" si="247"/>
        <v>2262</v>
      </c>
      <c r="X113" s="84">
        <f t="shared" si="248"/>
        <v>2263</v>
      </c>
      <c r="Y113" s="84">
        <f t="shared" si="249"/>
        <v>2264</v>
      </c>
      <c r="Z113" s="84">
        <f t="shared" si="250"/>
        <v>2265</v>
      </c>
      <c r="AA113" s="84">
        <f t="shared" si="251"/>
        <v>2266</v>
      </c>
      <c r="AB113" s="84">
        <f t="shared" si="252"/>
        <v>2267</v>
      </c>
      <c r="AC113" s="84">
        <f t="shared" si="253"/>
        <v>2268</v>
      </c>
      <c r="AD113" s="64">
        <f>SUM(R113:AC113)</f>
        <v>27150</v>
      </c>
      <c r="AE113" s="112">
        <f t="shared" si="280"/>
        <v>6771</v>
      </c>
      <c r="AG113" s="30" t="s">
        <v>42</v>
      </c>
      <c r="AH113" s="84">
        <f t="shared" si="281"/>
        <v>3457</v>
      </c>
      <c r="AI113" s="84">
        <f t="shared" si="254"/>
        <v>3458</v>
      </c>
      <c r="AJ113" s="84">
        <f t="shared" si="255"/>
        <v>3459</v>
      </c>
      <c r="AK113" s="84">
        <f t="shared" si="256"/>
        <v>3460</v>
      </c>
      <c r="AL113" s="84">
        <f t="shared" si="257"/>
        <v>3461</v>
      </c>
      <c r="AM113" s="84">
        <f t="shared" si="258"/>
        <v>3462</v>
      </c>
      <c r="AN113" s="84">
        <f t="shared" si="259"/>
        <v>3463</v>
      </c>
      <c r="AO113" s="84">
        <f t="shared" si="260"/>
        <v>3464</v>
      </c>
      <c r="AP113" s="84">
        <f t="shared" si="261"/>
        <v>3465</v>
      </c>
      <c r="AQ113" s="84">
        <f t="shared" si="262"/>
        <v>3466</v>
      </c>
      <c r="AR113" s="84">
        <f t="shared" si="263"/>
        <v>3467</v>
      </c>
      <c r="AS113" s="84">
        <f t="shared" si="264"/>
        <v>3468</v>
      </c>
      <c r="AT113" s="64">
        <f t="shared" ref="AT113:AT121" si="298">SUM(AH113:AS113)</f>
        <v>41550</v>
      </c>
      <c r="AU113" s="112">
        <f t="shared" si="282"/>
        <v>10371</v>
      </c>
      <c r="AW113" s="30" t="s">
        <v>42</v>
      </c>
      <c r="AX113" s="84">
        <f t="shared" si="283"/>
        <v>4657</v>
      </c>
      <c r="AY113" s="84">
        <f t="shared" si="265"/>
        <v>4658</v>
      </c>
      <c r="AZ113" s="84">
        <f t="shared" si="266"/>
        <v>4659</v>
      </c>
      <c r="BA113" s="84">
        <f t="shared" si="267"/>
        <v>4660</v>
      </c>
      <c r="BB113" s="84">
        <f t="shared" si="268"/>
        <v>4661</v>
      </c>
      <c r="BC113" s="84">
        <f t="shared" si="269"/>
        <v>4662</v>
      </c>
      <c r="BD113" s="84">
        <f t="shared" si="270"/>
        <v>4663</v>
      </c>
      <c r="BE113" s="84">
        <f t="shared" si="271"/>
        <v>4664</v>
      </c>
      <c r="BF113" s="84">
        <f t="shared" si="272"/>
        <v>4665</v>
      </c>
      <c r="BG113" s="84">
        <f t="shared" si="273"/>
        <v>4666</v>
      </c>
      <c r="BH113" s="84">
        <f t="shared" si="274"/>
        <v>4667</v>
      </c>
      <c r="BI113" s="84">
        <f t="shared" si="275"/>
        <v>4668</v>
      </c>
      <c r="BJ113" s="92">
        <f>SUM(AX113:BI113)</f>
        <v>55950</v>
      </c>
      <c r="BK113" s="112">
        <f t="shared" si="284"/>
        <v>13971</v>
      </c>
    </row>
    <row r="114" spans="1:64" ht="14">
      <c r="A114" s="29" t="s">
        <v>43</v>
      </c>
      <c r="B114" s="86">
        <f t="shared" ref="B114:M114" si="299">B83+300</f>
        <v>1069</v>
      </c>
      <c r="C114" s="86">
        <f t="shared" si="299"/>
        <v>1070</v>
      </c>
      <c r="D114" s="86">
        <f t="shared" si="299"/>
        <v>1071</v>
      </c>
      <c r="E114" s="86">
        <f t="shared" si="299"/>
        <v>1072</v>
      </c>
      <c r="F114" s="86">
        <f t="shared" si="299"/>
        <v>1073</v>
      </c>
      <c r="G114" s="86">
        <f t="shared" si="299"/>
        <v>1074</v>
      </c>
      <c r="H114" s="86">
        <f t="shared" si="299"/>
        <v>1075</v>
      </c>
      <c r="I114" s="86">
        <f t="shared" si="299"/>
        <v>1076</v>
      </c>
      <c r="J114" s="86">
        <f t="shared" si="299"/>
        <v>1077</v>
      </c>
      <c r="K114" s="86">
        <f t="shared" si="299"/>
        <v>1078</v>
      </c>
      <c r="L114" s="86">
        <f t="shared" si="299"/>
        <v>1079</v>
      </c>
      <c r="M114" s="86">
        <f t="shared" si="299"/>
        <v>1080</v>
      </c>
      <c r="N114" s="92">
        <f t="shared" si="277"/>
        <v>12894</v>
      </c>
      <c r="O114" s="112">
        <f t="shared" si="278"/>
        <v>3207</v>
      </c>
      <c r="Q114" s="71" t="s">
        <v>43</v>
      </c>
      <c r="R114" s="84">
        <f t="shared" si="279"/>
        <v>2269</v>
      </c>
      <c r="S114" s="84">
        <f t="shared" si="243"/>
        <v>2270</v>
      </c>
      <c r="T114" s="84">
        <f t="shared" si="244"/>
        <v>2271</v>
      </c>
      <c r="U114" s="84">
        <f t="shared" si="245"/>
        <v>2272</v>
      </c>
      <c r="V114" s="84">
        <f t="shared" si="246"/>
        <v>2273</v>
      </c>
      <c r="W114" s="84">
        <f t="shared" si="247"/>
        <v>2274</v>
      </c>
      <c r="X114" s="84">
        <f t="shared" si="248"/>
        <v>2275</v>
      </c>
      <c r="Y114" s="84">
        <f t="shared" si="249"/>
        <v>2276</v>
      </c>
      <c r="Z114" s="84">
        <f t="shared" si="250"/>
        <v>2277</v>
      </c>
      <c r="AA114" s="84">
        <f t="shared" si="251"/>
        <v>2278</v>
      </c>
      <c r="AB114" s="84">
        <f t="shared" si="252"/>
        <v>2279</v>
      </c>
      <c r="AC114" s="84">
        <f t="shared" si="253"/>
        <v>2280</v>
      </c>
      <c r="AD114" s="64">
        <f>SUM(R114:AC114)</f>
        <v>27294</v>
      </c>
      <c r="AE114" s="112">
        <f t="shared" si="280"/>
        <v>6807</v>
      </c>
      <c r="AG114" s="29" t="s">
        <v>43</v>
      </c>
      <c r="AH114" s="84">
        <f t="shared" si="281"/>
        <v>3469</v>
      </c>
      <c r="AI114" s="84">
        <f t="shared" si="254"/>
        <v>3470</v>
      </c>
      <c r="AJ114" s="84">
        <f t="shared" si="255"/>
        <v>3471</v>
      </c>
      <c r="AK114" s="84">
        <f t="shared" si="256"/>
        <v>3472</v>
      </c>
      <c r="AL114" s="84">
        <f t="shared" si="257"/>
        <v>3473</v>
      </c>
      <c r="AM114" s="84">
        <f t="shared" si="258"/>
        <v>3474</v>
      </c>
      <c r="AN114" s="84">
        <f t="shared" si="259"/>
        <v>3475</v>
      </c>
      <c r="AO114" s="84">
        <f t="shared" si="260"/>
        <v>3476</v>
      </c>
      <c r="AP114" s="84">
        <f t="shared" si="261"/>
        <v>3477</v>
      </c>
      <c r="AQ114" s="84">
        <f t="shared" si="262"/>
        <v>3478</v>
      </c>
      <c r="AR114" s="84">
        <f t="shared" si="263"/>
        <v>3479</v>
      </c>
      <c r="AS114" s="84">
        <f t="shared" si="264"/>
        <v>3480</v>
      </c>
      <c r="AT114" s="64">
        <f t="shared" si="298"/>
        <v>41694</v>
      </c>
      <c r="AU114" s="112">
        <f t="shared" si="282"/>
        <v>10407</v>
      </c>
      <c r="AW114" s="29" t="s">
        <v>43</v>
      </c>
      <c r="AX114" s="84">
        <f t="shared" si="283"/>
        <v>4669</v>
      </c>
      <c r="AY114" s="84">
        <f t="shared" si="265"/>
        <v>4670</v>
      </c>
      <c r="AZ114" s="84">
        <f t="shared" si="266"/>
        <v>4671</v>
      </c>
      <c r="BA114" s="84">
        <f t="shared" si="267"/>
        <v>4672</v>
      </c>
      <c r="BB114" s="84">
        <f t="shared" si="268"/>
        <v>4673</v>
      </c>
      <c r="BC114" s="84">
        <f t="shared" si="269"/>
        <v>4674</v>
      </c>
      <c r="BD114" s="84">
        <f t="shared" si="270"/>
        <v>4675</v>
      </c>
      <c r="BE114" s="84">
        <f t="shared" si="271"/>
        <v>4676</v>
      </c>
      <c r="BF114" s="84">
        <f t="shared" si="272"/>
        <v>4677</v>
      </c>
      <c r="BG114" s="84">
        <f t="shared" si="273"/>
        <v>4678</v>
      </c>
      <c r="BH114" s="84">
        <f t="shared" si="274"/>
        <v>4679</v>
      </c>
      <c r="BI114" s="84">
        <f t="shared" si="275"/>
        <v>4680</v>
      </c>
      <c r="BJ114" s="92">
        <f>SUM(AX114:BI114)</f>
        <v>56094</v>
      </c>
      <c r="BK114" s="112">
        <f t="shared" si="284"/>
        <v>14007</v>
      </c>
    </row>
    <row r="115" spans="1:64" ht="14">
      <c r="A115" s="30" t="s">
        <v>44</v>
      </c>
      <c r="B115" s="86">
        <f t="shared" ref="B115:M115" si="300">B84+300</f>
        <v>1081</v>
      </c>
      <c r="C115" s="86">
        <f t="shared" si="300"/>
        <v>1082</v>
      </c>
      <c r="D115" s="86">
        <f t="shared" si="300"/>
        <v>1083</v>
      </c>
      <c r="E115" s="86">
        <f t="shared" si="300"/>
        <v>1084</v>
      </c>
      <c r="F115" s="86">
        <f t="shared" si="300"/>
        <v>1085</v>
      </c>
      <c r="G115" s="86">
        <f t="shared" si="300"/>
        <v>1086</v>
      </c>
      <c r="H115" s="86">
        <f t="shared" si="300"/>
        <v>1087</v>
      </c>
      <c r="I115" s="86">
        <f t="shared" si="300"/>
        <v>1088</v>
      </c>
      <c r="J115" s="86">
        <f t="shared" si="300"/>
        <v>1089</v>
      </c>
      <c r="K115" s="86">
        <f t="shared" si="300"/>
        <v>1090</v>
      </c>
      <c r="L115" s="86">
        <f t="shared" si="300"/>
        <v>1091</v>
      </c>
      <c r="M115" s="86">
        <f t="shared" si="300"/>
        <v>1092</v>
      </c>
      <c r="N115" s="92">
        <f t="shared" si="277"/>
        <v>13038</v>
      </c>
      <c r="O115" s="112">
        <f t="shared" si="278"/>
        <v>3243</v>
      </c>
      <c r="P115" s="11"/>
      <c r="Q115" s="72" t="s">
        <v>44</v>
      </c>
      <c r="R115" s="84">
        <f t="shared" si="279"/>
        <v>2281</v>
      </c>
      <c r="S115" s="84">
        <f t="shared" si="243"/>
        <v>2282</v>
      </c>
      <c r="T115" s="84">
        <f t="shared" si="244"/>
        <v>2283</v>
      </c>
      <c r="U115" s="84">
        <f t="shared" si="245"/>
        <v>2284</v>
      </c>
      <c r="V115" s="84">
        <f t="shared" si="246"/>
        <v>2285</v>
      </c>
      <c r="W115" s="84">
        <f t="shared" si="247"/>
        <v>2286</v>
      </c>
      <c r="X115" s="84">
        <f t="shared" si="248"/>
        <v>2287</v>
      </c>
      <c r="Y115" s="84">
        <f t="shared" si="249"/>
        <v>2288</v>
      </c>
      <c r="Z115" s="84">
        <f t="shared" si="250"/>
        <v>2289</v>
      </c>
      <c r="AA115" s="84">
        <f t="shared" si="251"/>
        <v>2290</v>
      </c>
      <c r="AB115" s="84">
        <f t="shared" si="252"/>
        <v>2291</v>
      </c>
      <c r="AC115" s="84">
        <f t="shared" si="253"/>
        <v>2292</v>
      </c>
      <c r="AD115" s="64">
        <f>SUM(R115:AC115)</f>
        <v>27438</v>
      </c>
      <c r="AE115" s="112">
        <f t="shared" si="280"/>
        <v>6843</v>
      </c>
      <c r="AF115" s="11"/>
      <c r="AG115" s="30" t="s">
        <v>44</v>
      </c>
      <c r="AH115" s="84">
        <f t="shared" si="281"/>
        <v>3481</v>
      </c>
      <c r="AI115" s="84">
        <f t="shared" si="254"/>
        <v>3482</v>
      </c>
      <c r="AJ115" s="84">
        <f t="shared" si="255"/>
        <v>3483</v>
      </c>
      <c r="AK115" s="84">
        <f t="shared" si="256"/>
        <v>3484</v>
      </c>
      <c r="AL115" s="84">
        <f t="shared" si="257"/>
        <v>3485</v>
      </c>
      <c r="AM115" s="84">
        <f t="shared" si="258"/>
        <v>3486</v>
      </c>
      <c r="AN115" s="84">
        <f t="shared" si="259"/>
        <v>3487</v>
      </c>
      <c r="AO115" s="84">
        <f t="shared" si="260"/>
        <v>3488</v>
      </c>
      <c r="AP115" s="84">
        <f t="shared" si="261"/>
        <v>3489</v>
      </c>
      <c r="AQ115" s="84">
        <f t="shared" si="262"/>
        <v>3490</v>
      </c>
      <c r="AR115" s="84">
        <f t="shared" si="263"/>
        <v>3491</v>
      </c>
      <c r="AS115" s="84">
        <f t="shared" si="264"/>
        <v>3492</v>
      </c>
      <c r="AT115" s="64">
        <f t="shared" si="298"/>
        <v>41838</v>
      </c>
      <c r="AU115" s="112">
        <f t="shared" si="282"/>
        <v>10443</v>
      </c>
      <c r="AW115" s="30" t="s">
        <v>44</v>
      </c>
      <c r="AX115" s="84">
        <f t="shared" si="283"/>
        <v>4681</v>
      </c>
      <c r="AY115" s="84">
        <f t="shared" si="265"/>
        <v>4682</v>
      </c>
      <c r="AZ115" s="84">
        <f t="shared" si="266"/>
        <v>4683</v>
      </c>
      <c r="BA115" s="84">
        <f t="shared" si="267"/>
        <v>4684</v>
      </c>
      <c r="BB115" s="84">
        <f t="shared" si="268"/>
        <v>4685</v>
      </c>
      <c r="BC115" s="84">
        <f t="shared" si="269"/>
        <v>4686</v>
      </c>
      <c r="BD115" s="84">
        <f t="shared" si="270"/>
        <v>4687</v>
      </c>
      <c r="BE115" s="84">
        <f t="shared" si="271"/>
        <v>4688</v>
      </c>
      <c r="BF115" s="84">
        <f t="shared" si="272"/>
        <v>4689</v>
      </c>
      <c r="BG115" s="84">
        <f t="shared" si="273"/>
        <v>4690</v>
      </c>
      <c r="BH115" s="84">
        <f t="shared" si="274"/>
        <v>4691</v>
      </c>
      <c r="BI115" s="84">
        <f t="shared" si="275"/>
        <v>4692</v>
      </c>
      <c r="BJ115" s="52">
        <f>SUM(AX115:BI115)</f>
        <v>56238</v>
      </c>
      <c r="BK115" s="112">
        <f t="shared" si="284"/>
        <v>14043</v>
      </c>
    </row>
    <row r="116" spans="1:64" ht="14">
      <c r="A116" s="29" t="s">
        <v>28</v>
      </c>
      <c r="B116" s="86">
        <f t="shared" ref="B116:M116" si="301">B85+300</f>
        <v>1093</v>
      </c>
      <c r="C116" s="86">
        <f t="shared" si="301"/>
        <v>1094</v>
      </c>
      <c r="D116" s="86">
        <f t="shared" si="301"/>
        <v>1095</v>
      </c>
      <c r="E116" s="86">
        <f t="shared" si="301"/>
        <v>1096</v>
      </c>
      <c r="F116" s="86">
        <f t="shared" si="301"/>
        <v>1097</v>
      </c>
      <c r="G116" s="86">
        <f t="shared" si="301"/>
        <v>1098</v>
      </c>
      <c r="H116" s="86">
        <f t="shared" si="301"/>
        <v>1099</v>
      </c>
      <c r="I116" s="86">
        <f t="shared" si="301"/>
        <v>1100</v>
      </c>
      <c r="J116" s="86">
        <f t="shared" si="301"/>
        <v>1101</v>
      </c>
      <c r="K116" s="86">
        <f t="shared" si="301"/>
        <v>1102</v>
      </c>
      <c r="L116" s="86">
        <f t="shared" si="301"/>
        <v>1103</v>
      </c>
      <c r="M116" s="86">
        <f t="shared" si="301"/>
        <v>1104</v>
      </c>
      <c r="N116" s="52">
        <f t="shared" ref="B116:N116" si="302">N23+N54+N85</f>
        <v>17946</v>
      </c>
      <c r="O116" s="112">
        <f t="shared" si="278"/>
        <v>3279</v>
      </c>
      <c r="Q116" s="71" t="s">
        <v>28</v>
      </c>
      <c r="R116" s="84">
        <f t="shared" si="279"/>
        <v>2293</v>
      </c>
      <c r="S116" s="84">
        <f t="shared" si="243"/>
        <v>2294</v>
      </c>
      <c r="T116" s="84">
        <f t="shared" si="244"/>
        <v>2295</v>
      </c>
      <c r="U116" s="84">
        <f t="shared" si="245"/>
        <v>2296</v>
      </c>
      <c r="V116" s="84">
        <f t="shared" si="246"/>
        <v>2297</v>
      </c>
      <c r="W116" s="84">
        <f t="shared" si="247"/>
        <v>2298</v>
      </c>
      <c r="X116" s="84">
        <f t="shared" si="248"/>
        <v>2299</v>
      </c>
      <c r="Y116" s="84">
        <f t="shared" si="249"/>
        <v>2300</v>
      </c>
      <c r="Z116" s="84">
        <f t="shared" si="250"/>
        <v>2301</v>
      </c>
      <c r="AA116" s="84">
        <f t="shared" si="251"/>
        <v>2302</v>
      </c>
      <c r="AB116" s="84">
        <f t="shared" si="252"/>
        <v>2303</v>
      </c>
      <c r="AC116" s="84">
        <f t="shared" si="253"/>
        <v>2304</v>
      </c>
      <c r="AD116" s="64">
        <f t="shared" ref="R116:AD116" si="303">AD23+AD54+AD85</f>
        <v>61146</v>
      </c>
      <c r="AE116" s="112">
        <f t="shared" si="280"/>
        <v>6879</v>
      </c>
      <c r="AG116" s="29" t="s">
        <v>28</v>
      </c>
      <c r="AH116" s="84">
        <f t="shared" si="281"/>
        <v>3493</v>
      </c>
      <c r="AI116" s="84">
        <f t="shared" si="254"/>
        <v>3494</v>
      </c>
      <c r="AJ116" s="84">
        <f t="shared" si="255"/>
        <v>3495</v>
      </c>
      <c r="AK116" s="84">
        <f t="shared" si="256"/>
        <v>3496</v>
      </c>
      <c r="AL116" s="84">
        <f t="shared" si="257"/>
        <v>3497</v>
      </c>
      <c r="AM116" s="84">
        <f t="shared" si="258"/>
        <v>3498</v>
      </c>
      <c r="AN116" s="84">
        <f t="shared" si="259"/>
        <v>3499</v>
      </c>
      <c r="AO116" s="84">
        <f t="shared" si="260"/>
        <v>3500</v>
      </c>
      <c r="AP116" s="84">
        <f t="shared" si="261"/>
        <v>3501</v>
      </c>
      <c r="AQ116" s="84">
        <f t="shared" si="262"/>
        <v>3502</v>
      </c>
      <c r="AR116" s="84">
        <f t="shared" si="263"/>
        <v>3503</v>
      </c>
      <c r="AS116" s="84">
        <f t="shared" si="264"/>
        <v>3504</v>
      </c>
      <c r="AT116" s="64">
        <f t="shared" si="298"/>
        <v>41982</v>
      </c>
      <c r="AU116" s="112">
        <f t="shared" si="282"/>
        <v>10479</v>
      </c>
      <c r="AW116" s="29" t="s">
        <v>28</v>
      </c>
      <c r="AX116" s="84">
        <f t="shared" si="283"/>
        <v>4693</v>
      </c>
      <c r="AY116" s="84">
        <f t="shared" si="265"/>
        <v>4694</v>
      </c>
      <c r="AZ116" s="84">
        <f t="shared" si="266"/>
        <v>4695</v>
      </c>
      <c r="BA116" s="84">
        <f t="shared" si="267"/>
        <v>4696</v>
      </c>
      <c r="BB116" s="84">
        <f t="shared" si="268"/>
        <v>4697</v>
      </c>
      <c r="BC116" s="84">
        <f t="shared" si="269"/>
        <v>4698</v>
      </c>
      <c r="BD116" s="84">
        <f t="shared" si="270"/>
        <v>4699</v>
      </c>
      <c r="BE116" s="84">
        <f t="shared" si="271"/>
        <v>4700</v>
      </c>
      <c r="BF116" s="84">
        <f t="shared" si="272"/>
        <v>4701</v>
      </c>
      <c r="BG116" s="84">
        <f t="shared" si="273"/>
        <v>4702</v>
      </c>
      <c r="BH116" s="84">
        <f t="shared" si="274"/>
        <v>4703</v>
      </c>
      <c r="BI116" s="84">
        <f t="shared" si="275"/>
        <v>4704</v>
      </c>
      <c r="BJ116" s="52">
        <f t="shared" ref="AX116:BJ116" si="304">BJ23+BJ54+BJ85</f>
        <v>147546</v>
      </c>
      <c r="BK116" s="112">
        <f t="shared" si="284"/>
        <v>14079</v>
      </c>
    </row>
    <row r="117" spans="1:64" ht="14">
      <c r="A117" s="30" t="s">
        <v>27</v>
      </c>
      <c r="B117" s="86">
        <f t="shared" ref="B117:M117" si="305">B86+300</f>
        <v>1105</v>
      </c>
      <c r="C117" s="86">
        <f t="shared" si="305"/>
        <v>1106</v>
      </c>
      <c r="D117" s="86">
        <f t="shared" si="305"/>
        <v>1107</v>
      </c>
      <c r="E117" s="86">
        <f t="shared" si="305"/>
        <v>1108</v>
      </c>
      <c r="F117" s="86">
        <f t="shared" si="305"/>
        <v>1109</v>
      </c>
      <c r="G117" s="86">
        <f t="shared" si="305"/>
        <v>1110</v>
      </c>
      <c r="H117" s="86">
        <f t="shared" si="305"/>
        <v>1111</v>
      </c>
      <c r="I117" s="86">
        <f t="shared" si="305"/>
        <v>1112</v>
      </c>
      <c r="J117" s="86">
        <f t="shared" si="305"/>
        <v>1113</v>
      </c>
      <c r="K117" s="86">
        <f t="shared" si="305"/>
        <v>1114</v>
      </c>
      <c r="L117" s="86">
        <f t="shared" si="305"/>
        <v>1115</v>
      </c>
      <c r="M117" s="86">
        <f t="shared" si="305"/>
        <v>1116</v>
      </c>
      <c r="N117" s="52">
        <f t="shared" ref="B117:N117" si="306">N24+N55+N86</f>
        <v>18378</v>
      </c>
      <c r="O117" s="112">
        <f t="shared" si="278"/>
        <v>3315</v>
      </c>
      <c r="Q117" s="72" t="s">
        <v>27</v>
      </c>
      <c r="R117" s="84">
        <f t="shared" si="279"/>
        <v>2305</v>
      </c>
      <c r="S117" s="84">
        <f t="shared" si="243"/>
        <v>2306</v>
      </c>
      <c r="T117" s="84">
        <f t="shared" si="244"/>
        <v>2307</v>
      </c>
      <c r="U117" s="84">
        <f t="shared" si="245"/>
        <v>2308</v>
      </c>
      <c r="V117" s="84">
        <f t="shared" si="246"/>
        <v>2309</v>
      </c>
      <c r="W117" s="84">
        <f t="shared" si="247"/>
        <v>2310</v>
      </c>
      <c r="X117" s="84">
        <f t="shared" si="248"/>
        <v>2311</v>
      </c>
      <c r="Y117" s="84">
        <f t="shared" si="249"/>
        <v>2312</v>
      </c>
      <c r="Z117" s="84">
        <f t="shared" si="250"/>
        <v>2313</v>
      </c>
      <c r="AA117" s="84">
        <f t="shared" si="251"/>
        <v>2314</v>
      </c>
      <c r="AB117" s="84">
        <f t="shared" si="252"/>
        <v>2315</v>
      </c>
      <c r="AC117" s="84">
        <f t="shared" si="253"/>
        <v>2316</v>
      </c>
      <c r="AD117" s="64">
        <f t="shared" ref="R117:AD117" si="307">AD24+AD55+AD86</f>
        <v>61578</v>
      </c>
      <c r="AE117" s="112">
        <f t="shared" si="280"/>
        <v>6915</v>
      </c>
      <c r="AG117" s="30" t="s">
        <v>27</v>
      </c>
      <c r="AH117" s="84">
        <f t="shared" si="281"/>
        <v>3505</v>
      </c>
      <c r="AI117" s="84">
        <f t="shared" si="254"/>
        <v>3506</v>
      </c>
      <c r="AJ117" s="84">
        <f t="shared" si="255"/>
        <v>3507</v>
      </c>
      <c r="AK117" s="84">
        <f t="shared" si="256"/>
        <v>3508</v>
      </c>
      <c r="AL117" s="84">
        <f t="shared" si="257"/>
        <v>3509</v>
      </c>
      <c r="AM117" s="84">
        <f t="shared" si="258"/>
        <v>3510</v>
      </c>
      <c r="AN117" s="84">
        <f t="shared" si="259"/>
        <v>3511</v>
      </c>
      <c r="AO117" s="84">
        <f t="shared" si="260"/>
        <v>3512</v>
      </c>
      <c r="AP117" s="84">
        <f t="shared" si="261"/>
        <v>3513</v>
      </c>
      <c r="AQ117" s="84">
        <f t="shared" si="262"/>
        <v>3514</v>
      </c>
      <c r="AR117" s="84">
        <f t="shared" si="263"/>
        <v>3515</v>
      </c>
      <c r="AS117" s="84">
        <f t="shared" si="264"/>
        <v>3516</v>
      </c>
      <c r="AT117" s="64">
        <f t="shared" si="298"/>
        <v>42126</v>
      </c>
      <c r="AU117" s="112">
        <f t="shared" si="282"/>
        <v>10515</v>
      </c>
      <c r="AW117" s="30" t="s">
        <v>27</v>
      </c>
      <c r="AX117" s="84">
        <f t="shared" si="283"/>
        <v>4705</v>
      </c>
      <c r="AY117" s="84">
        <f t="shared" si="265"/>
        <v>4706</v>
      </c>
      <c r="AZ117" s="84">
        <f t="shared" si="266"/>
        <v>4707</v>
      </c>
      <c r="BA117" s="84">
        <f t="shared" si="267"/>
        <v>4708</v>
      </c>
      <c r="BB117" s="84">
        <f t="shared" si="268"/>
        <v>4709</v>
      </c>
      <c r="BC117" s="84">
        <f t="shared" si="269"/>
        <v>4710</v>
      </c>
      <c r="BD117" s="84">
        <f t="shared" si="270"/>
        <v>4711</v>
      </c>
      <c r="BE117" s="84">
        <f t="shared" si="271"/>
        <v>4712</v>
      </c>
      <c r="BF117" s="84">
        <f t="shared" si="272"/>
        <v>4713</v>
      </c>
      <c r="BG117" s="84">
        <f t="shared" si="273"/>
        <v>4714</v>
      </c>
      <c r="BH117" s="84">
        <f t="shared" si="274"/>
        <v>4715</v>
      </c>
      <c r="BI117" s="84">
        <f t="shared" si="275"/>
        <v>4716</v>
      </c>
      <c r="BJ117" s="52">
        <f t="shared" ref="AX117:BJ117" si="308">BJ24+BJ55+BJ86</f>
        <v>147978</v>
      </c>
      <c r="BK117" s="112">
        <f t="shared" si="284"/>
        <v>14115</v>
      </c>
    </row>
    <row r="118" spans="1:64" ht="14">
      <c r="A118" s="29" t="s">
        <v>26</v>
      </c>
      <c r="B118" s="86">
        <f t="shared" ref="B118:M118" si="309">B87+300</f>
        <v>1117</v>
      </c>
      <c r="C118" s="86">
        <f t="shared" si="309"/>
        <v>1118</v>
      </c>
      <c r="D118" s="86">
        <f t="shared" si="309"/>
        <v>1119</v>
      </c>
      <c r="E118" s="86">
        <f t="shared" si="309"/>
        <v>1120</v>
      </c>
      <c r="F118" s="86">
        <f t="shared" si="309"/>
        <v>1121</v>
      </c>
      <c r="G118" s="86">
        <f t="shared" si="309"/>
        <v>1122</v>
      </c>
      <c r="H118" s="86">
        <f t="shared" si="309"/>
        <v>1123</v>
      </c>
      <c r="I118" s="86">
        <f t="shared" si="309"/>
        <v>1124</v>
      </c>
      <c r="J118" s="86">
        <f t="shared" si="309"/>
        <v>1125</v>
      </c>
      <c r="K118" s="86">
        <f t="shared" si="309"/>
        <v>1126</v>
      </c>
      <c r="L118" s="86">
        <f t="shared" si="309"/>
        <v>1127</v>
      </c>
      <c r="M118" s="86">
        <f t="shared" si="309"/>
        <v>1128</v>
      </c>
      <c r="N118" s="52">
        <f t="shared" ref="N118:N123" si="310">SUM(B118:M118)</f>
        <v>13470</v>
      </c>
      <c r="O118" s="112">
        <f t="shared" si="278"/>
        <v>3351</v>
      </c>
      <c r="Q118" s="71" t="s">
        <v>26</v>
      </c>
      <c r="R118" s="84">
        <f t="shared" si="279"/>
        <v>2317</v>
      </c>
      <c r="S118" s="84">
        <f t="shared" si="243"/>
        <v>2318</v>
      </c>
      <c r="T118" s="84">
        <f t="shared" si="244"/>
        <v>2319</v>
      </c>
      <c r="U118" s="84">
        <f t="shared" si="245"/>
        <v>2320</v>
      </c>
      <c r="V118" s="84">
        <f t="shared" si="246"/>
        <v>2321</v>
      </c>
      <c r="W118" s="84">
        <f t="shared" si="247"/>
        <v>2322</v>
      </c>
      <c r="X118" s="84">
        <f t="shared" si="248"/>
        <v>2323</v>
      </c>
      <c r="Y118" s="84">
        <f t="shared" si="249"/>
        <v>2324</v>
      </c>
      <c r="Z118" s="84">
        <f t="shared" si="250"/>
        <v>2325</v>
      </c>
      <c r="AA118" s="84">
        <f t="shared" si="251"/>
        <v>2326</v>
      </c>
      <c r="AB118" s="84">
        <f t="shared" si="252"/>
        <v>2327</v>
      </c>
      <c r="AC118" s="84">
        <f t="shared" si="253"/>
        <v>2328</v>
      </c>
      <c r="AD118" s="64">
        <f>SUM(R118:AC118)</f>
        <v>27870</v>
      </c>
      <c r="AE118" s="112">
        <f t="shared" si="280"/>
        <v>6951</v>
      </c>
      <c r="AG118" s="29" t="s">
        <v>26</v>
      </c>
      <c r="AH118" s="84">
        <f t="shared" si="281"/>
        <v>3517</v>
      </c>
      <c r="AI118" s="84">
        <f t="shared" si="254"/>
        <v>3518</v>
      </c>
      <c r="AJ118" s="84">
        <f t="shared" si="255"/>
        <v>3519</v>
      </c>
      <c r="AK118" s="84">
        <f t="shared" si="256"/>
        <v>3520</v>
      </c>
      <c r="AL118" s="84">
        <f t="shared" si="257"/>
        <v>3521</v>
      </c>
      <c r="AM118" s="84">
        <f t="shared" si="258"/>
        <v>3522</v>
      </c>
      <c r="AN118" s="84">
        <f t="shared" si="259"/>
        <v>3523</v>
      </c>
      <c r="AO118" s="84">
        <f t="shared" si="260"/>
        <v>3524</v>
      </c>
      <c r="AP118" s="84">
        <f t="shared" si="261"/>
        <v>3525</v>
      </c>
      <c r="AQ118" s="84">
        <f t="shared" si="262"/>
        <v>3526</v>
      </c>
      <c r="AR118" s="84">
        <f t="shared" si="263"/>
        <v>3527</v>
      </c>
      <c r="AS118" s="84">
        <f t="shared" si="264"/>
        <v>3528</v>
      </c>
      <c r="AT118" s="64">
        <f t="shared" si="298"/>
        <v>42270</v>
      </c>
      <c r="AU118" s="112">
        <f t="shared" si="282"/>
        <v>10551</v>
      </c>
      <c r="AW118" s="29" t="s">
        <v>26</v>
      </c>
      <c r="AX118" s="84">
        <f t="shared" si="283"/>
        <v>4717</v>
      </c>
      <c r="AY118" s="84">
        <f t="shared" si="265"/>
        <v>4718</v>
      </c>
      <c r="AZ118" s="84">
        <f t="shared" si="266"/>
        <v>4719</v>
      </c>
      <c r="BA118" s="84">
        <f t="shared" si="267"/>
        <v>4720</v>
      </c>
      <c r="BB118" s="84">
        <f t="shared" si="268"/>
        <v>4721</v>
      </c>
      <c r="BC118" s="84">
        <f t="shared" si="269"/>
        <v>4722</v>
      </c>
      <c r="BD118" s="84">
        <f t="shared" si="270"/>
        <v>4723</v>
      </c>
      <c r="BE118" s="84">
        <f t="shared" si="271"/>
        <v>4724</v>
      </c>
      <c r="BF118" s="84">
        <f t="shared" si="272"/>
        <v>4725</v>
      </c>
      <c r="BG118" s="84">
        <f t="shared" si="273"/>
        <v>4726</v>
      </c>
      <c r="BH118" s="84">
        <f t="shared" si="274"/>
        <v>4727</v>
      </c>
      <c r="BI118" s="84">
        <f t="shared" si="275"/>
        <v>4728</v>
      </c>
      <c r="BJ118" s="52">
        <f t="shared" ref="BJ118:BJ123" si="311">SUM(AX118:BI118)</f>
        <v>56670</v>
      </c>
      <c r="BK118" s="112">
        <f t="shared" si="284"/>
        <v>14151</v>
      </c>
    </row>
    <row r="119" spans="1:64" ht="14">
      <c r="A119" s="30" t="s">
        <v>25</v>
      </c>
      <c r="B119" s="86">
        <f t="shared" ref="B119:M119" si="312">B88+300</f>
        <v>1129</v>
      </c>
      <c r="C119" s="86">
        <f t="shared" si="312"/>
        <v>1130</v>
      </c>
      <c r="D119" s="86">
        <f t="shared" si="312"/>
        <v>1131</v>
      </c>
      <c r="E119" s="86">
        <f t="shared" si="312"/>
        <v>1132</v>
      </c>
      <c r="F119" s="86">
        <f t="shared" si="312"/>
        <v>1133</v>
      </c>
      <c r="G119" s="86">
        <f t="shared" si="312"/>
        <v>1134</v>
      </c>
      <c r="H119" s="86">
        <f t="shared" si="312"/>
        <v>1135</v>
      </c>
      <c r="I119" s="86">
        <f t="shared" si="312"/>
        <v>1136</v>
      </c>
      <c r="J119" s="86">
        <f t="shared" si="312"/>
        <v>1137</v>
      </c>
      <c r="K119" s="86">
        <f t="shared" si="312"/>
        <v>1138</v>
      </c>
      <c r="L119" s="86">
        <f t="shared" si="312"/>
        <v>1139</v>
      </c>
      <c r="M119" s="86">
        <f t="shared" si="312"/>
        <v>1140</v>
      </c>
      <c r="N119" s="52">
        <f t="shared" si="310"/>
        <v>13614</v>
      </c>
      <c r="O119" s="112">
        <f t="shared" si="278"/>
        <v>3387</v>
      </c>
      <c r="Q119" s="72" t="s">
        <v>25</v>
      </c>
      <c r="R119" s="84">
        <f t="shared" si="279"/>
        <v>2329</v>
      </c>
      <c r="S119" s="84">
        <f t="shared" si="243"/>
        <v>2330</v>
      </c>
      <c r="T119" s="84">
        <f t="shared" si="244"/>
        <v>2331</v>
      </c>
      <c r="U119" s="84">
        <f t="shared" si="245"/>
        <v>2332</v>
      </c>
      <c r="V119" s="84">
        <f t="shared" si="246"/>
        <v>2333</v>
      </c>
      <c r="W119" s="84">
        <f t="shared" si="247"/>
        <v>2334</v>
      </c>
      <c r="X119" s="84">
        <f t="shared" si="248"/>
        <v>2335</v>
      </c>
      <c r="Y119" s="84">
        <f t="shared" si="249"/>
        <v>2336</v>
      </c>
      <c r="Z119" s="84">
        <f t="shared" si="250"/>
        <v>2337</v>
      </c>
      <c r="AA119" s="84">
        <f t="shared" si="251"/>
        <v>2338</v>
      </c>
      <c r="AB119" s="84">
        <f t="shared" si="252"/>
        <v>2339</v>
      </c>
      <c r="AC119" s="84">
        <f t="shared" si="253"/>
        <v>2340</v>
      </c>
      <c r="AD119" s="64">
        <f>SUM(R119:AC119)</f>
        <v>28014</v>
      </c>
      <c r="AE119" s="112">
        <f t="shared" si="280"/>
        <v>6987</v>
      </c>
      <c r="AG119" s="30" t="s">
        <v>25</v>
      </c>
      <c r="AH119" s="84">
        <f t="shared" si="281"/>
        <v>3529</v>
      </c>
      <c r="AI119" s="84">
        <f t="shared" si="254"/>
        <v>3530</v>
      </c>
      <c r="AJ119" s="84">
        <f t="shared" si="255"/>
        <v>3531</v>
      </c>
      <c r="AK119" s="84">
        <f t="shared" si="256"/>
        <v>3532</v>
      </c>
      <c r="AL119" s="84">
        <f t="shared" si="257"/>
        <v>3533</v>
      </c>
      <c r="AM119" s="84">
        <f t="shared" si="258"/>
        <v>3534</v>
      </c>
      <c r="AN119" s="84">
        <f t="shared" si="259"/>
        <v>3535</v>
      </c>
      <c r="AO119" s="84">
        <f t="shared" si="260"/>
        <v>3536</v>
      </c>
      <c r="AP119" s="84">
        <f t="shared" si="261"/>
        <v>3537</v>
      </c>
      <c r="AQ119" s="84">
        <f t="shared" si="262"/>
        <v>3538</v>
      </c>
      <c r="AR119" s="84">
        <f t="shared" si="263"/>
        <v>3539</v>
      </c>
      <c r="AS119" s="84">
        <f t="shared" si="264"/>
        <v>3540</v>
      </c>
      <c r="AT119" s="64">
        <f t="shared" si="298"/>
        <v>42414</v>
      </c>
      <c r="AU119" s="112">
        <f t="shared" si="282"/>
        <v>10587</v>
      </c>
      <c r="AW119" s="30" t="s">
        <v>25</v>
      </c>
      <c r="AX119" s="84">
        <f t="shared" si="283"/>
        <v>4729</v>
      </c>
      <c r="AY119" s="84">
        <f t="shared" si="265"/>
        <v>4730</v>
      </c>
      <c r="AZ119" s="84">
        <f t="shared" si="266"/>
        <v>4731</v>
      </c>
      <c r="BA119" s="84">
        <f t="shared" si="267"/>
        <v>4732</v>
      </c>
      <c r="BB119" s="84">
        <f t="shared" si="268"/>
        <v>4733</v>
      </c>
      <c r="BC119" s="84">
        <f t="shared" si="269"/>
        <v>4734</v>
      </c>
      <c r="BD119" s="84">
        <f t="shared" si="270"/>
        <v>4735</v>
      </c>
      <c r="BE119" s="84">
        <f t="shared" si="271"/>
        <v>4736</v>
      </c>
      <c r="BF119" s="84">
        <f t="shared" si="272"/>
        <v>4737</v>
      </c>
      <c r="BG119" s="84">
        <f t="shared" si="273"/>
        <v>4738</v>
      </c>
      <c r="BH119" s="84">
        <f t="shared" si="274"/>
        <v>4739</v>
      </c>
      <c r="BI119" s="84">
        <f t="shared" si="275"/>
        <v>4740</v>
      </c>
      <c r="BJ119" s="52">
        <f t="shared" si="311"/>
        <v>56814</v>
      </c>
      <c r="BK119" s="112">
        <f t="shared" si="284"/>
        <v>14187</v>
      </c>
    </row>
    <row r="120" spans="1:64" ht="14">
      <c r="A120" s="29" t="s">
        <v>46</v>
      </c>
      <c r="B120" s="86">
        <f t="shared" ref="B120:M120" si="313">B89+300</f>
        <v>1141</v>
      </c>
      <c r="C120" s="86">
        <f t="shared" si="313"/>
        <v>1142</v>
      </c>
      <c r="D120" s="86">
        <f t="shared" si="313"/>
        <v>1143</v>
      </c>
      <c r="E120" s="86">
        <f t="shared" si="313"/>
        <v>1144</v>
      </c>
      <c r="F120" s="86">
        <f t="shared" si="313"/>
        <v>1145</v>
      </c>
      <c r="G120" s="86">
        <f t="shared" si="313"/>
        <v>1146</v>
      </c>
      <c r="H120" s="86">
        <f t="shared" si="313"/>
        <v>1147</v>
      </c>
      <c r="I120" s="86">
        <f t="shared" si="313"/>
        <v>1148</v>
      </c>
      <c r="J120" s="86">
        <f t="shared" si="313"/>
        <v>1149</v>
      </c>
      <c r="K120" s="86">
        <f t="shared" si="313"/>
        <v>1150</v>
      </c>
      <c r="L120" s="86">
        <f t="shared" si="313"/>
        <v>1151</v>
      </c>
      <c r="M120" s="86">
        <f t="shared" si="313"/>
        <v>1152</v>
      </c>
      <c r="N120" s="52">
        <f t="shared" si="310"/>
        <v>13758</v>
      </c>
      <c r="O120" s="112">
        <f t="shared" si="278"/>
        <v>3423</v>
      </c>
      <c r="Q120" s="71" t="s">
        <v>46</v>
      </c>
      <c r="R120" s="84">
        <f t="shared" si="279"/>
        <v>2341</v>
      </c>
      <c r="S120" s="84">
        <f t="shared" si="243"/>
        <v>2342</v>
      </c>
      <c r="T120" s="84">
        <f t="shared" si="244"/>
        <v>2343</v>
      </c>
      <c r="U120" s="84">
        <f t="shared" si="245"/>
        <v>2344</v>
      </c>
      <c r="V120" s="84">
        <f t="shared" si="246"/>
        <v>2345</v>
      </c>
      <c r="W120" s="84">
        <f t="shared" si="247"/>
        <v>2346</v>
      </c>
      <c r="X120" s="84">
        <f t="shared" si="248"/>
        <v>2347</v>
      </c>
      <c r="Y120" s="84">
        <f t="shared" si="249"/>
        <v>2348</v>
      </c>
      <c r="Z120" s="84">
        <f t="shared" si="250"/>
        <v>2349</v>
      </c>
      <c r="AA120" s="84">
        <f t="shared" si="251"/>
        <v>2350</v>
      </c>
      <c r="AB120" s="84">
        <f t="shared" si="252"/>
        <v>2351</v>
      </c>
      <c r="AC120" s="84">
        <f t="shared" si="253"/>
        <v>2352</v>
      </c>
      <c r="AD120" s="64">
        <f>SUM(R120:AC120)</f>
        <v>28158</v>
      </c>
      <c r="AE120" s="112">
        <f t="shared" si="280"/>
        <v>7023</v>
      </c>
      <c r="AG120" s="29" t="s">
        <v>46</v>
      </c>
      <c r="AH120" s="84">
        <f t="shared" si="281"/>
        <v>3541</v>
      </c>
      <c r="AI120" s="84">
        <f t="shared" si="254"/>
        <v>3542</v>
      </c>
      <c r="AJ120" s="84">
        <f t="shared" si="255"/>
        <v>3543</v>
      </c>
      <c r="AK120" s="84">
        <f t="shared" si="256"/>
        <v>3544</v>
      </c>
      <c r="AL120" s="84">
        <f t="shared" si="257"/>
        <v>3545</v>
      </c>
      <c r="AM120" s="84">
        <f t="shared" si="258"/>
        <v>3546</v>
      </c>
      <c r="AN120" s="84">
        <f t="shared" si="259"/>
        <v>3547</v>
      </c>
      <c r="AO120" s="84">
        <f t="shared" si="260"/>
        <v>3548</v>
      </c>
      <c r="AP120" s="84">
        <f t="shared" si="261"/>
        <v>3549</v>
      </c>
      <c r="AQ120" s="84">
        <f t="shared" si="262"/>
        <v>3550</v>
      </c>
      <c r="AR120" s="84">
        <f t="shared" si="263"/>
        <v>3551</v>
      </c>
      <c r="AS120" s="84">
        <f t="shared" si="264"/>
        <v>3552</v>
      </c>
      <c r="AT120" s="64">
        <f t="shared" si="298"/>
        <v>42558</v>
      </c>
      <c r="AU120" s="112">
        <f t="shared" si="282"/>
        <v>10623</v>
      </c>
      <c r="AW120" s="29" t="s">
        <v>46</v>
      </c>
      <c r="AX120" s="84">
        <f t="shared" si="283"/>
        <v>4741</v>
      </c>
      <c r="AY120" s="84">
        <f t="shared" si="265"/>
        <v>4742</v>
      </c>
      <c r="AZ120" s="84">
        <f t="shared" si="266"/>
        <v>4743</v>
      </c>
      <c r="BA120" s="84">
        <f t="shared" si="267"/>
        <v>4744</v>
      </c>
      <c r="BB120" s="84">
        <f t="shared" si="268"/>
        <v>4745</v>
      </c>
      <c r="BC120" s="84">
        <f t="shared" si="269"/>
        <v>4746</v>
      </c>
      <c r="BD120" s="84">
        <f t="shared" si="270"/>
        <v>4747</v>
      </c>
      <c r="BE120" s="84">
        <f t="shared" si="271"/>
        <v>4748</v>
      </c>
      <c r="BF120" s="84">
        <f t="shared" si="272"/>
        <v>4749</v>
      </c>
      <c r="BG120" s="84">
        <f t="shared" si="273"/>
        <v>4750</v>
      </c>
      <c r="BH120" s="84">
        <f t="shared" si="274"/>
        <v>4751</v>
      </c>
      <c r="BI120" s="84">
        <f t="shared" si="275"/>
        <v>4752</v>
      </c>
      <c r="BJ120" s="52">
        <f t="shared" si="311"/>
        <v>56958</v>
      </c>
      <c r="BK120" s="112">
        <f t="shared" si="284"/>
        <v>14223</v>
      </c>
    </row>
    <row r="121" spans="1:64" ht="14">
      <c r="A121" s="29" t="s">
        <v>47</v>
      </c>
      <c r="B121" s="86">
        <f t="shared" ref="B121:M121" si="314">B90+300</f>
        <v>1153</v>
      </c>
      <c r="C121" s="86">
        <f t="shared" si="314"/>
        <v>1154</v>
      </c>
      <c r="D121" s="86">
        <f t="shared" si="314"/>
        <v>1155</v>
      </c>
      <c r="E121" s="86">
        <f t="shared" si="314"/>
        <v>1156</v>
      </c>
      <c r="F121" s="86">
        <f t="shared" si="314"/>
        <v>1157</v>
      </c>
      <c r="G121" s="86">
        <f t="shared" si="314"/>
        <v>1158</v>
      </c>
      <c r="H121" s="86">
        <f t="shared" si="314"/>
        <v>1159</v>
      </c>
      <c r="I121" s="86">
        <f t="shared" si="314"/>
        <v>1160</v>
      </c>
      <c r="J121" s="86">
        <f t="shared" si="314"/>
        <v>1161</v>
      </c>
      <c r="K121" s="86">
        <f t="shared" si="314"/>
        <v>1162</v>
      </c>
      <c r="L121" s="86">
        <f t="shared" si="314"/>
        <v>1163</v>
      </c>
      <c r="M121" s="86">
        <f t="shared" si="314"/>
        <v>1164</v>
      </c>
      <c r="N121" s="52">
        <f t="shared" si="310"/>
        <v>13902</v>
      </c>
      <c r="O121" s="112">
        <f t="shared" si="278"/>
        <v>3459</v>
      </c>
      <c r="Q121" s="72" t="s">
        <v>47</v>
      </c>
      <c r="R121" s="84">
        <f t="shared" si="279"/>
        <v>2353</v>
      </c>
      <c r="S121" s="84">
        <f t="shared" si="243"/>
        <v>2354</v>
      </c>
      <c r="T121" s="84">
        <f t="shared" si="244"/>
        <v>2355</v>
      </c>
      <c r="U121" s="84">
        <f t="shared" si="245"/>
        <v>2356</v>
      </c>
      <c r="V121" s="84">
        <f t="shared" si="246"/>
        <v>2357</v>
      </c>
      <c r="W121" s="84">
        <f t="shared" si="247"/>
        <v>2358</v>
      </c>
      <c r="X121" s="84">
        <f t="shared" si="248"/>
        <v>2359</v>
      </c>
      <c r="Y121" s="84">
        <f t="shared" si="249"/>
        <v>2360</v>
      </c>
      <c r="Z121" s="84">
        <f t="shared" si="250"/>
        <v>2361</v>
      </c>
      <c r="AA121" s="84">
        <f t="shared" si="251"/>
        <v>2362</v>
      </c>
      <c r="AB121" s="84">
        <f t="shared" si="252"/>
        <v>2363</v>
      </c>
      <c r="AC121" s="84">
        <f t="shared" si="253"/>
        <v>2364</v>
      </c>
      <c r="AD121" s="64">
        <f>SUM(R121:AC121)</f>
        <v>28302</v>
      </c>
      <c r="AE121" s="112">
        <f t="shared" si="280"/>
        <v>7059</v>
      </c>
      <c r="AG121" s="30" t="s">
        <v>47</v>
      </c>
      <c r="AH121" s="84">
        <f t="shared" si="281"/>
        <v>3553</v>
      </c>
      <c r="AI121" s="84">
        <f t="shared" si="254"/>
        <v>3554</v>
      </c>
      <c r="AJ121" s="84">
        <f t="shared" si="255"/>
        <v>3555</v>
      </c>
      <c r="AK121" s="84">
        <f t="shared" si="256"/>
        <v>3556</v>
      </c>
      <c r="AL121" s="84">
        <f t="shared" si="257"/>
        <v>3557</v>
      </c>
      <c r="AM121" s="84">
        <f t="shared" si="258"/>
        <v>3558</v>
      </c>
      <c r="AN121" s="84">
        <f t="shared" si="259"/>
        <v>3559</v>
      </c>
      <c r="AO121" s="84">
        <f t="shared" si="260"/>
        <v>3560</v>
      </c>
      <c r="AP121" s="84">
        <f t="shared" si="261"/>
        <v>3561</v>
      </c>
      <c r="AQ121" s="84">
        <f t="shared" si="262"/>
        <v>3562</v>
      </c>
      <c r="AR121" s="84">
        <f t="shared" si="263"/>
        <v>3563</v>
      </c>
      <c r="AS121" s="84">
        <f t="shared" si="264"/>
        <v>3564</v>
      </c>
      <c r="AT121" s="64">
        <f t="shared" si="298"/>
        <v>42702</v>
      </c>
      <c r="AU121" s="112">
        <f t="shared" si="282"/>
        <v>10659</v>
      </c>
      <c r="AW121" s="29" t="s">
        <v>47</v>
      </c>
      <c r="AX121" s="84">
        <f t="shared" si="283"/>
        <v>4753</v>
      </c>
      <c r="AY121" s="84">
        <f t="shared" si="265"/>
        <v>4754</v>
      </c>
      <c r="AZ121" s="84">
        <f t="shared" si="266"/>
        <v>4755</v>
      </c>
      <c r="BA121" s="84">
        <f t="shared" si="267"/>
        <v>4756</v>
      </c>
      <c r="BB121" s="84">
        <f t="shared" si="268"/>
        <v>4757</v>
      </c>
      <c r="BC121" s="84">
        <f t="shared" si="269"/>
        <v>4758</v>
      </c>
      <c r="BD121" s="84">
        <f t="shared" si="270"/>
        <v>4759</v>
      </c>
      <c r="BE121" s="84">
        <f t="shared" si="271"/>
        <v>4760</v>
      </c>
      <c r="BF121" s="84">
        <f t="shared" si="272"/>
        <v>4761</v>
      </c>
      <c r="BG121" s="84">
        <f t="shared" si="273"/>
        <v>4762</v>
      </c>
      <c r="BH121" s="84">
        <f t="shared" si="274"/>
        <v>4763</v>
      </c>
      <c r="BI121" s="84">
        <f t="shared" si="275"/>
        <v>4764</v>
      </c>
      <c r="BJ121" s="52">
        <f t="shared" si="311"/>
        <v>57102</v>
      </c>
      <c r="BK121" s="112">
        <f t="shared" si="284"/>
        <v>14259</v>
      </c>
    </row>
    <row r="122" spans="1:64" ht="14">
      <c r="A122" s="29" t="s">
        <v>48</v>
      </c>
      <c r="B122" s="86">
        <f t="shared" ref="B122:M122" si="315">B91+300</f>
        <v>1165</v>
      </c>
      <c r="C122" s="86">
        <f t="shared" si="315"/>
        <v>1166</v>
      </c>
      <c r="D122" s="86">
        <f t="shared" si="315"/>
        <v>1167</v>
      </c>
      <c r="E122" s="86">
        <f t="shared" si="315"/>
        <v>1168</v>
      </c>
      <c r="F122" s="86">
        <f t="shared" si="315"/>
        <v>1169</v>
      </c>
      <c r="G122" s="86">
        <f t="shared" si="315"/>
        <v>1170</v>
      </c>
      <c r="H122" s="86">
        <f t="shared" si="315"/>
        <v>1171</v>
      </c>
      <c r="I122" s="86">
        <f t="shared" si="315"/>
        <v>1172</v>
      </c>
      <c r="J122" s="86">
        <f t="shared" si="315"/>
        <v>1173</v>
      </c>
      <c r="K122" s="86">
        <f t="shared" si="315"/>
        <v>1174</v>
      </c>
      <c r="L122" s="86">
        <f t="shared" si="315"/>
        <v>1175</v>
      </c>
      <c r="M122" s="86">
        <f t="shared" si="315"/>
        <v>1176</v>
      </c>
      <c r="N122" s="52">
        <f t="shared" si="310"/>
        <v>14046</v>
      </c>
      <c r="O122" s="112">
        <f>M121+B122+C122</f>
        <v>3495</v>
      </c>
      <c r="Q122" s="71" t="s">
        <v>48</v>
      </c>
      <c r="R122" s="84">
        <f t="shared" si="279"/>
        <v>2365</v>
      </c>
      <c r="S122" s="84">
        <f t="shared" si="243"/>
        <v>2366</v>
      </c>
      <c r="T122" s="84">
        <f t="shared" si="244"/>
        <v>2367</v>
      </c>
      <c r="U122" s="84">
        <f t="shared" si="245"/>
        <v>2368</v>
      </c>
      <c r="V122" s="84">
        <f t="shared" si="246"/>
        <v>2369</v>
      </c>
      <c r="W122" s="84">
        <f t="shared" si="247"/>
        <v>2370</v>
      </c>
      <c r="X122" s="84">
        <f t="shared" si="248"/>
        <v>2371</v>
      </c>
      <c r="Y122" s="84">
        <f t="shared" si="249"/>
        <v>2372</v>
      </c>
      <c r="Z122" s="84">
        <f t="shared" si="250"/>
        <v>2373</v>
      </c>
      <c r="AA122" s="84">
        <f t="shared" si="251"/>
        <v>2374</v>
      </c>
      <c r="AB122" s="84">
        <f t="shared" si="252"/>
        <v>2375</v>
      </c>
      <c r="AC122" s="84">
        <f t="shared" si="253"/>
        <v>2376</v>
      </c>
      <c r="AD122" s="64">
        <f t="shared" ref="T122:AD122" si="316">AD29+AD60+AD91</f>
        <v>63738</v>
      </c>
      <c r="AE122" s="112">
        <f>AC121+R122+S122</f>
        <v>7095</v>
      </c>
      <c r="AG122" s="29" t="s">
        <v>48</v>
      </c>
      <c r="AH122" s="84">
        <f t="shared" si="281"/>
        <v>3565</v>
      </c>
      <c r="AI122" s="84">
        <f t="shared" si="254"/>
        <v>3566</v>
      </c>
      <c r="AJ122" s="84">
        <f t="shared" si="255"/>
        <v>3567</v>
      </c>
      <c r="AK122" s="84">
        <f t="shared" si="256"/>
        <v>3568</v>
      </c>
      <c r="AL122" s="84">
        <f t="shared" si="257"/>
        <v>3569</v>
      </c>
      <c r="AM122" s="84">
        <f t="shared" si="258"/>
        <v>3570</v>
      </c>
      <c r="AN122" s="84">
        <f t="shared" si="259"/>
        <v>3571</v>
      </c>
      <c r="AO122" s="84">
        <f t="shared" si="260"/>
        <v>3572</v>
      </c>
      <c r="AP122" s="84">
        <f t="shared" si="261"/>
        <v>3573</v>
      </c>
      <c r="AQ122" s="84">
        <f t="shared" si="262"/>
        <v>3574</v>
      </c>
      <c r="AR122" s="84">
        <f t="shared" si="263"/>
        <v>3575</v>
      </c>
      <c r="AS122" s="84">
        <f t="shared" si="264"/>
        <v>3576</v>
      </c>
      <c r="AT122" s="64">
        <f>AT29+AT60+AT91</f>
        <v>106938</v>
      </c>
      <c r="AU122" s="112">
        <f>AS121+AH122+AI122</f>
        <v>10695</v>
      </c>
      <c r="AW122" s="29" t="s">
        <v>48</v>
      </c>
      <c r="AX122" s="84">
        <f t="shared" si="283"/>
        <v>4765</v>
      </c>
      <c r="AY122" s="84">
        <f t="shared" si="265"/>
        <v>4766</v>
      </c>
      <c r="AZ122" s="84">
        <f t="shared" si="266"/>
        <v>4767</v>
      </c>
      <c r="BA122" s="84">
        <f t="shared" si="267"/>
        <v>4768</v>
      </c>
      <c r="BB122" s="84">
        <f t="shared" si="268"/>
        <v>4769</v>
      </c>
      <c r="BC122" s="84">
        <f t="shared" si="269"/>
        <v>4770</v>
      </c>
      <c r="BD122" s="84">
        <f t="shared" si="270"/>
        <v>4771</v>
      </c>
      <c r="BE122" s="84">
        <f t="shared" si="271"/>
        <v>4772</v>
      </c>
      <c r="BF122" s="84">
        <f t="shared" si="272"/>
        <v>4773</v>
      </c>
      <c r="BG122" s="84">
        <f t="shared" si="273"/>
        <v>4774</v>
      </c>
      <c r="BH122" s="84">
        <f t="shared" si="274"/>
        <v>4775</v>
      </c>
      <c r="BI122" s="84">
        <f t="shared" si="275"/>
        <v>4776</v>
      </c>
      <c r="BJ122" s="52">
        <f t="shared" si="311"/>
        <v>57246</v>
      </c>
      <c r="BK122" s="112">
        <f>BI121+AX122+AY122</f>
        <v>14295</v>
      </c>
    </row>
    <row r="123" spans="1:64" ht="14">
      <c r="A123" s="29" t="s">
        <v>50</v>
      </c>
      <c r="B123" s="86">
        <f t="shared" ref="B123:M123" si="317">B92+300</f>
        <v>1177</v>
      </c>
      <c r="C123" s="86">
        <f t="shared" si="317"/>
        <v>1178</v>
      </c>
      <c r="D123" s="86">
        <f t="shared" si="317"/>
        <v>1179</v>
      </c>
      <c r="E123" s="86">
        <f t="shared" si="317"/>
        <v>1180</v>
      </c>
      <c r="F123" s="86">
        <f t="shared" si="317"/>
        <v>1181</v>
      </c>
      <c r="G123" s="86">
        <f t="shared" si="317"/>
        <v>1182</v>
      </c>
      <c r="H123" s="86">
        <f t="shared" si="317"/>
        <v>1183</v>
      </c>
      <c r="I123" s="86">
        <f t="shared" si="317"/>
        <v>1184</v>
      </c>
      <c r="J123" s="86">
        <f t="shared" si="317"/>
        <v>1185</v>
      </c>
      <c r="K123" s="86">
        <f t="shared" si="317"/>
        <v>1186</v>
      </c>
      <c r="L123" s="86">
        <f t="shared" si="317"/>
        <v>1187</v>
      </c>
      <c r="M123" s="86">
        <f t="shared" si="317"/>
        <v>1188</v>
      </c>
      <c r="N123" s="52">
        <f t="shared" si="310"/>
        <v>14190</v>
      </c>
      <c r="O123" s="112">
        <f>M122+B123+C123</f>
        <v>3531</v>
      </c>
      <c r="Q123" s="72" t="s">
        <v>50</v>
      </c>
      <c r="R123" s="84">
        <f t="shared" si="279"/>
        <v>2377</v>
      </c>
      <c r="S123" s="84">
        <f t="shared" si="243"/>
        <v>2378</v>
      </c>
      <c r="T123" s="84">
        <f t="shared" si="244"/>
        <v>2379</v>
      </c>
      <c r="U123" s="84">
        <f t="shared" si="245"/>
        <v>2380</v>
      </c>
      <c r="V123" s="84">
        <f t="shared" si="246"/>
        <v>2381</v>
      </c>
      <c r="W123" s="84">
        <f t="shared" si="247"/>
        <v>2382</v>
      </c>
      <c r="X123" s="84">
        <f t="shared" si="248"/>
        <v>2383</v>
      </c>
      <c r="Y123" s="84">
        <f t="shared" si="249"/>
        <v>2384</v>
      </c>
      <c r="Z123" s="84">
        <f t="shared" si="250"/>
        <v>2385</v>
      </c>
      <c r="AA123" s="84">
        <f t="shared" si="251"/>
        <v>2386</v>
      </c>
      <c r="AB123" s="84">
        <f t="shared" si="252"/>
        <v>2387</v>
      </c>
      <c r="AC123" s="84">
        <f t="shared" si="253"/>
        <v>2388</v>
      </c>
      <c r="AD123" s="64">
        <f>AD30+AD61+AD92</f>
        <v>64170</v>
      </c>
      <c r="AE123" s="112">
        <f>AC122+R123+S123</f>
        <v>7131</v>
      </c>
      <c r="AG123" s="30" t="s">
        <v>50</v>
      </c>
      <c r="AH123" s="84">
        <f t="shared" si="281"/>
        <v>3577</v>
      </c>
      <c r="AI123" s="84">
        <f t="shared" si="254"/>
        <v>3578</v>
      </c>
      <c r="AJ123" s="84">
        <f t="shared" si="255"/>
        <v>3579</v>
      </c>
      <c r="AK123" s="84">
        <f t="shared" si="256"/>
        <v>3580</v>
      </c>
      <c r="AL123" s="84">
        <f t="shared" si="257"/>
        <v>3581</v>
      </c>
      <c r="AM123" s="84">
        <f t="shared" si="258"/>
        <v>3582</v>
      </c>
      <c r="AN123" s="84">
        <f t="shared" si="259"/>
        <v>3583</v>
      </c>
      <c r="AO123" s="84">
        <f t="shared" si="260"/>
        <v>3584</v>
      </c>
      <c r="AP123" s="84">
        <f t="shared" si="261"/>
        <v>3585</v>
      </c>
      <c r="AQ123" s="84">
        <f t="shared" si="262"/>
        <v>3586</v>
      </c>
      <c r="AR123" s="84">
        <f t="shared" si="263"/>
        <v>3587</v>
      </c>
      <c r="AS123" s="84">
        <f t="shared" si="264"/>
        <v>3588</v>
      </c>
      <c r="AT123" s="64">
        <f>AT30+AT61+AT92</f>
        <v>107370</v>
      </c>
      <c r="AU123" s="112">
        <f>AS122+AH123+AI123</f>
        <v>10731</v>
      </c>
      <c r="AW123" s="29" t="s">
        <v>50</v>
      </c>
      <c r="AX123" s="84">
        <f t="shared" si="283"/>
        <v>4777</v>
      </c>
      <c r="AY123" s="84">
        <f t="shared" si="265"/>
        <v>4778</v>
      </c>
      <c r="AZ123" s="84">
        <f t="shared" si="266"/>
        <v>4779</v>
      </c>
      <c r="BA123" s="84">
        <f t="shared" si="267"/>
        <v>4780</v>
      </c>
      <c r="BB123" s="84">
        <f t="shared" si="268"/>
        <v>4781</v>
      </c>
      <c r="BC123" s="84">
        <f t="shared" si="269"/>
        <v>4782</v>
      </c>
      <c r="BD123" s="84">
        <f t="shared" si="270"/>
        <v>4783</v>
      </c>
      <c r="BE123" s="84">
        <f t="shared" si="271"/>
        <v>4784</v>
      </c>
      <c r="BF123" s="84">
        <f t="shared" si="272"/>
        <v>4785</v>
      </c>
      <c r="BG123" s="84">
        <f t="shared" si="273"/>
        <v>4786</v>
      </c>
      <c r="BH123" s="84">
        <f t="shared" si="274"/>
        <v>4787</v>
      </c>
      <c r="BI123" s="84">
        <f t="shared" si="275"/>
        <v>4788</v>
      </c>
      <c r="BJ123" s="52">
        <f t="shared" si="311"/>
        <v>57390</v>
      </c>
      <c r="BK123" s="112">
        <f>BI122+AX123+AY123</f>
        <v>14331</v>
      </c>
    </row>
    <row r="124" spans="1:64" ht="14">
      <c r="A124" s="31" t="s">
        <v>53</v>
      </c>
      <c r="B124" s="86">
        <f t="shared" ref="B124:M124" si="318">B93+300</f>
        <v>1189</v>
      </c>
      <c r="C124" s="86">
        <f t="shared" si="318"/>
        <v>1190</v>
      </c>
      <c r="D124" s="86">
        <f t="shared" si="318"/>
        <v>1191</v>
      </c>
      <c r="E124" s="86">
        <f t="shared" si="318"/>
        <v>1192</v>
      </c>
      <c r="F124" s="86">
        <f t="shared" si="318"/>
        <v>1193</v>
      </c>
      <c r="G124" s="86">
        <f t="shared" si="318"/>
        <v>1194</v>
      </c>
      <c r="H124" s="86">
        <f t="shared" si="318"/>
        <v>1195</v>
      </c>
      <c r="I124" s="86">
        <f t="shared" si="318"/>
        <v>1196</v>
      </c>
      <c r="J124" s="86">
        <f t="shared" si="318"/>
        <v>1197</v>
      </c>
      <c r="K124" s="86">
        <f t="shared" si="318"/>
        <v>1198</v>
      </c>
      <c r="L124" s="86">
        <f t="shared" si="318"/>
        <v>1199</v>
      </c>
      <c r="M124" s="86">
        <f t="shared" si="318"/>
        <v>1200</v>
      </c>
      <c r="N124" s="87">
        <f t="shared" ref="N124" si="319">SUM(B124:M124)</f>
        <v>14334</v>
      </c>
      <c r="O124" s="83">
        <f>M123+B124+C124</f>
        <v>3567</v>
      </c>
      <c r="Q124" s="81" t="s">
        <v>53</v>
      </c>
      <c r="R124" s="84">
        <f t="shared" si="279"/>
        <v>2389</v>
      </c>
      <c r="S124" s="84">
        <f t="shared" si="243"/>
        <v>2390</v>
      </c>
      <c r="T124" s="84">
        <f t="shared" si="244"/>
        <v>2391</v>
      </c>
      <c r="U124" s="84">
        <f t="shared" si="245"/>
        <v>2392</v>
      </c>
      <c r="V124" s="84">
        <f t="shared" si="246"/>
        <v>2393</v>
      </c>
      <c r="W124" s="84">
        <f t="shared" si="247"/>
        <v>2394</v>
      </c>
      <c r="X124" s="84">
        <f t="shared" si="248"/>
        <v>2395</v>
      </c>
      <c r="Y124" s="84">
        <f t="shared" si="249"/>
        <v>2396</v>
      </c>
      <c r="Z124" s="84">
        <f t="shared" si="250"/>
        <v>2397</v>
      </c>
      <c r="AA124" s="84">
        <f t="shared" si="251"/>
        <v>2398</v>
      </c>
      <c r="AB124" s="84">
        <f t="shared" si="252"/>
        <v>2399</v>
      </c>
      <c r="AC124" s="84">
        <f t="shared" si="253"/>
        <v>2400</v>
      </c>
      <c r="AD124" s="55">
        <f>AD31+AD62+AD93</f>
        <v>0</v>
      </c>
      <c r="AE124" s="83">
        <f>AC123+R124+S124</f>
        <v>7167</v>
      </c>
      <c r="AG124" s="31" t="s">
        <v>53</v>
      </c>
      <c r="AH124" s="84">
        <f t="shared" si="281"/>
        <v>3589</v>
      </c>
      <c r="AI124" s="84">
        <f t="shared" si="254"/>
        <v>3590</v>
      </c>
      <c r="AJ124" s="84">
        <f t="shared" si="255"/>
        <v>3591</v>
      </c>
      <c r="AK124" s="84">
        <f t="shared" si="256"/>
        <v>3592</v>
      </c>
      <c r="AL124" s="84">
        <f t="shared" si="257"/>
        <v>3593</v>
      </c>
      <c r="AM124" s="84">
        <f t="shared" si="258"/>
        <v>3594</v>
      </c>
      <c r="AN124" s="84">
        <f t="shared" si="259"/>
        <v>3595</v>
      </c>
      <c r="AO124" s="84">
        <f t="shared" si="260"/>
        <v>3596</v>
      </c>
      <c r="AP124" s="84">
        <f t="shared" si="261"/>
        <v>3597</v>
      </c>
      <c r="AQ124" s="84">
        <f t="shared" si="262"/>
        <v>3598</v>
      </c>
      <c r="AR124" s="84">
        <f t="shared" si="263"/>
        <v>3599</v>
      </c>
      <c r="AS124" s="84">
        <f t="shared" si="264"/>
        <v>3600</v>
      </c>
      <c r="AT124" s="54">
        <f t="shared" ref="AH123:AT124" si="320">AT31+AT62+AT93</f>
        <v>0</v>
      </c>
      <c r="AU124" s="83">
        <f>AS123+AH124+AI124</f>
        <v>10767</v>
      </c>
      <c r="AW124" s="31" t="s">
        <v>53</v>
      </c>
      <c r="AX124" s="84">
        <f t="shared" si="283"/>
        <v>4789</v>
      </c>
      <c r="AY124" s="84">
        <f t="shared" si="265"/>
        <v>4790</v>
      </c>
      <c r="AZ124" s="84">
        <f t="shared" si="266"/>
        <v>4791</v>
      </c>
      <c r="BA124" s="84">
        <f t="shared" si="267"/>
        <v>4792</v>
      </c>
      <c r="BB124" s="84">
        <f t="shared" si="268"/>
        <v>4793</v>
      </c>
      <c r="BC124" s="84">
        <f t="shared" si="269"/>
        <v>4794</v>
      </c>
      <c r="BD124" s="84">
        <f t="shared" si="270"/>
        <v>4795</v>
      </c>
      <c r="BE124" s="84">
        <f t="shared" si="271"/>
        <v>4796</v>
      </c>
      <c r="BF124" s="84">
        <f t="shared" si="272"/>
        <v>4797</v>
      </c>
      <c r="BG124" s="84">
        <f t="shared" si="273"/>
        <v>4798</v>
      </c>
      <c r="BH124" s="84">
        <f t="shared" si="274"/>
        <v>4799</v>
      </c>
      <c r="BI124" s="84">
        <f t="shared" si="275"/>
        <v>4800</v>
      </c>
      <c r="BJ124" s="87"/>
      <c r="BK124" s="83">
        <f>BI123+AX124+AY124</f>
        <v>14367</v>
      </c>
    </row>
    <row r="125" spans="1:64" ht="14">
      <c r="A125" s="71" t="s">
        <v>16</v>
      </c>
      <c r="B125" s="113">
        <f>IF(B123=0,"",B124/B123*100)</f>
        <v>101.01954120645709</v>
      </c>
      <c r="C125" s="49">
        <f t="shared" ref="C125:O125" si="321">IF(C122=0,"",C123/C122*100)</f>
        <v>101.02915951972555</v>
      </c>
      <c r="D125" s="49">
        <f t="shared" si="321"/>
        <v>101.02827763496146</v>
      </c>
      <c r="E125" s="49">
        <f t="shared" si="321"/>
        <v>101.02739726027397</v>
      </c>
      <c r="F125" s="49">
        <f t="shared" si="321"/>
        <v>101.02651839178785</v>
      </c>
      <c r="G125" s="49">
        <f t="shared" si="321"/>
        <v>101.02564102564102</v>
      </c>
      <c r="H125" s="49">
        <f t="shared" si="321"/>
        <v>101.02476515798462</v>
      </c>
      <c r="I125" s="49">
        <f t="shared" si="321"/>
        <v>101.02389078498292</v>
      </c>
      <c r="J125" s="49">
        <f t="shared" si="321"/>
        <v>101.02301790281329</v>
      </c>
      <c r="K125" s="49">
        <f t="shared" si="321"/>
        <v>101.02214650766609</v>
      </c>
      <c r="L125" s="49">
        <f t="shared" si="321"/>
        <v>101.02127659574469</v>
      </c>
      <c r="M125" s="49">
        <f t="shared" si="321"/>
        <v>101.0204081632653</v>
      </c>
      <c r="N125" s="92">
        <f t="shared" si="321"/>
        <v>101.02520290474158</v>
      </c>
      <c r="O125" s="49">
        <f t="shared" si="321"/>
        <v>101.03004291845494</v>
      </c>
      <c r="Q125" s="71" t="s">
        <v>16</v>
      </c>
      <c r="R125" s="49">
        <f>IF(R123=0,"",R124/R123*100)</f>
        <v>100.50483803113168</v>
      </c>
      <c r="S125" s="49">
        <f>IF(S122=0,"",S123/S122*100)</f>
        <v>100.50718512256974</v>
      </c>
      <c r="T125" s="49">
        <f t="shared" ref="T125:AE125" si="322">IF(T122=0,"",T123/T122*100)</f>
        <v>100.50697084917617</v>
      </c>
      <c r="U125" s="49">
        <f t="shared" si="322"/>
        <v>100.50675675675676</v>
      </c>
      <c r="V125" s="49">
        <f t="shared" si="322"/>
        <v>100.50654284508231</v>
      </c>
      <c r="W125" s="49">
        <f t="shared" si="322"/>
        <v>100.50632911392405</v>
      </c>
      <c r="X125" s="49">
        <f t="shared" si="322"/>
        <v>100.50611556305356</v>
      </c>
      <c r="Y125" s="49">
        <f t="shared" si="322"/>
        <v>100.50590219224283</v>
      </c>
      <c r="Z125" s="49">
        <f t="shared" si="322"/>
        <v>100.50568900126422</v>
      </c>
      <c r="AA125" s="49">
        <f t="shared" si="322"/>
        <v>100.50547598989048</v>
      </c>
      <c r="AB125" s="49">
        <f t="shared" si="322"/>
        <v>100.50526315789475</v>
      </c>
      <c r="AC125" s="49">
        <f t="shared" si="322"/>
        <v>100.50505050505049</v>
      </c>
      <c r="AD125" s="92">
        <f t="shared" si="322"/>
        <v>100.67777463993221</v>
      </c>
      <c r="AE125" s="49">
        <f t="shared" si="322"/>
        <v>100.50739957716701</v>
      </c>
      <c r="AG125" s="71" t="s">
        <v>16</v>
      </c>
      <c r="AH125" s="49">
        <f>IF(AH123=0,"",AH124/AH123*100)</f>
        <v>100.33547665641601</v>
      </c>
      <c r="AI125" s="49">
        <f t="shared" ref="AI125:AT125" si="323">IF(AI122=0,"",AI123/AI122*100)</f>
        <v>100.33651149747615</v>
      </c>
      <c r="AJ125" s="49">
        <f t="shared" si="323"/>
        <v>100.33641715727501</v>
      </c>
      <c r="AK125" s="49">
        <f t="shared" si="323"/>
        <v>100.33632286995515</v>
      </c>
      <c r="AL125" s="49">
        <f t="shared" si="323"/>
        <v>100.33622863547211</v>
      </c>
      <c r="AM125" s="49">
        <f t="shared" si="323"/>
        <v>100.33613445378151</v>
      </c>
      <c r="AN125" s="49">
        <f t="shared" si="323"/>
        <v>100.33604032483898</v>
      </c>
      <c r="AO125" s="49">
        <f t="shared" si="323"/>
        <v>100.33594624860022</v>
      </c>
      <c r="AP125" s="49">
        <f t="shared" si="323"/>
        <v>100.335852225021</v>
      </c>
      <c r="AQ125" s="49">
        <f t="shared" si="323"/>
        <v>100.33575825405707</v>
      </c>
      <c r="AR125" s="49">
        <f t="shared" si="323"/>
        <v>100.33566433566435</v>
      </c>
      <c r="AS125" s="49">
        <f t="shared" si="323"/>
        <v>100.33557046979867</v>
      </c>
      <c r="AT125" s="92">
        <f t="shared" si="323"/>
        <v>100.40397239521965</v>
      </c>
      <c r="AU125" s="49">
        <f t="shared" ref="AU125" si="324">IF(AU122=0,"",AU123/AU122*100)</f>
        <v>100.3366058906031</v>
      </c>
      <c r="AW125" s="71" t="s">
        <v>16</v>
      </c>
      <c r="AX125" s="49">
        <f>IF(AX123=0,"",AX124/AX123*100)</f>
        <v>100.2512036843207</v>
      </c>
      <c r="AY125" s="49">
        <f t="shared" ref="AY125:BK125" si="325">IF(AY122=0,"",AY123/AY122*100)</f>
        <v>100.25178346621905</v>
      </c>
      <c r="AZ125" s="49">
        <f t="shared" si="325"/>
        <v>100.25173064820643</v>
      </c>
      <c r="BA125" s="49">
        <f t="shared" si="325"/>
        <v>100.25167785234899</v>
      </c>
      <c r="BB125" s="49">
        <f t="shared" si="325"/>
        <v>100.25162507863283</v>
      </c>
      <c r="BC125" s="49">
        <f t="shared" si="325"/>
        <v>100.25157232704403</v>
      </c>
      <c r="BD125" s="49">
        <f t="shared" si="325"/>
        <v>100.25151959756865</v>
      </c>
      <c r="BE125" s="49">
        <f t="shared" si="325"/>
        <v>100.2514668901928</v>
      </c>
      <c r="BF125" s="49">
        <f t="shared" si="325"/>
        <v>100.25141420490257</v>
      </c>
      <c r="BG125" s="49">
        <f t="shared" si="325"/>
        <v>100.25136154168412</v>
      </c>
      <c r="BH125" s="49">
        <f t="shared" si="325"/>
        <v>100.25130890052355</v>
      </c>
      <c r="BI125" s="49">
        <f t="shared" si="325"/>
        <v>100.25125628140702</v>
      </c>
      <c r="BJ125" s="92">
        <f t="shared" si="325"/>
        <v>100.25154595954302</v>
      </c>
      <c r="BK125" s="49">
        <f t="shared" si="325"/>
        <v>100.25183630640085</v>
      </c>
    </row>
    <row r="126" spans="1:64" ht="14">
      <c r="A126" s="74" t="s">
        <v>52</v>
      </c>
      <c r="B126" s="49">
        <f>AVERAGE(B113:B122)</f>
        <v>1111</v>
      </c>
      <c r="C126" s="49">
        <f t="shared" ref="C126:O126" si="326">AVERAGE(C113:C122)</f>
        <v>1112</v>
      </c>
      <c r="D126" s="49">
        <f t="shared" si="326"/>
        <v>1113</v>
      </c>
      <c r="E126" s="49">
        <f t="shared" si="326"/>
        <v>1114</v>
      </c>
      <c r="F126" s="49">
        <f t="shared" si="326"/>
        <v>1115</v>
      </c>
      <c r="G126" s="49">
        <f t="shared" si="326"/>
        <v>1116</v>
      </c>
      <c r="H126" s="49">
        <f t="shared" si="326"/>
        <v>1117</v>
      </c>
      <c r="I126" s="49">
        <f t="shared" si="326"/>
        <v>1118</v>
      </c>
      <c r="J126" s="49">
        <f t="shared" si="326"/>
        <v>1119</v>
      </c>
      <c r="K126" s="49">
        <f t="shared" si="326"/>
        <v>1120</v>
      </c>
      <c r="L126" s="49">
        <f t="shared" si="326"/>
        <v>1121</v>
      </c>
      <c r="M126" s="49">
        <f t="shared" si="326"/>
        <v>1122</v>
      </c>
      <c r="N126" s="92">
        <f t="shared" si="326"/>
        <v>14379.6</v>
      </c>
      <c r="O126" s="49">
        <f t="shared" si="326"/>
        <v>3333</v>
      </c>
      <c r="Q126" s="74" t="s">
        <v>52</v>
      </c>
      <c r="R126" s="49">
        <f>AVERAGE(R113:R122)</f>
        <v>2311</v>
      </c>
      <c r="S126" s="49">
        <f t="shared" ref="S126:AE126" si="327">AVERAGE(S113:S122)</f>
        <v>2312</v>
      </c>
      <c r="T126" s="49">
        <f t="shared" si="327"/>
        <v>2313</v>
      </c>
      <c r="U126" s="49">
        <f t="shared" si="327"/>
        <v>2314</v>
      </c>
      <c r="V126" s="49">
        <f t="shared" si="327"/>
        <v>2315</v>
      </c>
      <c r="W126" s="49">
        <f t="shared" si="327"/>
        <v>2316</v>
      </c>
      <c r="X126" s="49">
        <f t="shared" si="327"/>
        <v>2317</v>
      </c>
      <c r="Y126" s="49">
        <f t="shared" si="327"/>
        <v>2318</v>
      </c>
      <c r="Z126" s="49">
        <f t="shared" si="327"/>
        <v>2319</v>
      </c>
      <c r="AA126" s="49">
        <f t="shared" si="327"/>
        <v>2320</v>
      </c>
      <c r="AB126" s="49">
        <f t="shared" si="327"/>
        <v>2321</v>
      </c>
      <c r="AC126" s="49">
        <f t="shared" si="327"/>
        <v>2322</v>
      </c>
      <c r="AD126" s="92">
        <f t="shared" si="327"/>
        <v>38068.800000000003</v>
      </c>
      <c r="AE126" s="49">
        <f t="shared" si="327"/>
        <v>6933</v>
      </c>
      <c r="AG126" s="74" t="s">
        <v>52</v>
      </c>
      <c r="AH126" s="49">
        <f>AVERAGE(AH113:AH122)</f>
        <v>3511</v>
      </c>
      <c r="AI126" s="49">
        <f t="shared" ref="AI126:AU126" si="328">AVERAGE(AI113:AI122)</f>
        <v>3512</v>
      </c>
      <c r="AJ126" s="49">
        <f t="shared" si="328"/>
        <v>3513</v>
      </c>
      <c r="AK126" s="49">
        <f t="shared" si="328"/>
        <v>3514</v>
      </c>
      <c r="AL126" s="49">
        <f t="shared" si="328"/>
        <v>3515</v>
      </c>
      <c r="AM126" s="49">
        <f t="shared" si="328"/>
        <v>3516</v>
      </c>
      <c r="AN126" s="49">
        <f t="shared" si="328"/>
        <v>3517</v>
      </c>
      <c r="AO126" s="49">
        <f t="shared" si="328"/>
        <v>3518</v>
      </c>
      <c r="AP126" s="49">
        <f t="shared" si="328"/>
        <v>3519</v>
      </c>
      <c r="AQ126" s="49">
        <f t="shared" si="328"/>
        <v>3520</v>
      </c>
      <c r="AR126" s="49">
        <f t="shared" si="328"/>
        <v>3521</v>
      </c>
      <c r="AS126" s="49">
        <f t="shared" si="328"/>
        <v>3522</v>
      </c>
      <c r="AT126" s="92">
        <f t="shared" si="328"/>
        <v>48607.199999999997</v>
      </c>
      <c r="AU126" s="49">
        <f t="shared" si="328"/>
        <v>10533</v>
      </c>
      <c r="AW126" s="74" t="s">
        <v>52</v>
      </c>
      <c r="AX126" s="49">
        <f>AVERAGE(AX113:AX122)</f>
        <v>4711</v>
      </c>
      <c r="AY126" s="49">
        <f t="shared" ref="AY126:BK126" si="329">AVERAGE(AY113:AY122)</f>
        <v>4712</v>
      </c>
      <c r="AZ126" s="49">
        <f t="shared" si="329"/>
        <v>4713</v>
      </c>
      <c r="BA126" s="49">
        <f t="shared" si="329"/>
        <v>4714</v>
      </c>
      <c r="BB126" s="49">
        <f t="shared" si="329"/>
        <v>4715</v>
      </c>
      <c r="BC126" s="49">
        <f t="shared" si="329"/>
        <v>4716</v>
      </c>
      <c r="BD126" s="49">
        <f t="shared" si="329"/>
        <v>4717</v>
      </c>
      <c r="BE126" s="49">
        <f t="shared" si="329"/>
        <v>4718</v>
      </c>
      <c r="BF126" s="49">
        <f t="shared" si="329"/>
        <v>4719</v>
      </c>
      <c r="BG126" s="49">
        <f t="shared" si="329"/>
        <v>4720</v>
      </c>
      <c r="BH126" s="49">
        <f t="shared" si="329"/>
        <v>4721</v>
      </c>
      <c r="BI126" s="49">
        <f t="shared" si="329"/>
        <v>4722</v>
      </c>
      <c r="BJ126" s="92">
        <f t="shared" si="329"/>
        <v>74859.600000000006</v>
      </c>
      <c r="BK126" s="49">
        <f t="shared" si="329"/>
        <v>14133</v>
      </c>
      <c r="BL126"/>
    </row>
    <row r="127" spans="1:64" thickBot="1">
      <c r="A127" s="75" t="s">
        <v>17</v>
      </c>
      <c r="B127" s="96">
        <f t="shared" ref="B127:O127" si="330">IF(B126=0,"",B123/B126*100)</f>
        <v>105.94059405940595</v>
      </c>
      <c r="C127" s="96">
        <f t="shared" si="330"/>
        <v>105.93525179856115</v>
      </c>
      <c r="D127" s="96">
        <f t="shared" si="330"/>
        <v>105.9299191374663</v>
      </c>
      <c r="E127" s="96">
        <f t="shared" si="330"/>
        <v>105.92459605026929</v>
      </c>
      <c r="F127" s="96">
        <f t="shared" si="330"/>
        <v>105.91928251121077</v>
      </c>
      <c r="G127" s="96">
        <f t="shared" si="330"/>
        <v>105.91397849462365</v>
      </c>
      <c r="H127" s="105">
        <f t="shared" si="330"/>
        <v>105.90868397493284</v>
      </c>
      <c r="I127" s="105">
        <f t="shared" si="330"/>
        <v>105.90339892665475</v>
      </c>
      <c r="J127" s="105">
        <f t="shared" si="330"/>
        <v>105.89812332439679</v>
      </c>
      <c r="K127" s="105">
        <f t="shared" si="330"/>
        <v>105.89285714285714</v>
      </c>
      <c r="L127" s="105">
        <f t="shared" si="330"/>
        <v>105.88760035682428</v>
      </c>
      <c r="M127" s="109">
        <f t="shared" si="330"/>
        <v>105.88235294117648</v>
      </c>
      <c r="N127" s="98">
        <f t="shared" si="330"/>
        <v>98.681465409329888</v>
      </c>
      <c r="O127" s="116">
        <f t="shared" si="330"/>
        <v>105.94059405940595</v>
      </c>
      <c r="Q127" s="75" t="s">
        <v>17</v>
      </c>
      <c r="R127" s="94">
        <f>IF(R126=0,"",R123/R126*100)</f>
        <v>102.85590653396798</v>
      </c>
      <c r="S127" s="94">
        <f>IF(S126=0,"",S123/S126*100)</f>
        <v>102.8546712802768</v>
      </c>
      <c r="T127" s="94">
        <f>IF(T126=0,"",T123/T126*100)</f>
        <v>102.85343709468222</v>
      </c>
      <c r="U127" s="94">
        <f t="shared" ref="U127:AE127" si="331">IF(U126=0,"",U123/U126*100)</f>
        <v>102.85220397579948</v>
      </c>
      <c r="V127" s="94">
        <f t="shared" si="331"/>
        <v>102.85097192224622</v>
      </c>
      <c r="W127" s="94">
        <f t="shared" si="331"/>
        <v>102.8497409326425</v>
      </c>
      <c r="X127" s="94">
        <f t="shared" si="331"/>
        <v>102.8485110056107</v>
      </c>
      <c r="Y127" s="94">
        <f t="shared" si="331"/>
        <v>102.84728213977567</v>
      </c>
      <c r="Z127" s="94">
        <f t="shared" si="331"/>
        <v>102.84605433376454</v>
      </c>
      <c r="AA127" s="94">
        <f t="shared" si="331"/>
        <v>102.8448275862069</v>
      </c>
      <c r="AB127" s="94">
        <f t="shared" si="331"/>
        <v>102.84360189573461</v>
      </c>
      <c r="AC127" s="94">
        <f t="shared" si="331"/>
        <v>102.84237726098191</v>
      </c>
      <c r="AD127" s="98">
        <f t="shared" si="331"/>
        <v>168.56323288362123</v>
      </c>
      <c r="AE127" s="116">
        <f t="shared" si="331"/>
        <v>102.85590653396798</v>
      </c>
      <c r="AG127" s="75" t="s">
        <v>17</v>
      </c>
      <c r="AH127" s="96">
        <f t="shared" ref="AH127:AT127" si="332">IF(AH126=0,"",AH123/AH126*100)</f>
        <v>101.8798063229849</v>
      </c>
      <c r="AI127" s="96">
        <f t="shared" si="332"/>
        <v>101.87927107061503</v>
      </c>
      <c r="AJ127" s="96">
        <f t="shared" si="332"/>
        <v>101.87873612297183</v>
      </c>
      <c r="AK127" s="96">
        <f t="shared" si="332"/>
        <v>101.87820147979511</v>
      </c>
      <c r="AL127" s="96">
        <f t="shared" si="332"/>
        <v>101.87766714082504</v>
      </c>
      <c r="AM127" s="96">
        <f t="shared" si="332"/>
        <v>101.87713310580205</v>
      </c>
      <c r="AN127" s="105">
        <f t="shared" si="332"/>
        <v>101.87659937446686</v>
      </c>
      <c r="AO127" s="105">
        <f t="shared" si="332"/>
        <v>101.87606594656056</v>
      </c>
      <c r="AP127" s="105">
        <f t="shared" si="332"/>
        <v>101.87553282182438</v>
      </c>
      <c r="AQ127" s="105">
        <f t="shared" si="332"/>
        <v>101.875</v>
      </c>
      <c r="AR127" s="107">
        <f t="shared" si="332"/>
        <v>101.87446748082931</v>
      </c>
      <c r="AS127" s="109">
        <f t="shared" si="332"/>
        <v>101.87393526405451</v>
      </c>
      <c r="AT127" s="98">
        <f t="shared" si="332"/>
        <v>220.89320100725817</v>
      </c>
      <c r="AU127" s="105">
        <f t="shared" ref="AU127" si="333">IF(AU126=0,"",AU123/AU126*100)</f>
        <v>101.8798063229849</v>
      </c>
      <c r="AW127" s="75" t="s">
        <v>17</v>
      </c>
      <c r="AX127" s="94">
        <f t="shared" ref="AX127:BK127" si="334">IF(AX126=0,"",AX123/AX126*100)</f>
        <v>101.40097643812354</v>
      </c>
      <c r="AY127" s="94">
        <f t="shared" si="334"/>
        <v>101.40067911714772</v>
      </c>
      <c r="AZ127" s="94">
        <f t="shared" si="334"/>
        <v>101.40038192234246</v>
      </c>
      <c r="BA127" s="94">
        <f t="shared" si="334"/>
        <v>101.4000848536275</v>
      </c>
      <c r="BB127" s="94">
        <f t="shared" si="334"/>
        <v>101.39978791092258</v>
      </c>
      <c r="BC127" s="102">
        <f t="shared" si="334"/>
        <v>101.39949109414759</v>
      </c>
      <c r="BD127" s="102">
        <f t="shared" si="334"/>
        <v>101.39919440322238</v>
      </c>
      <c r="BE127" s="102">
        <f t="shared" si="334"/>
        <v>101.39889783806697</v>
      </c>
      <c r="BF127" s="102">
        <f t="shared" si="334"/>
        <v>101.3986013986014</v>
      </c>
      <c r="BG127" s="102">
        <f t="shared" si="334"/>
        <v>101.39830508474577</v>
      </c>
      <c r="BH127" s="102">
        <f t="shared" si="334"/>
        <v>101.39800889642025</v>
      </c>
      <c r="BI127" s="102">
        <f t="shared" si="334"/>
        <v>101.3977128335451</v>
      </c>
      <c r="BJ127" s="110">
        <f t="shared" si="334"/>
        <v>76.663514098392184</v>
      </c>
      <c r="BK127" s="116">
        <f t="shared" si="334"/>
        <v>101.40097643812354</v>
      </c>
    </row>
    <row r="128" spans="1:64">
      <c r="A128" s="10"/>
      <c r="B128" s="12"/>
      <c r="C128" s="12"/>
      <c r="D128" s="5"/>
      <c r="E128" s="5"/>
      <c r="F128" s="5"/>
      <c r="G128" s="12"/>
      <c r="H128" s="12"/>
      <c r="I128" s="13"/>
      <c r="J128" s="13"/>
      <c r="K128" s="13"/>
      <c r="L128" s="13"/>
      <c r="M128" s="13"/>
      <c r="N128" s="14"/>
      <c r="Q128" s="76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77"/>
      <c r="AI128" s="66"/>
      <c r="AJ128" s="67"/>
      <c r="AK128" s="67"/>
      <c r="AL128" s="67"/>
      <c r="AM128" s="66"/>
      <c r="AN128" s="66"/>
      <c r="AO128" s="66"/>
      <c r="AP128" s="68"/>
      <c r="AQ128" s="66"/>
      <c r="AR128" s="66"/>
      <c r="AS128" s="66"/>
      <c r="AT128" s="66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3">
      <c r="A129" s="16"/>
      <c r="C129" s="18"/>
      <c r="D129" s="5"/>
      <c r="E129"/>
      <c r="F129"/>
      <c r="G129"/>
      <c r="H129"/>
      <c r="I129"/>
      <c r="J129"/>
      <c r="U129"/>
      <c r="V129"/>
      <c r="W129"/>
      <c r="X129"/>
      <c r="Y129"/>
      <c r="Z129"/>
      <c r="AG129" s="17"/>
      <c r="AI129" s="66"/>
      <c r="AJ129" s="67"/>
      <c r="AK129" s="69"/>
      <c r="AL129" s="69"/>
      <c r="AM129" s="69"/>
      <c r="AN129" s="69"/>
      <c r="AO129" s="69"/>
      <c r="AP129" s="69"/>
      <c r="AQ129" s="69"/>
      <c r="AR129" s="66"/>
      <c r="AS129" s="66"/>
      <c r="AT129" s="66"/>
    </row>
    <row r="130" spans="1:63" ht="16" thickBot="1">
      <c r="A130" s="16"/>
      <c r="D130" s="5"/>
      <c r="E130"/>
      <c r="F130"/>
      <c r="G130"/>
      <c r="H130"/>
      <c r="I130"/>
      <c r="J130"/>
      <c r="U130"/>
      <c r="V130"/>
      <c r="W130"/>
      <c r="X130"/>
      <c r="Y130"/>
      <c r="Z130"/>
      <c r="AI130" s="66"/>
      <c r="AJ130" s="67"/>
      <c r="AK130" s="69"/>
      <c r="AL130" s="69"/>
      <c r="AM130" s="69"/>
      <c r="AN130" s="69"/>
      <c r="AO130" s="69"/>
      <c r="AP130" s="69"/>
      <c r="AQ130" s="69"/>
      <c r="AR130" s="66"/>
      <c r="AS130" s="66"/>
      <c r="AT130" s="66"/>
      <c r="AW130" s="38" t="s">
        <v>49</v>
      </c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40"/>
      <c r="BJ130" s="47" t="s">
        <v>1</v>
      </c>
    </row>
    <row r="131" spans="1:63">
      <c r="D131" s="5"/>
      <c r="E131"/>
      <c r="F131"/>
      <c r="G131"/>
      <c r="H131"/>
      <c r="I131"/>
      <c r="J131"/>
      <c r="U131"/>
      <c r="V131"/>
      <c r="W131"/>
      <c r="X131"/>
      <c r="Y131"/>
      <c r="Z131"/>
      <c r="AA131" s="15"/>
      <c r="AI131" s="66"/>
      <c r="AJ131" s="67"/>
      <c r="AK131" s="69"/>
      <c r="AL131" s="69"/>
      <c r="AM131" s="69"/>
      <c r="AN131" s="69"/>
      <c r="AO131" s="69"/>
      <c r="AP131" s="69"/>
      <c r="AQ131" s="69"/>
      <c r="AR131" s="66"/>
      <c r="AS131" s="66"/>
      <c r="AT131" s="66"/>
      <c r="AW131" s="31" t="s">
        <v>2</v>
      </c>
      <c r="AX131" s="28" t="s">
        <v>3</v>
      </c>
      <c r="AY131" s="28" t="s">
        <v>4</v>
      </c>
      <c r="AZ131" s="28" t="s">
        <v>5</v>
      </c>
      <c r="BA131" s="28" t="s">
        <v>6</v>
      </c>
      <c r="BB131" s="28" t="s">
        <v>7</v>
      </c>
      <c r="BC131" s="28" t="s">
        <v>8</v>
      </c>
      <c r="BD131" s="28" t="s">
        <v>9</v>
      </c>
      <c r="BE131" s="28" t="s">
        <v>10</v>
      </c>
      <c r="BF131" s="28" t="s">
        <v>11</v>
      </c>
      <c r="BG131" s="28" t="s">
        <v>12</v>
      </c>
      <c r="BH131" s="28" t="s">
        <v>13</v>
      </c>
      <c r="BI131" s="28" t="s">
        <v>14</v>
      </c>
      <c r="BJ131" s="28" t="s">
        <v>15</v>
      </c>
      <c r="BK131" s="45" t="s">
        <v>51</v>
      </c>
    </row>
    <row r="132" spans="1:63">
      <c r="E132"/>
      <c r="F132"/>
      <c r="G132"/>
      <c r="H132"/>
      <c r="I132"/>
      <c r="J132"/>
      <c r="U132"/>
      <c r="V132"/>
      <c r="W132"/>
      <c r="X132"/>
      <c r="Y132"/>
      <c r="Z132"/>
      <c r="AI132" s="66"/>
      <c r="AJ132" s="66"/>
      <c r="AK132" s="69"/>
      <c r="AL132" s="69"/>
      <c r="AM132" s="69"/>
      <c r="AN132" s="69"/>
      <c r="AO132" s="69"/>
      <c r="AP132" s="69"/>
      <c r="AQ132" s="69"/>
      <c r="AR132" s="66"/>
      <c r="AS132" s="66"/>
      <c r="AT132" s="66"/>
      <c r="AW132" s="29" t="s">
        <v>29</v>
      </c>
      <c r="AX132" s="84">
        <v>4801</v>
      </c>
      <c r="AY132" s="84">
        <v>4802</v>
      </c>
      <c r="AZ132" s="84">
        <v>4803</v>
      </c>
      <c r="BA132" s="84">
        <v>4804</v>
      </c>
      <c r="BB132" s="84">
        <v>4805</v>
      </c>
      <c r="BC132" s="84">
        <v>4806</v>
      </c>
      <c r="BD132" s="84">
        <v>4807</v>
      </c>
      <c r="BE132" s="84">
        <v>4808</v>
      </c>
      <c r="BF132" s="84">
        <v>4809</v>
      </c>
      <c r="BG132" s="84">
        <v>4810</v>
      </c>
      <c r="BH132" s="84">
        <v>4811</v>
      </c>
      <c r="BI132" s="84">
        <v>4812</v>
      </c>
      <c r="BJ132" s="41"/>
      <c r="BK132" s="48">
        <f>SUM(BD132:BH132)</f>
        <v>24045</v>
      </c>
    </row>
    <row r="133" spans="1:63">
      <c r="E133"/>
      <c r="F133"/>
      <c r="G133"/>
      <c r="H133"/>
      <c r="I133"/>
      <c r="J133"/>
      <c r="U133"/>
      <c r="V133"/>
      <c r="W133"/>
      <c r="X133"/>
      <c r="Y133"/>
      <c r="Z133"/>
      <c r="AI133" s="66"/>
      <c r="AJ133" s="66"/>
      <c r="AK133" s="69"/>
      <c r="AL133" s="69"/>
      <c r="AM133" s="69"/>
      <c r="AN133" s="69"/>
      <c r="AO133" s="69"/>
      <c r="AP133" s="69"/>
      <c r="AQ133" s="69"/>
      <c r="AR133" s="66"/>
      <c r="AS133" s="66"/>
      <c r="AT133" s="66"/>
      <c r="AW133" s="30" t="s">
        <v>30</v>
      </c>
      <c r="AX133" s="84">
        <v>4813</v>
      </c>
      <c r="AY133" s="84">
        <v>4814</v>
      </c>
      <c r="AZ133" s="84">
        <v>4815</v>
      </c>
      <c r="BA133" s="84">
        <v>4816</v>
      </c>
      <c r="BB133" s="84">
        <v>4817</v>
      </c>
      <c r="BC133" s="84">
        <v>4818</v>
      </c>
      <c r="BD133" s="84">
        <v>4819</v>
      </c>
      <c r="BE133" s="84">
        <v>4820</v>
      </c>
      <c r="BF133" s="84">
        <v>4821</v>
      </c>
      <c r="BG133" s="84">
        <v>4822</v>
      </c>
      <c r="BH133" s="84">
        <v>4823</v>
      </c>
      <c r="BI133" s="84">
        <v>4824</v>
      </c>
      <c r="BJ133" s="41"/>
      <c r="BK133" s="48">
        <f t="shared" ref="BK133:BK155" si="335">SUM(BD133:BH133)</f>
        <v>24105</v>
      </c>
    </row>
    <row r="134" spans="1:63">
      <c r="E134"/>
      <c r="F134"/>
      <c r="G134"/>
      <c r="H134"/>
      <c r="I134"/>
      <c r="J134"/>
      <c r="U134"/>
      <c r="V134"/>
      <c r="W134"/>
      <c r="X134"/>
      <c r="Y134"/>
      <c r="Z134"/>
      <c r="AA134" s="15"/>
      <c r="AI134" s="66"/>
      <c r="AJ134" s="66"/>
      <c r="AK134" s="69"/>
      <c r="AL134" s="69"/>
      <c r="AM134" s="69"/>
      <c r="AN134" s="69"/>
      <c r="AO134" s="69"/>
      <c r="AP134" s="69"/>
      <c r="AQ134" s="69"/>
      <c r="AR134" s="66"/>
      <c r="AS134" s="66"/>
      <c r="AT134" s="66"/>
      <c r="AW134" s="29" t="s">
        <v>31</v>
      </c>
      <c r="AX134" s="84">
        <v>4825</v>
      </c>
      <c r="AY134" s="84">
        <v>4826</v>
      </c>
      <c r="AZ134" s="84">
        <v>4827</v>
      </c>
      <c r="BA134" s="84">
        <v>4828</v>
      </c>
      <c r="BB134" s="84">
        <v>4829</v>
      </c>
      <c r="BC134" s="84">
        <v>4830</v>
      </c>
      <c r="BD134" s="84">
        <v>4831</v>
      </c>
      <c r="BE134" s="84">
        <v>4832</v>
      </c>
      <c r="BF134" s="84">
        <v>4833</v>
      </c>
      <c r="BG134" s="84">
        <v>4834</v>
      </c>
      <c r="BH134" s="84">
        <v>4835</v>
      </c>
      <c r="BI134" s="84">
        <v>4836</v>
      </c>
      <c r="BJ134" s="41"/>
      <c r="BK134" s="48">
        <f t="shared" si="335"/>
        <v>24165</v>
      </c>
    </row>
    <row r="135" spans="1:63">
      <c r="E135"/>
      <c r="F135"/>
      <c r="G135"/>
      <c r="H135"/>
      <c r="I135"/>
      <c r="J135"/>
      <c r="U135"/>
      <c r="V135"/>
      <c r="W135"/>
      <c r="X135"/>
      <c r="Y135"/>
      <c r="Z135"/>
      <c r="AI135" s="66"/>
      <c r="AJ135" s="66"/>
      <c r="AK135" s="69"/>
      <c r="AL135" s="69"/>
      <c r="AM135" s="69"/>
      <c r="AN135" s="69"/>
      <c r="AO135" s="69"/>
      <c r="AP135" s="69"/>
      <c r="AQ135" s="69"/>
      <c r="AR135" s="66"/>
      <c r="AS135" s="66"/>
      <c r="AT135" s="66"/>
      <c r="AW135" s="30" t="s">
        <v>32</v>
      </c>
      <c r="AX135" s="84">
        <v>4837</v>
      </c>
      <c r="AY135" s="84">
        <v>4838</v>
      </c>
      <c r="AZ135" s="84">
        <v>4839</v>
      </c>
      <c r="BA135" s="84">
        <v>4840</v>
      </c>
      <c r="BB135" s="84">
        <v>4841</v>
      </c>
      <c r="BC135" s="84">
        <v>4842</v>
      </c>
      <c r="BD135" s="84">
        <v>4843</v>
      </c>
      <c r="BE135" s="84">
        <v>4844</v>
      </c>
      <c r="BF135" s="84">
        <v>4845</v>
      </c>
      <c r="BG135" s="84">
        <v>4846</v>
      </c>
      <c r="BH135" s="84">
        <v>4847</v>
      </c>
      <c r="BI135" s="84">
        <v>4848</v>
      </c>
      <c r="BJ135" s="41"/>
      <c r="BK135" s="48">
        <f t="shared" si="335"/>
        <v>24225</v>
      </c>
    </row>
    <row r="136" spans="1:63">
      <c r="E136"/>
      <c r="F136"/>
      <c r="G136"/>
      <c r="H136"/>
      <c r="I136"/>
      <c r="J136"/>
      <c r="U136"/>
      <c r="V136"/>
      <c r="W136"/>
      <c r="X136"/>
      <c r="Y136"/>
      <c r="Z136"/>
      <c r="AI136" s="66"/>
      <c r="AJ136" s="66"/>
      <c r="AK136" s="69"/>
      <c r="AL136" s="69"/>
      <c r="AM136" s="69"/>
      <c r="AN136" s="69"/>
      <c r="AO136" s="69"/>
      <c r="AP136" s="69"/>
      <c r="AQ136" s="69"/>
      <c r="AR136" s="66"/>
      <c r="AS136" s="66"/>
      <c r="AT136" s="66"/>
      <c r="AW136" s="29" t="s">
        <v>33</v>
      </c>
      <c r="AX136" s="84">
        <v>4849</v>
      </c>
      <c r="AY136" s="84">
        <v>4850</v>
      </c>
      <c r="AZ136" s="84">
        <v>4851</v>
      </c>
      <c r="BA136" s="84">
        <v>4852</v>
      </c>
      <c r="BB136" s="84">
        <v>4853</v>
      </c>
      <c r="BC136" s="84">
        <v>4854</v>
      </c>
      <c r="BD136" s="84">
        <v>4855</v>
      </c>
      <c r="BE136" s="84">
        <v>4856</v>
      </c>
      <c r="BF136" s="84">
        <v>4857</v>
      </c>
      <c r="BG136" s="84">
        <v>4858</v>
      </c>
      <c r="BH136" s="84">
        <v>4859</v>
      </c>
      <c r="BI136" s="84">
        <v>4860</v>
      </c>
      <c r="BJ136" s="41"/>
      <c r="BK136" s="48">
        <f t="shared" si="335"/>
        <v>24285</v>
      </c>
    </row>
    <row r="137" spans="1:63">
      <c r="E137"/>
      <c r="F137"/>
      <c r="G137"/>
      <c r="H137"/>
      <c r="I137"/>
      <c r="J137"/>
      <c r="U137"/>
      <c r="V137"/>
      <c r="W137"/>
      <c r="X137"/>
      <c r="Y137"/>
      <c r="Z137"/>
      <c r="AA137" s="15"/>
      <c r="AI137" s="66"/>
      <c r="AJ137" s="66"/>
      <c r="AK137" s="69"/>
      <c r="AL137" s="69"/>
      <c r="AM137" s="69"/>
      <c r="AN137" s="69"/>
      <c r="AO137" s="69"/>
      <c r="AP137" s="69"/>
      <c r="AQ137" s="69"/>
      <c r="AR137" s="66"/>
      <c r="AS137" s="66"/>
      <c r="AT137" s="66"/>
      <c r="AW137" s="30" t="s">
        <v>34</v>
      </c>
      <c r="AX137" s="84">
        <v>4861</v>
      </c>
      <c r="AY137" s="84">
        <v>4862</v>
      </c>
      <c r="AZ137" s="84">
        <v>4863</v>
      </c>
      <c r="BA137" s="84">
        <v>4864</v>
      </c>
      <c r="BB137" s="84">
        <v>4865</v>
      </c>
      <c r="BC137" s="84">
        <v>4866</v>
      </c>
      <c r="BD137" s="84">
        <v>4867</v>
      </c>
      <c r="BE137" s="84">
        <v>4868</v>
      </c>
      <c r="BF137" s="84">
        <v>4869</v>
      </c>
      <c r="BG137" s="84">
        <v>4870</v>
      </c>
      <c r="BH137" s="84">
        <v>4871</v>
      </c>
      <c r="BI137" s="84">
        <v>4872</v>
      </c>
      <c r="BJ137" s="32"/>
      <c r="BK137" s="48">
        <f t="shared" si="335"/>
        <v>24345</v>
      </c>
    </row>
    <row r="138" spans="1:63">
      <c r="E138"/>
      <c r="F138"/>
      <c r="G138"/>
      <c r="H138"/>
      <c r="I138"/>
      <c r="J138"/>
      <c r="U138"/>
      <c r="V138"/>
      <c r="W138"/>
      <c r="X138"/>
      <c r="Y138"/>
      <c r="Z138"/>
      <c r="AI138" s="66"/>
      <c r="AJ138" s="66"/>
      <c r="AK138" s="69"/>
      <c r="AL138" s="69"/>
      <c r="AM138" s="69"/>
      <c r="AN138" s="69"/>
      <c r="AO138" s="69"/>
      <c r="AP138" s="69"/>
      <c r="AQ138" s="69"/>
      <c r="AR138" s="66"/>
      <c r="AS138" s="66"/>
      <c r="AT138" s="66"/>
      <c r="AW138" s="29" t="s">
        <v>35</v>
      </c>
      <c r="AX138" s="84">
        <v>4873</v>
      </c>
      <c r="AY138" s="84">
        <v>4874</v>
      </c>
      <c r="AZ138" s="84">
        <v>4875</v>
      </c>
      <c r="BA138" s="84">
        <v>4876</v>
      </c>
      <c r="BB138" s="84">
        <v>4877</v>
      </c>
      <c r="BC138" s="84">
        <v>4878</v>
      </c>
      <c r="BD138" s="84">
        <v>4879</v>
      </c>
      <c r="BE138" s="84">
        <v>4880</v>
      </c>
      <c r="BF138" s="84">
        <v>4881</v>
      </c>
      <c r="BG138" s="84">
        <v>4882</v>
      </c>
      <c r="BH138" s="84">
        <v>4883</v>
      </c>
      <c r="BI138" s="84">
        <v>4884</v>
      </c>
      <c r="BJ138" s="32"/>
      <c r="BK138" s="48">
        <f t="shared" si="335"/>
        <v>24405</v>
      </c>
    </row>
    <row r="139" spans="1:63">
      <c r="E139"/>
      <c r="F139"/>
      <c r="G139"/>
      <c r="H139"/>
      <c r="I139"/>
      <c r="J139"/>
      <c r="U139"/>
      <c r="V139"/>
      <c r="W139"/>
      <c r="X139"/>
      <c r="Y139"/>
      <c r="Z139"/>
      <c r="AI139" s="66"/>
      <c r="AJ139" s="66"/>
      <c r="AK139" s="69"/>
      <c r="AL139" s="69"/>
      <c r="AM139" s="69"/>
      <c r="AN139" s="69"/>
      <c r="AO139" s="69"/>
      <c r="AP139" s="69"/>
      <c r="AQ139" s="69"/>
      <c r="AR139" s="66"/>
      <c r="AS139" s="66"/>
      <c r="AT139" s="66"/>
      <c r="AW139" s="30" t="s">
        <v>36</v>
      </c>
      <c r="AX139" s="84">
        <v>4885</v>
      </c>
      <c r="AY139" s="84">
        <v>4886</v>
      </c>
      <c r="AZ139" s="84">
        <v>4887</v>
      </c>
      <c r="BA139" s="84">
        <v>4888</v>
      </c>
      <c r="BB139" s="84">
        <v>4889</v>
      </c>
      <c r="BC139" s="84">
        <v>4890</v>
      </c>
      <c r="BD139" s="84">
        <v>4891</v>
      </c>
      <c r="BE139" s="84">
        <v>4892</v>
      </c>
      <c r="BF139" s="84">
        <v>4893</v>
      </c>
      <c r="BG139" s="84">
        <v>4894</v>
      </c>
      <c r="BH139" s="84">
        <v>4895</v>
      </c>
      <c r="BI139" s="84">
        <v>4896</v>
      </c>
      <c r="BJ139" s="32"/>
      <c r="BK139" s="48">
        <f t="shared" si="335"/>
        <v>24465</v>
      </c>
    </row>
    <row r="140" spans="1:63">
      <c r="E140"/>
      <c r="F140"/>
      <c r="G140"/>
      <c r="H140"/>
      <c r="I140"/>
      <c r="J140"/>
      <c r="AI140" s="66"/>
      <c r="AJ140" s="66"/>
      <c r="AK140" s="69"/>
      <c r="AL140" s="69"/>
      <c r="AM140" s="69"/>
      <c r="AN140" s="69"/>
      <c r="AO140" s="69"/>
      <c r="AP140" s="69"/>
      <c r="AQ140" s="69"/>
      <c r="AR140" s="66"/>
      <c r="AS140" s="66"/>
      <c r="AT140" s="66"/>
      <c r="AW140" s="29" t="s">
        <v>37</v>
      </c>
      <c r="AX140" s="84">
        <v>4897</v>
      </c>
      <c r="AY140" s="84">
        <v>4898</v>
      </c>
      <c r="AZ140" s="84">
        <v>4899</v>
      </c>
      <c r="BA140" s="84">
        <v>4900</v>
      </c>
      <c r="BB140" s="84">
        <v>4901</v>
      </c>
      <c r="BC140" s="84">
        <v>4902</v>
      </c>
      <c r="BD140" s="84">
        <v>4903</v>
      </c>
      <c r="BE140" s="84">
        <v>4904</v>
      </c>
      <c r="BF140" s="84">
        <v>4905</v>
      </c>
      <c r="BG140" s="84">
        <v>4906</v>
      </c>
      <c r="BH140" s="84">
        <v>4907</v>
      </c>
      <c r="BI140" s="84">
        <v>4908</v>
      </c>
      <c r="BJ140" s="32"/>
      <c r="BK140" s="48">
        <f t="shared" si="335"/>
        <v>24525</v>
      </c>
    </row>
    <row r="141" spans="1:63">
      <c r="E141"/>
      <c r="F141"/>
      <c r="G141"/>
      <c r="H141"/>
      <c r="I141"/>
      <c r="J141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W141" s="30" t="s">
        <v>38</v>
      </c>
      <c r="AX141" s="84">
        <v>4909</v>
      </c>
      <c r="AY141" s="84">
        <v>4910</v>
      </c>
      <c r="AZ141" s="84">
        <v>4911</v>
      </c>
      <c r="BA141" s="84">
        <v>4912</v>
      </c>
      <c r="BB141" s="84">
        <v>4913</v>
      </c>
      <c r="BC141" s="84">
        <v>4914</v>
      </c>
      <c r="BD141" s="84">
        <v>4915</v>
      </c>
      <c r="BE141" s="84">
        <v>4916</v>
      </c>
      <c r="BF141" s="84">
        <v>4917</v>
      </c>
      <c r="BG141" s="84">
        <v>4918</v>
      </c>
      <c r="BH141" s="84">
        <v>4919</v>
      </c>
      <c r="BI141" s="84">
        <v>4920</v>
      </c>
      <c r="BJ141" s="32"/>
      <c r="BK141" s="48">
        <f t="shared" si="335"/>
        <v>24585</v>
      </c>
    </row>
    <row r="142" spans="1:63">
      <c r="E142"/>
      <c r="F142"/>
      <c r="G142"/>
      <c r="H142"/>
      <c r="I142"/>
      <c r="J142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W142" s="29" t="s">
        <v>39</v>
      </c>
      <c r="AX142" s="84">
        <v>4921</v>
      </c>
      <c r="AY142" s="84">
        <v>4922</v>
      </c>
      <c r="AZ142" s="84">
        <v>4923</v>
      </c>
      <c r="BA142" s="84">
        <v>4924</v>
      </c>
      <c r="BB142" s="84">
        <v>4925</v>
      </c>
      <c r="BC142" s="84">
        <v>4926</v>
      </c>
      <c r="BD142" s="84">
        <v>4927</v>
      </c>
      <c r="BE142" s="84">
        <v>4928</v>
      </c>
      <c r="BF142" s="84">
        <v>4929</v>
      </c>
      <c r="BG142" s="84">
        <v>4930</v>
      </c>
      <c r="BH142" s="84">
        <v>4931</v>
      </c>
      <c r="BI142" s="84">
        <v>4932</v>
      </c>
      <c r="BJ142" s="32"/>
      <c r="BK142" s="48">
        <f t="shared" si="335"/>
        <v>24645</v>
      </c>
    </row>
    <row r="143" spans="1:63">
      <c r="E143"/>
      <c r="F143"/>
      <c r="G143"/>
      <c r="H143"/>
      <c r="I143"/>
      <c r="J143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W143" s="30" t="s">
        <v>40</v>
      </c>
      <c r="AX143" s="84">
        <v>4933</v>
      </c>
      <c r="AY143" s="84">
        <v>4934</v>
      </c>
      <c r="AZ143" s="84">
        <v>4935</v>
      </c>
      <c r="BA143" s="84">
        <v>4936</v>
      </c>
      <c r="BB143" s="84">
        <v>4937</v>
      </c>
      <c r="BC143" s="84">
        <v>4938</v>
      </c>
      <c r="BD143" s="84">
        <v>4939</v>
      </c>
      <c r="BE143" s="84">
        <v>4940</v>
      </c>
      <c r="BF143" s="84">
        <v>4941</v>
      </c>
      <c r="BG143" s="84">
        <v>4942</v>
      </c>
      <c r="BH143" s="84">
        <v>4943</v>
      </c>
      <c r="BI143" s="84">
        <v>4944</v>
      </c>
      <c r="BJ143" s="32"/>
      <c r="BK143" s="48">
        <f t="shared" si="335"/>
        <v>24705</v>
      </c>
    </row>
    <row r="144" spans="1:63"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W144" s="29" t="s">
        <v>41</v>
      </c>
      <c r="AX144" s="84">
        <v>4945</v>
      </c>
      <c r="AY144" s="84">
        <v>4946</v>
      </c>
      <c r="AZ144" s="84">
        <v>4947</v>
      </c>
      <c r="BA144" s="84">
        <v>4948</v>
      </c>
      <c r="BB144" s="84">
        <v>4949</v>
      </c>
      <c r="BC144" s="84">
        <v>4950</v>
      </c>
      <c r="BD144" s="84">
        <v>4951</v>
      </c>
      <c r="BE144" s="84">
        <v>4952</v>
      </c>
      <c r="BF144" s="84">
        <v>4953</v>
      </c>
      <c r="BG144" s="84">
        <v>4954</v>
      </c>
      <c r="BH144" s="84">
        <v>4955</v>
      </c>
      <c r="BI144" s="84">
        <v>4956</v>
      </c>
      <c r="BJ144" s="32"/>
      <c r="BK144" s="48">
        <f t="shared" si="335"/>
        <v>24765</v>
      </c>
    </row>
    <row r="145" spans="35:63"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W145" s="30" t="s">
        <v>42</v>
      </c>
      <c r="AX145" s="84">
        <v>4957</v>
      </c>
      <c r="AY145" s="84">
        <v>4958</v>
      </c>
      <c r="AZ145" s="84">
        <v>4959</v>
      </c>
      <c r="BA145" s="84">
        <v>4960</v>
      </c>
      <c r="BB145" s="84">
        <v>4961</v>
      </c>
      <c r="BC145" s="84">
        <v>4962</v>
      </c>
      <c r="BD145" s="84">
        <v>4963</v>
      </c>
      <c r="BE145" s="84">
        <v>4964</v>
      </c>
      <c r="BF145" s="84">
        <v>4965</v>
      </c>
      <c r="BG145" s="84">
        <v>4966</v>
      </c>
      <c r="BH145" s="84">
        <v>4967</v>
      </c>
      <c r="BI145" s="84">
        <v>4968</v>
      </c>
      <c r="BJ145" s="32"/>
      <c r="BK145" s="48">
        <f t="shared" si="335"/>
        <v>24825</v>
      </c>
    </row>
    <row r="146" spans="35:63"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W146" s="29" t="s">
        <v>43</v>
      </c>
      <c r="AX146" s="84">
        <v>4969</v>
      </c>
      <c r="AY146" s="84">
        <v>4970</v>
      </c>
      <c r="AZ146" s="84">
        <v>4971</v>
      </c>
      <c r="BA146" s="84">
        <v>4972</v>
      </c>
      <c r="BB146" s="84">
        <v>4973</v>
      </c>
      <c r="BC146" s="84">
        <v>4974</v>
      </c>
      <c r="BD146" s="84">
        <v>4975</v>
      </c>
      <c r="BE146" s="84">
        <v>4976</v>
      </c>
      <c r="BF146" s="84">
        <v>4977</v>
      </c>
      <c r="BG146" s="84">
        <v>4978</v>
      </c>
      <c r="BH146" s="84">
        <v>4979</v>
      </c>
      <c r="BI146" s="84">
        <v>4980</v>
      </c>
      <c r="BJ146" s="32"/>
      <c r="BK146" s="48">
        <f t="shared" si="335"/>
        <v>24885</v>
      </c>
    </row>
    <row r="147" spans="35:63"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W147" s="30" t="s">
        <v>44</v>
      </c>
      <c r="AX147" s="84">
        <v>4981</v>
      </c>
      <c r="AY147" s="84">
        <v>4982</v>
      </c>
      <c r="AZ147" s="84">
        <v>4983</v>
      </c>
      <c r="BA147" s="84">
        <v>4984</v>
      </c>
      <c r="BB147" s="84">
        <v>4985</v>
      </c>
      <c r="BC147" s="84">
        <v>4986</v>
      </c>
      <c r="BD147" s="84">
        <v>4987</v>
      </c>
      <c r="BE147" s="84">
        <v>4988</v>
      </c>
      <c r="BF147" s="84">
        <v>4989</v>
      </c>
      <c r="BG147" s="84">
        <v>4990</v>
      </c>
      <c r="BH147" s="84">
        <v>4991</v>
      </c>
      <c r="BI147" s="84">
        <v>4992</v>
      </c>
      <c r="BJ147" s="23"/>
      <c r="BK147" s="48">
        <f t="shared" si="335"/>
        <v>24945</v>
      </c>
    </row>
    <row r="148" spans="35:63"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W148" s="29" t="s">
        <v>28</v>
      </c>
      <c r="AX148" s="84">
        <v>4993</v>
      </c>
      <c r="AY148" s="84">
        <v>4994</v>
      </c>
      <c r="AZ148" s="84">
        <v>4995</v>
      </c>
      <c r="BA148" s="84">
        <v>4996</v>
      </c>
      <c r="BB148" s="84">
        <v>4997</v>
      </c>
      <c r="BC148" s="84">
        <v>4998</v>
      </c>
      <c r="BD148" s="84">
        <v>4999</v>
      </c>
      <c r="BE148" s="84">
        <v>5000</v>
      </c>
      <c r="BF148" s="84">
        <v>5001</v>
      </c>
      <c r="BG148" s="84">
        <v>5002</v>
      </c>
      <c r="BH148" s="84">
        <v>5003</v>
      </c>
      <c r="BI148" s="84">
        <v>5004</v>
      </c>
      <c r="BJ148" s="23"/>
      <c r="BK148" s="48">
        <f t="shared" si="335"/>
        <v>25005</v>
      </c>
    </row>
    <row r="149" spans="35:63"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W149" s="30" t="s">
        <v>27</v>
      </c>
      <c r="AX149" s="84">
        <v>5005</v>
      </c>
      <c r="AY149" s="84">
        <v>5006</v>
      </c>
      <c r="AZ149" s="84">
        <v>5007</v>
      </c>
      <c r="BA149" s="84">
        <v>5008</v>
      </c>
      <c r="BB149" s="84">
        <v>5009</v>
      </c>
      <c r="BC149" s="84">
        <v>5010</v>
      </c>
      <c r="BD149" s="84">
        <v>5011</v>
      </c>
      <c r="BE149" s="84">
        <v>5012</v>
      </c>
      <c r="BF149" s="84">
        <v>5013</v>
      </c>
      <c r="BG149" s="84">
        <v>5014</v>
      </c>
      <c r="BH149" s="84">
        <v>5015</v>
      </c>
      <c r="BI149" s="84">
        <v>5016</v>
      </c>
      <c r="BJ149" s="23"/>
      <c r="BK149" s="48">
        <f t="shared" si="335"/>
        <v>25065</v>
      </c>
    </row>
    <row r="150" spans="35:63">
      <c r="AW150" s="29" t="s">
        <v>26</v>
      </c>
      <c r="AX150" s="84">
        <v>5017</v>
      </c>
      <c r="AY150" s="84">
        <v>5018</v>
      </c>
      <c r="AZ150" s="84">
        <v>5019</v>
      </c>
      <c r="BA150" s="84">
        <v>5020</v>
      </c>
      <c r="BB150" s="84">
        <v>5021</v>
      </c>
      <c r="BC150" s="84">
        <v>5022</v>
      </c>
      <c r="BD150" s="84">
        <v>5023</v>
      </c>
      <c r="BE150" s="84">
        <v>5024</v>
      </c>
      <c r="BF150" s="84">
        <v>5025</v>
      </c>
      <c r="BG150" s="84">
        <v>5026</v>
      </c>
      <c r="BH150" s="84">
        <v>5027</v>
      </c>
      <c r="BI150" s="84">
        <v>5028</v>
      </c>
      <c r="BJ150" s="23"/>
      <c r="BK150" s="48">
        <f t="shared" si="335"/>
        <v>25125</v>
      </c>
    </row>
    <row r="151" spans="35:63">
      <c r="AW151" s="30" t="s">
        <v>25</v>
      </c>
      <c r="AX151" s="84">
        <v>5029</v>
      </c>
      <c r="AY151" s="84">
        <v>5030</v>
      </c>
      <c r="AZ151" s="84">
        <v>5031</v>
      </c>
      <c r="BA151" s="84">
        <v>5032</v>
      </c>
      <c r="BB151" s="84">
        <v>5033</v>
      </c>
      <c r="BC151" s="84">
        <v>5034</v>
      </c>
      <c r="BD151" s="84">
        <v>5035</v>
      </c>
      <c r="BE151" s="84">
        <v>5036</v>
      </c>
      <c r="BF151" s="84">
        <v>5037</v>
      </c>
      <c r="BG151" s="84">
        <v>5038</v>
      </c>
      <c r="BH151" s="84">
        <v>5039</v>
      </c>
      <c r="BI151" s="84">
        <v>5040</v>
      </c>
      <c r="BJ151" s="23"/>
      <c r="BK151" s="48">
        <f t="shared" si="335"/>
        <v>25185</v>
      </c>
    </row>
    <row r="152" spans="35:63">
      <c r="AW152" s="29" t="s">
        <v>46</v>
      </c>
      <c r="AX152" s="84">
        <v>5041</v>
      </c>
      <c r="AY152" s="84">
        <v>5042</v>
      </c>
      <c r="AZ152" s="84">
        <v>5043</v>
      </c>
      <c r="BA152" s="84">
        <v>5044</v>
      </c>
      <c r="BB152" s="84">
        <v>5045</v>
      </c>
      <c r="BC152" s="84">
        <v>5046</v>
      </c>
      <c r="BD152" s="84">
        <v>5047</v>
      </c>
      <c r="BE152" s="84">
        <v>5048</v>
      </c>
      <c r="BF152" s="84">
        <v>5049</v>
      </c>
      <c r="BG152" s="84">
        <v>5050</v>
      </c>
      <c r="BH152" s="84">
        <v>5051</v>
      </c>
      <c r="BI152" s="84">
        <v>5052</v>
      </c>
      <c r="BJ152" s="23"/>
      <c r="BK152" s="48">
        <f t="shared" si="335"/>
        <v>25245</v>
      </c>
    </row>
    <row r="153" spans="35:63">
      <c r="AW153" s="29" t="s">
        <v>47</v>
      </c>
      <c r="AX153" s="84">
        <v>5053</v>
      </c>
      <c r="AY153" s="84">
        <v>5054</v>
      </c>
      <c r="AZ153" s="84">
        <v>5055</v>
      </c>
      <c r="BA153" s="84">
        <v>5056</v>
      </c>
      <c r="BB153" s="84">
        <v>5057</v>
      </c>
      <c r="BC153" s="84">
        <v>5058</v>
      </c>
      <c r="BD153" s="84">
        <v>5059</v>
      </c>
      <c r="BE153" s="84">
        <v>5060</v>
      </c>
      <c r="BF153" s="84">
        <v>5061</v>
      </c>
      <c r="BG153" s="84">
        <v>5062</v>
      </c>
      <c r="BH153" s="84">
        <v>5063</v>
      </c>
      <c r="BI153" s="84">
        <v>5064</v>
      </c>
      <c r="BJ153" s="23"/>
      <c r="BK153" s="48">
        <f t="shared" si="335"/>
        <v>25305</v>
      </c>
    </row>
    <row r="154" spans="35:63">
      <c r="AW154" s="29" t="s">
        <v>48</v>
      </c>
      <c r="AX154" s="84">
        <v>5065</v>
      </c>
      <c r="AY154" s="84">
        <v>5066</v>
      </c>
      <c r="AZ154" s="84">
        <v>5067</v>
      </c>
      <c r="BA154" s="84">
        <v>5068</v>
      </c>
      <c r="BB154" s="84">
        <v>5069</v>
      </c>
      <c r="BC154" s="84">
        <v>5070</v>
      </c>
      <c r="BD154" s="84">
        <v>5071</v>
      </c>
      <c r="BE154" s="84">
        <v>5072</v>
      </c>
      <c r="BF154" s="84">
        <v>5073</v>
      </c>
      <c r="BG154" s="84">
        <v>5074</v>
      </c>
      <c r="BH154" s="84">
        <v>5075</v>
      </c>
      <c r="BI154" s="84">
        <v>5076</v>
      </c>
      <c r="BJ154" s="23"/>
      <c r="BK154" s="104">
        <f t="shared" si="335"/>
        <v>25365</v>
      </c>
    </row>
    <row r="155" spans="35:63">
      <c r="AW155" s="29" t="s">
        <v>50</v>
      </c>
      <c r="AX155" s="84">
        <v>5077</v>
      </c>
      <c r="AY155" s="84">
        <v>5078</v>
      </c>
      <c r="AZ155" s="84">
        <v>5079</v>
      </c>
      <c r="BA155" s="84">
        <v>5080</v>
      </c>
      <c r="BB155" s="84">
        <v>5081</v>
      </c>
      <c r="BC155" s="84">
        <v>5082</v>
      </c>
      <c r="BD155" s="84">
        <v>5083</v>
      </c>
      <c r="BE155" s="84">
        <v>5084</v>
      </c>
      <c r="BF155" s="84">
        <v>5085</v>
      </c>
      <c r="BG155" s="84">
        <v>5086</v>
      </c>
      <c r="BH155" s="84">
        <v>5087</v>
      </c>
      <c r="BI155" s="84">
        <v>5088</v>
      </c>
      <c r="BJ155" s="23"/>
      <c r="BK155" s="104">
        <f t="shared" si="335"/>
        <v>25425</v>
      </c>
    </row>
    <row r="156" spans="35:63">
      <c r="AW156" s="29" t="s">
        <v>53</v>
      </c>
      <c r="AX156" s="84">
        <v>5089</v>
      </c>
      <c r="AY156" s="84">
        <v>5090</v>
      </c>
      <c r="AZ156" s="84">
        <v>5091</v>
      </c>
      <c r="BA156" s="84">
        <v>5092</v>
      </c>
      <c r="BB156" s="84">
        <v>5093</v>
      </c>
      <c r="BC156" s="84">
        <v>5094</v>
      </c>
      <c r="BD156" s="84">
        <v>5095</v>
      </c>
      <c r="BE156" s="84">
        <v>5096</v>
      </c>
      <c r="BF156" s="84">
        <v>5097</v>
      </c>
      <c r="BG156" s="84">
        <v>5098</v>
      </c>
      <c r="BH156" s="84">
        <v>5099</v>
      </c>
      <c r="BI156" s="84">
        <v>5100</v>
      </c>
      <c r="BJ156" s="23"/>
      <c r="BK156" s="104"/>
    </row>
    <row r="157" spans="35:63">
      <c r="AW157" s="29" t="s">
        <v>16</v>
      </c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21"/>
    </row>
    <row r="158" spans="35:63">
      <c r="AW158" s="33" t="s">
        <v>45</v>
      </c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20"/>
    </row>
    <row r="159" spans="35:63" ht="16" thickBot="1">
      <c r="AW159" s="34" t="s">
        <v>17</v>
      </c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22"/>
    </row>
  </sheetData>
  <mergeCells count="4">
    <mergeCell ref="M5:N5"/>
    <mergeCell ref="M36:N36"/>
    <mergeCell ref="M67:N67"/>
    <mergeCell ref="M98:N98"/>
  </mergeCells>
  <phoneticPr fontId="2"/>
  <pageMargins left="0.78740157480314965" right="0.78740157480314965" top="0.78740157480314965" bottom="0.59055118110236227" header="0.51181102362204722" footer="0.51181102362204722"/>
  <pageSetup paperSize="9" scale="50" orientation="portrait" r:id="rId1"/>
  <headerFooter alignWithMargins="0"/>
  <colBreaks count="2" manualBreakCount="2">
    <brk id="16" max="1048575" man="1"/>
    <brk id="32" max="1048575" man="1"/>
  </colBreaks>
  <ignoredErrors>
    <ignoredError sqref="R95:AD95 R64:AD64 B64:M64 B95:M95 R33:AC33 AH33:AT33 AH64:AS64 AH95:AM95 AX33 AX95:BJ95 B33:N33 AN95:AT95 AH65:AL65 AY33:BI33 AX64:BJ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林 晃</cp:lastModifiedBy>
  <cp:lastPrinted>2018-12-04T01:54:09Z</cp:lastPrinted>
  <dcterms:created xsi:type="dcterms:W3CDTF">2011-06-15T07:48:09Z</dcterms:created>
  <dcterms:modified xsi:type="dcterms:W3CDTF">2019-07-17T04:27:04Z</dcterms:modified>
</cp:coreProperties>
</file>