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ﾏｲﾜｼ表" sheetId="1" r:id="rId4"/>
  </sheets>
  <definedNames>
    <definedName name="__123Graph_C">'ﾏｲﾜｼ表'!$C$23:$N$23</definedName>
    <definedName name="__123Graph_B">'ﾏｲﾜｼ表'!$C$22:$N$22</definedName>
    <definedName name="__123Graph_X">'ﾏｲﾜｼ表'!$C$4:$N$4</definedName>
  </definedNames>
  <calcPr/>
</workbook>
</file>

<file path=xl/sharedStrings.xml><?xml version="1.0" encoding="utf-8"?>
<sst xmlns="http://schemas.openxmlformats.org/spreadsheetml/2006/main" count="243" uniqueCount="46">
  <si>
    <t>月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</si>
  <si>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</si>
  <si>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</si>
  <si>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</si>
  <si>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</si>
  <si>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</si>
  <si>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</si>
  <si>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</si>
  <si>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</si>
  <si>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</si>
  <si>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</si>
  <si>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</si>
  <si>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</si>
  <si>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計</t>
  </si>
  <si>
    <t>1～3</t>
  </si>
  <si>
    <t>4～6</t>
  </si>
  <si>
    <t>7～9</t>
  </si>
  <si>
    <t>10～12</t>
  </si>
  <si>
    <t>上半期</t>
  </si>
  <si>
    <t>下半期</t>
  </si>
  <si>
    <t>表　マイワシ水揚量（宿毛湾：中型まき網　銘柄＝合計）</t>
  </si>
  <si>
    <t>単位：トン</t>
  </si>
  <si>
    <t>平年('09-'18)</t>
  </si>
  <si>
    <t>前年(2019)</t>
  </si>
  <si>
    <t>2020年</t>
  </si>
  <si>
    <t>対平年</t>
  </si>
  <si>
    <t>対前年</t>
  </si>
  <si>
    <t>12～2月(ﾄﾝ)</t>
  </si>
  <si>
    <t>1～3月計(ﾄﾝ)</t>
  </si>
  <si>
    <t>1～6月計(ﾄﾝ)</t>
  </si>
  <si>
    <t>3～6月計（ﾄﾝ）</t>
  </si>
  <si>
    <t>4～6月計（ﾄﾝ）</t>
  </si>
  <si>
    <t>4～7月計（ﾄﾝ）</t>
  </si>
  <si>
    <t>7～11月（ﾄﾝ）</t>
  </si>
  <si>
    <t>7～12月（ﾄﾝ）</t>
  </si>
  <si>
    <t>8～11月(ﾄﾝ)</t>
  </si>
  <si>
    <t>8～12月(ﾄﾝ)</t>
  </si>
  <si>
    <t>平年値</t>
  </si>
  <si>
    <t>'08-'17</t>
  </si>
  <si>
    <t>'09-'18</t>
  </si>
  <si>
    <t>表　　マイワシ水揚量（宿毛湾：中型まき網 　銘柄：ひらご＝マイワシ）</t>
  </si>
  <si>
    <r>
      <rPr>
        <rFont val="MS Gothic"/>
        <color theme="1"/>
        <sz val="8.0"/>
      </rPr>
      <t>表　　マイワシ水揚量（宿毛湾：中型まき網 　銘柄：平成17年度まで銀ムシ、以降、小平＝</t>
    </r>
    <r>
      <rPr>
        <rFont val="ＭＳ ゴシック"/>
        <strike/>
        <color theme="1"/>
        <sz val="8.0"/>
      </rPr>
      <t>カエリ</t>
    </r>
    <r>
      <rPr>
        <rFont val="ＭＳ ゴシック"/>
        <color theme="1"/>
        <sz val="8.0"/>
      </rPr>
      <t>）</t>
    </r>
  </si>
  <si>
    <t>2-6月の「こべら」銘柄のマイワシは60%で、40%はウルメイワシとして入力</t>
  </si>
  <si>
    <t>表　マイワシ水揚量（窪津・椎名：大型定置網）</t>
  </si>
  <si>
    <t>表  　　マイワシ水揚量（窪津：土佐湾西部　大型定置網）</t>
  </si>
  <si>
    <t>表　  　マイワシ水揚量（椎名：室戸岬東側　大型定置網）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</si>
</sst>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_);[Red]\(#,##0.0\)"/>
    <numFmt numFmtId="165" formatCode="#,##0.0000_);[Red]\(#,##0.0000\)"/>
    <numFmt numFmtId="166" formatCode="0.00_ "/>
    <numFmt numFmtId="167" formatCode="0.0"/>
    <numFmt numFmtId="168" formatCode="[$-411]ge"/>
    <numFmt numFmtId="169" formatCode="yyyy"/>
    <numFmt numFmtId="170" formatCode="0.0%"/>
  </numFmts>
  <fonts count="6">
    <font>
      <sz val="8.0"/>
      <color rgb="FF000000"/>
      <name val="ＭＳ ゴシック"/>
    </font>
    <font>
      <sz val="8.0"/>
      <color theme="1"/>
      <name val="ＭＳ ゴシック"/>
    </font>
    <font>
      <sz val="9.0"/>
      <color theme="1"/>
      <name val="ＭＳ ゴシック"/>
    </font>
    <font>
      <sz val="8.0"/>
      <color rgb="FFFF0000"/>
      <name val="ＭＳ ゴシック"/>
    </font>
    <font>
      <sz val="7.0"/>
      <color rgb="FFFF0000"/>
      <name val="ＭＳ ゴシック"/>
    </font>
    <font>
      <sz val="7.0"/>
      <color theme="1"/>
      <name val="ＭＳ ゴシック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</fills>
  <borders count="12">
    <border/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quotePrefix="1" borderId="1" fillId="2" fontId="1" numFmtId="164" xfId="0" applyAlignment="1" applyBorder="1" applyFont="1" applyNumberFormat="1">
      <alignment horizontal="center"/>
    </xf>
    <xf borderId="2" fillId="2" fontId="1" numFmtId="164" xfId="0" applyAlignment="1" applyBorder="1" applyFont="1" applyNumberFormat="1">
      <alignment horizontal="center"/>
    </xf>
    <xf borderId="3" fillId="2" fontId="1" numFmtId="164" xfId="0" applyAlignment="1" applyBorder="1" applyFont="1" applyNumberFormat="1">
      <alignment horizontal="right"/>
    </xf>
    <xf borderId="1" fillId="2" fontId="1" numFmtId="164" xfId="0" applyAlignment="1" applyBorder="1" applyFont="1" applyNumberFormat="1">
      <alignment horizontal="right"/>
    </xf>
    <xf borderId="4" fillId="2" fontId="1" numFmtId="164" xfId="0" applyAlignment="1" applyBorder="1" applyFont="1" applyNumberFormat="1">
      <alignment horizontal="right"/>
    </xf>
    <xf borderId="0" fillId="0" fontId="1" numFmtId="0" xfId="0" applyAlignment="1" applyFont="1">
      <alignment horizontal="center"/>
    </xf>
    <xf borderId="2" fillId="2" fontId="1" numFmtId="0" xfId="0" applyAlignment="1" applyBorder="1" applyFont="1">
      <alignment horizontal="center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2" fillId="3" fontId="1" numFmtId="0" xfId="0" applyBorder="1" applyFill="1" applyFont="1"/>
    <xf quotePrefix="1" borderId="2" fillId="2" fontId="1" numFmtId="0" xfId="0" applyAlignment="1" applyBorder="1" applyFont="1">
      <alignment horizontal="left"/>
    </xf>
    <xf borderId="2" fillId="2" fontId="1" numFmtId="164" xfId="0" applyAlignment="1" applyBorder="1" applyFont="1" applyNumberFormat="1">
      <alignment horizontal="right"/>
    </xf>
    <xf borderId="0" fillId="0" fontId="1" numFmtId="167" xfId="0" applyAlignment="1" applyFont="1" applyNumberFormat="1">
      <alignment horizontal="right"/>
    </xf>
    <xf borderId="0" fillId="0" fontId="1" numFmtId="168" xfId="0" applyAlignment="1" applyFont="1" applyNumberFormat="1">
      <alignment horizontal="right"/>
    </xf>
    <xf borderId="2" fillId="2" fontId="1" numFmtId="169" xfId="0" applyBorder="1" applyFont="1" applyNumberFormat="1"/>
    <xf borderId="2" fillId="2" fontId="1" numFmtId="164" xfId="0" applyAlignment="1" applyBorder="1" applyFont="1" applyNumberFormat="1">
      <alignment horizontal="right" shrinkToFit="1" wrapText="0"/>
    </xf>
    <xf borderId="5" fillId="2" fontId="1" numFmtId="164" xfId="0" applyAlignment="1" applyBorder="1" applyFont="1" applyNumberFormat="1">
      <alignment horizontal="right"/>
    </xf>
    <xf borderId="6" fillId="2" fontId="1" numFmtId="164" xfId="0" applyAlignment="1" applyBorder="1" applyFont="1" applyNumberFormat="1">
      <alignment horizontal="right"/>
    </xf>
    <xf borderId="0" fillId="0" fontId="1" numFmtId="38" xfId="0" applyFont="1" applyNumberFormat="1"/>
    <xf borderId="7" fillId="0" fontId="1" numFmtId="0" xfId="0" applyBorder="1" applyFont="1"/>
    <xf borderId="8" fillId="2" fontId="1" numFmtId="0" xfId="0" applyBorder="1" applyFont="1"/>
    <xf borderId="8" fillId="2" fontId="1" numFmtId="164" xfId="0" applyAlignment="1" applyBorder="1" applyFont="1" applyNumberFormat="1">
      <alignment horizontal="right"/>
    </xf>
    <xf borderId="8" fillId="2" fontId="1" numFmtId="164" xfId="0" applyAlignment="1" applyBorder="1" applyFont="1" applyNumberFormat="1">
      <alignment horizontal="right" shrinkToFit="1" wrapText="0"/>
    </xf>
    <xf quotePrefix="1" borderId="8" fillId="2" fontId="0" numFmtId="164" xfId="0" applyAlignment="1" applyBorder="1" applyFont="1" applyNumberFormat="1">
      <alignment horizontal="right"/>
    </xf>
    <xf borderId="8" fillId="2" fontId="0" numFmtId="164" xfId="0" applyAlignment="1" applyBorder="1" applyFont="1" applyNumberFormat="1">
      <alignment horizontal="right"/>
    </xf>
    <xf borderId="2" fillId="2" fontId="0" numFmtId="164" xfId="0" applyAlignment="1" applyBorder="1" applyFont="1" applyNumberFormat="1">
      <alignment horizontal="right"/>
    </xf>
    <xf borderId="0" fillId="0" fontId="0" numFmtId="167" xfId="0" applyAlignment="1" applyFont="1" applyNumberFormat="1">
      <alignment horizontal="right"/>
    </xf>
    <xf borderId="2" fillId="2" fontId="1" numFmtId="0" xfId="0" applyBorder="1" applyFont="1"/>
    <xf borderId="2" fillId="2" fontId="2" numFmtId="164" xfId="0" applyAlignment="1" applyBorder="1" applyFont="1" applyNumberFormat="1">
      <alignment horizontal="right"/>
    </xf>
    <xf quotePrefix="1" borderId="1" fillId="2" fontId="1" numFmtId="164" xfId="0" applyAlignment="1" applyBorder="1" applyFont="1" applyNumberFormat="1">
      <alignment horizontal="left"/>
    </xf>
    <xf borderId="1" fillId="2" fontId="0" numFmtId="164" xfId="0" applyAlignment="1" applyBorder="1" applyFont="1" applyNumberFormat="1">
      <alignment horizontal="right" shrinkToFit="1" wrapText="0"/>
    </xf>
    <xf borderId="1" fillId="2" fontId="3" numFmtId="164" xfId="0" applyAlignment="1" applyBorder="1" applyFont="1" applyNumberFormat="1">
      <alignment horizontal="right" shrinkToFit="1" wrapText="0"/>
    </xf>
    <xf borderId="1" fillId="2" fontId="0" numFmtId="9" xfId="0" applyAlignment="1" applyBorder="1" applyFont="1" applyNumberFormat="1">
      <alignment horizontal="right" shrinkToFit="1" wrapText="0"/>
    </xf>
    <xf borderId="0" fillId="0" fontId="0" numFmtId="170" xfId="0" applyAlignment="1" applyFont="1" applyNumberFormat="1">
      <alignment horizontal="right"/>
    </xf>
    <xf quotePrefix="1" borderId="9" fillId="0" fontId="1" numFmtId="164" xfId="0" applyAlignment="1" applyBorder="1" applyFont="1" applyNumberFormat="1">
      <alignment horizontal="left"/>
    </xf>
    <xf borderId="2" fillId="2" fontId="0" numFmtId="0" xfId="0" applyBorder="1" applyFont="1"/>
    <xf quotePrefix="1" borderId="2" fillId="2" fontId="0" numFmtId="0" xfId="0" applyAlignment="1" applyBorder="1" applyFont="1">
      <alignment horizontal="left"/>
    </xf>
    <xf borderId="2" fillId="2" fontId="0" numFmtId="164" xfId="0" applyAlignment="1" applyBorder="1" applyFont="1" applyNumberFormat="1">
      <alignment horizontal="right" shrinkToFit="1" wrapText="0"/>
    </xf>
    <xf borderId="2" fillId="2" fontId="0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2" fillId="2" fontId="1" numFmtId="164" xfId="0" applyAlignment="1" applyBorder="1" applyFont="1" applyNumberFormat="1">
      <alignment shrinkToFit="1" wrapText="0"/>
    </xf>
    <xf borderId="10" fillId="2" fontId="1" numFmtId="164" xfId="0" applyAlignment="1" applyBorder="1" applyFont="1" applyNumberFormat="1">
      <alignment horizontal="right"/>
    </xf>
    <xf borderId="11" fillId="2" fontId="1" numFmtId="164" xfId="0" applyAlignment="1" applyBorder="1" applyFont="1" applyNumberFormat="1">
      <alignment horizontal="right"/>
    </xf>
    <xf borderId="2" fillId="2" fontId="1" numFmtId="0" xfId="0" applyAlignment="1" applyBorder="1" applyFont="1">
      <alignment horizontal="left"/>
    </xf>
    <xf borderId="0" fillId="0" fontId="3" numFmtId="167" xfId="0" applyAlignment="1" applyFont="1" applyNumberFormat="1">
      <alignment horizontal="right"/>
    </xf>
    <xf borderId="2" fillId="2" fontId="1" numFmtId="167" xfId="0" applyAlignment="1" applyBorder="1" applyFont="1" applyNumberFormat="1">
      <alignment horizontal="right"/>
    </xf>
    <xf borderId="1" fillId="2" fontId="1" numFmtId="0" xfId="0" applyBorder="1" applyFont="1"/>
    <xf borderId="2" fillId="2" fontId="1" numFmtId="164" xfId="0" applyBorder="1" applyFont="1" applyNumberFormat="1"/>
    <xf borderId="0" fillId="0" fontId="4" numFmtId="167" xfId="0" applyAlignment="1" applyFont="1" applyNumberFormat="1">
      <alignment horizontal="right"/>
    </xf>
    <xf borderId="0" fillId="0" fontId="5" numFmtId="167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6.83" defaultRowHeight="15.0"/>
  <cols>
    <col customWidth="1" min="1" max="1" width="4.67"/>
    <col customWidth="1" min="2" max="2" width="8.17"/>
    <col customWidth="1" min="3" max="4" width="8.67"/>
    <col customWidth="1" min="5" max="14" width="8.17"/>
    <col customWidth="1" min="15" max="15" width="8.67"/>
    <col customWidth="1" min="16" max="16" width="1.67"/>
    <col customWidth="1" min="17" max="28" width="8.67"/>
  </cols>
  <sheetData>
    <row r="1" ht="10.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/>
      <c r="Q1" s="6" t="s">
        <v>14</v>
      </c>
      <c r="R1" s="7" t="s">
        <v>15</v>
      </c>
      <c r="S1" s="7" t="s">
        <v>16</v>
      </c>
      <c r="T1" s="7" t="s">
        <v>17</v>
      </c>
      <c r="U1" s="6" t="s">
        <v>18</v>
      </c>
      <c r="V1" s="8" t="s">
        <v>19</v>
      </c>
      <c r="W1" s="9"/>
      <c r="X1" s="1"/>
      <c r="Y1" s="1"/>
      <c r="Z1" s="1"/>
      <c r="AA1" s="1"/>
      <c r="AB1" s="1"/>
    </row>
    <row r="2" ht="10.5" customHeight="1">
      <c r="A2" s="1"/>
      <c r="B2" s="1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9"/>
      <c r="X2" s="11"/>
      <c r="Y2" s="12"/>
      <c r="Z2" s="13"/>
      <c r="AA2" s="11"/>
      <c r="AB2" s="1"/>
    </row>
    <row r="3" ht="10.5" customHeight="1">
      <c r="A3" s="14"/>
      <c r="B3" s="15" t="s">
        <v>20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 t="s">
        <v>21</v>
      </c>
      <c r="P3" s="16"/>
      <c r="Q3" s="16"/>
      <c r="R3" s="16"/>
      <c r="S3" s="16"/>
      <c r="T3" s="16"/>
      <c r="U3" s="16"/>
      <c r="V3" s="16"/>
      <c r="W3" s="17"/>
      <c r="X3" s="11"/>
      <c r="Y3" s="12"/>
      <c r="Z3" s="13"/>
      <c r="AA3" s="11"/>
      <c r="AB3" s="1"/>
    </row>
    <row r="4" ht="10.5" customHeight="1">
      <c r="A4" s="1"/>
      <c r="B4" s="2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16"/>
      <c r="Q4" s="6" t="s">
        <v>14</v>
      </c>
      <c r="R4" s="7" t="s">
        <v>15</v>
      </c>
      <c r="S4" s="7" t="s">
        <v>16</v>
      </c>
      <c r="T4" s="8" t="s">
        <v>17</v>
      </c>
      <c r="U4" s="7" t="s">
        <v>18</v>
      </c>
      <c r="V4" s="8" t="s">
        <v>19</v>
      </c>
      <c r="W4" s="17"/>
      <c r="X4" s="11"/>
      <c r="Y4" s="12"/>
      <c r="Z4" s="13"/>
      <c r="AA4" s="11"/>
      <c r="AB4" s="1"/>
    </row>
    <row r="5" ht="10.5" customHeight="1">
      <c r="A5" s="18">
        <f t="shared" ref="A5:A47" si="2">B5</f>
        <v>28491</v>
      </c>
      <c r="B5" s="19">
        <v>28491.0</v>
      </c>
      <c r="C5" s="20">
        <v>1.0</v>
      </c>
      <c r="D5" s="20">
        <f t="shared" ref="D5:N5" si="1">C5+43</f>
        <v>44</v>
      </c>
      <c r="E5" s="20">
        <f t="shared" si="1"/>
        <v>87</v>
      </c>
      <c r="F5" s="20">
        <f t="shared" si="1"/>
        <v>130</v>
      </c>
      <c r="G5" s="20">
        <f t="shared" si="1"/>
        <v>173</v>
      </c>
      <c r="H5" s="20">
        <f t="shared" si="1"/>
        <v>216</v>
      </c>
      <c r="I5" s="20">
        <f t="shared" si="1"/>
        <v>259</v>
      </c>
      <c r="J5" s="20">
        <f t="shared" si="1"/>
        <v>302</v>
      </c>
      <c r="K5" s="20">
        <f t="shared" si="1"/>
        <v>345</v>
      </c>
      <c r="L5" s="20">
        <f t="shared" si="1"/>
        <v>388</v>
      </c>
      <c r="M5" s="20">
        <f t="shared" si="1"/>
        <v>431</v>
      </c>
      <c r="N5" s="20">
        <f t="shared" si="1"/>
        <v>474</v>
      </c>
      <c r="O5" s="20">
        <f t="shared" ref="O5:O47" si="4">SUM(C5:N5)</f>
        <v>2850</v>
      </c>
      <c r="P5" s="16"/>
      <c r="Q5" s="21">
        <f t="shared" ref="Q5:Q47" si="5">SUM(C5:E5)</f>
        <v>132</v>
      </c>
      <c r="R5" s="16">
        <f t="shared" ref="R5:R47" si="6">SUM(F5:H5)</f>
        <v>519</v>
      </c>
      <c r="S5" s="16">
        <f t="shared" ref="S5:S47" si="7">SUM(I5:K5)</f>
        <v>906</v>
      </c>
      <c r="T5" s="22">
        <f t="shared" ref="T5:T47" si="8">SUM(L5:N5)</f>
        <v>1293</v>
      </c>
      <c r="U5" s="16">
        <f t="shared" ref="U5:U47" si="9">Q5+R5</f>
        <v>651</v>
      </c>
      <c r="V5" s="22">
        <f t="shared" ref="V5:V47" si="10">S5+T5</f>
        <v>2199</v>
      </c>
      <c r="W5" s="17"/>
      <c r="X5" s="11"/>
      <c r="Y5" s="12"/>
      <c r="Z5" s="13"/>
      <c r="AA5" s="11"/>
      <c r="AB5" s="1"/>
    </row>
    <row r="6" ht="10.5" customHeight="1">
      <c r="A6" s="18">
        <f t="shared" si="2"/>
        <v>28856</v>
      </c>
      <c r="B6" s="19">
        <v>28856.0</v>
      </c>
      <c r="C6" s="20">
        <v>2.0</v>
      </c>
      <c r="D6" s="20">
        <f t="shared" ref="D6:N6" si="3">C6+43</f>
        <v>45</v>
      </c>
      <c r="E6" s="20">
        <f t="shared" si="3"/>
        <v>88</v>
      </c>
      <c r="F6" s="20">
        <f t="shared" si="3"/>
        <v>131</v>
      </c>
      <c r="G6" s="20">
        <f t="shared" si="3"/>
        <v>174</v>
      </c>
      <c r="H6" s="20">
        <f t="shared" si="3"/>
        <v>217</v>
      </c>
      <c r="I6" s="20">
        <f t="shared" si="3"/>
        <v>260</v>
      </c>
      <c r="J6" s="20">
        <f t="shared" si="3"/>
        <v>303</v>
      </c>
      <c r="K6" s="20">
        <f t="shared" si="3"/>
        <v>346</v>
      </c>
      <c r="L6" s="20">
        <f t="shared" si="3"/>
        <v>389</v>
      </c>
      <c r="M6" s="20">
        <f t="shared" si="3"/>
        <v>432</v>
      </c>
      <c r="N6" s="20">
        <f t="shared" si="3"/>
        <v>475</v>
      </c>
      <c r="O6" s="20">
        <f t="shared" si="4"/>
        <v>2862</v>
      </c>
      <c r="P6" s="16"/>
      <c r="Q6" s="21">
        <f t="shared" si="5"/>
        <v>135</v>
      </c>
      <c r="R6" s="16">
        <f t="shared" si="6"/>
        <v>522</v>
      </c>
      <c r="S6" s="16">
        <f t="shared" si="7"/>
        <v>909</v>
      </c>
      <c r="T6" s="22">
        <f t="shared" si="8"/>
        <v>1296</v>
      </c>
      <c r="U6" s="16">
        <f t="shared" si="9"/>
        <v>657</v>
      </c>
      <c r="V6" s="22">
        <f t="shared" si="10"/>
        <v>2205</v>
      </c>
      <c r="W6" s="17"/>
      <c r="X6" s="11"/>
      <c r="Y6" s="12"/>
      <c r="Z6" s="13"/>
      <c r="AA6" s="11"/>
      <c r="AB6" s="1"/>
    </row>
    <row r="7" ht="10.5" customHeight="1">
      <c r="A7" s="18">
        <f t="shared" si="2"/>
        <v>29221</v>
      </c>
      <c r="B7" s="19">
        <v>29221.0</v>
      </c>
      <c r="C7" s="20">
        <v>3.0</v>
      </c>
      <c r="D7" s="20">
        <f t="shared" ref="D7:N7" si="11">C7+43</f>
        <v>46</v>
      </c>
      <c r="E7" s="20">
        <f t="shared" si="11"/>
        <v>89</v>
      </c>
      <c r="F7" s="20">
        <f t="shared" si="11"/>
        <v>132</v>
      </c>
      <c r="G7" s="20">
        <f t="shared" si="11"/>
        <v>175</v>
      </c>
      <c r="H7" s="20">
        <f t="shared" si="11"/>
        <v>218</v>
      </c>
      <c r="I7" s="20">
        <f t="shared" si="11"/>
        <v>261</v>
      </c>
      <c r="J7" s="20">
        <f t="shared" si="11"/>
        <v>304</v>
      </c>
      <c r="K7" s="20">
        <f t="shared" si="11"/>
        <v>347</v>
      </c>
      <c r="L7" s="20">
        <f t="shared" si="11"/>
        <v>390</v>
      </c>
      <c r="M7" s="20">
        <f t="shared" si="11"/>
        <v>433</v>
      </c>
      <c r="N7" s="20">
        <f t="shared" si="11"/>
        <v>476</v>
      </c>
      <c r="O7" s="20">
        <f t="shared" si="4"/>
        <v>2874</v>
      </c>
      <c r="P7" s="16"/>
      <c r="Q7" s="21">
        <f t="shared" si="5"/>
        <v>138</v>
      </c>
      <c r="R7" s="16">
        <f t="shared" si="6"/>
        <v>525</v>
      </c>
      <c r="S7" s="16">
        <f t="shared" si="7"/>
        <v>912</v>
      </c>
      <c r="T7" s="22">
        <f t="shared" si="8"/>
        <v>1299</v>
      </c>
      <c r="U7" s="16">
        <f t="shared" si="9"/>
        <v>663</v>
      </c>
      <c r="V7" s="22">
        <f t="shared" si="10"/>
        <v>2211</v>
      </c>
      <c r="W7" s="17"/>
      <c r="X7" s="11"/>
      <c r="Y7" s="12"/>
      <c r="Z7" s="13"/>
      <c r="AA7" s="11"/>
      <c r="AB7" s="1"/>
    </row>
    <row r="8" ht="10.5" customHeight="1">
      <c r="A8" s="18">
        <f t="shared" si="2"/>
        <v>29587</v>
      </c>
      <c r="B8" s="19">
        <v>29587.0</v>
      </c>
      <c r="C8" s="20">
        <v>4.0</v>
      </c>
      <c r="D8" s="20">
        <f t="shared" ref="D8:N8" si="12">C8+43</f>
        <v>47</v>
      </c>
      <c r="E8" s="20">
        <f t="shared" si="12"/>
        <v>90</v>
      </c>
      <c r="F8" s="20">
        <f t="shared" si="12"/>
        <v>133</v>
      </c>
      <c r="G8" s="20">
        <f t="shared" si="12"/>
        <v>176</v>
      </c>
      <c r="H8" s="20">
        <f t="shared" si="12"/>
        <v>219</v>
      </c>
      <c r="I8" s="20">
        <f t="shared" si="12"/>
        <v>262</v>
      </c>
      <c r="J8" s="20">
        <f t="shared" si="12"/>
        <v>305</v>
      </c>
      <c r="K8" s="20">
        <f t="shared" si="12"/>
        <v>348</v>
      </c>
      <c r="L8" s="20">
        <f t="shared" si="12"/>
        <v>391</v>
      </c>
      <c r="M8" s="20">
        <f t="shared" si="12"/>
        <v>434</v>
      </c>
      <c r="N8" s="20">
        <f t="shared" si="12"/>
        <v>477</v>
      </c>
      <c r="O8" s="20">
        <f t="shared" si="4"/>
        <v>2886</v>
      </c>
      <c r="P8" s="16"/>
      <c r="Q8" s="21">
        <f t="shared" si="5"/>
        <v>141</v>
      </c>
      <c r="R8" s="16">
        <f t="shared" si="6"/>
        <v>528</v>
      </c>
      <c r="S8" s="16">
        <f t="shared" si="7"/>
        <v>915</v>
      </c>
      <c r="T8" s="22">
        <f t="shared" si="8"/>
        <v>1302</v>
      </c>
      <c r="U8" s="16">
        <f t="shared" si="9"/>
        <v>669</v>
      </c>
      <c r="V8" s="22">
        <f t="shared" si="10"/>
        <v>2217</v>
      </c>
      <c r="W8" s="17"/>
      <c r="X8" s="11"/>
      <c r="Y8" s="12"/>
      <c r="Z8" s="13"/>
      <c r="AA8" s="11"/>
      <c r="AB8" s="1"/>
    </row>
    <row r="9" ht="10.5" customHeight="1">
      <c r="A9" s="18">
        <f t="shared" si="2"/>
        <v>29952</v>
      </c>
      <c r="B9" s="19">
        <v>29952.0</v>
      </c>
      <c r="C9" s="20">
        <v>5.0</v>
      </c>
      <c r="D9" s="20">
        <f t="shared" ref="D9:N9" si="13">C9+43</f>
        <v>48</v>
      </c>
      <c r="E9" s="20">
        <f t="shared" si="13"/>
        <v>91</v>
      </c>
      <c r="F9" s="20">
        <f t="shared" si="13"/>
        <v>134</v>
      </c>
      <c r="G9" s="20">
        <f t="shared" si="13"/>
        <v>177</v>
      </c>
      <c r="H9" s="20">
        <f t="shared" si="13"/>
        <v>220</v>
      </c>
      <c r="I9" s="20">
        <f t="shared" si="13"/>
        <v>263</v>
      </c>
      <c r="J9" s="20">
        <f t="shared" si="13"/>
        <v>306</v>
      </c>
      <c r="K9" s="20">
        <f t="shared" si="13"/>
        <v>349</v>
      </c>
      <c r="L9" s="20">
        <f t="shared" si="13"/>
        <v>392</v>
      </c>
      <c r="M9" s="20">
        <f t="shared" si="13"/>
        <v>435</v>
      </c>
      <c r="N9" s="20">
        <f t="shared" si="13"/>
        <v>478</v>
      </c>
      <c r="O9" s="20">
        <f t="shared" si="4"/>
        <v>2898</v>
      </c>
      <c r="P9" s="16"/>
      <c r="Q9" s="21">
        <f t="shared" si="5"/>
        <v>144</v>
      </c>
      <c r="R9" s="16">
        <f t="shared" si="6"/>
        <v>531</v>
      </c>
      <c r="S9" s="16">
        <f t="shared" si="7"/>
        <v>918</v>
      </c>
      <c r="T9" s="22">
        <f t="shared" si="8"/>
        <v>1305</v>
      </c>
      <c r="U9" s="16">
        <f t="shared" si="9"/>
        <v>675</v>
      </c>
      <c r="V9" s="22">
        <f t="shared" si="10"/>
        <v>2223</v>
      </c>
      <c r="W9" s="17"/>
      <c r="X9" s="11"/>
      <c r="Y9" s="12"/>
      <c r="Z9" s="13"/>
      <c r="AA9" s="11"/>
      <c r="AB9" s="1"/>
    </row>
    <row r="10" ht="10.5" customHeight="1">
      <c r="A10" s="18">
        <f t="shared" si="2"/>
        <v>30317</v>
      </c>
      <c r="B10" s="19">
        <v>30317.0</v>
      </c>
      <c r="C10" s="20">
        <v>6.0</v>
      </c>
      <c r="D10" s="20">
        <f t="shared" ref="D10:N10" si="14">C10+43</f>
        <v>49</v>
      </c>
      <c r="E10" s="20">
        <f t="shared" si="14"/>
        <v>92</v>
      </c>
      <c r="F10" s="20">
        <f t="shared" si="14"/>
        <v>135</v>
      </c>
      <c r="G10" s="20">
        <f t="shared" si="14"/>
        <v>178</v>
      </c>
      <c r="H10" s="20">
        <f t="shared" si="14"/>
        <v>221</v>
      </c>
      <c r="I10" s="20">
        <f t="shared" si="14"/>
        <v>264</v>
      </c>
      <c r="J10" s="20">
        <f t="shared" si="14"/>
        <v>307</v>
      </c>
      <c r="K10" s="20">
        <f t="shared" si="14"/>
        <v>350</v>
      </c>
      <c r="L10" s="20">
        <f t="shared" si="14"/>
        <v>393</v>
      </c>
      <c r="M10" s="20">
        <f t="shared" si="14"/>
        <v>436</v>
      </c>
      <c r="N10" s="20">
        <f t="shared" si="14"/>
        <v>479</v>
      </c>
      <c r="O10" s="20">
        <f t="shared" si="4"/>
        <v>2910</v>
      </c>
      <c r="P10" s="16"/>
      <c r="Q10" s="21">
        <f t="shared" si="5"/>
        <v>147</v>
      </c>
      <c r="R10" s="16">
        <f t="shared" si="6"/>
        <v>534</v>
      </c>
      <c r="S10" s="16">
        <f t="shared" si="7"/>
        <v>921</v>
      </c>
      <c r="T10" s="22">
        <f t="shared" si="8"/>
        <v>1308</v>
      </c>
      <c r="U10" s="16">
        <f t="shared" si="9"/>
        <v>681</v>
      </c>
      <c r="V10" s="22">
        <f t="shared" si="10"/>
        <v>2229</v>
      </c>
      <c r="W10" s="17"/>
      <c r="X10" s="11"/>
      <c r="Y10" s="12"/>
      <c r="Z10" s="13"/>
      <c r="AA10" s="11"/>
      <c r="AB10" s="1"/>
    </row>
    <row r="11" ht="10.5" customHeight="1">
      <c r="A11" s="18">
        <f t="shared" si="2"/>
        <v>30682</v>
      </c>
      <c r="B11" s="19">
        <v>30682.0</v>
      </c>
      <c r="C11" s="20">
        <v>7.0</v>
      </c>
      <c r="D11" s="20">
        <f t="shared" ref="D11:N11" si="15">C11+43</f>
        <v>50</v>
      </c>
      <c r="E11" s="20">
        <f t="shared" si="15"/>
        <v>93</v>
      </c>
      <c r="F11" s="20">
        <f t="shared" si="15"/>
        <v>136</v>
      </c>
      <c r="G11" s="20">
        <f t="shared" si="15"/>
        <v>179</v>
      </c>
      <c r="H11" s="20">
        <f t="shared" si="15"/>
        <v>222</v>
      </c>
      <c r="I11" s="20">
        <f t="shared" si="15"/>
        <v>265</v>
      </c>
      <c r="J11" s="20">
        <f t="shared" si="15"/>
        <v>308</v>
      </c>
      <c r="K11" s="20">
        <f t="shared" si="15"/>
        <v>351</v>
      </c>
      <c r="L11" s="20">
        <f t="shared" si="15"/>
        <v>394</v>
      </c>
      <c r="M11" s="20">
        <f t="shared" si="15"/>
        <v>437</v>
      </c>
      <c r="N11" s="20">
        <f t="shared" si="15"/>
        <v>480</v>
      </c>
      <c r="O11" s="20">
        <f t="shared" si="4"/>
        <v>2922</v>
      </c>
      <c r="P11" s="16"/>
      <c r="Q11" s="21">
        <f t="shared" si="5"/>
        <v>150</v>
      </c>
      <c r="R11" s="16">
        <f t="shared" si="6"/>
        <v>537</v>
      </c>
      <c r="S11" s="16">
        <f t="shared" si="7"/>
        <v>924</v>
      </c>
      <c r="T11" s="22">
        <f t="shared" si="8"/>
        <v>1311</v>
      </c>
      <c r="U11" s="16">
        <f t="shared" si="9"/>
        <v>687</v>
      </c>
      <c r="V11" s="22">
        <f t="shared" si="10"/>
        <v>2235</v>
      </c>
      <c r="W11" s="17"/>
      <c r="X11" s="11"/>
      <c r="Y11" s="12"/>
      <c r="Z11" s="13"/>
      <c r="AA11" s="11"/>
      <c r="AB11" s="1"/>
    </row>
    <row r="12" ht="10.5" customHeight="1">
      <c r="A12" s="18">
        <f t="shared" si="2"/>
        <v>31048</v>
      </c>
      <c r="B12" s="19">
        <v>31048.0</v>
      </c>
      <c r="C12" s="20">
        <v>8.0</v>
      </c>
      <c r="D12" s="20">
        <f t="shared" ref="D12:N12" si="16">C12+43</f>
        <v>51</v>
      </c>
      <c r="E12" s="20">
        <f t="shared" si="16"/>
        <v>94</v>
      </c>
      <c r="F12" s="20">
        <f t="shared" si="16"/>
        <v>137</v>
      </c>
      <c r="G12" s="20">
        <f t="shared" si="16"/>
        <v>180</v>
      </c>
      <c r="H12" s="20">
        <f t="shared" si="16"/>
        <v>223</v>
      </c>
      <c r="I12" s="20">
        <f t="shared" si="16"/>
        <v>266</v>
      </c>
      <c r="J12" s="20">
        <f t="shared" si="16"/>
        <v>309</v>
      </c>
      <c r="K12" s="20">
        <f t="shared" si="16"/>
        <v>352</v>
      </c>
      <c r="L12" s="20">
        <f t="shared" si="16"/>
        <v>395</v>
      </c>
      <c r="M12" s="20">
        <f t="shared" si="16"/>
        <v>438</v>
      </c>
      <c r="N12" s="20">
        <f t="shared" si="16"/>
        <v>481</v>
      </c>
      <c r="O12" s="20">
        <f t="shared" si="4"/>
        <v>2934</v>
      </c>
      <c r="P12" s="16"/>
      <c r="Q12" s="21">
        <f t="shared" si="5"/>
        <v>153</v>
      </c>
      <c r="R12" s="16">
        <f t="shared" si="6"/>
        <v>540</v>
      </c>
      <c r="S12" s="16">
        <f t="shared" si="7"/>
        <v>927</v>
      </c>
      <c r="T12" s="22">
        <f t="shared" si="8"/>
        <v>1314</v>
      </c>
      <c r="U12" s="16">
        <f t="shared" si="9"/>
        <v>693</v>
      </c>
      <c r="V12" s="22">
        <f t="shared" si="10"/>
        <v>2241</v>
      </c>
      <c r="W12" s="17"/>
      <c r="X12" s="11"/>
      <c r="Y12" s="12"/>
      <c r="Z12" s="13"/>
      <c r="AA12" s="11"/>
      <c r="AB12" s="1"/>
    </row>
    <row r="13" ht="10.5" customHeight="1">
      <c r="A13" s="18">
        <f t="shared" si="2"/>
        <v>31413</v>
      </c>
      <c r="B13" s="19">
        <v>31413.0</v>
      </c>
      <c r="C13" s="20">
        <v>9.0</v>
      </c>
      <c r="D13" s="20">
        <f t="shared" ref="D13:N13" si="17">C13+43</f>
        <v>52</v>
      </c>
      <c r="E13" s="20">
        <f t="shared" si="17"/>
        <v>95</v>
      </c>
      <c r="F13" s="20">
        <f t="shared" si="17"/>
        <v>138</v>
      </c>
      <c r="G13" s="20">
        <f t="shared" si="17"/>
        <v>181</v>
      </c>
      <c r="H13" s="20">
        <f t="shared" si="17"/>
        <v>224</v>
      </c>
      <c r="I13" s="20">
        <f t="shared" si="17"/>
        <v>267</v>
      </c>
      <c r="J13" s="20">
        <f t="shared" si="17"/>
        <v>310</v>
      </c>
      <c r="K13" s="20">
        <f t="shared" si="17"/>
        <v>353</v>
      </c>
      <c r="L13" s="20">
        <f t="shared" si="17"/>
        <v>396</v>
      </c>
      <c r="M13" s="20">
        <f t="shared" si="17"/>
        <v>439</v>
      </c>
      <c r="N13" s="20">
        <f t="shared" si="17"/>
        <v>482</v>
      </c>
      <c r="O13" s="20">
        <f t="shared" si="4"/>
        <v>2946</v>
      </c>
      <c r="P13" s="16"/>
      <c r="Q13" s="21">
        <f t="shared" si="5"/>
        <v>156</v>
      </c>
      <c r="R13" s="16">
        <f t="shared" si="6"/>
        <v>543</v>
      </c>
      <c r="S13" s="16">
        <f t="shared" si="7"/>
        <v>930</v>
      </c>
      <c r="T13" s="22">
        <f t="shared" si="8"/>
        <v>1317</v>
      </c>
      <c r="U13" s="16">
        <f t="shared" si="9"/>
        <v>699</v>
      </c>
      <c r="V13" s="22">
        <f t="shared" si="10"/>
        <v>2247</v>
      </c>
      <c r="W13" s="17"/>
      <c r="X13" s="11"/>
      <c r="Y13" s="12"/>
      <c r="Z13" s="13"/>
      <c r="AA13" s="11"/>
      <c r="AB13" s="1"/>
    </row>
    <row r="14" ht="10.5" customHeight="1">
      <c r="A14" s="18">
        <f t="shared" si="2"/>
        <v>31778</v>
      </c>
      <c r="B14" s="19">
        <v>31778.0</v>
      </c>
      <c r="C14" s="20">
        <v>10.0</v>
      </c>
      <c r="D14" s="20">
        <f t="shared" ref="D14:N14" si="18">C14+43</f>
        <v>53</v>
      </c>
      <c r="E14" s="20">
        <f t="shared" si="18"/>
        <v>96</v>
      </c>
      <c r="F14" s="20">
        <f t="shared" si="18"/>
        <v>139</v>
      </c>
      <c r="G14" s="20">
        <f t="shared" si="18"/>
        <v>182</v>
      </c>
      <c r="H14" s="20">
        <f t="shared" si="18"/>
        <v>225</v>
      </c>
      <c r="I14" s="20">
        <f t="shared" si="18"/>
        <v>268</v>
      </c>
      <c r="J14" s="20">
        <f t="shared" si="18"/>
        <v>311</v>
      </c>
      <c r="K14" s="20">
        <f t="shared" si="18"/>
        <v>354</v>
      </c>
      <c r="L14" s="20">
        <f t="shared" si="18"/>
        <v>397</v>
      </c>
      <c r="M14" s="20">
        <f t="shared" si="18"/>
        <v>440</v>
      </c>
      <c r="N14" s="20">
        <f t="shared" si="18"/>
        <v>483</v>
      </c>
      <c r="O14" s="20">
        <f t="shared" si="4"/>
        <v>2958</v>
      </c>
      <c r="P14" s="16"/>
      <c r="Q14" s="21">
        <f t="shared" si="5"/>
        <v>159</v>
      </c>
      <c r="R14" s="16">
        <f t="shared" si="6"/>
        <v>546</v>
      </c>
      <c r="S14" s="16">
        <f t="shared" si="7"/>
        <v>933</v>
      </c>
      <c r="T14" s="22">
        <f t="shared" si="8"/>
        <v>1320</v>
      </c>
      <c r="U14" s="16">
        <f t="shared" si="9"/>
        <v>705</v>
      </c>
      <c r="V14" s="22">
        <f t="shared" si="10"/>
        <v>2253</v>
      </c>
      <c r="W14" s="17"/>
      <c r="X14" s="11"/>
      <c r="Y14" s="12"/>
      <c r="Z14" s="13"/>
      <c r="AA14" s="11"/>
      <c r="AB14" s="1"/>
    </row>
    <row r="15" ht="10.5" customHeight="1">
      <c r="A15" s="18">
        <f t="shared" si="2"/>
        <v>32143</v>
      </c>
      <c r="B15" s="19">
        <v>32143.0</v>
      </c>
      <c r="C15" s="20">
        <v>11.0</v>
      </c>
      <c r="D15" s="20">
        <f t="shared" ref="D15:N15" si="19">C15+43</f>
        <v>54</v>
      </c>
      <c r="E15" s="20">
        <f t="shared" si="19"/>
        <v>97</v>
      </c>
      <c r="F15" s="20">
        <f t="shared" si="19"/>
        <v>140</v>
      </c>
      <c r="G15" s="20">
        <f t="shared" si="19"/>
        <v>183</v>
      </c>
      <c r="H15" s="20">
        <f t="shared" si="19"/>
        <v>226</v>
      </c>
      <c r="I15" s="20">
        <f t="shared" si="19"/>
        <v>269</v>
      </c>
      <c r="J15" s="20">
        <f t="shared" si="19"/>
        <v>312</v>
      </c>
      <c r="K15" s="20">
        <f t="shared" si="19"/>
        <v>355</v>
      </c>
      <c r="L15" s="20">
        <f t="shared" si="19"/>
        <v>398</v>
      </c>
      <c r="M15" s="20">
        <f t="shared" si="19"/>
        <v>441</v>
      </c>
      <c r="N15" s="20">
        <f t="shared" si="19"/>
        <v>484</v>
      </c>
      <c r="O15" s="20">
        <f t="shared" si="4"/>
        <v>2970</v>
      </c>
      <c r="P15" s="16"/>
      <c r="Q15" s="21">
        <f t="shared" si="5"/>
        <v>162</v>
      </c>
      <c r="R15" s="16">
        <f t="shared" si="6"/>
        <v>549</v>
      </c>
      <c r="S15" s="16">
        <f t="shared" si="7"/>
        <v>936</v>
      </c>
      <c r="T15" s="22">
        <f t="shared" si="8"/>
        <v>1323</v>
      </c>
      <c r="U15" s="16">
        <f t="shared" si="9"/>
        <v>711</v>
      </c>
      <c r="V15" s="22">
        <f t="shared" si="10"/>
        <v>2259</v>
      </c>
      <c r="W15" s="17"/>
      <c r="X15" s="11"/>
      <c r="Y15" s="12"/>
      <c r="Z15" s="13"/>
      <c r="AA15" s="11"/>
      <c r="AB15" s="1"/>
    </row>
    <row r="16" ht="10.5" customHeight="1">
      <c r="A16" s="18">
        <f t="shared" si="2"/>
        <v>32509</v>
      </c>
      <c r="B16" s="19">
        <v>32509.0</v>
      </c>
      <c r="C16" s="20">
        <v>12.0</v>
      </c>
      <c r="D16" s="20">
        <f t="shared" ref="D16:N16" si="20">C16+43</f>
        <v>55</v>
      </c>
      <c r="E16" s="20">
        <f t="shared" si="20"/>
        <v>98</v>
      </c>
      <c r="F16" s="20">
        <f t="shared" si="20"/>
        <v>141</v>
      </c>
      <c r="G16" s="20">
        <f t="shared" si="20"/>
        <v>184</v>
      </c>
      <c r="H16" s="20">
        <f t="shared" si="20"/>
        <v>227</v>
      </c>
      <c r="I16" s="20">
        <f t="shared" si="20"/>
        <v>270</v>
      </c>
      <c r="J16" s="20">
        <f t="shared" si="20"/>
        <v>313</v>
      </c>
      <c r="K16" s="20">
        <f t="shared" si="20"/>
        <v>356</v>
      </c>
      <c r="L16" s="20">
        <f t="shared" si="20"/>
        <v>399</v>
      </c>
      <c r="M16" s="20">
        <f t="shared" si="20"/>
        <v>442</v>
      </c>
      <c r="N16" s="20">
        <f t="shared" si="20"/>
        <v>485</v>
      </c>
      <c r="O16" s="20">
        <f t="shared" si="4"/>
        <v>2982</v>
      </c>
      <c r="P16" s="16"/>
      <c r="Q16" s="21">
        <f t="shared" si="5"/>
        <v>165</v>
      </c>
      <c r="R16" s="16">
        <f t="shared" si="6"/>
        <v>552</v>
      </c>
      <c r="S16" s="16">
        <f t="shared" si="7"/>
        <v>939</v>
      </c>
      <c r="T16" s="22">
        <f t="shared" si="8"/>
        <v>1326</v>
      </c>
      <c r="U16" s="16">
        <f t="shared" si="9"/>
        <v>717</v>
      </c>
      <c r="V16" s="22">
        <f t="shared" si="10"/>
        <v>2265</v>
      </c>
      <c r="W16" s="17"/>
      <c r="X16" s="11"/>
      <c r="Y16" s="12"/>
      <c r="Z16" s="13"/>
      <c r="AA16" s="11"/>
      <c r="AB16" s="1"/>
    </row>
    <row r="17" ht="10.5" customHeight="1">
      <c r="A17" s="18">
        <f t="shared" si="2"/>
        <v>32874</v>
      </c>
      <c r="B17" s="19">
        <v>32874.0</v>
      </c>
      <c r="C17" s="20">
        <v>13.0</v>
      </c>
      <c r="D17" s="20">
        <f t="shared" ref="D17:N17" si="21">C17+43</f>
        <v>56</v>
      </c>
      <c r="E17" s="20">
        <f t="shared" si="21"/>
        <v>99</v>
      </c>
      <c r="F17" s="20">
        <f t="shared" si="21"/>
        <v>142</v>
      </c>
      <c r="G17" s="20">
        <f t="shared" si="21"/>
        <v>185</v>
      </c>
      <c r="H17" s="20">
        <f t="shared" si="21"/>
        <v>228</v>
      </c>
      <c r="I17" s="20">
        <f t="shared" si="21"/>
        <v>271</v>
      </c>
      <c r="J17" s="20">
        <f t="shared" si="21"/>
        <v>314</v>
      </c>
      <c r="K17" s="20">
        <f t="shared" si="21"/>
        <v>357</v>
      </c>
      <c r="L17" s="20">
        <f t="shared" si="21"/>
        <v>400</v>
      </c>
      <c r="M17" s="20">
        <f t="shared" si="21"/>
        <v>443</v>
      </c>
      <c r="N17" s="20">
        <f t="shared" si="21"/>
        <v>486</v>
      </c>
      <c r="O17" s="20">
        <f t="shared" si="4"/>
        <v>2994</v>
      </c>
      <c r="P17" s="16"/>
      <c r="Q17" s="21">
        <f t="shared" si="5"/>
        <v>168</v>
      </c>
      <c r="R17" s="16">
        <f t="shared" si="6"/>
        <v>555</v>
      </c>
      <c r="S17" s="16">
        <f t="shared" si="7"/>
        <v>942</v>
      </c>
      <c r="T17" s="22">
        <f t="shared" si="8"/>
        <v>1329</v>
      </c>
      <c r="U17" s="16">
        <f t="shared" si="9"/>
        <v>723</v>
      </c>
      <c r="V17" s="22">
        <f t="shared" si="10"/>
        <v>2271</v>
      </c>
      <c r="W17" s="17"/>
      <c r="X17" s="11"/>
      <c r="Y17" s="12"/>
      <c r="Z17" s="13"/>
      <c r="AA17" s="11"/>
      <c r="AB17" s="1"/>
    </row>
    <row r="18" ht="10.5" customHeight="1">
      <c r="A18" s="18">
        <f t="shared" si="2"/>
        <v>33239</v>
      </c>
      <c r="B18" s="19">
        <v>33239.0</v>
      </c>
      <c r="C18" s="20">
        <v>14.0</v>
      </c>
      <c r="D18" s="20">
        <f t="shared" ref="D18:N18" si="22">C18+43</f>
        <v>57</v>
      </c>
      <c r="E18" s="20">
        <f t="shared" si="22"/>
        <v>100</v>
      </c>
      <c r="F18" s="20">
        <f t="shared" si="22"/>
        <v>143</v>
      </c>
      <c r="G18" s="20">
        <f t="shared" si="22"/>
        <v>186</v>
      </c>
      <c r="H18" s="20">
        <f t="shared" si="22"/>
        <v>229</v>
      </c>
      <c r="I18" s="20">
        <f t="shared" si="22"/>
        <v>272</v>
      </c>
      <c r="J18" s="20">
        <f t="shared" si="22"/>
        <v>315</v>
      </c>
      <c r="K18" s="20">
        <f t="shared" si="22"/>
        <v>358</v>
      </c>
      <c r="L18" s="20">
        <f t="shared" si="22"/>
        <v>401</v>
      </c>
      <c r="M18" s="20">
        <f t="shared" si="22"/>
        <v>444</v>
      </c>
      <c r="N18" s="20">
        <f t="shared" si="22"/>
        <v>487</v>
      </c>
      <c r="O18" s="20">
        <f t="shared" si="4"/>
        <v>3006</v>
      </c>
      <c r="P18" s="16"/>
      <c r="Q18" s="21">
        <f t="shared" si="5"/>
        <v>171</v>
      </c>
      <c r="R18" s="16">
        <f t="shared" si="6"/>
        <v>558</v>
      </c>
      <c r="S18" s="16">
        <f t="shared" si="7"/>
        <v>945</v>
      </c>
      <c r="T18" s="22">
        <f t="shared" si="8"/>
        <v>1332</v>
      </c>
      <c r="U18" s="16">
        <f t="shared" si="9"/>
        <v>729</v>
      </c>
      <c r="V18" s="22">
        <f t="shared" si="10"/>
        <v>2277</v>
      </c>
      <c r="W18" s="17"/>
      <c r="X18" s="11"/>
      <c r="Y18" s="12"/>
      <c r="Z18" s="13"/>
      <c r="AA18" s="11"/>
      <c r="AB18" s="1"/>
    </row>
    <row r="19" ht="10.5" customHeight="1">
      <c r="A19" s="18">
        <f t="shared" si="2"/>
        <v>33604</v>
      </c>
      <c r="B19" s="19">
        <v>33604.0</v>
      </c>
      <c r="C19" s="20">
        <v>15.0</v>
      </c>
      <c r="D19" s="20">
        <f t="shared" ref="D19:N19" si="23">C19+43</f>
        <v>58</v>
      </c>
      <c r="E19" s="20">
        <f t="shared" si="23"/>
        <v>101</v>
      </c>
      <c r="F19" s="20">
        <f t="shared" si="23"/>
        <v>144</v>
      </c>
      <c r="G19" s="20">
        <f t="shared" si="23"/>
        <v>187</v>
      </c>
      <c r="H19" s="20">
        <f t="shared" si="23"/>
        <v>230</v>
      </c>
      <c r="I19" s="20">
        <f t="shared" si="23"/>
        <v>273</v>
      </c>
      <c r="J19" s="20">
        <f t="shared" si="23"/>
        <v>316</v>
      </c>
      <c r="K19" s="20">
        <f t="shared" si="23"/>
        <v>359</v>
      </c>
      <c r="L19" s="20">
        <f t="shared" si="23"/>
        <v>402</v>
      </c>
      <c r="M19" s="20">
        <f t="shared" si="23"/>
        <v>445</v>
      </c>
      <c r="N19" s="20">
        <f t="shared" si="23"/>
        <v>488</v>
      </c>
      <c r="O19" s="20">
        <f t="shared" si="4"/>
        <v>3018</v>
      </c>
      <c r="P19" s="16"/>
      <c r="Q19" s="21">
        <f t="shared" si="5"/>
        <v>174</v>
      </c>
      <c r="R19" s="16">
        <f t="shared" si="6"/>
        <v>561</v>
      </c>
      <c r="S19" s="16">
        <f t="shared" si="7"/>
        <v>948</v>
      </c>
      <c r="T19" s="22">
        <f t="shared" si="8"/>
        <v>1335</v>
      </c>
      <c r="U19" s="16">
        <f t="shared" si="9"/>
        <v>735</v>
      </c>
      <c r="V19" s="22">
        <f t="shared" si="10"/>
        <v>2283</v>
      </c>
      <c r="W19" s="17"/>
      <c r="X19" s="11"/>
      <c r="Y19" s="12"/>
      <c r="Z19" s="13"/>
      <c r="AA19" s="11"/>
      <c r="AB19" s="1"/>
    </row>
    <row r="20" ht="10.5" customHeight="1">
      <c r="A20" s="18">
        <f t="shared" si="2"/>
        <v>33970</v>
      </c>
      <c r="B20" s="19">
        <v>33970.0</v>
      </c>
      <c r="C20" s="20">
        <v>16.0</v>
      </c>
      <c r="D20" s="20">
        <f t="shared" ref="D20:N20" si="24">C20+43</f>
        <v>59</v>
      </c>
      <c r="E20" s="20">
        <f t="shared" si="24"/>
        <v>102</v>
      </c>
      <c r="F20" s="20">
        <f t="shared" si="24"/>
        <v>145</v>
      </c>
      <c r="G20" s="20">
        <f t="shared" si="24"/>
        <v>188</v>
      </c>
      <c r="H20" s="20">
        <f t="shared" si="24"/>
        <v>231</v>
      </c>
      <c r="I20" s="20">
        <f t="shared" si="24"/>
        <v>274</v>
      </c>
      <c r="J20" s="20">
        <f t="shared" si="24"/>
        <v>317</v>
      </c>
      <c r="K20" s="20">
        <f t="shared" si="24"/>
        <v>360</v>
      </c>
      <c r="L20" s="20">
        <f t="shared" si="24"/>
        <v>403</v>
      </c>
      <c r="M20" s="20">
        <f t="shared" si="24"/>
        <v>446</v>
      </c>
      <c r="N20" s="20">
        <f t="shared" si="24"/>
        <v>489</v>
      </c>
      <c r="O20" s="20">
        <f t="shared" si="4"/>
        <v>3030</v>
      </c>
      <c r="P20" s="16"/>
      <c r="Q20" s="21">
        <f t="shared" si="5"/>
        <v>177</v>
      </c>
      <c r="R20" s="16">
        <f t="shared" si="6"/>
        <v>564</v>
      </c>
      <c r="S20" s="16">
        <f t="shared" si="7"/>
        <v>951</v>
      </c>
      <c r="T20" s="22">
        <f t="shared" si="8"/>
        <v>1338</v>
      </c>
      <c r="U20" s="16">
        <f t="shared" si="9"/>
        <v>741</v>
      </c>
      <c r="V20" s="22">
        <f t="shared" si="10"/>
        <v>2289</v>
      </c>
      <c r="W20" s="17"/>
      <c r="X20" s="11"/>
      <c r="Y20" s="12"/>
      <c r="Z20" s="13"/>
      <c r="AA20" s="11"/>
      <c r="AB20" s="1"/>
    </row>
    <row r="21" ht="10.5" customHeight="1">
      <c r="A21" s="18">
        <f t="shared" si="2"/>
        <v>34335</v>
      </c>
      <c r="B21" s="19">
        <v>34335.0</v>
      </c>
      <c r="C21" s="20">
        <v>17.0</v>
      </c>
      <c r="D21" s="20">
        <f t="shared" ref="D21:N21" si="25">C21+43</f>
        <v>60</v>
      </c>
      <c r="E21" s="20">
        <f t="shared" si="25"/>
        <v>103</v>
      </c>
      <c r="F21" s="20">
        <f t="shared" si="25"/>
        <v>146</v>
      </c>
      <c r="G21" s="20">
        <f t="shared" si="25"/>
        <v>189</v>
      </c>
      <c r="H21" s="20">
        <f t="shared" si="25"/>
        <v>232</v>
      </c>
      <c r="I21" s="20">
        <f t="shared" si="25"/>
        <v>275</v>
      </c>
      <c r="J21" s="20">
        <f t="shared" si="25"/>
        <v>318</v>
      </c>
      <c r="K21" s="20">
        <f t="shared" si="25"/>
        <v>361</v>
      </c>
      <c r="L21" s="20">
        <f t="shared" si="25"/>
        <v>404</v>
      </c>
      <c r="M21" s="20">
        <f t="shared" si="25"/>
        <v>447</v>
      </c>
      <c r="N21" s="20">
        <f t="shared" si="25"/>
        <v>490</v>
      </c>
      <c r="O21" s="20">
        <f t="shared" si="4"/>
        <v>3042</v>
      </c>
      <c r="P21" s="16"/>
      <c r="Q21" s="21">
        <f t="shared" si="5"/>
        <v>180</v>
      </c>
      <c r="R21" s="16">
        <f t="shared" si="6"/>
        <v>567</v>
      </c>
      <c r="S21" s="16">
        <f t="shared" si="7"/>
        <v>954</v>
      </c>
      <c r="T21" s="22">
        <f t="shared" si="8"/>
        <v>1341</v>
      </c>
      <c r="U21" s="16">
        <f t="shared" si="9"/>
        <v>747</v>
      </c>
      <c r="V21" s="22">
        <f t="shared" si="10"/>
        <v>2295</v>
      </c>
      <c r="W21" s="17"/>
      <c r="X21" s="11"/>
      <c r="Y21" s="12"/>
      <c r="Z21" s="13"/>
      <c r="AA21" s="11"/>
      <c r="AB21" s="1"/>
    </row>
    <row r="22" ht="10.5" customHeight="1">
      <c r="A22" s="18">
        <f t="shared" si="2"/>
        <v>34700</v>
      </c>
      <c r="B22" s="19">
        <v>34700.0</v>
      </c>
      <c r="C22" s="20">
        <v>18.0</v>
      </c>
      <c r="D22" s="20">
        <f t="shared" ref="D22:N22" si="26">C22+43</f>
        <v>61</v>
      </c>
      <c r="E22" s="20">
        <f t="shared" si="26"/>
        <v>104</v>
      </c>
      <c r="F22" s="20">
        <f t="shared" si="26"/>
        <v>147</v>
      </c>
      <c r="G22" s="20">
        <f t="shared" si="26"/>
        <v>190</v>
      </c>
      <c r="H22" s="20">
        <f t="shared" si="26"/>
        <v>233</v>
      </c>
      <c r="I22" s="20">
        <f t="shared" si="26"/>
        <v>276</v>
      </c>
      <c r="J22" s="20">
        <f t="shared" si="26"/>
        <v>319</v>
      </c>
      <c r="K22" s="20">
        <f t="shared" si="26"/>
        <v>362</v>
      </c>
      <c r="L22" s="20">
        <f t="shared" si="26"/>
        <v>405</v>
      </c>
      <c r="M22" s="20">
        <f t="shared" si="26"/>
        <v>448</v>
      </c>
      <c r="N22" s="20">
        <f t="shared" si="26"/>
        <v>491</v>
      </c>
      <c r="O22" s="20">
        <f t="shared" si="4"/>
        <v>3054</v>
      </c>
      <c r="P22" s="16"/>
      <c r="Q22" s="21">
        <f t="shared" si="5"/>
        <v>183</v>
      </c>
      <c r="R22" s="16">
        <f t="shared" si="6"/>
        <v>570</v>
      </c>
      <c r="S22" s="16">
        <f t="shared" si="7"/>
        <v>957</v>
      </c>
      <c r="T22" s="22">
        <f t="shared" si="8"/>
        <v>1344</v>
      </c>
      <c r="U22" s="16">
        <f t="shared" si="9"/>
        <v>753</v>
      </c>
      <c r="V22" s="22">
        <f t="shared" si="10"/>
        <v>2301</v>
      </c>
      <c r="W22" s="17"/>
      <c r="X22" s="11"/>
      <c r="Y22" s="12"/>
      <c r="Z22" s="13"/>
      <c r="AA22" s="11"/>
      <c r="AB22" s="1"/>
    </row>
    <row r="23" ht="10.5" customHeight="1">
      <c r="A23" s="18">
        <f t="shared" si="2"/>
        <v>35065</v>
      </c>
      <c r="B23" s="19">
        <v>35065.0</v>
      </c>
      <c r="C23" s="20">
        <v>19.0</v>
      </c>
      <c r="D23" s="20">
        <f t="shared" ref="D23:N23" si="27">C23+43</f>
        <v>62</v>
      </c>
      <c r="E23" s="20">
        <f t="shared" si="27"/>
        <v>105</v>
      </c>
      <c r="F23" s="20">
        <f t="shared" si="27"/>
        <v>148</v>
      </c>
      <c r="G23" s="20">
        <f t="shared" si="27"/>
        <v>191</v>
      </c>
      <c r="H23" s="20">
        <f t="shared" si="27"/>
        <v>234</v>
      </c>
      <c r="I23" s="20">
        <f t="shared" si="27"/>
        <v>277</v>
      </c>
      <c r="J23" s="20">
        <f t="shared" si="27"/>
        <v>320</v>
      </c>
      <c r="K23" s="20">
        <f t="shared" si="27"/>
        <v>363</v>
      </c>
      <c r="L23" s="20">
        <f t="shared" si="27"/>
        <v>406</v>
      </c>
      <c r="M23" s="20">
        <f t="shared" si="27"/>
        <v>449</v>
      </c>
      <c r="N23" s="20">
        <f t="shared" si="27"/>
        <v>492</v>
      </c>
      <c r="O23" s="20">
        <f t="shared" si="4"/>
        <v>3066</v>
      </c>
      <c r="P23" s="16"/>
      <c r="Q23" s="21">
        <f t="shared" si="5"/>
        <v>186</v>
      </c>
      <c r="R23" s="16">
        <f t="shared" si="6"/>
        <v>573</v>
      </c>
      <c r="S23" s="16">
        <f t="shared" si="7"/>
        <v>960</v>
      </c>
      <c r="T23" s="22">
        <f t="shared" si="8"/>
        <v>1347</v>
      </c>
      <c r="U23" s="16">
        <f t="shared" si="9"/>
        <v>759</v>
      </c>
      <c r="V23" s="22">
        <f t="shared" si="10"/>
        <v>2307</v>
      </c>
      <c r="W23" s="17"/>
      <c r="X23" s="11"/>
      <c r="Y23" s="12"/>
      <c r="Z23" s="13"/>
      <c r="AA23" s="11"/>
      <c r="AB23" s="1"/>
    </row>
    <row r="24" ht="10.5" customHeight="1">
      <c r="A24" s="18">
        <f t="shared" si="2"/>
        <v>35431</v>
      </c>
      <c r="B24" s="19">
        <v>35431.0</v>
      </c>
      <c r="C24" s="20">
        <v>20.0</v>
      </c>
      <c r="D24" s="20">
        <f t="shared" ref="D24:N24" si="28">C24+43</f>
        <v>63</v>
      </c>
      <c r="E24" s="20">
        <f t="shared" si="28"/>
        <v>106</v>
      </c>
      <c r="F24" s="20">
        <f t="shared" si="28"/>
        <v>149</v>
      </c>
      <c r="G24" s="20">
        <f t="shared" si="28"/>
        <v>192</v>
      </c>
      <c r="H24" s="20">
        <f t="shared" si="28"/>
        <v>235</v>
      </c>
      <c r="I24" s="20">
        <f t="shared" si="28"/>
        <v>278</v>
      </c>
      <c r="J24" s="20">
        <f t="shared" si="28"/>
        <v>321</v>
      </c>
      <c r="K24" s="20">
        <f t="shared" si="28"/>
        <v>364</v>
      </c>
      <c r="L24" s="20">
        <f t="shared" si="28"/>
        <v>407</v>
      </c>
      <c r="M24" s="20">
        <f t="shared" si="28"/>
        <v>450</v>
      </c>
      <c r="N24" s="20">
        <f t="shared" si="28"/>
        <v>493</v>
      </c>
      <c r="O24" s="20">
        <f t="shared" si="4"/>
        <v>3078</v>
      </c>
      <c r="P24" s="16"/>
      <c r="Q24" s="21">
        <f t="shared" si="5"/>
        <v>189</v>
      </c>
      <c r="R24" s="16">
        <f t="shared" si="6"/>
        <v>576</v>
      </c>
      <c r="S24" s="16">
        <f t="shared" si="7"/>
        <v>963</v>
      </c>
      <c r="T24" s="22">
        <f t="shared" si="8"/>
        <v>1350</v>
      </c>
      <c r="U24" s="16">
        <f t="shared" si="9"/>
        <v>765</v>
      </c>
      <c r="V24" s="22">
        <f t="shared" si="10"/>
        <v>2313</v>
      </c>
      <c r="W24" s="17"/>
      <c r="X24" s="11"/>
      <c r="Y24" s="12"/>
      <c r="Z24" s="13"/>
      <c r="AA24" s="11"/>
      <c r="AB24" s="1"/>
    </row>
    <row r="25" ht="10.5" customHeight="1">
      <c r="A25" s="18">
        <f t="shared" si="2"/>
        <v>35796</v>
      </c>
      <c r="B25" s="19">
        <v>35796.0</v>
      </c>
      <c r="C25" s="20">
        <v>21.0</v>
      </c>
      <c r="D25" s="20">
        <f t="shared" ref="D25:N25" si="29">C25+43</f>
        <v>64</v>
      </c>
      <c r="E25" s="20">
        <f t="shared" si="29"/>
        <v>107</v>
      </c>
      <c r="F25" s="20">
        <f t="shared" si="29"/>
        <v>150</v>
      </c>
      <c r="G25" s="20">
        <f t="shared" si="29"/>
        <v>193</v>
      </c>
      <c r="H25" s="20">
        <f t="shared" si="29"/>
        <v>236</v>
      </c>
      <c r="I25" s="20">
        <f t="shared" si="29"/>
        <v>279</v>
      </c>
      <c r="J25" s="20">
        <f t="shared" si="29"/>
        <v>322</v>
      </c>
      <c r="K25" s="20">
        <f t="shared" si="29"/>
        <v>365</v>
      </c>
      <c r="L25" s="20">
        <f t="shared" si="29"/>
        <v>408</v>
      </c>
      <c r="M25" s="20">
        <f t="shared" si="29"/>
        <v>451</v>
      </c>
      <c r="N25" s="20">
        <f t="shared" si="29"/>
        <v>494</v>
      </c>
      <c r="O25" s="20">
        <f t="shared" si="4"/>
        <v>3090</v>
      </c>
      <c r="P25" s="16"/>
      <c r="Q25" s="21">
        <f t="shared" si="5"/>
        <v>192</v>
      </c>
      <c r="R25" s="16">
        <f t="shared" si="6"/>
        <v>579</v>
      </c>
      <c r="S25" s="16">
        <f t="shared" si="7"/>
        <v>966</v>
      </c>
      <c r="T25" s="22">
        <f t="shared" si="8"/>
        <v>1353</v>
      </c>
      <c r="U25" s="16">
        <f t="shared" si="9"/>
        <v>771</v>
      </c>
      <c r="V25" s="22">
        <f t="shared" si="10"/>
        <v>2319</v>
      </c>
      <c r="W25" s="17"/>
      <c r="X25" s="11"/>
      <c r="Y25" s="12"/>
      <c r="Z25" s="13"/>
      <c r="AA25" s="11"/>
      <c r="AB25" s="1"/>
    </row>
    <row r="26" ht="10.5" customHeight="1">
      <c r="A26" s="18">
        <f t="shared" si="2"/>
        <v>36161</v>
      </c>
      <c r="B26" s="19">
        <v>36161.0</v>
      </c>
      <c r="C26" s="20">
        <v>22.0</v>
      </c>
      <c r="D26" s="20">
        <f t="shared" ref="D26:N26" si="30">C26+43</f>
        <v>65</v>
      </c>
      <c r="E26" s="20">
        <f t="shared" si="30"/>
        <v>108</v>
      </c>
      <c r="F26" s="20">
        <f t="shared" si="30"/>
        <v>151</v>
      </c>
      <c r="G26" s="20">
        <f t="shared" si="30"/>
        <v>194</v>
      </c>
      <c r="H26" s="20">
        <f t="shared" si="30"/>
        <v>237</v>
      </c>
      <c r="I26" s="20">
        <f t="shared" si="30"/>
        <v>280</v>
      </c>
      <c r="J26" s="20">
        <f t="shared" si="30"/>
        <v>323</v>
      </c>
      <c r="K26" s="20">
        <f t="shared" si="30"/>
        <v>366</v>
      </c>
      <c r="L26" s="20">
        <f t="shared" si="30"/>
        <v>409</v>
      </c>
      <c r="M26" s="20">
        <f t="shared" si="30"/>
        <v>452</v>
      </c>
      <c r="N26" s="20">
        <f t="shared" si="30"/>
        <v>495</v>
      </c>
      <c r="O26" s="20">
        <f t="shared" si="4"/>
        <v>3102</v>
      </c>
      <c r="P26" s="16"/>
      <c r="Q26" s="21">
        <f t="shared" si="5"/>
        <v>195</v>
      </c>
      <c r="R26" s="16">
        <f t="shared" si="6"/>
        <v>582</v>
      </c>
      <c r="S26" s="16">
        <f t="shared" si="7"/>
        <v>969</v>
      </c>
      <c r="T26" s="22">
        <f t="shared" si="8"/>
        <v>1356</v>
      </c>
      <c r="U26" s="16">
        <f t="shared" si="9"/>
        <v>777</v>
      </c>
      <c r="V26" s="22">
        <f t="shared" si="10"/>
        <v>2325</v>
      </c>
      <c r="W26" s="17"/>
      <c r="X26" s="11"/>
      <c r="Y26" s="12"/>
      <c r="Z26" s="13"/>
      <c r="AA26" s="11"/>
      <c r="AB26" s="1"/>
    </row>
    <row r="27" ht="10.5" customHeight="1">
      <c r="A27" s="18">
        <f t="shared" si="2"/>
        <v>36526</v>
      </c>
      <c r="B27" s="19">
        <v>36526.0</v>
      </c>
      <c r="C27" s="20">
        <v>23.0</v>
      </c>
      <c r="D27" s="20">
        <f t="shared" ref="D27:N27" si="31">C27+43</f>
        <v>66</v>
      </c>
      <c r="E27" s="20">
        <f t="shared" si="31"/>
        <v>109</v>
      </c>
      <c r="F27" s="20">
        <f t="shared" si="31"/>
        <v>152</v>
      </c>
      <c r="G27" s="20">
        <f t="shared" si="31"/>
        <v>195</v>
      </c>
      <c r="H27" s="20">
        <f t="shared" si="31"/>
        <v>238</v>
      </c>
      <c r="I27" s="20">
        <f t="shared" si="31"/>
        <v>281</v>
      </c>
      <c r="J27" s="20">
        <f t="shared" si="31"/>
        <v>324</v>
      </c>
      <c r="K27" s="20">
        <f t="shared" si="31"/>
        <v>367</v>
      </c>
      <c r="L27" s="20">
        <f t="shared" si="31"/>
        <v>410</v>
      </c>
      <c r="M27" s="20">
        <f t="shared" si="31"/>
        <v>453</v>
      </c>
      <c r="N27" s="20">
        <f t="shared" si="31"/>
        <v>496</v>
      </c>
      <c r="O27" s="20">
        <f t="shared" si="4"/>
        <v>3114</v>
      </c>
      <c r="P27" s="16"/>
      <c r="Q27" s="21">
        <f t="shared" si="5"/>
        <v>198</v>
      </c>
      <c r="R27" s="16">
        <f t="shared" si="6"/>
        <v>585</v>
      </c>
      <c r="S27" s="16">
        <f t="shared" si="7"/>
        <v>972</v>
      </c>
      <c r="T27" s="22">
        <f t="shared" si="8"/>
        <v>1359</v>
      </c>
      <c r="U27" s="16">
        <f t="shared" si="9"/>
        <v>783</v>
      </c>
      <c r="V27" s="22">
        <f t="shared" si="10"/>
        <v>2331</v>
      </c>
      <c r="W27" s="17"/>
      <c r="X27" s="11"/>
      <c r="Y27" s="12"/>
      <c r="Z27" s="13"/>
      <c r="AA27" s="11"/>
      <c r="AB27" s="1"/>
    </row>
    <row r="28" ht="10.5" customHeight="1">
      <c r="A28" s="18">
        <f t="shared" si="2"/>
        <v>36892</v>
      </c>
      <c r="B28" s="19">
        <v>36892.0</v>
      </c>
      <c r="C28" s="20">
        <v>24.0</v>
      </c>
      <c r="D28" s="20">
        <f t="shared" ref="D28:N28" si="32">C28+43</f>
        <v>67</v>
      </c>
      <c r="E28" s="20">
        <f t="shared" si="32"/>
        <v>110</v>
      </c>
      <c r="F28" s="20">
        <f t="shared" si="32"/>
        <v>153</v>
      </c>
      <c r="G28" s="20">
        <f t="shared" si="32"/>
        <v>196</v>
      </c>
      <c r="H28" s="20">
        <f t="shared" si="32"/>
        <v>239</v>
      </c>
      <c r="I28" s="20">
        <f t="shared" si="32"/>
        <v>282</v>
      </c>
      <c r="J28" s="20">
        <f t="shared" si="32"/>
        <v>325</v>
      </c>
      <c r="K28" s="20">
        <f t="shared" si="32"/>
        <v>368</v>
      </c>
      <c r="L28" s="20">
        <f t="shared" si="32"/>
        <v>411</v>
      </c>
      <c r="M28" s="20">
        <f t="shared" si="32"/>
        <v>454</v>
      </c>
      <c r="N28" s="20">
        <f t="shared" si="32"/>
        <v>497</v>
      </c>
      <c r="O28" s="20">
        <f t="shared" si="4"/>
        <v>3126</v>
      </c>
      <c r="P28" s="16"/>
      <c r="Q28" s="21">
        <f t="shared" si="5"/>
        <v>201</v>
      </c>
      <c r="R28" s="16">
        <f t="shared" si="6"/>
        <v>588</v>
      </c>
      <c r="S28" s="16">
        <f t="shared" si="7"/>
        <v>975</v>
      </c>
      <c r="T28" s="22">
        <f t="shared" si="8"/>
        <v>1362</v>
      </c>
      <c r="U28" s="16">
        <f t="shared" si="9"/>
        <v>789</v>
      </c>
      <c r="V28" s="22">
        <f t="shared" si="10"/>
        <v>2337</v>
      </c>
      <c r="W28" s="17"/>
      <c r="X28" s="11"/>
      <c r="Y28" s="12"/>
      <c r="Z28" s="13"/>
      <c r="AA28" s="11"/>
      <c r="AB28" s="1"/>
    </row>
    <row r="29" ht="10.5" customHeight="1">
      <c r="A29" s="18">
        <f t="shared" si="2"/>
        <v>37257</v>
      </c>
      <c r="B29" s="19">
        <v>37257.0</v>
      </c>
      <c r="C29" s="20">
        <v>25.0</v>
      </c>
      <c r="D29" s="20">
        <f t="shared" ref="D29:N29" si="33">C29+43</f>
        <v>68</v>
      </c>
      <c r="E29" s="20">
        <f t="shared" si="33"/>
        <v>111</v>
      </c>
      <c r="F29" s="20">
        <f t="shared" si="33"/>
        <v>154</v>
      </c>
      <c r="G29" s="20">
        <f t="shared" si="33"/>
        <v>197</v>
      </c>
      <c r="H29" s="20">
        <f t="shared" si="33"/>
        <v>240</v>
      </c>
      <c r="I29" s="20">
        <f t="shared" si="33"/>
        <v>283</v>
      </c>
      <c r="J29" s="20">
        <f t="shared" si="33"/>
        <v>326</v>
      </c>
      <c r="K29" s="20">
        <f t="shared" si="33"/>
        <v>369</v>
      </c>
      <c r="L29" s="20">
        <f t="shared" si="33"/>
        <v>412</v>
      </c>
      <c r="M29" s="20">
        <f t="shared" si="33"/>
        <v>455</v>
      </c>
      <c r="N29" s="20">
        <f t="shared" si="33"/>
        <v>498</v>
      </c>
      <c r="O29" s="20">
        <f t="shared" si="4"/>
        <v>3138</v>
      </c>
      <c r="P29" s="16"/>
      <c r="Q29" s="21">
        <f t="shared" si="5"/>
        <v>204</v>
      </c>
      <c r="R29" s="16">
        <f t="shared" si="6"/>
        <v>591</v>
      </c>
      <c r="S29" s="16">
        <f t="shared" si="7"/>
        <v>978</v>
      </c>
      <c r="T29" s="22">
        <f t="shared" si="8"/>
        <v>1365</v>
      </c>
      <c r="U29" s="16">
        <f t="shared" si="9"/>
        <v>795</v>
      </c>
      <c r="V29" s="22">
        <f t="shared" si="10"/>
        <v>2343</v>
      </c>
      <c r="W29" s="17"/>
      <c r="X29" s="11"/>
      <c r="Y29" s="12"/>
      <c r="Z29" s="13"/>
      <c r="AA29" s="11"/>
      <c r="AB29" s="1"/>
    </row>
    <row r="30" ht="10.5" customHeight="1">
      <c r="A30" s="18">
        <f t="shared" si="2"/>
        <v>37622</v>
      </c>
      <c r="B30" s="19">
        <v>37622.0</v>
      </c>
      <c r="C30" s="20">
        <v>26.0</v>
      </c>
      <c r="D30" s="20">
        <f t="shared" ref="D30:N30" si="34">C30+43</f>
        <v>69</v>
      </c>
      <c r="E30" s="20">
        <f t="shared" si="34"/>
        <v>112</v>
      </c>
      <c r="F30" s="20">
        <f t="shared" si="34"/>
        <v>155</v>
      </c>
      <c r="G30" s="20">
        <f t="shared" si="34"/>
        <v>198</v>
      </c>
      <c r="H30" s="20">
        <f t="shared" si="34"/>
        <v>241</v>
      </c>
      <c r="I30" s="20">
        <f t="shared" si="34"/>
        <v>284</v>
      </c>
      <c r="J30" s="20">
        <f t="shared" si="34"/>
        <v>327</v>
      </c>
      <c r="K30" s="20">
        <f t="shared" si="34"/>
        <v>370</v>
      </c>
      <c r="L30" s="20">
        <f t="shared" si="34"/>
        <v>413</v>
      </c>
      <c r="M30" s="20">
        <f t="shared" si="34"/>
        <v>456</v>
      </c>
      <c r="N30" s="20">
        <f t="shared" si="34"/>
        <v>499</v>
      </c>
      <c r="O30" s="20">
        <f t="shared" si="4"/>
        <v>3150</v>
      </c>
      <c r="P30" s="16"/>
      <c r="Q30" s="21">
        <f t="shared" si="5"/>
        <v>207</v>
      </c>
      <c r="R30" s="16">
        <f t="shared" si="6"/>
        <v>594</v>
      </c>
      <c r="S30" s="16">
        <f t="shared" si="7"/>
        <v>981</v>
      </c>
      <c r="T30" s="22">
        <f t="shared" si="8"/>
        <v>1368</v>
      </c>
      <c r="U30" s="16">
        <f t="shared" si="9"/>
        <v>801</v>
      </c>
      <c r="V30" s="22">
        <f t="shared" si="10"/>
        <v>2349</v>
      </c>
      <c r="W30" s="17"/>
      <c r="X30" s="11"/>
      <c r="Y30" s="12"/>
      <c r="Z30" s="13"/>
      <c r="AA30" s="11"/>
      <c r="AB30" s="1"/>
    </row>
    <row r="31" ht="10.5" customHeight="1">
      <c r="A31" s="18">
        <f t="shared" si="2"/>
        <v>37987</v>
      </c>
      <c r="B31" s="19">
        <v>37987.0</v>
      </c>
      <c r="C31" s="20">
        <v>27.0</v>
      </c>
      <c r="D31" s="20">
        <f t="shared" ref="D31:N31" si="35">C31+43</f>
        <v>70</v>
      </c>
      <c r="E31" s="20">
        <f t="shared" si="35"/>
        <v>113</v>
      </c>
      <c r="F31" s="20">
        <f t="shared" si="35"/>
        <v>156</v>
      </c>
      <c r="G31" s="20">
        <f t="shared" si="35"/>
        <v>199</v>
      </c>
      <c r="H31" s="20">
        <f t="shared" si="35"/>
        <v>242</v>
      </c>
      <c r="I31" s="20">
        <f t="shared" si="35"/>
        <v>285</v>
      </c>
      <c r="J31" s="20">
        <f t="shared" si="35"/>
        <v>328</v>
      </c>
      <c r="K31" s="20">
        <f t="shared" si="35"/>
        <v>371</v>
      </c>
      <c r="L31" s="20">
        <f t="shared" si="35"/>
        <v>414</v>
      </c>
      <c r="M31" s="20">
        <f t="shared" si="35"/>
        <v>457</v>
      </c>
      <c r="N31" s="20">
        <f t="shared" si="35"/>
        <v>500</v>
      </c>
      <c r="O31" s="20">
        <f t="shared" si="4"/>
        <v>3162</v>
      </c>
      <c r="P31" s="16"/>
      <c r="Q31" s="21">
        <f t="shared" si="5"/>
        <v>210</v>
      </c>
      <c r="R31" s="16">
        <f t="shared" si="6"/>
        <v>597</v>
      </c>
      <c r="S31" s="16">
        <f t="shared" si="7"/>
        <v>984</v>
      </c>
      <c r="T31" s="22">
        <f t="shared" si="8"/>
        <v>1371</v>
      </c>
      <c r="U31" s="16">
        <f t="shared" si="9"/>
        <v>807</v>
      </c>
      <c r="V31" s="22">
        <f t="shared" si="10"/>
        <v>2355</v>
      </c>
      <c r="W31" s="17"/>
      <c r="X31" s="11"/>
      <c r="Y31" s="12"/>
      <c r="Z31" s="13"/>
      <c r="AA31" s="11"/>
      <c r="AB31" s="1"/>
    </row>
    <row r="32" ht="10.5" customHeight="1">
      <c r="A32" s="18">
        <f t="shared" si="2"/>
        <v>38353</v>
      </c>
      <c r="B32" s="19">
        <v>38353.0</v>
      </c>
      <c r="C32" s="20">
        <v>28.0</v>
      </c>
      <c r="D32" s="20">
        <f t="shared" ref="D32:N32" si="36">C32+43</f>
        <v>71</v>
      </c>
      <c r="E32" s="20">
        <f t="shared" si="36"/>
        <v>114</v>
      </c>
      <c r="F32" s="20">
        <f t="shared" si="36"/>
        <v>157</v>
      </c>
      <c r="G32" s="20">
        <f t="shared" si="36"/>
        <v>200</v>
      </c>
      <c r="H32" s="20">
        <f t="shared" si="36"/>
        <v>243</v>
      </c>
      <c r="I32" s="20">
        <f t="shared" si="36"/>
        <v>286</v>
      </c>
      <c r="J32" s="20">
        <f t="shared" si="36"/>
        <v>329</v>
      </c>
      <c r="K32" s="20">
        <f t="shared" si="36"/>
        <v>372</v>
      </c>
      <c r="L32" s="20">
        <f t="shared" si="36"/>
        <v>415</v>
      </c>
      <c r="M32" s="20">
        <f t="shared" si="36"/>
        <v>458</v>
      </c>
      <c r="N32" s="20">
        <f t="shared" si="36"/>
        <v>501</v>
      </c>
      <c r="O32" s="20">
        <f t="shared" si="4"/>
        <v>3174</v>
      </c>
      <c r="P32" s="16"/>
      <c r="Q32" s="21">
        <f t="shared" si="5"/>
        <v>213</v>
      </c>
      <c r="R32" s="16">
        <f t="shared" si="6"/>
        <v>600</v>
      </c>
      <c r="S32" s="16">
        <f t="shared" si="7"/>
        <v>987</v>
      </c>
      <c r="T32" s="22">
        <f t="shared" si="8"/>
        <v>1374</v>
      </c>
      <c r="U32" s="16">
        <f t="shared" si="9"/>
        <v>813</v>
      </c>
      <c r="V32" s="22">
        <f t="shared" si="10"/>
        <v>2361</v>
      </c>
      <c r="W32" s="17"/>
      <c r="X32" s="11"/>
      <c r="Y32" s="12"/>
      <c r="Z32" s="13"/>
      <c r="AA32" s="11"/>
      <c r="AB32" s="1"/>
    </row>
    <row r="33" ht="10.5" customHeight="1">
      <c r="A33" s="18">
        <f t="shared" si="2"/>
        <v>38718</v>
      </c>
      <c r="B33" s="19">
        <v>38718.0</v>
      </c>
      <c r="C33" s="20">
        <v>29.0</v>
      </c>
      <c r="D33" s="20">
        <f t="shared" ref="D33:N33" si="37">C33+43</f>
        <v>72</v>
      </c>
      <c r="E33" s="20">
        <f t="shared" si="37"/>
        <v>115</v>
      </c>
      <c r="F33" s="20">
        <f t="shared" si="37"/>
        <v>158</v>
      </c>
      <c r="G33" s="20">
        <f t="shared" si="37"/>
        <v>201</v>
      </c>
      <c r="H33" s="20">
        <f t="shared" si="37"/>
        <v>244</v>
      </c>
      <c r="I33" s="20">
        <f t="shared" si="37"/>
        <v>287</v>
      </c>
      <c r="J33" s="20">
        <f t="shared" si="37"/>
        <v>330</v>
      </c>
      <c r="K33" s="20">
        <f t="shared" si="37"/>
        <v>373</v>
      </c>
      <c r="L33" s="20">
        <f t="shared" si="37"/>
        <v>416</v>
      </c>
      <c r="M33" s="20">
        <f t="shared" si="37"/>
        <v>459</v>
      </c>
      <c r="N33" s="20">
        <f t="shared" si="37"/>
        <v>502</v>
      </c>
      <c r="O33" s="20">
        <f t="shared" si="4"/>
        <v>3186</v>
      </c>
      <c r="P33" s="16"/>
      <c r="Q33" s="21">
        <f t="shared" si="5"/>
        <v>216</v>
      </c>
      <c r="R33" s="16">
        <f t="shared" si="6"/>
        <v>603</v>
      </c>
      <c r="S33" s="16">
        <f t="shared" si="7"/>
        <v>990</v>
      </c>
      <c r="T33" s="22">
        <f t="shared" si="8"/>
        <v>1377</v>
      </c>
      <c r="U33" s="16">
        <f t="shared" si="9"/>
        <v>819</v>
      </c>
      <c r="V33" s="22">
        <f t="shared" si="10"/>
        <v>2367</v>
      </c>
      <c r="W33" s="17"/>
      <c r="X33" s="11"/>
      <c r="Y33" s="12"/>
      <c r="Z33" s="13"/>
      <c r="AA33" s="11"/>
      <c r="AB33" s="1"/>
    </row>
    <row r="34" ht="10.5" customHeight="1">
      <c r="A34" s="18">
        <f t="shared" si="2"/>
        <v>39083</v>
      </c>
      <c r="B34" s="19">
        <v>39083.0</v>
      </c>
      <c r="C34" s="20">
        <v>30.0</v>
      </c>
      <c r="D34" s="20">
        <f t="shared" ref="D34:N34" si="38">C34+43</f>
        <v>73</v>
      </c>
      <c r="E34" s="20">
        <f t="shared" si="38"/>
        <v>116</v>
      </c>
      <c r="F34" s="20">
        <f t="shared" si="38"/>
        <v>159</v>
      </c>
      <c r="G34" s="20">
        <f t="shared" si="38"/>
        <v>202</v>
      </c>
      <c r="H34" s="20">
        <f t="shared" si="38"/>
        <v>245</v>
      </c>
      <c r="I34" s="20">
        <f t="shared" si="38"/>
        <v>288</v>
      </c>
      <c r="J34" s="20">
        <f t="shared" si="38"/>
        <v>331</v>
      </c>
      <c r="K34" s="20">
        <f t="shared" si="38"/>
        <v>374</v>
      </c>
      <c r="L34" s="20">
        <f t="shared" si="38"/>
        <v>417</v>
      </c>
      <c r="M34" s="20">
        <f t="shared" si="38"/>
        <v>460</v>
      </c>
      <c r="N34" s="20">
        <f t="shared" si="38"/>
        <v>503</v>
      </c>
      <c r="O34" s="20">
        <f t="shared" si="4"/>
        <v>3198</v>
      </c>
      <c r="P34" s="16"/>
      <c r="Q34" s="21">
        <f t="shared" si="5"/>
        <v>219</v>
      </c>
      <c r="R34" s="16">
        <f t="shared" si="6"/>
        <v>606</v>
      </c>
      <c r="S34" s="16">
        <f t="shared" si="7"/>
        <v>993</v>
      </c>
      <c r="T34" s="22">
        <f t="shared" si="8"/>
        <v>1380</v>
      </c>
      <c r="U34" s="16">
        <f t="shared" si="9"/>
        <v>825</v>
      </c>
      <c r="V34" s="22">
        <f t="shared" si="10"/>
        <v>2373</v>
      </c>
      <c r="W34" s="17"/>
      <c r="X34" s="11"/>
      <c r="Y34" s="12"/>
      <c r="Z34" s="13"/>
      <c r="AA34" s="11"/>
      <c r="AB34" s="1"/>
    </row>
    <row r="35" ht="10.5" customHeight="1">
      <c r="A35" s="18">
        <f t="shared" si="2"/>
        <v>39448</v>
      </c>
      <c r="B35" s="19">
        <v>39448.0</v>
      </c>
      <c r="C35" s="20">
        <v>31.0</v>
      </c>
      <c r="D35" s="20">
        <f t="shared" ref="D35:N35" si="39">C35+43</f>
        <v>74</v>
      </c>
      <c r="E35" s="20">
        <f t="shared" si="39"/>
        <v>117</v>
      </c>
      <c r="F35" s="20">
        <f t="shared" si="39"/>
        <v>160</v>
      </c>
      <c r="G35" s="20">
        <f t="shared" si="39"/>
        <v>203</v>
      </c>
      <c r="H35" s="20">
        <f t="shared" si="39"/>
        <v>246</v>
      </c>
      <c r="I35" s="20">
        <f t="shared" si="39"/>
        <v>289</v>
      </c>
      <c r="J35" s="20">
        <f t="shared" si="39"/>
        <v>332</v>
      </c>
      <c r="K35" s="20">
        <f t="shared" si="39"/>
        <v>375</v>
      </c>
      <c r="L35" s="20">
        <f t="shared" si="39"/>
        <v>418</v>
      </c>
      <c r="M35" s="20">
        <f t="shared" si="39"/>
        <v>461</v>
      </c>
      <c r="N35" s="20">
        <f t="shared" si="39"/>
        <v>504</v>
      </c>
      <c r="O35" s="20">
        <f t="shared" si="4"/>
        <v>3210</v>
      </c>
      <c r="P35" s="16"/>
      <c r="Q35" s="21">
        <f t="shared" si="5"/>
        <v>222</v>
      </c>
      <c r="R35" s="16">
        <f t="shared" si="6"/>
        <v>609</v>
      </c>
      <c r="S35" s="16">
        <f t="shared" si="7"/>
        <v>996</v>
      </c>
      <c r="T35" s="22">
        <f t="shared" si="8"/>
        <v>1383</v>
      </c>
      <c r="U35" s="16">
        <f t="shared" si="9"/>
        <v>831</v>
      </c>
      <c r="V35" s="22">
        <f t="shared" si="10"/>
        <v>2379</v>
      </c>
      <c r="W35" s="17"/>
      <c r="X35" s="11"/>
      <c r="Y35" s="12"/>
      <c r="Z35" s="13"/>
      <c r="AA35" s="11"/>
      <c r="AB35" s="1"/>
    </row>
    <row r="36" ht="10.5" customHeight="1">
      <c r="A36" s="18">
        <f t="shared" si="2"/>
        <v>39814</v>
      </c>
      <c r="B36" s="19">
        <v>39814.0</v>
      </c>
      <c r="C36" s="20">
        <v>32.0</v>
      </c>
      <c r="D36" s="20">
        <f t="shared" ref="D36:N36" si="40">C36+43</f>
        <v>75</v>
      </c>
      <c r="E36" s="20">
        <f t="shared" si="40"/>
        <v>118</v>
      </c>
      <c r="F36" s="20">
        <f t="shared" si="40"/>
        <v>161</v>
      </c>
      <c r="G36" s="20">
        <f t="shared" si="40"/>
        <v>204</v>
      </c>
      <c r="H36" s="20">
        <f t="shared" si="40"/>
        <v>247</v>
      </c>
      <c r="I36" s="20">
        <f t="shared" si="40"/>
        <v>290</v>
      </c>
      <c r="J36" s="20">
        <f t="shared" si="40"/>
        <v>333</v>
      </c>
      <c r="K36" s="20">
        <f t="shared" si="40"/>
        <v>376</v>
      </c>
      <c r="L36" s="20">
        <f t="shared" si="40"/>
        <v>419</v>
      </c>
      <c r="M36" s="20">
        <f t="shared" si="40"/>
        <v>462</v>
      </c>
      <c r="N36" s="20">
        <f t="shared" si="40"/>
        <v>505</v>
      </c>
      <c r="O36" s="20">
        <f t="shared" si="4"/>
        <v>3222</v>
      </c>
      <c r="P36" s="16"/>
      <c r="Q36" s="21">
        <f t="shared" si="5"/>
        <v>225</v>
      </c>
      <c r="R36" s="16">
        <f t="shared" si="6"/>
        <v>612</v>
      </c>
      <c r="S36" s="16">
        <f t="shared" si="7"/>
        <v>999</v>
      </c>
      <c r="T36" s="22">
        <f t="shared" si="8"/>
        <v>1386</v>
      </c>
      <c r="U36" s="16">
        <f t="shared" si="9"/>
        <v>837</v>
      </c>
      <c r="V36" s="22">
        <f t="shared" si="10"/>
        <v>2385</v>
      </c>
      <c r="W36" s="17"/>
      <c r="X36" s="11"/>
      <c r="Y36" s="12"/>
      <c r="Z36" s="13"/>
      <c r="AA36" s="11"/>
      <c r="AB36" s="1"/>
    </row>
    <row r="37" ht="10.5" customHeight="1">
      <c r="A37" s="18">
        <f t="shared" si="2"/>
        <v>40179</v>
      </c>
      <c r="B37" s="19">
        <v>40179.0</v>
      </c>
      <c r="C37" s="20">
        <v>33.0</v>
      </c>
      <c r="D37" s="20">
        <f t="shared" ref="D37:N37" si="41">C37+43</f>
        <v>76</v>
      </c>
      <c r="E37" s="20">
        <f t="shared" si="41"/>
        <v>119</v>
      </c>
      <c r="F37" s="20">
        <f t="shared" si="41"/>
        <v>162</v>
      </c>
      <c r="G37" s="20">
        <f t="shared" si="41"/>
        <v>205</v>
      </c>
      <c r="H37" s="20">
        <f t="shared" si="41"/>
        <v>248</v>
      </c>
      <c r="I37" s="20">
        <f t="shared" si="41"/>
        <v>291</v>
      </c>
      <c r="J37" s="20">
        <f t="shared" si="41"/>
        <v>334</v>
      </c>
      <c r="K37" s="20">
        <f t="shared" si="41"/>
        <v>377</v>
      </c>
      <c r="L37" s="20">
        <f t="shared" si="41"/>
        <v>420</v>
      </c>
      <c r="M37" s="20">
        <f t="shared" si="41"/>
        <v>463</v>
      </c>
      <c r="N37" s="20">
        <f t="shared" si="41"/>
        <v>506</v>
      </c>
      <c r="O37" s="20">
        <f t="shared" si="4"/>
        <v>3234</v>
      </c>
      <c r="P37" s="16"/>
      <c r="Q37" s="21">
        <f t="shared" si="5"/>
        <v>228</v>
      </c>
      <c r="R37" s="16">
        <f t="shared" si="6"/>
        <v>615</v>
      </c>
      <c r="S37" s="16">
        <f t="shared" si="7"/>
        <v>1002</v>
      </c>
      <c r="T37" s="22">
        <f t="shared" si="8"/>
        <v>1389</v>
      </c>
      <c r="U37" s="16">
        <f t="shared" si="9"/>
        <v>843</v>
      </c>
      <c r="V37" s="22">
        <f t="shared" si="10"/>
        <v>2391</v>
      </c>
      <c r="W37" s="17"/>
      <c r="X37" s="11"/>
      <c r="Y37" s="12"/>
      <c r="Z37" s="13"/>
      <c r="AA37" s="11"/>
      <c r="AB37" s="1"/>
    </row>
    <row r="38" ht="10.5" customHeight="1">
      <c r="A38" s="18">
        <f t="shared" si="2"/>
        <v>40544</v>
      </c>
      <c r="B38" s="19">
        <v>40544.0</v>
      </c>
      <c r="C38" s="20">
        <v>34.0</v>
      </c>
      <c r="D38" s="20">
        <f t="shared" ref="D38:N38" si="42">C38+43</f>
        <v>77</v>
      </c>
      <c r="E38" s="20">
        <f t="shared" si="42"/>
        <v>120</v>
      </c>
      <c r="F38" s="20">
        <f t="shared" si="42"/>
        <v>163</v>
      </c>
      <c r="G38" s="20">
        <f t="shared" si="42"/>
        <v>206</v>
      </c>
      <c r="H38" s="20">
        <f t="shared" si="42"/>
        <v>249</v>
      </c>
      <c r="I38" s="20">
        <f t="shared" si="42"/>
        <v>292</v>
      </c>
      <c r="J38" s="20">
        <f t="shared" si="42"/>
        <v>335</v>
      </c>
      <c r="K38" s="20">
        <f t="shared" si="42"/>
        <v>378</v>
      </c>
      <c r="L38" s="20">
        <f t="shared" si="42"/>
        <v>421</v>
      </c>
      <c r="M38" s="20">
        <f t="shared" si="42"/>
        <v>464</v>
      </c>
      <c r="N38" s="20">
        <f t="shared" si="42"/>
        <v>507</v>
      </c>
      <c r="O38" s="20">
        <f t="shared" si="4"/>
        <v>3246</v>
      </c>
      <c r="P38" s="16"/>
      <c r="Q38" s="21">
        <f t="shared" si="5"/>
        <v>231</v>
      </c>
      <c r="R38" s="16">
        <f t="shared" si="6"/>
        <v>618</v>
      </c>
      <c r="S38" s="16">
        <f t="shared" si="7"/>
        <v>1005</v>
      </c>
      <c r="T38" s="22">
        <f t="shared" si="8"/>
        <v>1392</v>
      </c>
      <c r="U38" s="16">
        <f t="shared" si="9"/>
        <v>849</v>
      </c>
      <c r="V38" s="22">
        <f t="shared" si="10"/>
        <v>2397</v>
      </c>
      <c r="W38" s="17"/>
      <c r="X38" s="11"/>
      <c r="Y38" s="12"/>
      <c r="Z38" s="13"/>
      <c r="AA38" s="11"/>
      <c r="AB38" s="1"/>
    </row>
    <row r="39" ht="10.5" customHeight="1">
      <c r="A39" s="18">
        <f t="shared" si="2"/>
        <v>40909</v>
      </c>
      <c r="B39" s="19">
        <v>40909.0</v>
      </c>
      <c r="C39" s="20">
        <v>35.0</v>
      </c>
      <c r="D39" s="20">
        <f t="shared" ref="D39:N39" si="43">C39+43</f>
        <v>78</v>
      </c>
      <c r="E39" s="20">
        <f t="shared" si="43"/>
        <v>121</v>
      </c>
      <c r="F39" s="20">
        <f t="shared" si="43"/>
        <v>164</v>
      </c>
      <c r="G39" s="20">
        <f t="shared" si="43"/>
        <v>207</v>
      </c>
      <c r="H39" s="20">
        <f t="shared" si="43"/>
        <v>250</v>
      </c>
      <c r="I39" s="20">
        <f t="shared" si="43"/>
        <v>293</v>
      </c>
      <c r="J39" s="20">
        <f t="shared" si="43"/>
        <v>336</v>
      </c>
      <c r="K39" s="20">
        <f t="shared" si="43"/>
        <v>379</v>
      </c>
      <c r="L39" s="20">
        <f t="shared" si="43"/>
        <v>422</v>
      </c>
      <c r="M39" s="20">
        <f t="shared" si="43"/>
        <v>465</v>
      </c>
      <c r="N39" s="20">
        <f t="shared" si="43"/>
        <v>508</v>
      </c>
      <c r="O39" s="20">
        <f t="shared" si="4"/>
        <v>3258</v>
      </c>
      <c r="P39" s="16"/>
      <c r="Q39" s="21">
        <f t="shared" si="5"/>
        <v>234</v>
      </c>
      <c r="R39" s="16">
        <f t="shared" si="6"/>
        <v>621</v>
      </c>
      <c r="S39" s="16">
        <f t="shared" si="7"/>
        <v>1008</v>
      </c>
      <c r="T39" s="22">
        <f t="shared" si="8"/>
        <v>1395</v>
      </c>
      <c r="U39" s="16">
        <f t="shared" si="9"/>
        <v>855</v>
      </c>
      <c r="V39" s="22">
        <f t="shared" si="10"/>
        <v>2403</v>
      </c>
      <c r="W39" s="17"/>
      <c r="X39" s="11"/>
      <c r="Y39" s="12"/>
      <c r="Z39" s="13"/>
      <c r="AA39" s="11"/>
      <c r="AB39" s="1"/>
    </row>
    <row r="40" ht="10.5" customHeight="1">
      <c r="A40" s="18">
        <f t="shared" si="2"/>
        <v>41275</v>
      </c>
      <c r="B40" s="19">
        <v>41275.0</v>
      </c>
      <c r="C40" s="20">
        <v>36.0</v>
      </c>
      <c r="D40" s="20">
        <f t="shared" ref="D40:N40" si="44">C40+43</f>
        <v>79</v>
      </c>
      <c r="E40" s="20">
        <f t="shared" si="44"/>
        <v>122</v>
      </c>
      <c r="F40" s="20">
        <f t="shared" si="44"/>
        <v>165</v>
      </c>
      <c r="G40" s="20">
        <f t="shared" si="44"/>
        <v>208</v>
      </c>
      <c r="H40" s="20">
        <f t="shared" si="44"/>
        <v>251</v>
      </c>
      <c r="I40" s="20">
        <f t="shared" si="44"/>
        <v>294</v>
      </c>
      <c r="J40" s="20">
        <f t="shared" si="44"/>
        <v>337</v>
      </c>
      <c r="K40" s="20">
        <f t="shared" si="44"/>
        <v>380</v>
      </c>
      <c r="L40" s="20">
        <f t="shared" si="44"/>
        <v>423</v>
      </c>
      <c r="M40" s="20">
        <f t="shared" si="44"/>
        <v>466</v>
      </c>
      <c r="N40" s="20">
        <f t="shared" si="44"/>
        <v>509</v>
      </c>
      <c r="O40" s="20">
        <f t="shared" si="4"/>
        <v>3270</v>
      </c>
      <c r="P40" s="16"/>
      <c r="Q40" s="21">
        <f t="shared" si="5"/>
        <v>237</v>
      </c>
      <c r="R40" s="16">
        <f t="shared" si="6"/>
        <v>624</v>
      </c>
      <c r="S40" s="16">
        <f t="shared" si="7"/>
        <v>1011</v>
      </c>
      <c r="T40" s="22">
        <f t="shared" si="8"/>
        <v>1398</v>
      </c>
      <c r="U40" s="16">
        <f t="shared" si="9"/>
        <v>861</v>
      </c>
      <c r="V40" s="22">
        <f t="shared" si="10"/>
        <v>2409</v>
      </c>
      <c r="W40" s="17"/>
      <c r="X40" s="11"/>
      <c r="Y40" s="12"/>
      <c r="Z40" s="13"/>
      <c r="AA40" s="11"/>
      <c r="AB40" s="1"/>
    </row>
    <row r="41" ht="10.5" customHeight="1">
      <c r="A41" s="18">
        <f t="shared" si="2"/>
        <v>41640</v>
      </c>
      <c r="B41" s="19">
        <v>41640.0</v>
      </c>
      <c r="C41" s="20">
        <v>37.0</v>
      </c>
      <c r="D41" s="20">
        <f t="shared" ref="D41:N41" si="45">C41+43</f>
        <v>80</v>
      </c>
      <c r="E41" s="20">
        <f t="shared" si="45"/>
        <v>123</v>
      </c>
      <c r="F41" s="20">
        <f t="shared" si="45"/>
        <v>166</v>
      </c>
      <c r="G41" s="20">
        <f t="shared" si="45"/>
        <v>209</v>
      </c>
      <c r="H41" s="20">
        <f t="shared" si="45"/>
        <v>252</v>
      </c>
      <c r="I41" s="20">
        <f t="shared" si="45"/>
        <v>295</v>
      </c>
      <c r="J41" s="20">
        <f t="shared" si="45"/>
        <v>338</v>
      </c>
      <c r="K41" s="20">
        <f t="shared" si="45"/>
        <v>381</v>
      </c>
      <c r="L41" s="20">
        <f t="shared" si="45"/>
        <v>424</v>
      </c>
      <c r="M41" s="20">
        <f t="shared" si="45"/>
        <v>467</v>
      </c>
      <c r="N41" s="20">
        <f t="shared" si="45"/>
        <v>510</v>
      </c>
      <c r="O41" s="20">
        <f t="shared" si="4"/>
        <v>3282</v>
      </c>
      <c r="P41" s="16"/>
      <c r="Q41" s="21">
        <f t="shared" si="5"/>
        <v>240</v>
      </c>
      <c r="R41" s="16">
        <f t="shared" si="6"/>
        <v>627</v>
      </c>
      <c r="S41" s="16">
        <f t="shared" si="7"/>
        <v>1014</v>
      </c>
      <c r="T41" s="22">
        <f t="shared" si="8"/>
        <v>1401</v>
      </c>
      <c r="U41" s="16">
        <f t="shared" si="9"/>
        <v>867</v>
      </c>
      <c r="V41" s="22">
        <f t="shared" si="10"/>
        <v>2415</v>
      </c>
      <c r="W41" s="17"/>
      <c r="X41" s="11"/>
      <c r="Y41" s="12"/>
      <c r="Z41" s="13"/>
      <c r="AA41" s="11"/>
      <c r="AB41" s="1"/>
    </row>
    <row r="42" ht="10.5" customHeight="1">
      <c r="A42" s="18">
        <f t="shared" si="2"/>
        <v>42005</v>
      </c>
      <c r="B42" s="19">
        <v>42005.0</v>
      </c>
      <c r="C42" s="20">
        <v>38.0</v>
      </c>
      <c r="D42" s="20">
        <f t="shared" ref="D42:N42" si="46">C42+43</f>
        <v>81</v>
      </c>
      <c r="E42" s="20">
        <f t="shared" si="46"/>
        <v>124</v>
      </c>
      <c r="F42" s="20">
        <f t="shared" si="46"/>
        <v>167</v>
      </c>
      <c r="G42" s="20">
        <f t="shared" si="46"/>
        <v>210</v>
      </c>
      <c r="H42" s="20">
        <f t="shared" si="46"/>
        <v>253</v>
      </c>
      <c r="I42" s="20">
        <f t="shared" si="46"/>
        <v>296</v>
      </c>
      <c r="J42" s="20">
        <f t="shared" si="46"/>
        <v>339</v>
      </c>
      <c r="K42" s="20">
        <f t="shared" si="46"/>
        <v>382</v>
      </c>
      <c r="L42" s="20">
        <f t="shared" si="46"/>
        <v>425</v>
      </c>
      <c r="M42" s="20">
        <f t="shared" si="46"/>
        <v>468</v>
      </c>
      <c r="N42" s="20">
        <f t="shared" si="46"/>
        <v>511</v>
      </c>
      <c r="O42" s="20">
        <f t="shared" si="4"/>
        <v>3294</v>
      </c>
      <c r="P42" s="16"/>
      <c r="Q42" s="21">
        <f t="shared" si="5"/>
        <v>243</v>
      </c>
      <c r="R42" s="16">
        <f t="shared" si="6"/>
        <v>630</v>
      </c>
      <c r="S42" s="16">
        <f t="shared" si="7"/>
        <v>1017</v>
      </c>
      <c r="T42" s="22">
        <f t="shared" si="8"/>
        <v>1404</v>
      </c>
      <c r="U42" s="16">
        <f t="shared" si="9"/>
        <v>873</v>
      </c>
      <c r="V42" s="22">
        <f t="shared" si="10"/>
        <v>2421</v>
      </c>
      <c r="W42" s="17"/>
      <c r="X42" s="11"/>
      <c r="Y42" s="12"/>
      <c r="Z42" s="13"/>
      <c r="AA42" s="11"/>
      <c r="AB42" s="1"/>
    </row>
    <row r="43" ht="10.5" customHeight="1">
      <c r="A43" s="18">
        <f t="shared" si="2"/>
        <v>42370</v>
      </c>
      <c r="B43" s="19">
        <v>42370.0</v>
      </c>
      <c r="C43" s="20">
        <v>39.0</v>
      </c>
      <c r="D43" s="20">
        <f t="shared" ref="D43:N43" si="47">C43+43</f>
        <v>82</v>
      </c>
      <c r="E43" s="20">
        <f t="shared" si="47"/>
        <v>125</v>
      </c>
      <c r="F43" s="20">
        <f t="shared" si="47"/>
        <v>168</v>
      </c>
      <c r="G43" s="20">
        <f t="shared" si="47"/>
        <v>211</v>
      </c>
      <c r="H43" s="20">
        <f t="shared" si="47"/>
        <v>254</v>
      </c>
      <c r="I43" s="20">
        <f t="shared" si="47"/>
        <v>297</v>
      </c>
      <c r="J43" s="20">
        <f t="shared" si="47"/>
        <v>340</v>
      </c>
      <c r="K43" s="20">
        <f t="shared" si="47"/>
        <v>383</v>
      </c>
      <c r="L43" s="20">
        <f t="shared" si="47"/>
        <v>426</v>
      </c>
      <c r="M43" s="20">
        <f t="shared" si="47"/>
        <v>469</v>
      </c>
      <c r="N43" s="20">
        <f t="shared" si="47"/>
        <v>512</v>
      </c>
      <c r="O43" s="20">
        <f t="shared" si="4"/>
        <v>3306</v>
      </c>
      <c r="P43" s="16"/>
      <c r="Q43" s="21">
        <f t="shared" si="5"/>
        <v>246</v>
      </c>
      <c r="R43" s="16">
        <f t="shared" si="6"/>
        <v>633</v>
      </c>
      <c r="S43" s="16">
        <f t="shared" si="7"/>
        <v>1020</v>
      </c>
      <c r="T43" s="22">
        <f t="shared" si="8"/>
        <v>1407</v>
      </c>
      <c r="U43" s="16">
        <f t="shared" si="9"/>
        <v>879</v>
      </c>
      <c r="V43" s="22">
        <f t="shared" si="10"/>
        <v>2427</v>
      </c>
      <c r="W43" s="17"/>
      <c r="X43" s="11"/>
      <c r="Y43" s="12"/>
      <c r="Z43" s="13"/>
      <c r="AA43" s="11"/>
      <c r="AB43" s="1"/>
    </row>
    <row r="44" ht="10.5" customHeight="1">
      <c r="A44" s="18">
        <f t="shared" si="2"/>
        <v>42736</v>
      </c>
      <c r="B44" s="19">
        <v>42736.0</v>
      </c>
      <c r="C44" s="20">
        <v>40.0</v>
      </c>
      <c r="D44" s="20">
        <f t="shared" ref="D44:N44" si="48">C44+43</f>
        <v>83</v>
      </c>
      <c r="E44" s="20">
        <f t="shared" si="48"/>
        <v>126</v>
      </c>
      <c r="F44" s="20">
        <f t="shared" si="48"/>
        <v>169</v>
      </c>
      <c r="G44" s="20">
        <f t="shared" si="48"/>
        <v>212</v>
      </c>
      <c r="H44" s="20">
        <f t="shared" si="48"/>
        <v>255</v>
      </c>
      <c r="I44" s="20">
        <f t="shared" si="48"/>
        <v>298</v>
      </c>
      <c r="J44" s="20">
        <f t="shared" si="48"/>
        <v>341</v>
      </c>
      <c r="K44" s="20">
        <f t="shared" si="48"/>
        <v>384</v>
      </c>
      <c r="L44" s="20">
        <f t="shared" si="48"/>
        <v>427</v>
      </c>
      <c r="M44" s="20">
        <f t="shared" si="48"/>
        <v>470</v>
      </c>
      <c r="N44" s="20">
        <f t="shared" si="48"/>
        <v>513</v>
      </c>
      <c r="O44" s="20">
        <f t="shared" si="4"/>
        <v>3318</v>
      </c>
      <c r="P44" s="16"/>
      <c r="Q44" s="21">
        <f t="shared" si="5"/>
        <v>249</v>
      </c>
      <c r="R44" s="16">
        <f t="shared" si="6"/>
        <v>636</v>
      </c>
      <c r="S44" s="16">
        <f t="shared" si="7"/>
        <v>1023</v>
      </c>
      <c r="T44" s="22">
        <f t="shared" si="8"/>
        <v>1410</v>
      </c>
      <c r="U44" s="16">
        <f t="shared" si="9"/>
        <v>885</v>
      </c>
      <c r="V44" s="22">
        <f t="shared" si="10"/>
        <v>2433</v>
      </c>
      <c r="W44" s="17"/>
      <c r="X44" s="23"/>
      <c r="Y44" s="12"/>
      <c r="Z44" s="13"/>
      <c r="AA44" s="23"/>
      <c r="AB44" s="1"/>
    </row>
    <row r="45" ht="10.5" customHeight="1">
      <c r="A45" s="18">
        <f t="shared" si="2"/>
        <v>43101</v>
      </c>
      <c r="B45" s="19">
        <v>43101.0</v>
      </c>
      <c r="C45" s="20">
        <v>41.0</v>
      </c>
      <c r="D45" s="20">
        <f t="shared" ref="D45:N45" si="49">C45+43</f>
        <v>84</v>
      </c>
      <c r="E45" s="20">
        <f t="shared" si="49"/>
        <v>127</v>
      </c>
      <c r="F45" s="20">
        <f t="shared" si="49"/>
        <v>170</v>
      </c>
      <c r="G45" s="20">
        <f t="shared" si="49"/>
        <v>213</v>
      </c>
      <c r="H45" s="20">
        <f t="shared" si="49"/>
        <v>256</v>
      </c>
      <c r="I45" s="20">
        <f t="shared" si="49"/>
        <v>299</v>
      </c>
      <c r="J45" s="20">
        <f t="shared" si="49"/>
        <v>342</v>
      </c>
      <c r="K45" s="20">
        <f t="shared" si="49"/>
        <v>385</v>
      </c>
      <c r="L45" s="20">
        <f t="shared" si="49"/>
        <v>428</v>
      </c>
      <c r="M45" s="20">
        <f t="shared" si="49"/>
        <v>471</v>
      </c>
      <c r="N45" s="20">
        <f t="shared" si="49"/>
        <v>514</v>
      </c>
      <c r="O45" s="20">
        <f t="shared" si="4"/>
        <v>3330</v>
      </c>
      <c r="P45" s="16"/>
      <c r="Q45" s="21">
        <f t="shared" si="5"/>
        <v>252</v>
      </c>
      <c r="R45" s="16">
        <f t="shared" si="6"/>
        <v>639</v>
      </c>
      <c r="S45" s="16">
        <f t="shared" si="7"/>
        <v>1026</v>
      </c>
      <c r="T45" s="22">
        <f t="shared" si="8"/>
        <v>1413</v>
      </c>
      <c r="U45" s="16">
        <f t="shared" si="9"/>
        <v>891</v>
      </c>
      <c r="V45" s="22">
        <f t="shared" si="10"/>
        <v>2439</v>
      </c>
      <c r="W45" s="17"/>
      <c r="X45" s="23"/>
      <c r="Y45" s="12"/>
      <c r="Z45" s="13"/>
      <c r="AA45" s="23"/>
      <c r="AB45" s="1"/>
    </row>
    <row r="46" ht="10.5" customHeight="1">
      <c r="A46" s="18">
        <f t="shared" si="2"/>
        <v>43466</v>
      </c>
      <c r="B46" s="19">
        <v>43466.0</v>
      </c>
      <c r="C46" s="20">
        <v>42.0</v>
      </c>
      <c r="D46" s="20">
        <f t="shared" ref="D46:N46" si="50">C46+43</f>
        <v>85</v>
      </c>
      <c r="E46" s="20">
        <f t="shared" si="50"/>
        <v>128</v>
      </c>
      <c r="F46" s="20">
        <f t="shared" si="50"/>
        <v>171</v>
      </c>
      <c r="G46" s="20">
        <f t="shared" si="50"/>
        <v>214</v>
      </c>
      <c r="H46" s="20">
        <f t="shared" si="50"/>
        <v>257</v>
      </c>
      <c r="I46" s="20">
        <f t="shared" si="50"/>
        <v>300</v>
      </c>
      <c r="J46" s="20">
        <f t="shared" si="50"/>
        <v>343</v>
      </c>
      <c r="K46" s="20">
        <f t="shared" si="50"/>
        <v>386</v>
      </c>
      <c r="L46" s="20">
        <f t="shared" si="50"/>
        <v>429</v>
      </c>
      <c r="M46" s="20">
        <f t="shared" si="50"/>
        <v>472</v>
      </c>
      <c r="N46" s="20">
        <f t="shared" si="50"/>
        <v>515</v>
      </c>
      <c r="O46" s="20">
        <f t="shared" si="4"/>
        <v>3342</v>
      </c>
      <c r="P46" s="16"/>
      <c r="Q46" s="21">
        <f t="shared" si="5"/>
        <v>255</v>
      </c>
      <c r="R46" s="16">
        <f t="shared" si="6"/>
        <v>642</v>
      </c>
      <c r="S46" s="16">
        <f t="shared" si="7"/>
        <v>1029</v>
      </c>
      <c r="T46" s="22">
        <f t="shared" si="8"/>
        <v>1416</v>
      </c>
      <c r="U46" s="16">
        <f t="shared" si="9"/>
        <v>897</v>
      </c>
      <c r="V46" s="22">
        <f t="shared" si="10"/>
        <v>2445</v>
      </c>
      <c r="W46" s="17"/>
      <c r="X46" s="23"/>
      <c r="Y46" s="12"/>
      <c r="Z46" s="13"/>
      <c r="AA46" s="23"/>
      <c r="AB46" s="1"/>
    </row>
    <row r="47" ht="10.5" customHeight="1">
      <c r="A47" s="18">
        <f t="shared" si="2"/>
        <v>43831</v>
      </c>
      <c r="B47" s="19">
        <v>43831.0</v>
      </c>
      <c r="C47" s="20">
        <v>43.0</v>
      </c>
      <c r="D47" s="20">
        <f t="shared" ref="D47:N47" si="51">C47+43</f>
        <v>86</v>
      </c>
      <c r="E47" s="20">
        <f t="shared" si="51"/>
        <v>129</v>
      </c>
      <c r="F47" s="20">
        <f t="shared" si="51"/>
        <v>172</v>
      </c>
      <c r="G47" s="20">
        <f t="shared" si="51"/>
        <v>215</v>
      </c>
      <c r="H47" s="20">
        <f t="shared" si="51"/>
        <v>258</v>
      </c>
      <c r="I47" s="20">
        <f t="shared" si="51"/>
        <v>301</v>
      </c>
      <c r="J47" s="20">
        <f t="shared" si="51"/>
        <v>344</v>
      </c>
      <c r="K47" s="20">
        <f t="shared" si="51"/>
        <v>387</v>
      </c>
      <c r="L47" s="20">
        <f t="shared" si="51"/>
        <v>430</v>
      </c>
      <c r="M47" s="20">
        <f t="shared" si="51"/>
        <v>473</v>
      </c>
      <c r="N47" s="20">
        <f t="shared" si="51"/>
        <v>516</v>
      </c>
      <c r="O47" s="20">
        <f t="shared" si="4"/>
        <v>3354</v>
      </c>
      <c r="P47" s="16"/>
      <c r="Q47" s="21">
        <f t="shared" si="5"/>
        <v>258</v>
      </c>
      <c r="R47" s="16">
        <f t="shared" si="6"/>
        <v>645</v>
      </c>
      <c r="S47" s="16">
        <f t="shared" si="7"/>
        <v>1032</v>
      </c>
      <c r="T47" s="22">
        <f t="shared" si="8"/>
        <v>1419</v>
      </c>
      <c r="U47" s="16">
        <f t="shared" si="9"/>
        <v>903</v>
      </c>
      <c r="V47" s="22">
        <f t="shared" si="10"/>
        <v>2451</v>
      </c>
      <c r="W47" s="17"/>
      <c r="X47" s="23"/>
      <c r="Y47" s="12"/>
      <c r="Z47" s="13"/>
      <c r="AA47" s="23"/>
      <c r="AB47" s="1"/>
    </row>
    <row r="48" ht="10.5" customHeight="1">
      <c r="A48" s="24"/>
      <c r="B48" s="25"/>
      <c r="C48" s="26"/>
      <c r="D48" s="26"/>
      <c r="E48" s="27"/>
      <c r="F48" s="26"/>
      <c r="G48" s="26"/>
      <c r="H48" s="26"/>
      <c r="I48" s="28" t="s">
        <v>22</v>
      </c>
      <c r="J48" s="29"/>
      <c r="K48" s="28" t="s">
        <v>23</v>
      </c>
      <c r="L48" s="29"/>
      <c r="M48" s="28" t="s">
        <v>24</v>
      </c>
      <c r="N48" s="28" t="s">
        <v>25</v>
      </c>
      <c r="O48" s="28" t="s">
        <v>26</v>
      </c>
      <c r="P48" s="30"/>
      <c r="Q48" s="30"/>
      <c r="R48" s="30"/>
      <c r="S48" s="30"/>
      <c r="T48" s="30"/>
      <c r="U48" s="30"/>
      <c r="V48" s="30"/>
      <c r="W48" s="31"/>
      <c r="X48" s="1"/>
      <c r="Y48" s="1"/>
      <c r="Z48" s="1"/>
      <c r="AA48" s="1"/>
      <c r="AB48" s="1"/>
    </row>
    <row r="49" ht="10.5" customHeight="1">
      <c r="A49" s="1"/>
      <c r="B49" s="32"/>
      <c r="C49" s="33"/>
      <c r="D49" s="33"/>
      <c r="E49" s="16"/>
      <c r="F49" s="16"/>
      <c r="G49" s="34" t="s">
        <v>27</v>
      </c>
      <c r="H49" s="7"/>
      <c r="I49" s="35">
        <f>SUM(C61:D61,N60)</f>
        <v>624.5</v>
      </c>
      <c r="J49" s="36"/>
      <c r="K49" s="35">
        <f>SUM(N45,C46:D46)</f>
        <v>641</v>
      </c>
      <c r="L49" s="36"/>
      <c r="M49" s="35">
        <f>SUM(N46,C47:D47)</f>
        <v>644</v>
      </c>
      <c r="N49" s="37">
        <f t="shared" ref="N49:N58" si="52">M49/I49</f>
        <v>1.03122498</v>
      </c>
      <c r="O49" s="37">
        <f t="shared" ref="O49:O58" si="53">M49/K49</f>
        <v>1.004680187</v>
      </c>
      <c r="P49" s="30"/>
      <c r="Q49" s="30"/>
      <c r="R49" s="30"/>
      <c r="S49" s="30"/>
      <c r="T49" s="30"/>
      <c r="U49" s="30"/>
      <c r="V49" s="30"/>
      <c r="W49" s="38"/>
      <c r="X49" s="1"/>
      <c r="Y49" s="1"/>
      <c r="Z49" s="1"/>
      <c r="AA49" s="1"/>
      <c r="AB49" s="1"/>
    </row>
    <row r="50" ht="10.5" customHeight="1">
      <c r="A50" s="1"/>
      <c r="B50" s="32"/>
      <c r="C50" s="33"/>
      <c r="D50" s="33"/>
      <c r="E50" s="16"/>
      <c r="F50" s="16"/>
      <c r="G50" s="34" t="s">
        <v>28</v>
      </c>
      <c r="H50" s="7"/>
      <c r="I50" s="35">
        <f>SUM(C61:E61)</f>
        <v>238.5</v>
      </c>
      <c r="J50" s="36"/>
      <c r="K50" s="35">
        <f>SUM(C46:E46)</f>
        <v>255</v>
      </c>
      <c r="L50" s="36"/>
      <c r="M50" s="35">
        <f>SUM(C47:E47)</f>
        <v>258</v>
      </c>
      <c r="N50" s="37">
        <f t="shared" si="52"/>
        <v>1.081761006</v>
      </c>
      <c r="O50" s="37">
        <f t="shared" si="53"/>
        <v>1.011764706</v>
      </c>
      <c r="P50" s="30"/>
      <c r="Q50" s="30"/>
      <c r="R50" s="30"/>
      <c r="S50" s="30"/>
      <c r="T50" s="30"/>
      <c r="U50" s="30"/>
      <c r="V50" s="30"/>
      <c r="W50" s="38"/>
      <c r="X50" s="1"/>
      <c r="Y50" s="1"/>
      <c r="Z50" s="1"/>
      <c r="AA50" s="1"/>
      <c r="AB50" s="1"/>
    </row>
    <row r="51" ht="10.5" customHeight="1">
      <c r="A51" s="1"/>
      <c r="B51" s="32"/>
      <c r="C51" s="33"/>
      <c r="D51" s="33"/>
      <c r="E51" s="16"/>
      <c r="F51" s="16"/>
      <c r="G51" s="34" t="s">
        <v>29</v>
      </c>
      <c r="H51" s="7"/>
      <c r="I51" s="35">
        <f>SUM(C61:H61)</f>
        <v>864</v>
      </c>
      <c r="J51" s="36"/>
      <c r="K51" s="35">
        <f>SUM(C46:H46)</f>
        <v>897</v>
      </c>
      <c r="L51" s="36"/>
      <c r="M51" s="35">
        <f>SUM(C47:H47)</f>
        <v>903</v>
      </c>
      <c r="N51" s="37">
        <f t="shared" si="52"/>
        <v>1.045138889</v>
      </c>
      <c r="O51" s="37">
        <f t="shared" si="53"/>
        <v>1.006688963</v>
      </c>
      <c r="P51" s="30"/>
      <c r="Q51" s="30"/>
      <c r="R51" s="30"/>
      <c r="S51" s="30"/>
      <c r="T51" s="30"/>
      <c r="U51" s="30"/>
      <c r="V51" s="30"/>
      <c r="W51" s="38"/>
      <c r="X51" s="1"/>
      <c r="Y51" s="1"/>
      <c r="Z51" s="1"/>
      <c r="AA51" s="1"/>
      <c r="AB51" s="1"/>
    </row>
    <row r="52" ht="10.5" customHeight="1">
      <c r="A52" s="1"/>
      <c r="B52" s="32"/>
      <c r="C52" s="33"/>
      <c r="D52" s="33"/>
      <c r="E52" s="16"/>
      <c r="F52" s="16"/>
      <c r="G52" s="34" t="s">
        <v>30</v>
      </c>
      <c r="H52" s="7"/>
      <c r="I52" s="35">
        <f>SUM(E61:H61)</f>
        <v>748</v>
      </c>
      <c r="J52" s="36"/>
      <c r="K52" s="35">
        <f>SUM(E46:H46)</f>
        <v>770</v>
      </c>
      <c r="L52" s="36"/>
      <c r="M52" s="35">
        <f>SUM(E47:H47)</f>
        <v>774</v>
      </c>
      <c r="N52" s="37">
        <f t="shared" si="52"/>
        <v>1.034759358</v>
      </c>
      <c r="O52" s="37">
        <f t="shared" si="53"/>
        <v>1.005194805</v>
      </c>
      <c r="P52" s="30"/>
      <c r="Q52" s="30"/>
      <c r="R52" s="30"/>
      <c r="S52" s="30"/>
      <c r="T52" s="30"/>
      <c r="U52" s="30"/>
      <c r="V52" s="30"/>
      <c r="W52" s="38"/>
      <c r="X52" s="1"/>
      <c r="Y52" s="1"/>
      <c r="Z52" s="1"/>
      <c r="AA52" s="1"/>
      <c r="AB52" s="1"/>
    </row>
    <row r="53" ht="10.5" customHeight="1">
      <c r="A53" s="1"/>
      <c r="B53" s="32"/>
      <c r="C53" s="33"/>
      <c r="D53" s="33"/>
      <c r="E53" s="16"/>
      <c r="F53" s="16"/>
      <c r="G53" s="34" t="s">
        <v>31</v>
      </c>
      <c r="H53" s="7"/>
      <c r="I53" s="35">
        <f>SUM(F61:H61)</f>
        <v>625.5</v>
      </c>
      <c r="J53" s="36"/>
      <c r="K53" s="35">
        <f>SUM(F46:H46)</f>
        <v>642</v>
      </c>
      <c r="L53" s="36"/>
      <c r="M53" s="35">
        <f>SUM(F47:H47)</f>
        <v>645</v>
      </c>
      <c r="N53" s="37">
        <f t="shared" si="52"/>
        <v>1.03117506</v>
      </c>
      <c r="O53" s="37">
        <f t="shared" si="53"/>
        <v>1.004672897</v>
      </c>
      <c r="P53" s="30"/>
      <c r="Q53" s="30"/>
      <c r="R53" s="30"/>
      <c r="S53" s="30"/>
      <c r="T53" s="30"/>
      <c r="U53" s="30"/>
      <c r="V53" s="30"/>
      <c r="W53" s="38"/>
      <c r="X53" s="1"/>
      <c r="Y53" s="1"/>
      <c r="Z53" s="1"/>
      <c r="AA53" s="1"/>
      <c r="AB53" s="1"/>
    </row>
    <row r="54" ht="10.5" customHeight="1">
      <c r="A54" s="1"/>
      <c r="B54" s="32"/>
      <c r="C54" s="16"/>
      <c r="D54" s="16"/>
      <c r="E54" s="16"/>
      <c r="F54" s="16"/>
      <c r="G54" s="39" t="s">
        <v>32</v>
      </c>
      <c r="H54" s="7"/>
      <c r="I54" s="35">
        <f>SUM(F61:I61)</f>
        <v>920</v>
      </c>
      <c r="J54" s="36"/>
      <c r="K54" s="35">
        <f>SUM(F46:I46)</f>
        <v>942</v>
      </c>
      <c r="L54" s="36"/>
      <c r="M54" s="35">
        <f>SUM(F47:I47)</f>
        <v>946</v>
      </c>
      <c r="N54" s="37">
        <f t="shared" si="52"/>
        <v>1.02826087</v>
      </c>
      <c r="O54" s="37">
        <f t="shared" si="53"/>
        <v>1.004246285</v>
      </c>
      <c r="P54" s="30"/>
      <c r="Q54" s="30"/>
      <c r="R54" s="30"/>
      <c r="S54" s="30"/>
      <c r="T54" s="30"/>
      <c r="U54" s="30"/>
      <c r="V54" s="30"/>
      <c r="W54" s="38"/>
      <c r="X54" s="1"/>
      <c r="Y54" s="1"/>
      <c r="Z54" s="1"/>
      <c r="AA54" s="1"/>
      <c r="AB54" s="1"/>
    </row>
    <row r="55" ht="10.5" customHeight="1">
      <c r="A55" s="1"/>
      <c r="B55" s="32"/>
      <c r="C55" s="16"/>
      <c r="D55" s="16"/>
      <c r="E55" s="16"/>
      <c r="F55" s="16"/>
      <c r="G55" s="34" t="s">
        <v>33</v>
      </c>
      <c r="H55" s="7"/>
      <c r="I55" s="35">
        <f>SUM(I61:M61)</f>
        <v>1902.5</v>
      </c>
      <c r="J55" s="36"/>
      <c r="K55" s="35">
        <f>SUM(I46:M46)</f>
        <v>1930</v>
      </c>
      <c r="L55" s="36"/>
      <c r="M55" s="35">
        <f>SUM(I47:M47)</f>
        <v>1935</v>
      </c>
      <c r="N55" s="37">
        <f t="shared" si="52"/>
        <v>1.017082786</v>
      </c>
      <c r="O55" s="37">
        <f t="shared" si="53"/>
        <v>1.002590674</v>
      </c>
      <c r="P55" s="30"/>
      <c r="Q55" s="30"/>
      <c r="R55" s="30"/>
      <c r="S55" s="30"/>
      <c r="T55" s="30"/>
      <c r="U55" s="30"/>
      <c r="V55" s="30"/>
      <c r="W55" s="38"/>
      <c r="X55" s="1"/>
      <c r="Y55" s="1"/>
      <c r="Z55" s="1"/>
      <c r="AA55" s="1"/>
      <c r="AB55" s="1"/>
    </row>
    <row r="56" ht="10.5" customHeight="1">
      <c r="A56" s="1"/>
      <c r="B56" s="32"/>
      <c r="C56" s="16"/>
      <c r="D56" s="16"/>
      <c r="E56" s="16"/>
      <c r="F56" s="16"/>
      <c r="G56" s="34" t="s">
        <v>34</v>
      </c>
      <c r="H56" s="7"/>
      <c r="I56" s="35">
        <f>SUM(I61:N61)</f>
        <v>2412</v>
      </c>
      <c r="J56" s="36"/>
      <c r="K56" s="35">
        <f>SUM(I46:N46)</f>
        <v>2445</v>
      </c>
      <c r="L56" s="36"/>
      <c r="M56" s="35">
        <f>SUM(I47:N47)</f>
        <v>2451</v>
      </c>
      <c r="N56" s="37">
        <f t="shared" si="52"/>
        <v>1.016169154</v>
      </c>
      <c r="O56" s="37">
        <f t="shared" si="53"/>
        <v>1.002453988</v>
      </c>
      <c r="P56" s="30"/>
      <c r="Q56" s="30"/>
      <c r="R56" s="30"/>
      <c r="S56" s="30"/>
      <c r="T56" s="30"/>
      <c r="U56" s="30"/>
      <c r="V56" s="30"/>
      <c r="W56" s="38"/>
      <c r="X56" s="1"/>
      <c r="Y56" s="1"/>
      <c r="Z56" s="1"/>
      <c r="AA56" s="1"/>
      <c r="AB56" s="1"/>
    </row>
    <row r="57" ht="10.5" customHeight="1">
      <c r="A57" s="1"/>
      <c r="B57" s="32"/>
      <c r="C57" s="16"/>
      <c r="D57" s="16"/>
      <c r="E57" s="16"/>
      <c r="F57" s="16"/>
      <c r="G57" s="34" t="s">
        <v>35</v>
      </c>
      <c r="H57" s="7"/>
      <c r="I57" s="35">
        <f>SUM(J61:M61)</f>
        <v>1608</v>
      </c>
      <c r="J57" s="36"/>
      <c r="K57" s="35">
        <f>SUM(J46:M46)</f>
        <v>1630</v>
      </c>
      <c r="L57" s="36"/>
      <c r="M57" s="35">
        <f>SUM(J47:M47)</f>
        <v>1634</v>
      </c>
      <c r="N57" s="37">
        <f t="shared" si="52"/>
        <v>1.016169154</v>
      </c>
      <c r="O57" s="37">
        <f t="shared" si="53"/>
        <v>1.002453988</v>
      </c>
      <c r="P57" s="30"/>
      <c r="Q57" s="30"/>
      <c r="R57" s="30"/>
      <c r="S57" s="30"/>
      <c r="T57" s="30"/>
      <c r="U57" s="30"/>
      <c r="V57" s="30"/>
      <c r="W57" s="38"/>
      <c r="X57" s="1"/>
      <c r="Y57" s="1"/>
      <c r="Z57" s="1"/>
      <c r="AA57" s="1"/>
      <c r="AB57" s="1"/>
    </row>
    <row r="58" ht="10.5" customHeight="1">
      <c r="A58" s="1"/>
      <c r="B58" s="32"/>
      <c r="C58" s="16"/>
      <c r="D58" s="16"/>
      <c r="E58" s="16"/>
      <c r="F58" s="16"/>
      <c r="G58" s="34" t="s">
        <v>36</v>
      </c>
      <c r="H58" s="7"/>
      <c r="I58" s="35">
        <f>SUM(J61:N61)</f>
        <v>2117.5</v>
      </c>
      <c r="J58" s="36"/>
      <c r="K58" s="35">
        <f>SUM(J46:N46)</f>
        <v>2145</v>
      </c>
      <c r="L58" s="36"/>
      <c r="M58" s="35">
        <f>SUM(J47:N47)</f>
        <v>2150</v>
      </c>
      <c r="N58" s="37">
        <f t="shared" si="52"/>
        <v>1.015348288</v>
      </c>
      <c r="O58" s="37">
        <f t="shared" si="53"/>
        <v>1.002331002</v>
      </c>
      <c r="P58" s="30"/>
      <c r="Q58" s="30"/>
      <c r="R58" s="30"/>
      <c r="S58" s="30"/>
      <c r="T58" s="30"/>
      <c r="U58" s="30"/>
      <c r="V58" s="30"/>
      <c r="W58" s="38"/>
      <c r="X58" s="1"/>
      <c r="Y58" s="1"/>
      <c r="Z58" s="1"/>
      <c r="AA58" s="1"/>
      <c r="AB58" s="1"/>
    </row>
    <row r="59" ht="10.5" customHeight="1">
      <c r="A59" s="1"/>
      <c r="B59" s="40" t="s">
        <v>37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7"/>
      <c r="X59" s="1"/>
      <c r="Y59" s="1"/>
      <c r="Z59" s="1"/>
      <c r="AA59" s="1"/>
      <c r="AB59" s="1"/>
    </row>
    <row r="60" ht="10.5" customHeight="1">
      <c r="A60" s="1"/>
      <c r="B60" s="41" t="s">
        <v>38</v>
      </c>
      <c r="C60" s="30">
        <f t="shared" ref="C60:O60" si="54">AVERAGE(C35:C44)</f>
        <v>35.5</v>
      </c>
      <c r="D60" s="30">
        <f t="shared" si="54"/>
        <v>78.5</v>
      </c>
      <c r="E60" s="30">
        <f t="shared" si="54"/>
        <v>121.5</v>
      </c>
      <c r="F60" s="30">
        <f t="shared" si="54"/>
        <v>164.5</v>
      </c>
      <c r="G60" s="30">
        <f t="shared" si="54"/>
        <v>207.5</v>
      </c>
      <c r="H60" s="30">
        <f t="shared" si="54"/>
        <v>250.5</v>
      </c>
      <c r="I60" s="30">
        <f t="shared" si="54"/>
        <v>293.5</v>
      </c>
      <c r="J60" s="30">
        <f t="shared" si="54"/>
        <v>336.5</v>
      </c>
      <c r="K60" s="30">
        <f t="shared" si="54"/>
        <v>379.5</v>
      </c>
      <c r="L60" s="30">
        <f t="shared" si="54"/>
        <v>422.5</v>
      </c>
      <c r="M60" s="30">
        <f t="shared" si="54"/>
        <v>465.5</v>
      </c>
      <c r="N60" s="30">
        <f t="shared" si="54"/>
        <v>508.5</v>
      </c>
      <c r="O60" s="42">
        <f t="shared" si="54"/>
        <v>3264</v>
      </c>
      <c r="P60" s="30"/>
      <c r="Q60" s="30"/>
      <c r="R60" s="30"/>
      <c r="S60" s="30"/>
      <c r="T60" s="30"/>
      <c r="U60" s="30"/>
      <c r="V60" s="30"/>
      <c r="W60" s="31"/>
      <c r="X60" s="1"/>
      <c r="Y60" s="1"/>
      <c r="Z60" s="1"/>
      <c r="AA60" s="1"/>
      <c r="AB60" s="1"/>
    </row>
    <row r="61" ht="10.5" customHeight="1">
      <c r="A61" s="1"/>
      <c r="B61" s="41" t="s">
        <v>39</v>
      </c>
      <c r="C61" s="30">
        <f t="shared" ref="C61:O61" si="55">AVERAGE(C36:C45)</f>
        <v>36.5</v>
      </c>
      <c r="D61" s="30">
        <f t="shared" si="55"/>
        <v>79.5</v>
      </c>
      <c r="E61" s="30">
        <f t="shared" si="55"/>
        <v>122.5</v>
      </c>
      <c r="F61" s="30">
        <f t="shared" si="55"/>
        <v>165.5</v>
      </c>
      <c r="G61" s="30">
        <f t="shared" si="55"/>
        <v>208.5</v>
      </c>
      <c r="H61" s="30">
        <f t="shared" si="55"/>
        <v>251.5</v>
      </c>
      <c r="I61" s="30">
        <f t="shared" si="55"/>
        <v>294.5</v>
      </c>
      <c r="J61" s="30">
        <f t="shared" si="55"/>
        <v>337.5</v>
      </c>
      <c r="K61" s="30">
        <f t="shared" si="55"/>
        <v>380.5</v>
      </c>
      <c r="L61" s="30">
        <f t="shared" si="55"/>
        <v>423.5</v>
      </c>
      <c r="M61" s="30">
        <f t="shared" si="55"/>
        <v>466.5</v>
      </c>
      <c r="N61" s="30">
        <f t="shared" si="55"/>
        <v>509.5</v>
      </c>
      <c r="O61" s="42">
        <f t="shared" si="55"/>
        <v>3276</v>
      </c>
      <c r="P61" s="30"/>
      <c r="Q61" s="30"/>
      <c r="R61" s="30"/>
      <c r="S61" s="30"/>
      <c r="T61" s="30"/>
      <c r="U61" s="30"/>
      <c r="V61" s="30"/>
      <c r="W61" s="31"/>
      <c r="X61" s="1"/>
      <c r="Y61" s="1"/>
      <c r="Z61" s="1"/>
      <c r="AA61" s="1"/>
      <c r="AB61" s="1"/>
    </row>
    <row r="62" ht="10.5" customHeight="1">
      <c r="A62" s="1"/>
      <c r="B62" s="43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16"/>
      <c r="O62" s="30"/>
      <c r="P62" s="30"/>
      <c r="Q62" s="30"/>
      <c r="R62" s="30"/>
      <c r="S62" s="30"/>
      <c r="T62" s="30"/>
      <c r="U62" s="30"/>
      <c r="V62" s="30"/>
      <c r="W62" s="31"/>
      <c r="X62" s="1"/>
      <c r="Y62" s="1"/>
      <c r="Z62" s="1"/>
      <c r="AA62" s="1"/>
      <c r="AB62" s="1"/>
    </row>
    <row r="63" ht="10.5" customHeight="1">
      <c r="A63" s="1"/>
      <c r="B63" s="32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7"/>
      <c r="X63" s="1"/>
      <c r="Y63" s="1"/>
      <c r="Z63" s="1"/>
      <c r="AA63" s="1"/>
      <c r="AB63" s="1"/>
    </row>
    <row r="64" ht="10.5" customHeight="1">
      <c r="A64" s="1"/>
      <c r="B64" s="15" t="s">
        <v>40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 t="s">
        <v>21</v>
      </c>
      <c r="P64" s="16"/>
      <c r="Q64" s="16"/>
      <c r="R64" s="16"/>
      <c r="S64" s="16"/>
      <c r="T64" s="16"/>
      <c r="U64" s="16"/>
      <c r="V64" s="16"/>
      <c r="W64" s="17"/>
      <c r="X64" s="1"/>
      <c r="Y64" s="1"/>
      <c r="Z64" s="1"/>
      <c r="AA64" s="1"/>
      <c r="AB64" s="1"/>
    </row>
    <row r="65" ht="10.5" customHeight="1">
      <c r="A65" s="44"/>
      <c r="B65" s="2" t="s">
        <v>0</v>
      </c>
      <c r="C65" s="7" t="s">
        <v>1</v>
      </c>
      <c r="D65" s="7" t="s">
        <v>2</v>
      </c>
      <c r="E65" s="7" t="s">
        <v>3</v>
      </c>
      <c r="F65" s="7" t="s">
        <v>4</v>
      </c>
      <c r="G65" s="7" t="s">
        <v>5</v>
      </c>
      <c r="H65" s="7" t="s">
        <v>6</v>
      </c>
      <c r="I65" s="7" t="s">
        <v>7</v>
      </c>
      <c r="J65" s="7" t="s">
        <v>8</v>
      </c>
      <c r="K65" s="7" t="s">
        <v>9</v>
      </c>
      <c r="L65" s="7" t="s">
        <v>10</v>
      </c>
      <c r="M65" s="7" t="s">
        <v>11</v>
      </c>
      <c r="N65" s="7" t="s">
        <v>12</v>
      </c>
      <c r="O65" s="7" t="s">
        <v>13</v>
      </c>
      <c r="P65" s="16"/>
      <c r="Q65" s="6" t="s">
        <v>14</v>
      </c>
      <c r="R65" s="7" t="s">
        <v>15</v>
      </c>
      <c r="S65" s="7" t="s">
        <v>16</v>
      </c>
      <c r="T65" s="7" t="s">
        <v>17</v>
      </c>
      <c r="U65" s="6" t="s">
        <v>18</v>
      </c>
      <c r="V65" s="8" t="s">
        <v>19</v>
      </c>
      <c r="W65" s="17"/>
      <c r="X65" s="1"/>
      <c r="Y65" s="1"/>
      <c r="Z65" s="1"/>
      <c r="AA65" s="1"/>
      <c r="AB65" s="1"/>
    </row>
    <row r="66" ht="10.5" customHeight="1">
      <c r="A66" s="18">
        <f t="shared" ref="A66:A108" si="57">B66</f>
        <v>28491</v>
      </c>
      <c r="B66" s="19">
        <v>28491.0</v>
      </c>
      <c r="C66" s="45">
        <f t="shared" ref="C66:N66" si="56">C5+516</f>
        <v>517</v>
      </c>
      <c r="D66" s="45">
        <f t="shared" si="56"/>
        <v>560</v>
      </c>
      <c r="E66" s="45">
        <f t="shared" si="56"/>
        <v>603</v>
      </c>
      <c r="F66" s="45">
        <f t="shared" si="56"/>
        <v>646</v>
      </c>
      <c r="G66" s="45">
        <f t="shared" si="56"/>
        <v>689</v>
      </c>
      <c r="H66" s="45">
        <f t="shared" si="56"/>
        <v>732</v>
      </c>
      <c r="I66" s="45">
        <f t="shared" si="56"/>
        <v>775</v>
      </c>
      <c r="J66" s="45">
        <f t="shared" si="56"/>
        <v>818</v>
      </c>
      <c r="K66" s="45">
        <f t="shared" si="56"/>
        <v>861</v>
      </c>
      <c r="L66" s="45">
        <f t="shared" si="56"/>
        <v>904</v>
      </c>
      <c r="M66" s="45">
        <f t="shared" si="56"/>
        <v>947</v>
      </c>
      <c r="N66" s="45">
        <f t="shared" si="56"/>
        <v>990</v>
      </c>
      <c r="O66" s="20">
        <f t="shared" ref="O66:O108" si="59">SUM(C66:N66)</f>
        <v>9042</v>
      </c>
      <c r="P66" s="16"/>
      <c r="Q66" s="46">
        <f t="shared" ref="Q66:Q108" si="60">SUM(C66:E66)</f>
        <v>1680</v>
      </c>
      <c r="R66" s="26">
        <f t="shared" ref="R66:R108" si="61">SUM(F66:H66)</f>
        <v>2067</v>
      </c>
      <c r="S66" s="26">
        <f t="shared" ref="S66:S108" si="62">SUM(I66:K66)</f>
        <v>2454</v>
      </c>
      <c r="T66" s="26">
        <f t="shared" ref="T66:T108" si="63">SUM(L66:N66)</f>
        <v>2841</v>
      </c>
      <c r="U66" s="46">
        <f t="shared" ref="U66:U108" si="64">Q66+R66</f>
        <v>3747</v>
      </c>
      <c r="V66" s="47">
        <f t="shared" ref="V66:V108" si="65">S66+T66</f>
        <v>5295</v>
      </c>
      <c r="W66" s="17"/>
      <c r="X66" s="1"/>
      <c r="Y66" s="1"/>
      <c r="Z66" s="1"/>
      <c r="AA66" s="1"/>
      <c r="AB66" s="1"/>
    </row>
    <row r="67" ht="10.5" customHeight="1">
      <c r="A67" s="18">
        <f t="shared" si="57"/>
        <v>28856</v>
      </c>
      <c r="B67" s="19">
        <v>28856.0</v>
      </c>
      <c r="C67" s="45">
        <f t="shared" ref="C67:N67" si="58">C6+516</f>
        <v>518</v>
      </c>
      <c r="D67" s="45">
        <f t="shared" si="58"/>
        <v>561</v>
      </c>
      <c r="E67" s="45">
        <f t="shared" si="58"/>
        <v>604</v>
      </c>
      <c r="F67" s="45">
        <f t="shared" si="58"/>
        <v>647</v>
      </c>
      <c r="G67" s="45">
        <f t="shared" si="58"/>
        <v>690</v>
      </c>
      <c r="H67" s="45">
        <f t="shared" si="58"/>
        <v>733</v>
      </c>
      <c r="I67" s="45">
        <f t="shared" si="58"/>
        <v>776</v>
      </c>
      <c r="J67" s="45">
        <f t="shared" si="58"/>
        <v>819</v>
      </c>
      <c r="K67" s="45">
        <f t="shared" si="58"/>
        <v>862</v>
      </c>
      <c r="L67" s="45">
        <f t="shared" si="58"/>
        <v>905</v>
      </c>
      <c r="M67" s="45">
        <f t="shared" si="58"/>
        <v>948</v>
      </c>
      <c r="N67" s="45">
        <f t="shared" si="58"/>
        <v>991</v>
      </c>
      <c r="O67" s="20">
        <f t="shared" si="59"/>
        <v>9054</v>
      </c>
      <c r="P67" s="16"/>
      <c r="Q67" s="21">
        <f t="shared" si="60"/>
        <v>1683</v>
      </c>
      <c r="R67" s="16">
        <f t="shared" si="61"/>
        <v>2070</v>
      </c>
      <c r="S67" s="16">
        <f t="shared" si="62"/>
        <v>2457</v>
      </c>
      <c r="T67" s="16">
        <f t="shared" si="63"/>
        <v>2844</v>
      </c>
      <c r="U67" s="21">
        <f t="shared" si="64"/>
        <v>3753</v>
      </c>
      <c r="V67" s="22">
        <f t="shared" si="65"/>
        <v>5301</v>
      </c>
      <c r="W67" s="17"/>
      <c r="X67" s="1"/>
      <c r="Y67" s="1"/>
      <c r="Z67" s="1"/>
      <c r="AA67" s="1"/>
      <c r="AB67" s="1"/>
    </row>
    <row r="68" ht="10.5" customHeight="1">
      <c r="A68" s="18">
        <f t="shared" si="57"/>
        <v>29221</v>
      </c>
      <c r="B68" s="19">
        <v>29221.0</v>
      </c>
      <c r="C68" s="45">
        <f t="shared" ref="C68:N68" si="66">C7+516</f>
        <v>519</v>
      </c>
      <c r="D68" s="45">
        <f t="shared" si="66"/>
        <v>562</v>
      </c>
      <c r="E68" s="45">
        <f t="shared" si="66"/>
        <v>605</v>
      </c>
      <c r="F68" s="45">
        <f t="shared" si="66"/>
        <v>648</v>
      </c>
      <c r="G68" s="45">
        <f t="shared" si="66"/>
        <v>691</v>
      </c>
      <c r="H68" s="45">
        <f t="shared" si="66"/>
        <v>734</v>
      </c>
      <c r="I68" s="45">
        <f t="shared" si="66"/>
        <v>777</v>
      </c>
      <c r="J68" s="45">
        <f t="shared" si="66"/>
        <v>820</v>
      </c>
      <c r="K68" s="45">
        <f t="shared" si="66"/>
        <v>863</v>
      </c>
      <c r="L68" s="45">
        <f t="shared" si="66"/>
        <v>906</v>
      </c>
      <c r="M68" s="45">
        <f t="shared" si="66"/>
        <v>949</v>
      </c>
      <c r="N68" s="45">
        <f t="shared" si="66"/>
        <v>992</v>
      </c>
      <c r="O68" s="20">
        <f t="shared" si="59"/>
        <v>9066</v>
      </c>
      <c r="P68" s="16"/>
      <c r="Q68" s="21">
        <f t="shared" si="60"/>
        <v>1686</v>
      </c>
      <c r="R68" s="16">
        <f t="shared" si="61"/>
        <v>2073</v>
      </c>
      <c r="S68" s="16">
        <f t="shared" si="62"/>
        <v>2460</v>
      </c>
      <c r="T68" s="16">
        <f t="shared" si="63"/>
        <v>2847</v>
      </c>
      <c r="U68" s="21">
        <f t="shared" si="64"/>
        <v>3759</v>
      </c>
      <c r="V68" s="22">
        <f t="shared" si="65"/>
        <v>5307</v>
      </c>
      <c r="W68" s="17"/>
      <c r="X68" s="1"/>
      <c r="Y68" s="1"/>
      <c r="Z68" s="1"/>
      <c r="AA68" s="1"/>
      <c r="AB68" s="1"/>
    </row>
    <row r="69" ht="10.5" customHeight="1">
      <c r="A69" s="18">
        <f t="shared" si="57"/>
        <v>29587</v>
      </c>
      <c r="B69" s="19">
        <v>29587.0</v>
      </c>
      <c r="C69" s="45">
        <f t="shared" ref="C69:N69" si="67">C8+516</f>
        <v>520</v>
      </c>
      <c r="D69" s="45">
        <f t="shared" si="67"/>
        <v>563</v>
      </c>
      <c r="E69" s="45">
        <f t="shared" si="67"/>
        <v>606</v>
      </c>
      <c r="F69" s="45">
        <f t="shared" si="67"/>
        <v>649</v>
      </c>
      <c r="G69" s="45">
        <f t="shared" si="67"/>
        <v>692</v>
      </c>
      <c r="H69" s="45">
        <f t="shared" si="67"/>
        <v>735</v>
      </c>
      <c r="I69" s="45">
        <f t="shared" si="67"/>
        <v>778</v>
      </c>
      <c r="J69" s="45">
        <f t="shared" si="67"/>
        <v>821</v>
      </c>
      <c r="K69" s="45">
        <f t="shared" si="67"/>
        <v>864</v>
      </c>
      <c r="L69" s="45">
        <f t="shared" si="67"/>
        <v>907</v>
      </c>
      <c r="M69" s="45">
        <f t="shared" si="67"/>
        <v>950</v>
      </c>
      <c r="N69" s="45">
        <f t="shared" si="67"/>
        <v>993</v>
      </c>
      <c r="O69" s="20">
        <f t="shared" si="59"/>
        <v>9078</v>
      </c>
      <c r="P69" s="16"/>
      <c r="Q69" s="21">
        <f t="shared" si="60"/>
        <v>1689</v>
      </c>
      <c r="R69" s="16">
        <f t="shared" si="61"/>
        <v>2076</v>
      </c>
      <c r="S69" s="16">
        <f t="shared" si="62"/>
        <v>2463</v>
      </c>
      <c r="T69" s="16">
        <f t="shared" si="63"/>
        <v>2850</v>
      </c>
      <c r="U69" s="21">
        <f t="shared" si="64"/>
        <v>3765</v>
      </c>
      <c r="V69" s="22">
        <f t="shared" si="65"/>
        <v>5313</v>
      </c>
      <c r="W69" s="17"/>
      <c r="X69" s="1"/>
      <c r="Y69" s="1"/>
      <c r="Z69" s="1"/>
      <c r="AA69" s="1"/>
      <c r="AB69" s="1"/>
    </row>
    <row r="70" ht="10.5" customHeight="1">
      <c r="A70" s="18">
        <f t="shared" si="57"/>
        <v>29952</v>
      </c>
      <c r="B70" s="19">
        <v>29952.0</v>
      </c>
      <c r="C70" s="45">
        <f t="shared" ref="C70:N70" si="68">C9+516</f>
        <v>521</v>
      </c>
      <c r="D70" s="45">
        <f t="shared" si="68"/>
        <v>564</v>
      </c>
      <c r="E70" s="45">
        <f t="shared" si="68"/>
        <v>607</v>
      </c>
      <c r="F70" s="45">
        <f t="shared" si="68"/>
        <v>650</v>
      </c>
      <c r="G70" s="45">
        <f t="shared" si="68"/>
        <v>693</v>
      </c>
      <c r="H70" s="45">
        <f t="shared" si="68"/>
        <v>736</v>
      </c>
      <c r="I70" s="45">
        <f t="shared" si="68"/>
        <v>779</v>
      </c>
      <c r="J70" s="45">
        <f t="shared" si="68"/>
        <v>822</v>
      </c>
      <c r="K70" s="45">
        <f t="shared" si="68"/>
        <v>865</v>
      </c>
      <c r="L70" s="45">
        <f t="shared" si="68"/>
        <v>908</v>
      </c>
      <c r="M70" s="45">
        <f t="shared" si="68"/>
        <v>951</v>
      </c>
      <c r="N70" s="45">
        <f t="shared" si="68"/>
        <v>994</v>
      </c>
      <c r="O70" s="20">
        <f t="shared" si="59"/>
        <v>9090</v>
      </c>
      <c r="P70" s="16"/>
      <c r="Q70" s="21">
        <f t="shared" si="60"/>
        <v>1692</v>
      </c>
      <c r="R70" s="16">
        <f t="shared" si="61"/>
        <v>2079</v>
      </c>
      <c r="S70" s="16">
        <f t="shared" si="62"/>
        <v>2466</v>
      </c>
      <c r="T70" s="16">
        <f t="shared" si="63"/>
        <v>2853</v>
      </c>
      <c r="U70" s="21">
        <f t="shared" si="64"/>
        <v>3771</v>
      </c>
      <c r="V70" s="22">
        <f t="shared" si="65"/>
        <v>5319</v>
      </c>
      <c r="W70" s="17"/>
      <c r="X70" s="1"/>
      <c r="Y70" s="1"/>
      <c r="Z70" s="1"/>
      <c r="AA70" s="1"/>
      <c r="AB70" s="1"/>
    </row>
    <row r="71" ht="10.5" customHeight="1">
      <c r="A71" s="18">
        <f t="shared" si="57"/>
        <v>30317</v>
      </c>
      <c r="B71" s="19">
        <v>30317.0</v>
      </c>
      <c r="C71" s="45">
        <f t="shared" ref="C71:N71" si="69">C10+516</f>
        <v>522</v>
      </c>
      <c r="D71" s="45">
        <f t="shared" si="69"/>
        <v>565</v>
      </c>
      <c r="E71" s="45">
        <f t="shared" si="69"/>
        <v>608</v>
      </c>
      <c r="F71" s="45">
        <f t="shared" si="69"/>
        <v>651</v>
      </c>
      <c r="G71" s="45">
        <f t="shared" si="69"/>
        <v>694</v>
      </c>
      <c r="H71" s="45">
        <f t="shared" si="69"/>
        <v>737</v>
      </c>
      <c r="I71" s="45">
        <f t="shared" si="69"/>
        <v>780</v>
      </c>
      <c r="J71" s="45">
        <f t="shared" si="69"/>
        <v>823</v>
      </c>
      <c r="K71" s="45">
        <f t="shared" si="69"/>
        <v>866</v>
      </c>
      <c r="L71" s="45">
        <f t="shared" si="69"/>
        <v>909</v>
      </c>
      <c r="M71" s="45">
        <f t="shared" si="69"/>
        <v>952</v>
      </c>
      <c r="N71" s="45">
        <f t="shared" si="69"/>
        <v>995</v>
      </c>
      <c r="O71" s="20">
        <f t="shared" si="59"/>
        <v>9102</v>
      </c>
      <c r="P71" s="16"/>
      <c r="Q71" s="21">
        <f t="shared" si="60"/>
        <v>1695</v>
      </c>
      <c r="R71" s="16">
        <f t="shared" si="61"/>
        <v>2082</v>
      </c>
      <c r="S71" s="16">
        <f t="shared" si="62"/>
        <v>2469</v>
      </c>
      <c r="T71" s="16">
        <f t="shared" si="63"/>
        <v>2856</v>
      </c>
      <c r="U71" s="21">
        <f t="shared" si="64"/>
        <v>3777</v>
      </c>
      <c r="V71" s="22">
        <f t="shared" si="65"/>
        <v>5325</v>
      </c>
      <c r="W71" s="17"/>
      <c r="X71" s="1"/>
      <c r="Y71" s="1"/>
      <c r="Z71" s="1"/>
      <c r="AA71" s="1"/>
      <c r="AB71" s="1"/>
    </row>
    <row r="72" ht="10.5" customHeight="1">
      <c r="A72" s="18">
        <f t="shared" si="57"/>
        <v>30682</v>
      </c>
      <c r="B72" s="19">
        <v>30682.0</v>
      </c>
      <c r="C72" s="45">
        <f t="shared" ref="C72:N72" si="70">C11+516</f>
        <v>523</v>
      </c>
      <c r="D72" s="45">
        <f t="shared" si="70"/>
        <v>566</v>
      </c>
      <c r="E72" s="45">
        <f t="shared" si="70"/>
        <v>609</v>
      </c>
      <c r="F72" s="45">
        <f t="shared" si="70"/>
        <v>652</v>
      </c>
      <c r="G72" s="45">
        <f t="shared" si="70"/>
        <v>695</v>
      </c>
      <c r="H72" s="45">
        <f t="shared" si="70"/>
        <v>738</v>
      </c>
      <c r="I72" s="45">
        <f t="shared" si="70"/>
        <v>781</v>
      </c>
      <c r="J72" s="45">
        <f t="shared" si="70"/>
        <v>824</v>
      </c>
      <c r="K72" s="45">
        <f t="shared" si="70"/>
        <v>867</v>
      </c>
      <c r="L72" s="45">
        <f t="shared" si="70"/>
        <v>910</v>
      </c>
      <c r="M72" s="45">
        <f t="shared" si="70"/>
        <v>953</v>
      </c>
      <c r="N72" s="45">
        <f t="shared" si="70"/>
        <v>996</v>
      </c>
      <c r="O72" s="20">
        <f t="shared" si="59"/>
        <v>9114</v>
      </c>
      <c r="P72" s="16"/>
      <c r="Q72" s="21">
        <f t="shared" si="60"/>
        <v>1698</v>
      </c>
      <c r="R72" s="16">
        <f t="shared" si="61"/>
        <v>2085</v>
      </c>
      <c r="S72" s="16">
        <f t="shared" si="62"/>
        <v>2472</v>
      </c>
      <c r="T72" s="16">
        <f t="shared" si="63"/>
        <v>2859</v>
      </c>
      <c r="U72" s="21">
        <f t="shared" si="64"/>
        <v>3783</v>
      </c>
      <c r="V72" s="22">
        <f t="shared" si="65"/>
        <v>5331</v>
      </c>
      <c r="W72" s="17"/>
      <c r="X72" s="1"/>
      <c r="Y72" s="1"/>
      <c r="Z72" s="1"/>
      <c r="AA72" s="1"/>
      <c r="AB72" s="1"/>
    </row>
    <row r="73" ht="10.5" customHeight="1">
      <c r="A73" s="18">
        <f t="shared" si="57"/>
        <v>31048</v>
      </c>
      <c r="B73" s="19">
        <v>31048.0</v>
      </c>
      <c r="C73" s="45">
        <f t="shared" ref="C73:N73" si="71">C12+516</f>
        <v>524</v>
      </c>
      <c r="D73" s="45">
        <f t="shared" si="71"/>
        <v>567</v>
      </c>
      <c r="E73" s="45">
        <f t="shared" si="71"/>
        <v>610</v>
      </c>
      <c r="F73" s="45">
        <f t="shared" si="71"/>
        <v>653</v>
      </c>
      <c r="G73" s="45">
        <f t="shared" si="71"/>
        <v>696</v>
      </c>
      <c r="H73" s="45">
        <f t="shared" si="71"/>
        <v>739</v>
      </c>
      <c r="I73" s="45">
        <f t="shared" si="71"/>
        <v>782</v>
      </c>
      <c r="J73" s="45">
        <f t="shared" si="71"/>
        <v>825</v>
      </c>
      <c r="K73" s="45">
        <f t="shared" si="71"/>
        <v>868</v>
      </c>
      <c r="L73" s="45">
        <f t="shared" si="71"/>
        <v>911</v>
      </c>
      <c r="M73" s="45">
        <f t="shared" si="71"/>
        <v>954</v>
      </c>
      <c r="N73" s="45">
        <f t="shared" si="71"/>
        <v>997</v>
      </c>
      <c r="O73" s="20">
        <f t="shared" si="59"/>
        <v>9126</v>
      </c>
      <c r="P73" s="16"/>
      <c r="Q73" s="21">
        <f t="shared" si="60"/>
        <v>1701</v>
      </c>
      <c r="R73" s="16">
        <f t="shared" si="61"/>
        <v>2088</v>
      </c>
      <c r="S73" s="16">
        <f t="shared" si="62"/>
        <v>2475</v>
      </c>
      <c r="T73" s="16">
        <f t="shared" si="63"/>
        <v>2862</v>
      </c>
      <c r="U73" s="21">
        <f t="shared" si="64"/>
        <v>3789</v>
      </c>
      <c r="V73" s="22">
        <f t="shared" si="65"/>
        <v>5337</v>
      </c>
      <c r="W73" s="17"/>
      <c r="X73" s="1"/>
      <c r="Y73" s="1"/>
      <c r="Z73" s="1"/>
      <c r="AA73" s="1"/>
      <c r="AB73" s="1"/>
    </row>
    <row r="74" ht="10.5" customHeight="1">
      <c r="A74" s="18">
        <f t="shared" si="57"/>
        <v>31413</v>
      </c>
      <c r="B74" s="19">
        <v>31413.0</v>
      </c>
      <c r="C74" s="45">
        <f t="shared" ref="C74:N74" si="72">C13+516</f>
        <v>525</v>
      </c>
      <c r="D74" s="45">
        <f t="shared" si="72"/>
        <v>568</v>
      </c>
      <c r="E74" s="45">
        <f t="shared" si="72"/>
        <v>611</v>
      </c>
      <c r="F74" s="45">
        <f t="shared" si="72"/>
        <v>654</v>
      </c>
      <c r="G74" s="45">
        <f t="shared" si="72"/>
        <v>697</v>
      </c>
      <c r="H74" s="45">
        <f t="shared" si="72"/>
        <v>740</v>
      </c>
      <c r="I74" s="45">
        <f t="shared" si="72"/>
        <v>783</v>
      </c>
      <c r="J74" s="45">
        <f t="shared" si="72"/>
        <v>826</v>
      </c>
      <c r="K74" s="45">
        <f t="shared" si="72"/>
        <v>869</v>
      </c>
      <c r="L74" s="45">
        <f t="shared" si="72"/>
        <v>912</v>
      </c>
      <c r="M74" s="45">
        <f t="shared" si="72"/>
        <v>955</v>
      </c>
      <c r="N74" s="45">
        <f t="shared" si="72"/>
        <v>998</v>
      </c>
      <c r="O74" s="20">
        <f t="shared" si="59"/>
        <v>9138</v>
      </c>
      <c r="P74" s="16"/>
      <c r="Q74" s="21">
        <f t="shared" si="60"/>
        <v>1704</v>
      </c>
      <c r="R74" s="16">
        <f t="shared" si="61"/>
        <v>2091</v>
      </c>
      <c r="S74" s="16">
        <f t="shared" si="62"/>
        <v>2478</v>
      </c>
      <c r="T74" s="16">
        <f t="shared" si="63"/>
        <v>2865</v>
      </c>
      <c r="U74" s="21">
        <f t="shared" si="64"/>
        <v>3795</v>
      </c>
      <c r="V74" s="22">
        <f t="shared" si="65"/>
        <v>5343</v>
      </c>
      <c r="W74" s="17"/>
      <c r="X74" s="1"/>
      <c r="Y74" s="1"/>
      <c r="Z74" s="1"/>
      <c r="AA74" s="1"/>
      <c r="AB74" s="1"/>
    </row>
    <row r="75" ht="10.5" customHeight="1">
      <c r="A75" s="18">
        <f t="shared" si="57"/>
        <v>31778</v>
      </c>
      <c r="B75" s="19">
        <v>31778.0</v>
      </c>
      <c r="C75" s="45">
        <f t="shared" ref="C75:N75" si="73">C14+516</f>
        <v>526</v>
      </c>
      <c r="D75" s="45">
        <f t="shared" si="73"/>
        <v>569</v>
      </c>
      <c r="E75" s="45">
        <f t="shared" si="73"/>
        <v>612</v>
      </c>
      <c r="F75" s="45">
        <f t="shared" si="73"/>
        <v>655</v>
      </c>
      <c r="G75" s="45">
        <f t="shared" si="73"/>
        <v>698</v>
      </c>
      <c r="H75" s="45">
        <f t="shared" si="73"/>
        <v>741</v>
      </c>
      <c r="I75" s="45">
        <f t="shared" si="73"/>
        <v>784</v>
      </c>
      <c r="J75" s="45">
        <f t="shared" si="73"/>
        <v>827</v>
      </c>
      <c r="K75" s="45">
        <f t="shared" si="73"/>
        <v>870</v>
      </c>
      <c r="L75" s="45">
        <f t="shared" si="73"/>
        <v>913</v>
      </c>
      <c r="M75" s="45">
        <f t="shared" si="73"/>
        <v>956</v>
      </c>
      <c r="N75" s="45">
        <f t="shared" si="73"/>
        <v>999</v>
      </c>
      <c r="O75" s="20">
        <f t="shared" si="59"/>
        <v>9150</v>
      </c>
      <c r="P75" s="16"/>
      <c r="Q75" s="21">
        <f t="shared" si="60"/>
        <v>1707</v>
      </c>
      <c r="R75" s="16">
        <f t="shared" si="61"/>
        <v>2094</v>
      </c>
      <c r="S75" s="16">
        <f t="shared" si="62"/>
        <v>2481</v>
      </c>
      <c r="T75" s="16">
        <f t="shared" si="63"/>
        <v>2868</v>
      </c>
      <c r="U75" s="21">
        <f t="shared" si="64"/>
        <v>3801</v>
      </c>
      <c r="V75" s="22">
        <f t="shared" si="65"/>
        <v>5349</v>
      </c>
      <c r="W75" s="17"/>
      <c r="X75" s="1"/>
      <c r="Y75" s="1"/>
      <c r="Z75" s="1"/>
      <c r="AA75" s="1"/>
      <c r="AB75" s="1"/>
    </row>
    <row r="76" ht="10.5" customHeight="1">
      <c r="A76" s="18">
        <f t="shared" si="57"/>
        <v>32143</v>
      </c>
      <c r="B76" s="19">
        <v>32143.0</v>
      </c>
      <c r="C76" s="45">
        <f t="shared" ref="C76:N76" si="74">C15+516</f>
        <v>527</v>
      </c>
      <c r="D76" s="45">
        <f t="shared" si="74"/>
        <v>570</v>
      </c>
      <c r="E76" s="45">
        <f t="shared" si="74"/>
        <v>613</v>
      </c>
      <c r="F76" s="45">
        <f t="shared" si="74"/>
        <v>656</v>
      </c>
      <c r="G76" s="45">
        <f t="shared" si="74"/>
        <v>699</v>
      </c>
      <c r="H76" s="45">
        <f t="shared" si="74"/>
        <v>742</v>
      </c>
      <c r="I76" s="45">
        <f t="shared" si="74"/>
        <v>785</v>
      </c>
      <c r="J76" s="45">
        <f t="shared" si="74"/>
        <v>828</v>
      </c>
      <c r="K76" s="45">
        <f t="shared" si="74"/>
        <v>871</v>
      </c>
      <c r="L76" s="45">
        <f t="shared" si="74"/>
        <v>914</v>
      </c>
      <c r="M76" s="45">
        <f t="shared" si="74"/>
        <v>957</v>
      </c>
      <c r="N76" s="45">
        <f t="shared" si="74"/>
        <v>1000</v>
      </c>
      <c r="O76" s="20">
        <f t="shared" si="59"/>
        <v>9162</v>
      </c>
      <c r="P76" s="16"/>
      <c r="Q76" s="21">
        <f t="shared" si="60"/>
        <v>1710</v>
      </c>
      <c r="R76" s="16">
        <f t="shared" si="61"/>
        <v>2097</v>
      </c>
      <c r="S76" s="16">
        <f t="shared" si="62"/>
        <v>2484</v>
      </c>
      <c r="T76" s="16">
        <f t="shared" si="63"/>
        <v>2871</v>
      </c>
      <c r="U76" s="21">
        <f t="shared" si="64"/>
        <v>3807</v>
      </c>
      <c r="V76" s="22">
        <f t="shared" si="65"/>
        <v>5355</v>
      </c>
      <c r="W76" s="17"/>
      <c r="X76" s="1"/>
      <c r="Y76" s="1"/>
      <c r="Z76" s="1"/>
      <c r="AA76" s="1"/>
      <c r="AB76" s="1"/>
    </row>
    <row r="77" ht="10.5" customHeight="1">
      <c r="A77" s="18">
        <f t="shared" si="57"/>
        <v>32509</v>
      </c>
      <c r="B77" s="19">
        <v>32509.0</v>
      </c>
      <c r="C77" s="45">
        <f t="shared" ref="C77:N77" si="75">C16+516</f>
        <v>528</v>
      </c>
      <c r="D77" s="45">
        <f t="shared" si="75"/>
        <v>571</v>
      </c>
      <c r="E77" s="45">
        <f t="shared" si="75"/>
        <v>614</v>
      </c>
      <c r="F77" s="45">
        <f t="shared" si="75"/>
        <v>657</v>
      </c>
      <c r="G77" s="45">
        <f t="shared" si="75"/>
        <v>700</v>
      </c>
      <c r="H77" s="45">
        <f t="shared" si="75"/>
        <v>743</v>
      </c>
      <c r="I77" s="45">
        <f t="shared" si="75"/>
        <v>786</v>
      </c>
      <c r="J77" s="45">
        <f t="shared" si="75"/>
        <v>829</v>
      </c>
      <c r="K77" s="45">
        <f t="shared" si="75"/>
        <v>872</v>
      </c>
      <c r="L77" s="45">
        <f t="shared" si="75"/>
        <v>915</v>
      </c>
      <c r="M77" s="45">
        <f t="shared" si="75"/>
        <v>958</v>
      </c>
      <c r="N77" s="45">
        <f t="shared" si="75"/>
        <v>1001</v>
      </c>
      <c r="O77" s="20">
        <f t="shared" si="59"/>
        <v>9174</v>
      </c>
      <c r="P77" s="16"/>
      <c r="Q77" s="21">
        <f t="shared" si="60"/>
        <v>1713</v>
      </c>
      <c r="R77" s="16">
        <f t="shared" si="61"/>
        <v>2100</v>
      </c>
      <c r="S77" s="16">
        <f t="shared" si="62"/>
        <v>2487</v>
      </c>
      <c r="T77" s="16">
        <f t="shared" si="63"/>
        <v>2874</v>
      </c>
      <c r="U77" s="21">
        <f t="shared" si="64"/>
        <v>3813</v>
      </c>
      <c r="V77" s="22">
        <f t="shared" si="65"/>
        <v>5361</v>
      </c>
      <c r="W77" s="17"/>
      <c r="X77" s="1"/>
      <c r="Y77" s="1"/>
      <c r="Z77" s="1"/>
      <c r="AA77" s="1"/>
      <c r="AB77" s="1"/>
    </row>
    <row r="78" ht="10.5" customHeight="1">
      <c r="A78" s="18">
        <f t="shared" si="57"/>
        <v>32874</v>
      </c>
      <c r="B78" s="19">
        <v>32874.0</v>
      </c>
      <c r="C78" s="45">
        <f t="shared" ref="C78:N78" si="76">C17+516</f>
        <v>529</v>
      </c>
      <c r="D78" s="45">
        <f t="shared" si="76"/>
        <v>572</v>
      </c>
      <c r="E78" s="45">
        <f t="shared" si="76"/>
        <v>615</v>
      </c>
      <c r="F78" s="45">
        <f t="shared" si="76"/>
        <v>658</v>
      </c>
      <c r="G78" s="45">
        <f t="shared" si="76"/>
        <v>701</v>
      </c>
      <c r="H78" s="45">
        <f t="shared" si="76"/>
        <v>744</v>
      </c>
      <c r="I78" s="45">
        <f t="shared" si="76"/>
        <v>787</v>
      </c>
      <c r="J78" s="45">
        <f t="shared" si="76"/>
        <v>830</v>
      </c>
      <c r="K78" s="45">
        <f t="shared" si="76"/>
        <v>873</v>
      </c>
      <c r="L78" s="45">
        <f t="shared" si="76"/>
        <v>916</v>
      </c>
      <c r="M78" s="45">
        <f t="shared" si="76"/>
        <v>959</v>
      </c>
      <c r="N78" s="45">
        <f t="shared" si="76"/>
        <v>1002</v>
      </c>
      <c r="O78" s="20">
        <f t="shared" si="59"/>
        <v>9186</v>
      </c>
      <c r="P78" s="16"/>
      <c r="Q78" s="21">
        <f t="shared" si="60"/>
        <v>1716</v>
      </c>
      <c r="R78" s="16">
        <f t="shared" si="61"/>
        <v>2103</v>
      </c>
      <c r="S78" s="16">
        <f t="shared" si="62"/>
        <v>2490</v>
      </c>
      <c r="T78" s="16">
        <f t="shared" si="63"/>
        <v>2877</v>
      </c>
      <c r="U78" s="21">
        <f t="shared" si="64"/>
        <v>3819</v>
      </c>
      <c r="V78" s="22">
        <f t="shared" si="65"/>
        <v>5367</v>
      </c>
      <c r="W78" s="17"/>
      <c r="X78" s="1"/>
      <c r="Y78" s="1"/>
      <c r="Z78" s="1"/>
      <c r="AA78" s="1"/>
      <c r="AB78" s="1"/>
    </row>
    <row r="79" ht="10.5" customHeight="1">
      <c r="A79" s="18">
        <f t="shared" si="57"/>
        <v>33239</v>
      </c>
      <c r="B79" s="19">
        <v>33239.0</v>
      </c>
      <c r="C79" s="45">
        <f t="shared" ref="C79:N79" si="77">C18+516</f>
        <v>530</v>
      </c>
      <c r="D79" s="45">
        <f t="shared" si="77"/>
        <v>573</v>
      </c>
      <c r="E79" s="45">
        <f t="shared" si="77"/>
        <v>616</v>
      </c>
      <c r="F79" s="45">
        <f t="shared" si="77"/>
        <v>659</v>
      </c>
      <c r="G79" s="45">
        <f t="shared" si="77"/>
        <v>702</v>
      </c>
      <c r="H79" s="45">
        <f t="shared" si="77"/>
        <v>745</v>
      </c>
      <c r="I79" s="45">
        <f t="shared" si="77"/>
        <v>788</v>
      </c>
      <c r="J79" s="45">
        <f t="shared" si="77"/>
        <v>831</v>
      </c>
      <c r="K79" s="45">
        <f t="shared" si="77"/>
        <v>874</v>
      </c>
      <c r="L79" s="45">
        <f t="shared" si="77"/>
        <v>917</v>
      </c>
      <c r="M79" s="45">
        <f t="shared" si="77"/>
        <v>960</v>
      </c>
      <c r="N79" s="45">
        <f t="shared" si="77"/>
        <v>1003</v>
      </c>
      <c r="O79" s="20">
        <f t="shared" si="59"/>
        <v>9198</v>
      </c>
      <c r="P79" s="16"/>
      <c r="Q79" s="21">
        <f t="shared" si="60"/>
        <v>1719</v>
      </c>
      <c r="R79" s="16">
        <f t="shared" si="61"/>
        <v>2106</v>
      </c>
      <c r="S79" s="16">
        <f t="shared" si="62"/>
        <v>2493</v>
      </c>
      <c r="T79" s="16">
        <f t="shared" si="63"/>
        <v>2880</v>
      </c>
      <c r="U79" s="21">
        <f t="shared" si="64"/>
        <v>3825</v>
      </c>
      <c r="V79" s="22">
        <f t="shared" si="65"/>
        <v>5373</v>
      </c>
      <c r="W79" s="17"/>
      <c r="X79" s="1"/>
      <c r="Y79" s="1"/>
      <c r="Z79" s="1"/>
      <c r="AA79" s="1"/>
      <c r="AB79" s="1"/>
    </row>
    <row r="80" ht="10.5" customHeight="1">
      <c r="A80" s="18">
        <f t="shared" si="57"/>
        <v>33604</v>
      </c>
      <c r="B80" s="19">
        <v>33604.0</v>
      </c>
      <c r="C80" s="45">
        <f t="shared" ref="C80:N80" si="78">C19+516</f>
        <v>531</v>
      </c>
      <c r="D80" s="45">
        <f t="shared" si="78"/>
        <v>574</v>
      </c>
      <c r="E80" s="45">
        <f t="shared" si="78"/>
        <v>617</v>
      </c>
      <c r="F80" s="45">
        <f t="shared" si="78"/>
        <v>660</v>
      </c>
      <c r="G80" s="45">
        <f t="shared" si="78"/>
        <v>703</v>
      </c>
      <c r="H80" s="45">
        <f t="shared" si="78"/>
        <v>746</v>
      </c>
      <c r="I80" s="45">
        <f t="shared" si="78"/>
        <v>789</v>
      </c>
      <c r="J80" s="45">
        <f t="shared" si="78"/>
        <v>832</v>
      </c>
      <c r="K80" s="45">
        <f t="shared" si="78"/>
        <v>875</v>
      </c>
      <c r="L80" s="45">
        <f t="shared" si="78"/>
        <v>918</v>
      </c>
      <c r="M80" s="45">
        <f t="shared" si="78"/>
        <v>961</v>
      </c>
      <c r="N80" s="45">
        <f t="shared" si="78"/>
        <v>1004</v>
      </c>
      <c r="O80" s="20">
        <f t="shared" si="59"/>
        <v>9210</v>
      </c>
      <c r="P80" s="16"/>
      <c r="Q80" s="21">
        <f t="shared" si="60"/>
        <v>1722</v>
      </c>
      <c r="R80" s="16">
        <f t="shared" si="61"/>
        <v>2109</v>
      </c>
      <c r="S80" s="16">
        <f t="shared" si="62"/>
        <v>2496</v>
      </c>
      <c r="T80" s="16">
        <f t="shared" si="63"/>
        <v>2883</v>
      </c>
      <c r="U80" s="21">
        <f t="shared" si="64"/>
        <v>3831</v>
      </c>
      <c r="V80" s="22">
        <f t="shared" si="65"/>
        <v>5379</v>
      </c>
      <c r="W80" s="17"/>
      <c r="X80" s="1"/>
      <c r="Y80" s="1"/>
      <c r="Z80" s="1"/>
      <c r="AA80" s="1"/>
      <c r="AB80" s="1"/>
    </row>
    <row r="81" ht="10.5" customHeight="1">
      <c r="A81" s="18">
        <f t="shared" si="57"/>
        <v>33970</v>
      </c>
      <c r="B81" s="19">
        <v>33970.0</v>
      </c>
      <c r="C81" s="45">
        <f t="shared" ref="C81:N81" si="79">C20+516</f>
        <v>532</v>
      </c>
      <c r="D81" s="45">
        <f t="shared" si="79"/>
        <v>575</v>
      </c>
      <c r="E81" s="45">
        <f t="shared" si="79"/>
        <v>618</v>
      </c>
      <c r="F81" s="45">
        <f t="shared" si="79"/>
        <v>661</v>
      </c>
      <c r="G81" s="45">
        <f t="shared" si="79"/>
        <v>704</v>
      </c>
      <c r="H81" s="45">
        <f t="shared" si="79"/>
        <v>747</v>
      </c>
      <c r="I81" s="45">
        <f t="shared" si="79"/>
        <v>790</v>
      </c>
      <c r="J81" s="45">
        <f t="shared" si="79"/>
        <v>833</v>
      </c>
      <c r="K81" s="45">
        <f t="shared" si="79"/>
        <v>876</v>
      </c>
      <c r="L81" s="45">
        <f t="shared" si="79"/>
        <v>919</v>
      </c>
      <c r="M81" s="45">
        <f t="shared" si="79"/>
        <v>962</v>
      </c>
      <c r="N81" s="45">
        <f t="shared" si="79"/>
        <v>1005</v>
      </c>
      <c r="O81" s="20">
        <f t="shared" si="59"/>
        <v>9222</v>
      </c>
      <c r="P81" s="16"/>
      <c r="Q81" s="21">
        <f t="shared" si="60"/>
        <v>1725</v>
      </c>
      <c r="R81" s="16">
        <f t="shared" si="61"/>
        <v>2112</v>
      </c>
      <c r="S81" s="16">
        <f t="shared" si="62"/>
        <v>2499</v>
      </c>
      <c r="T81" s="16">
        <f t="shared" si="63"/>
        <v>2886</v>
      </c>
      <c r="U81" s="21">
        <f t="shared" si="64"/>
        <v>3837</v>
      </c>
      <c r="V81" s="22">
        <f t="shared" si="65"/>
        <v>5385</v>
      </c>
      <c r="W81" s="17"/>
      <c r="X81" s="1"/>
      <c r="Y81" s="1"/>
      <c r="Z81" s="1"/>
      <c r="AA81" s="1"/>
      <c r="AB81" s="1"/>
    </row>
    <row r="82" ht="10.5" customHeight="1">
      <c r="A82" s="18">
        <f t="shared" si="57"/>
        <v>34335</v>
      </c>
      <c r="B82" s="19">
        <v>34335.0</v>
      </c>
      <c r="C82" s="45">
        <f t="shared" ref="C82:N82" si="80">C21+516</f>
        <v>533</v>
      </c>
      <c r="D82" s="45">
        <f t="shared" si="80"/>
        <v>576</v>
      </c>
      <c r="E82" s="45">
        <f t="shared" si="80"/>
        <v>619</v>
      </c>
      <c r="F82" s="45">
        <f t="shared" si="80"/>
        <v>662</v>
      </c>
      <c r="G82" s="45">
        <f t="shared" si="80"/>
        <v>705</v>
      </c>
      <c r="H82" s="45">
        <f t="shared" si="80"/>
        <v>748</v>
      </c>
      <c r="I82" s="45">
        <f t="shared" si="80"/>
        <v>791</v>
      </c>
      <c r="J82" s="45">
        <f t="shared" si="80"/>
        <v>834</v>
      </c>
      <c r="K82" s="45">
        <f t="shared" si="80"/>
        <v>877</v>
      </c>
      <c r="L82" s="45">
        <f t="shared" si="80"/>
        <v>920</v>
      </c>
      <c r="M82" s="45">
        <f t="shared" si="80"/>
        <v>963</v>
      </c>
      <c r="N82" s="45">
        <f t="shared" si="80"/>
        <v>1006</v>
      </c>
      <c r="O82" s="20">
        <f t="shared" si="59"/>
        <v>9234</v>
      </c>
      <c r="P82" s="16"/>
      <c r="Q82" s="21">
        <f t="shared" si="60"/>
        <v>1728</v>
      </c>
      <c r="R82" s="16">
        <f t="shared" si="61"/>
        <v>2115</v>
      </c>
      <c r="S82" s="16">
        <f t="shared" si="62"/>
        <v>2502</v>
      </c>
      <c r="T82" s="16">
        <f t="shared" si="63"/>
        <v>2889</v>
      </c>
      <c r="U82" s="21">
        <f t="shared" si="64"/>
        <v>3843</v>
      </c>
      <c r="V82" s="22">
        <f t="shared" si="65"/>
        <v>5391</v>
      </c>
      <c r="W82" s="17"/>
      <c r="X82" s="1"/>
      <c r="Y82" s="1"/>
      <c r="Z82" s="1"/>
      <c r="AA82" s="1"/>
      <c r="AB82" s="1"/>
    </row>
    <row r="83" ht="10.5" customHeight="1">
      <c r="A83" s="18">
        <f t="shared" si="57"/>
        <v>34700</v>
      </c>
      <c r="B83" s="19">
        <v>34700.0</v>
      </c>
      <c r="C83" s="45">
        <f t="shared" ref="C83:N83" si="81">C22+516</f>
        <v>534</v>
      </c>
      <c r="D83" s="45">
        <f t="shared" si="81"/>
        <v>577</v>
      </c>
      <c r="E83" s="45">
        <f t="shared" si="81"/>
        <v>620</v>
      </c>
      <c r="F83" s="45">
        <f t="shared" si="81"/>
        <v>663</v>
      </c>
      <c r="G83" s="45">
        <f t="shared" si="81"/>
        <v>706</v>
      </c>
      <c r="H83" s="45">
        <f t="shared" si="81"/>
        <v>749</v>
      </c>
      <c r="I83" s="45">
        <f t="shared" si="81"/>
        <v>792</v>
      </c>
      <c r="J83" s="45">
        <f t="shared" si="81"/>
        <v>835</v>
      </c>
      <c r="K83" s="45">
        <f t="shared" si="81"/>
        <v>878</v>
      </c>
      <c r="L83" s="45">
        <f t="shared" si="81"/>
        <v>921</v>
      </c>
      <c r="M83" s="45">
        <f t="shared" si="81"/>
        <v>964</v>
      </c>
      <c r="N83" s="45">
        <f t="shared" si="81"/>
        <v>1007</v>
      </c>
      <c r="O83" s="20">
        <f t="shared" si="59"/>
        <v>9246</v>
      </c>
      <c r="P83" s="16"/>
      <c r="Q83" s="21">
        <f t="shared" si="60"/>
        <v>1731</v>
      </c>
      <c r="R83" s="16">
        <f t="shared" si="61"/>
        <v>2118</v>
      </c>
      <c r="S83" s="16">
        <f t="shared" si="62"/>
        <v>2505</v>
      </c>
      <c r="T83" s="16">
        <f t="shared" si="63"/>
        <v>2892</v>
      </c>
      <c r="U83" s="21">
        <f t="shared" si="64"/>
        <v>3849</v>
      </c>
      <c r="V83" s="22">
        <f t="shared" si="65"/>
        <v>5397</v>
      </c>
      <c r="W83" s="17"/>
      <c r="X83" s="1"/>
      <c r="Y83" s="1"/>
      <c r="Z83" s="1"/>
      <c r="AA83" s="1"/>
      <c r="AB83" s="1"/>
    </row>
    <row r="84" ht="10.5" customHeight="1">
      <c r="A84" s="18">
        <f t="shared" si="57"/>
        <v>35065</v>
      </c>
      <c r="B84" s="19">
        <v>35065.0</v>
      </c>
      <c r="C84" s="45">
        <f t="shared" ref="C84:N84" si="82">C23+516</f>
        <v>535</v>
      </c>
      <c r="D84" s="45">
        <f t="shared" si="82"/>
        <v>578</v>
      </c>
      <c r="E84" s="45">
        <f t="shared" si="82"/>
        <v>621</v>
      </c>
      <c r="F84" s="45">
        <f t="shared" si="82"/>
        <v>664</v>
      </c>
      <c r="G84" s="45">
        <f t="shared" si="82"/>
        <v>707</v>
      </c>
      <c r="H84" s="45">
        <f t="shared" si="82"/>
        <v>750</v>
      </c>
      <c r="I84" s="45">
        <f t="shared" si="82"/>
        <v>793</v>
      </c>
      <c r="J84" s="45">
        <f t="shared" si="82"/>
        <v>836</v>
      </c>
      <c r="K84" s="45">
        <f t="shared" si="82"/>
        <v>879</v>
      </c>
      <c r="L84" s="45">
        <f t="shared" si="82"/>
        <v>922</v>
      </c>
      <c r="M84" s="45">
        <f t="shared" si="82"/>
        <v>965</v>
      </c>
      <c r="N84" s="45">
        <f t="shared" si="82"/>
        <v>1008</v>
      </c>
      <c r="O84" s="20">
        <f t="shared" si="59"/>
        <v>9258</v>
      </c>
      <c r="P84" s="16"/>
      <c r="Q84" s="21">
        <f t="shared" si="60"/>
        <v>1734</v>
      </c>
      <c r="R84" s="16">
        <f t="shared" si="61"/>
        <v>2121</v>
      </c>
      <c r="S84" s="16">
        <f t="shared" si="62"/>
        <v>2508</v>
      </c>
      <c r="T84" s="16">
        <f t="shared" si="63"/>
        <v>2895</v>
      </c>
      <c r="U84" s="21">
        <f t="shared" si="64"/>
        <v>3855</v>
      </c>
      <c r="V84" s="22">
        <f t="shared" si="65"/>
        <v>5403</v>
      </c>
      <c r="W84" s="17"/>
      <c r="X84" s="1"/>
      <c r="Y84" s="1"/>
      <c r="Z84" s="1"/>
      <c r="AA84" s="1"/>
      <c r="AB84" s="1"/>
    </row>
    <row r="85" ht="10.5" customHeight="1">
      <c r="A85" s="18">
        <f t="shared" si="57"/>
        <v>35431</v>
      </c>
      <c r="B85" s="19">
        <v>35431.0</v>
      </c>
      <c r="C85" s="45">
        <f t="shared" ref="C85:N85" si="83">C24+516</f>
        <v>536</v>
      </c>
      <c r="D85" s="45">
        <f t="shared" si="83"/>
        <v>579</v>
      </c>
      <c r="E85" s="45">
        <f t="shared" si="83"/>
        <v>622</v>
      </c>
      <c r="F85" s="45">
        <f t="shared" si="83"/>
        <v>665</v>
      </c>
      <c r="G85" s="45">
        <f t="shared" si="83"/>
        <v>708</v>
      </c>
      <c r="H85" s="45">
        <f t="shared" si="83"/>
        <v>751</v>
      </c>
      <c r="I85" s="45">
        <f t="shared" si="83"/>
        <v>794</v>
      </c>
      <c r="J85" s="45">
        <f t="shared" si="83"/>
        <v>837</v>
      </c>
      <c r="K85" s="45">
        <f t="shared" si="83"/>
        <v>880</v>
      </c>
      <c r="L85" s="45">
        <f t="shared" si="83"/>
        <v>923</v>
      </c>
      <c r="M85" s="45">
        <f t="shared" si="83"/>
        <v>966</v>
      </c>
      <c r="N85" s="45">
        <f t="shared" si="83"/>
        <v>1009</v>
      </c>
      <c r="O85" s="20">
        <f t="shared" si="59"/>
        <v>9270</v>
      </c>
      <c r="P85" s="16"/>
      <c r="Q85" s="21">
        <f t="shared" si="60"/>
        <v>1737</v>
      </c>
      <c r="R85" s="16">
        <f t="shared" si="61"/>
        <v>2124</v>
      </c>
      <c r="S85" s="16">
        <f t="shared" si="62"/>
        <v>2511</v>
      </c>
      <c r="T85" s="16">
        <f t="shared" si="63"/>
        <v>2898</v>
      </c>
      <c r="U85" s="21">
        <f t="shared" si="64"/>
        <v>3861</v>
      </c>
      <c r="V85" s="22">
        <f t="shared" si="65"/>
        <v>5409</v>
      </c>
      <c r="W85" s="17"/>
      <c r="X85" s="1"/>
      <c r="Y85" s="1"/>
      <c r="Z85" s="1"/>
      <c r="AA85" s="1"/>
      <c r="AB85" s="1"/>
    </row>
    <row r="86" ht="10.5" customHeight="1">
      <c r="A86" s="18">
        <f t="shared" si="57"/>
        <v>35796</v>
      </c>
      <c r="B86" s="19">
        <v>35796.0</v>
      </c>
      <c r="C86" s="45">
        <f t="shared" ref="C86:N86" si="84">C25+516</f>
        <v>537</v>
      </c>
      <c r="D86" s="45">
        <f t="shared" si="84"/>
        <v>580</v>
      </c>
      <c r="E86" s="45">
        <f t="shared" si="84"/>
        <v>623</v>
      </c>
      <c r="F86" s="45">
        <f t="shared" si="84"/>
        <v>666</v>
      </c>
      <c r="G86" s="45">
        <f t="shared" si="84"/>
        <v>709</v>
      </c>
      <c r="H86" s="45">
        <f t="shared" si="84"/>
        <v>752</v>
      </c>
      <c r="I86" s="45">
        <f t="shared" si="84"/>
        <v>795</v>
      </c>
      <c r="J86" s="45">
        <f t="shared" si="84"/>
        <v>838</v>
      </c>
      <c r="K86" s="45">
        <f t="shared" si="84"/>
        <v>881</v>
      </c>
      <c r="L86" s="45">
        <f t="shared" si="84"/>
        <v>924</v>
      </c>
      <c r="M86" s="45">
        <f t="shared" si="84"/>
        <v>967</v>
      </c>
      <c r="N86" s="45">
        <f t="shared" si="84"/>
        <v>1010</v>
      </c>
      <c r="O86" s="20">
        <f t="shared" si="59"/>
        <v>9282</v>
      </c>
      <c r="P86" s="16"/>
      <c r="Q86" s="21">
        <f t="shared" si="60"/>
        <v>1740</v>
      </c>
      <c r="R86" s="16">
        <f t="shared" si="61"/>
        <v>2127</v>
      </c>
      <c r="S86" s="16">
        <f t="shared" si="62"/>
        <v>2514</v>
      </c>
      <c r="T86" s="16">
        <f t="shared" si="63"/>
        <v>2901</v>
      </c>
      <c r="U86" s="21">
        <f t="shared" si="64"/>
        <v>3867</v>
      </c>
      <c r="V86" s="22">
        <f t="shared" si="65"/>
        <v>5415</v>
      </c>
      <c r="W86" s="17"/>
      <c r="X86" s="1"/>
      <c r="Y86" s="1"/>
      <c r="Z86" s="1"/>
      <c r="AA86" s="1"/>
      <c r="AB86" s="1"/>
    </row>
    <row r="87" ht="10.5" customHeight="1">
      <c r="A87" s="18">
        <f t="shared" si="57"/>
        <v>36161</v>
      </c>
      <c r="B87" s="19">
        <v>36161.0</v>
      </c>
      <c r="C87" s="45">
        <f t="shared" ref="C87:N87" si="85">C26+516</f>
        <v>538</v>
      </c>
      <c r="D87" s="45">
        <f t="shared" si="85"/>
        <v>581</v>
      </c>
      <c r="E87" s="45">
        <f t="shared" si="85"/>
        <v>624</v>
      </c>
      <c r="F87" s="45">
        <f t="shared" si="85"/>
        <v>667</v>
      </c>
      <c r="G87" s="45">
        <f t="shared" si="85"/>
        <v>710</v>
      </c>
      <c r="H87" s="45">
        <f t="shared" si="85"/>
        <v>753</v>
      </c>
      <c r="I87" s="45">
        <f t="shared" si="85"/>
        <v>796</v>
      </c>
      <c r="J87" s="45">
        <f t="shared" si="85"/>
        <v>839</v>
      </c>
      <c r="K87" s="45">
        <f t="shared" si="85"/>
        <v>882</v>
      </c>
      <c r="L87" s="45">
        <f t="shared" si="85"/>
        <v>925</v>
      </c>
      <c r="M87" s="45">
        <f t="shared" si="85"/>
        <v>968</v>
      </c>
      <c r="N87" s="45">
        <f t="shared" si="85"/>
        <v>1011</v>
      </c>
      <c r="O87" s="20">
        <f t="shared" si="59"/>
        <v>9294</v>
      </c>
      <c r="P87" s="16"/>
      <c r="Q87" s="21">
        <f t="shared" si="60"/>
        <v>1743</v>
      </c>
      <c r="R87" s="16">
        <f t="shared" si="61"/>
        <v>2130</v>
      </c>
      <c r="S87" s="16">
        <f t="shared" si="62"/>
        <v>2517</v>
      </c>
      <c r="T87" s="16">
        <f t="shared" si="63"/>
        <v>2904</v>
      </c>
      <c r="U87" s="21">
        <f t="shared" si="64"/>
        <v>3873</v>
      </c>
      <c r="V87" s="22">
        <f t="shared" si="65"/>
        <v>5421</v>
      </c>
      <c r="W87" s="17"/>
      <c r="X87" s="1"/>
      <c r="Y87" s="1"/>
      <c r="Z87" s="1"/>
      <c r="AA87" s="1"/>
      <c r="AB87" s="1"/>
    </row>
    <row r="88" ht="10.5" customHeight="1">
      <c r="A88" s="18">
        <f t="shared" si="57"/>
        <v>36526</v>
      </c>
      <c r="B88" s="19">
        <v>36526.0</v>
      </c>
      <c r="C88" s="45">
        <f t="shared" ref="C88:N88" si="86">C27+516</f>
        <v>539</v>
      </c>
      <c r="D88" s="45">
        <f t="shared" si="86"/>
        <v>582</v>
      </c>
      <c r="E88" s="45">
        <f t="shared" si="86"/>
        <v>625</v>
      </c>
      <c r="F88" s="45">
        <f t="shared" si="86"/>
        <v>668</v>
      </c>
      <c r="G88" s="45">
        <f t="shared" si="86"/>
        <v>711</v>
      </c>
      <c r="H88" s="45">
        <f t="shared" si="86"/>
        <v>754</v>
      </c>
      <c r="I88" s="45">
        <f t="shared" si="86"/>
        <v>797</v>
      </c>
      <c r="J88" s="45">
        <f t="shared" si="86"/>
        <v>840</v>
      </c>
      <c r="K88" s="45">
        <f t="shared" si="86"/>
        <v>883</v>
      </c>
      <c r="L88" s="45">
        <f t="shared" si="86"/>
        <v>926</v>
      </c>
      <c r="M88" s="45">
        <f t="shared" si="86"/>
        <v>969</v>
      </c>
      <c r="N88" s="45">
        <f t="shared" si="86"/>
        <v>1012</v>
      </c>
      <c r="O88" s="20">
        <f t="shared" si="59"/>
        <v>9306</v>
      </c>
      <c r="P88" s="16"/>
      <c r="Q88" s="21">
        <f t="shared" si="60"/>
        <v>1746</v>
      </c>
      <c r="R88" s="16">
        <f t="shared" si="61"/>
        <v>2133</v>
      </c>
      <c r="S88" s="16">
        <f t="shared" si="62"/>
        <v>2520</v>
      </c>
      <c r="T88" s="16">
        <f t="shared" si="63"/>
        <v>2907</v>
      </c>
      <c r="U88" s="21">
        <f t="shared" si="64"/>
        <v>3879</v>
      </c>
      <c r="V88" s="22">
        <f t="shared" si="65"/>
        <v>5427</v>
      </c>
      <c r="W88" s="17"/>
      <c r="X88" s="1"/>
      <c r="Y88" s="1"/>
      <c r="Z88" s="1"/>
      <c r="AA88" s="1"/>
      <c r="AB88" s="1"/>
    </row>
    <row r="89" ht="10.5" customHeight="1">
      <c r="A89" s="18">
        <f t="shared" si="57"/>
        <v>36892</v>
      </c>
      <c r="B89" s="19">
        <v>36892.0</v>
      </c>
      <c r="C89" s="45">
        <f t="shared" ref="C89:N89" si="87">C28+516</f>
        <v>540</v>
      </c>
      <c r="D89" s="45">
        <f t="shared" si="87"/>
        <v>583</v>
      </c>
      <c r="E89" s="45">
        <f t="shared" si="87"/>
        <v>626</v>
      </c>
      <c r="F89" s="45">
        <f t="shared" si="87"/>
        <v>669</v>
      </c>
      <c r="G89" s="45">
        <f t="shared" si="87"/>
        <v>712</v>
      </c>
      <c r="H89" s="45">
        <f t="shared" si="87"/>
        <v>755</v>
      </c>
      <c r="I89" s="45">
        <f t="shared" si="87"/>
        <v>798</v>
      </c>
      <c r="J89" s="45">
        <f t="shared" si="87"/>
        <v>841</v>
      </c>
      <c r="K89" s="45">
        <f t="shared" si="87"/>
        <v>884</v>
      </c>
      <c r="L89" s="45">
        <f t="shared" si="87"/>
        <v>927</v>
      </c>
      <c r="M89" s="45">
        <f t="shared" si="87"/>
        <v>970</v>
      </c>
      <c r="N89" s="45">
        <f t="shared" si="87"/>
        <v>1013</v>
      </c>
      <c r="O89" s="20">
        <f t="shared" si="59"/>
        <v>9318</v>
      </c>
      <c r="P89" s="16"/>
      <c r="Q89" s="21">
        <f t="shared" si="60"/>
        <v>1749</v>
      </c>
      <c r="R89" s="16">
        <f t="shared" si="61"/>
        <v>2136</v>
      </c>
      <c r="S89" s="16">
        <f t="shared" si="62"/>
        <v>2523</v>
      </c>
      <c r="T89" s="16">
        <f t="shared" si="63"/>
        <v>2910</v>
      </c>
      <c r="U89" s="21">
        <f t="shared" si="64"/>
        <v>3885</v>
      </c>
      <c r="V89" s="22">
        <f t="shared" si="65"/>
        <v>5433</v>
      </c>
      <c r="W89" s="17"/>
      <c r="X89" s="1"/>
      <c r="Y89" s="1"/>
      <c r="Z89" s="1"/>
      <c r="AA89" s="1"/>
      <c r="AB89" s="1"/>
    </row>
    <row r="90" ht="10.5" customHeight="1">
      <c r="A90" s="18">
        <f t="shared" si="57"/>
        <v>37257</v>
      </c>
      <c r="B90" s="19">
        <v>37257.0</v>
      </c>
      <c r="C90" s="45">
        <f t="shared" ref="C90:N90" si="88">C29+516</f>
        <v>541</v>
      </c>
      <c r="D90" s="45">
        <f t="shared" si="88"/>
        <v>584</v>
      </c>
      <c r="E90" s="45">
        <f t="shared" si="88"/>
        <v>627</v>
      </c>
      <c r="F90" s="45">
        <f t="shared" si="88"/>
        <v>670</v>
      </c>
      <c r="G90" s="45">
        <f t="shared" si="88"/>
        <v>713</v>
      </c>
      <c r="H90" s="45">
        <f t="shared" si="88"/>
        <v>756</v>
      </c>
      <c r="I90" s="45">
        <f t="shared" si="88"/>
        <v>799</v>
      </c>
      <c r="J90" s="45">
        <f t="shared" si="88"/>
        <v>842</v>
      </c>
      <c r="K90" s="45">
        <f t="shared" si="88"/>
        <v>885</v>
      </c>
      <c r="L90" s="45">
        <f t="shared" si="88"/>
        <v>928</v>
      </c>
      <c r="M90" s="45">
        <f t="shared" si="88"/>
        <v>971</v>
      </c>
      <c r="N90" s="45">
        <f t="shared" si="88"/>
        <v>1014</v>
      </c>
      <c r="O90" s="20">
        <f t="shared" si="59"/>
        <v>9330</v>
      </c>
      <c r="P90" s="16"/>
      <c r="Q90" s="21">
        <f t="shared" si="60"/>
        <v>1752</v>
      </c>
      <c r="R90" s="16">
        <f t="shared" si="61"/>
        <v>2139</v>
      </c>
      <c r="S90" s="16">
        <f t="shared" si="62"/>
        <v>2526</v>
      </c>
      <c r="T90" s="16">
        <f t="shared" si="63"/>
        <v>2913</v>
      </c>
      <c r="U90" s="21">
        <f t="shared" si="64"/>
        <v>3891</v>
      </c>
      <c r="V90" s="22">
        <f t="shared" si="65"/>
        <v>5439</v>
      </c>
      <c r="W90" s="17"/>
      <c r="X90" s="1"/>
      <c r="Y90" s="1"/>
      <c r="Z90" s="1"/>
      <c r="AA90" s="1"/>
      <c r="AB90" s="1"/>
    </row>
    <row r="91" ht="10.5" customHeight="1">
      <c r="A91" s="18">
        <f t="shared" si="57"/>
        <v>37622</v>
      </c>
      <c r="B91" s="19">
        <v>37622.0</v>
      </c>
      <c r="C91" s="45">
        <f t="shared" ref="C91:N91" si="89">C30+516</f>
        <v>542</v>
      </c>
      <c r="D91" s="45">
        <f t="shared" si="89"/>
        <v>585</v>
      </c>
      <c r="E91" s="45">
        <f t="shared" si="89"/>
        <v>628</v>
      </c>
      <c r="F91" s="45">
        <f t="shared" si="89"/>
        <v>671</v>
      </c>
      <c r="G91" s="45">
        <f t="shared" si="89"/>
        <v>714</v>
      </c>
      <c r="H91" s="45">
        <f t="shared" si="89"/>
        <v>757</v>
      </c>
      <c r="I91" s="45">
        <f t="shared" si="89"/>
        <v>800</v>
      </c>
      <c r="J91" s="45">
        <f t="shared" si="89"/>
        <v>843</v>
      </c>
      <c r="K91" s="45">
        <f t="shared" si="89"/>
        <v>886</v>
      </c>
      <c r="L91" s="45">
        <f t="shared" si="89"/>
        <v>929</v>
      </c>
      <c r="M91" s="45">
        <f t="shared" si="89"/>
        <v>972</v>
      </c>
      <c r="N91" s="45">
        <f t="shared" si="89"/>
        <v>1015</v>
      </c>
      <c r="O91" s="20">
        <f t="shared" si="59"/>
        <v>9342</v>
      </c>
      <c r="P91" s="16"/>
      <c r="Q91" s="21">
        <f t="shared" si="60"/>
        <v>1755</v>
      </c>
      <c r="R91" s="16">
        <f t="shared" si="61"/>
        <v>2142</v>
      </c>
      <c r="S91" s="16">
        <f t="shared" si="62"/>
        <v>2529</v>
      </c>
      <c r="T91" s="16">
        <f t="shared" si="63"/>
        <v>2916</v>
      </c>
      <c r="U91" s="21">
        <f t="shared" si="64"/>
        <v>3897</v>
      </c>
      <c r="V91" s="22">
        <f t="shared" si="65"/>
        <v>5445</v>
      </c>
      <c r="W91" s="17"/>
      <c r="X91" s="1"/>
      <c r="Y91" s="1"/>
      <c r="Z91" s="1"/>
      <c r="AA91" s="1"/>
      <c r="AB91" s="1"/>
    </row>
    <row r="92" ht="10.5" customHeight="1">
      <c r="A92" s="18">
        <f t="shared" si="57"/>
        <v>37987</v>
      </c>
      <c r="B92" s="19">
        <v>37987.0</v>
      </c>
      <c r="C92" s="45">
        <f t="shared" ref="C92:N92" si="90">C31+516</f>
        <v>543</v>
      </c>
      <c r="D92" s="45">
        <f t="shared" si="90"/>
        <v>586</v>
      </c>
      <c r="E92" s="45">
        <f t="shared" si="90"/>
        <v>629</v>
      </c>
      <c r="F92" s="45">
        <f t="shared" si="90"/>
        <v>672</v>
      </c>
      <c r="G92" s="45">
        <f t="shared" si="90"/>
        <v>715</v>
      </c>
      <c r="H92" s="45">
        <f t="shared" si="90"/>
        <v>758</v>
      </c>
      <c r="I92" s="45">
        <f t="shared" si="90"/>
        <v>801</v>
      </c>
      <c r="J92" s="45">
        <f t="shared" si="90"/>
        <v>844</v>
      </c>
      <c r="K92" s="45">
        <f t="shared" si="90"/>
        <v>887</v>
      </c>
      <c r="L92" s="45">
        <f t="shared" si="90"/>
        <v>930</v>
      </c>
      <c r="M92" s="45">
        <f t="shared" si="90"/>
        <v>973</v>
      </c>
      <c r="N92" s="45">
        <f t="shared" si="90"/>
        <v>1016</v>
      </c>
      <c r="O92" s="20">
        <f t="shared" si="59"/>
        <v>9354</v>
      </c>
      <c r="P92" s="16"/>
      <c r="Q92" s="21">
        <f t="shared" si="60"/>
        <v>1758</v>
      </c>
      <c r="R92" s="16">
        <f t="shared" si="61"/>
        <v>2145</v>
      </c>
      <c r="S92" s="16">
        <f t="shared" si="62"/>
        <v>2532</v>
      </c>
      <c r="T92" s="16">
        <f t="shared" si="63"/>
        <v>2919</v>
      </c>
      <c r="U92" s="21">
        <f t="shared" si="64"/>
        <v>3903</v>
      </c>
      <c r="V92" s="22">
        <f t="shared" si="65"/>
        <v>5451</v>
      </c>
      <c r="W92" s="17"/>
      <c r="X92" s="1"/>
      <c r="Y92" s="1"/>
      <c r="Z92" s="1"/>
      <c r="AA92" s="1"/>
      <c r="AB92" s="1"/>
    </row>
    <row r="93" ht="10.5" customHeight="1">
      <c r="A93" s="18">
        <f t="shared" si="57"/>
        <v>38353</v>
      </c>
      <c r="B93" s="19">
        <v>38353.0</v>
      </c>
      <c r="C93" s="45">
        <f t="shared" ref="C93:N93" si="91">C32+516</f>
        <v>544</v>
      </c>
      <c r="D93" s="45">
        <f t="shared" si="91"/>
        <v>587</v>
      </c>
      <c r="E93" s="45">
        <f t="shared" si="91"/>
        <v>630</v>
      </c>
      <c r="F93" s="45">
        <f t="shared" si="91"/>
        <v>673</v>
      </c>
      <c r="G93" s="45">
        <f t="shared" si="91"/>
        <v>716</v>
      </c>
      <c r="H93" s="45">
        <f t="shared" si="91"/>
        <v>759</v>
      </c>
      <c r="I93" s="45">
        <f t="shared" si="91"/>
        <v>802</v>
      </c>
      <c r="J93" s="45">
        <f t="shared" si="91"/>
        <v>845</v>
      </c>
      <c r="K93" s="45">
        <f t="shared" si="91"/>
        <v>888</v>
      </c>
      <c r="L93" s="45">
        <f t="shared" si="91"/>
        <v>931</v>
      </c>
      <c r="M93" s="45">
        <f t="shared" si="91"/>
        <v>974</v>
      </c>
      <c r="N93" s="45">
        <f t="shared" si="91"/>
        <v>1017</v>
      </c>
      <c r="O93" s="20">
        <f t="shared" si="59"/>
        <v>9366</v>
      </c>
      <c r="P93" s="16"/>
      <c r="Q93" s="21">
        <f t="shared" si="60"/>
        <v>1761</v>
      </c>
      <c r="R93" s="16">
        <f t="shared" si="61"/>
        <v>2148</v>
      </c>
      <c r="S93" s="16">
        <f t="shared" si="62"/>
        <v>2535</v>
      </c>
      <c r="T93" s="16">
        <f t="shared" si="63"/>
        <v>2922</v>
      </c>
      <c r="U93" s="21">
        <f t="shared" si="64"/>
        <v>3909</v>
      </c>
      <c r="V93" s="22">
        <f t="shared" si="65"/>
        <v>5457</v>
      </c>
      <c r="W93" s="17"/>
      <c r="X93" s="1"/>
      <c r="Y93" s="1"/>
      <c r="Z93" s="1"/>
      <c r="AA93" s="1"/>
      <c r="AB93" s="1"/>
    </row>
    <row r="94" ht="10.5" customHeight="1">
      <c r="A94" s="18">
        <f t="shared" si="57"/>
        <v>38718</v>
      </c>
      <c r="B94" s="19">
        <v>38718.0</v>
      </c>
      <c r="C94" s="45">
        <f t="shared" ref="C94:N94" si="92">C33+516</f>
        <v>545</v>
      </c>
      <c r="D94" s="45">
        <f t="shared" si="92"/>
        <v>588</v>
      </c>
      <c r="E94" s="45">
        <f t="shared" si="92"/>
        <v>631</v>
      </c>
      <c r="F94" s="45">
        <f t="shared" si="92"/>
        <v>674</v>
      </c>
      <c r="G94" s="45">
        <f t="shared" si="92"/>
        <v>717</v>
      </c>
      <c r="H94" s="45">
        <f t="shared" si="92"/>
        <v>760</v>
      </c>
      <c r="I94" s="45">
        <f t="shared" si="92"/>
        <v>803</v>
      </c>
      <c r="J94" s="45">
        <f t="shared" si="92"/>
        <v>846</v>
      </c>
      <c r="K94" s="45">
        <f t="shared" si="92"/>
        <v>889</v>
      </c>
      <c r="L94" s="45">
        <f t="shared" si="92"/>
        <v>932</v>
      </c>
      <c r="M94" s="45">
        <f t="shared" si="92"/>
        <v>975</v>
      </c>
      <c r="N94" s="45">
        <f t="shared" si="92"/>
        <v>1018</v>
      </c>
      <c r="O94" s="20">
        <f t="shared" si="59"/>
        <v>9378</v>
      </c>
      <c r="P94" s="16"/>
      <c r="Q94" s="21">
        <f t="shared" si="60"/>
        <v>1764</v>
      </c>
      <c r="R94" s="16">
        <f t="shared" si="61"/>
        <v>2151</v>
      </c>
      <c r="S94" s="16">
        <f t="shared" si="62"/>
        <v>2538</v>
      </c>
      <c r="T94" s="16">
        <f t="shared" si="63"/>
        <v>2925</v>
      </c>
      <c r="U94" s="21">
        <f t="shared" si="64"/>
        <v>3915</v>
      </c>
      <c r="V94" s="22">
        <f t="shared" si="65"/>
        <v>5463</v>
      </c>
      <c r="W94" s="17"/>
      <c r="X94" s="1"/>
      <c r="Y94" s="1"/>
      <c r="Z94" s="1"/>
      <c r="AA94" s="1"/>
      <c r="AB94" s="1"/>
    </row>
    <row r="95" ht="10.5" customHeight="1">
      <c r="A95" s="18">
        <f t="shared" si="57"/>
        <v>39083</v>
      </c>
      <c r="B95" s="19">
        <v>39083.0</v>
      </c>
      <c r="C95" s="45">
        <f t="shared" ref="C95:N95" si="93">C34+516</f>
        <v>546</v>
      </c>
      <c r="D95" s="45">
        <f t="shared" si="93"/>
        <v>589</v>
      </c>
      <c r="E95" s="45">
        <f t="shared" si="93"/>
        <v>632</v>
      </c>
      <c r="F95" s="45">
        <f t="shared" si="93"/>
        <v>675</v>
      </c>
      <c r="G95" s="45">
        <f t="shared" si="93"/>
        <v>718</v>
      </c>
      <c r="H95" s="45">
        <f t="shared" si="93"/>
        <v>761</v>
      </c>
      <c r="I95" s="45">
        <f t="shared" si="93"/>
        <v>804</v>
      </c>
      <c r="J95" s="45">
        <f t="shared" si="93"/>
        <v>847</v>
      </c>
      <c r="K95" s="45">
        <f t="shared" si="93"/>
        <v>890</v>
      </c>
      <c r="L95" s="45">
        <f t="shared" si="93"/>
        <v>933</v>
      </c>
      <c r="M95" s="45">
        <f t="shared" si="93"/>
        <v>976</v>
      </c>
      <c r="N95" s="45">
        <f t="shared" si="93"/>
        <v>1019</v>
      </c>
      <c r="O95" s="20">
        <f t="shared" si="59"/>
        <v>9390</v>
      </c>
      <c r="P95" s="16"/>
      <c r="Q95" s="21">
        <f t="shared" si="60"/>
        <v>1767</v>
      </c>
      <c r="R95" s="16">
        <f t="shared" si="61"/>
        <v>2154</v>
      </c>
      <c r="S95" s="16">
        <f t="shared" si="62"/>
        <v>2541</v>
      </c>
      <c r="T95" s="16">
        <f t="shared" si="63"/>
        <v>2928</v>
      </c>
      <c r="U95" s="21">
        <f t="shared" si="64"/>
        <v>3921</v>
      </c>
      <c r="V95" s="22">
        <f t="shared" si="65"/>
        <v>5469</v>
      </c>
      <c r="W95" s="17"/>
      <c r="X95" s="1"/>
      <c r="Y95" s="1"/>
      <c r="Z95" s="1"/>
      <c r="AA95" s="1"/>
      <c r="AB95" s="1"/>
    </row>
    <row r="96" ht="10.5" customHeight="1">
      <c r="A96" s="18">
        <f t="shared" si="57"/>
        <v>39448</v>
      </c>
      <c r="B96" s="19">
        <v>39448.0</v>
      </c>
      <c r="C96" s="45">
        <f t="shared" ref="C96:N96" si="94">C35+516</f>
        <v>547</v>
      </c>
      <c r="D96" s="45">
        <f t="shared" si="94"/>
        <v>590</v>
      </c>
      <c r="E96" s="45">
        <f t="shared" si="94"/>
        <v>633</v>
      </c>
      <c r="F96" s="45">
        <f t="shared" si="94"/>
        <v>676</v>
      </c>
      <c r="G96" s="45">
        <f t="shared" si="94"/>
        <v>719</v>
      </c>
      <c r="H96" s="45">
        <f t="shared" si="94"/>
        <v>762</v>
      </c>
      <c r="I96" s="45">
        <f t="shared" si="94"/>
        <v>805</v>
      </c>
      <c r="J96" s="45">
        <f t="shared" si="94"/>
        <v>848</v>
      </c>
      <c r="K96" s="45">
        <f t="shared" si="94"/>
        <v>891</v>
      </c>
      <c r="L96" s="45">
        <f t="shared" si="94"/>
        <v>934</v>
      </c>
      <c r="M96" s="45">
        <f t="shared" si="94"/>
        <v>977</v>
      </c>
      <c r="N96" s="45">
        <f t="shared" si="94"/>
        <v>1020</v>
      </c>
      <c r="O96" s="20">
        <f t="shared" si="59"/>
        <v>9402</v>
      </c>
      <c r="P96" s="16"/>
      <c r="Q96" s="21">
        <f t="shared" si="60"/>
        <v>1770</v>
      </c>
      <c r="R96" s="16">
        <f t="shared" si="61"/>
        <v>2157</v>
      </c>
      <c r="S96" s="16">
        <f t="shared" si="62"/>
        <v>2544</v>
      </c>
      <c r="T96" s="16">
        <f t="shared" si="63"/>
        <v>2931</v>
      </c>
      <c r="U96" s="21">
        <f t="shared" si="64"/>
        <v>3927</v>
      </c>
      <c r="V96" s="22">
        <f t="shared" si="65"/>
        <v>5475</v>
      </c>
      <c r="W96" s="17"/>
      <c r="X96" s="1"/>
      <c r="Y96" s="1"/>
      <c r="Z96" s="1"/>
      <c r="AA96" s="1"/>
      <c r="AB96" s="1"/>
    </row>
    <row r="97" ht="10.5" customHeight="1">
      <c r="A97" s="18">
        <f t="shared" si="57"/>
        <v>39814</v>
      </c>
      <c r="B97" s="19">
        <v>39814.0</v>
      </c>
      <c r="C97" s="45">
        <f t="shared" ref="C97:N97" si="95">C36+516</f>
        <v>548</v>
      </c>
      <c r="D97" s="45">
        <f t="shared" si="95"/>
        <v>591</v>
      </c>
      <c r="E97" s="45">
        <f t="shared" si="95"/>
        <v>634</v>
      </c>
      <c r="F97" s="45">
        <f t="shared" si="95"/>
        <v>677</v>
      </c>
      <c r="G97" s="45">
        <f t="shared" si="95"/>
        <v>720</v>
      </c>
      <c r="H97" s="45">
        <f t="shared" si="95"/>
        <v>763</v>
      </c>
      <c r="I97" s="45">
        <f t="shared" si="95"/>
        <v>806</v>
      </c>
      <c r="J97" s="45">
        <f t="shared" si="95"/>
        <v>849</v>
      </c>
      <c r="K97" s="45">
        <f t="shared" si="95"/>
        <v>892</v>
      </c>
      <c r="L97" s="45">
        <f t="shared" si="95"/>
        <v>935</v>
      </c>
      <c r="M97" s="45">
        <f t="shared" si="95"/>
        <v>978</v>
      </c>
      <c r="N97" s="45">
        <f t="shared" si="95"/>
        <v>1021</v>
      </c>
      <c r="O97" s="20">
        <f t="shared" si="59"/>
        <v>9414</v>
      </c>
      <c r="P97" s="16"/>
      <c r="Q97" s="21">
        <f t="shared" si="60"/>
        <v>1773</v>
      </c>
      <c r="R97" s="16">
        <f t="shared" si="61"/>
        <v>2160</v>
      </c>
      <c r="S97" s="16">
        <f t="shared" si="62"/>
        <v>2547</v>
      </c>
      <c r="T97" s="16">
        <f t="shared" si="63"/>
        <v>2934</v>
      </c>
      <c r="U97" s="21">
        <f t="shared" si="64"/>
        <v>3933</v>
      </c>
      <c r="V97" s="22">
        <f t="shared" si="65"/>
        <v>5481</v>
      </c>
      <c r="W97" s="17"/>
      <c r="X97" s="1"/>
      <c r="Y97" s="1"/>
      <c r="Z97" s="1"/>
      <c r="AA97" s="1"/>
      <c r="AB97" s="1"/>
    </row>
    <row r="98" ht="10.5" customHeight="1">
      <c r="A98" s="18">
        <f t="shared" si="57"/>
        <v>40179</v>
      </c>
      <c r="B98" s="19">
        <v>40179.0</v>
      </c>
      <c r="C98" s="45">
        <f t="shared" ref="C98:N98" si="96">C37+516</f>
        <v>549</v>
      </c>
      <c r="D98" s="45">
        <f t="shared" si="96"/>
        <v>592</v>
      </c>
      <c r="E98" s="45">
        <f t="shared" si="96"/>
        <v>635</v>
      </c>
      <c r="F98" s="45">
        <f t="shared" si="96"/>
        <v>678</v>
      </c>
      <c r="G98" s="45">
        <f t="shared" si="96"/>
        <v>721</v>
      </c>
      <c r="H98" s="45">
        <f t="shared" si="96"/>
        <v>764</v>
      </c>
      <c r="I98" s="45">
        <f t="shared" si="96"/>
        <v>807</v>
      </c>
      <c r="J98" s="45">
        <f t="shared" si="96"/>
        <v>850</v>
      </c>
      <c r="K98" s="45">
        <f t="shared" si="96"/>
        <v>893</v>
      </c>
      <c r="L98" s="45">
        <f t="shared" si="96"/>
        <v>936</v>
      </c>
      <c r="M98" s="45">
        <f t="shared" si="96"/>
        <v>979</v>
      </c>
      <c r="N98" s="45">
        <f t="shared" si="96"/>
        <v>1022</v>
      </c>
      <c r="O98" s="20">
        <f t="shared" si="59"/>
        <v>9426</v>
      </c>
      <c r="P98" s="16"/>
      <c r="Q98" s="21">
        <f t="shared" si="60"/>
        <v>1776</v>
      </c>
      <c r="R98" s="16">
        <f t="shared" si="61"/>
        <v>2163</v>
      </c>
      <c r="S98" s="16">
        <f t="shared" si="62"/>
        <v>2550</v>
      </c>
      <c r="T98" s="16">
        <f t="shared" si="63"/>
        <v>2937</v>
      </c>
      <c r="U98" s="21">
        <f t="shared" si="64"/>
        <v>3939</v>
      </c>
      <c r="V98" s="22">
        <f t="shared" si="65"/>
        <v>5487</v>
      </c>
      <c r="W98" s="17"/>
      <c r="X98" s="1"/>
      <c r="Y98" s="1"/>
      <c r="Z98" s="1"/>
      <c r="AA98" s="1"/>
      <c r="AB98" s="1"/>
    </row>
    <row r="99" ht="10.5" customHeight="1">
      <c r="A99" s="18">
        <f t="shared" si="57"/>
        <v>40544</v>
      </c>
      <c r="B99" s="19">
        <v>40544.0</v>
      </c>
      <c r="C99" s="45">
        <f t="shared" ref="C99:N99" si="97">C38+516</f>
        <v>550</v>
      </c>
      <c r="D99" s="45">
        <f t="shared" si="97"/>
        <v>593</v>
      </c>
      <c r="E99" s="45">
        <f t="shared" si="97"/>
        <v>636</v>
      </c>
      <c r="F99" s="45">
        <f t="shared" si="97"/>
        <v>679</v>
      </c>
      <c r="G99" s="45">
        <f t="shared" si="97"/>
        <v>722</v>
      </c>
      <c r="H99" s="45">
        <f t="shared" si="97"/>
        <v>765</v>
      </c>
      <c r="I99" s="45">
        <f t="shared" si="97"/>
        <v>808</v>
      </c>
      <c r="J99" s="45">
        <f t="shared" si="97"/>
        <v>851</v>
      </c>
      <c r="K99" s="45">
        <f t="shared" si="97"/>
        <v>894</v>
      </c>
      <c r="L99" s="45">
        <f t="shared" si="97"/>
        <v>937</v>
      </c>
      <c r="M99" s="45">
        <f t="shared" si="97"/>
        <v>980</v>
      </c>
      <c r="N99" s="45">
        <f t="shared" si="97"/>
        <v>1023</v>
      </c>
      <c r="O99" s="20">
        <f t="shared" si="59"/>
        <v>9438</v>
      </c>
      <c r="P99" s="16"/>
      <c r="Q99" s="21">
        <f t="shared" si="60"/>
        <v>1779</v>
      </c>
      <c r="R99" s="16">
        <f t="shared" si="61"/>
        <v>2166</v>
      </c>
      <c r="S99" s="16">
        <f t="shared" si="62"/>
        <v>2553</v>
      </c>
      <c r="T99" s="16">
        <f t="shared" si="63"/>
        <v>2940</v>
      </c>
      <c r="U99" s="21">
        <f t="shared" si="64"/>
        <v>3945</v>
      </c>
      <c r="V99" s="22">
        <f t="shared" si="65"/>
        <v>5493</v>
      </c>
      <c r="W99" s="17"/>
      <c r="X99" s="1"/>
      <c r="Y99" s="1"/>
      <c r="Z99" s="1"/>
      <c r="AA99" s="1"/>
      <c r="AB99" s="1"/>
    </row>
    <row r="100" ht="10.5" customHeight="1">
      <c r="A100" s="18">
        <f t="shared" si="57"/>
        <v>40909</v>
      </c>
      <c r="B100" s="19">
        <v>40909.0</v>
      </c>
      <c r="C100" s="45">
        <f t="shared" ref="C100:N100" si="98">C39+516</f>
        <v>551</v>
      </c>
      <c r="D100" s="45">
        <f t="shared" si="98"/>
        <v>594</v>
      </c>
      <c r="E100" s="45">
        <f t="shared" si="98"/>
        <v>637</v>
      </c>
      <c r="F100" s="45">
        <f t="shared" si="98"/>
        <v>680</v>
      </c>
      <c r="G100" s="45">
        <f t="shared" si="98"/>
        <v>723</v>
      </c>
      <c r="H100" s="45">
        <f t="shared" si="98"/>
        <v>766</v>
      </c>
      <c r="I100" s="45">
        <f t="shared" si="98"/>
        <v>809</v>
      </c>
      <c r="J100" s="45">
        <f t="shared" si="98"/>
        <v>852</v>
      </c>
      <c r="K100" s="45">
        <f t="shared" si="98"/>
        <v>895</v>
      </c>
      <c r="L100" s="45">
        <f t="shared" si="98"/>
        <v>938</v>
      </c>
      <c r="M100" s="45">
        <f t="shared" si="98"/>
        <v>981</v>
      </c>
      <c r="N100" s="45">
        <f t="shared" si="98"/>
        <v>1024</v>
      </c>
      <c r="O100" s="20">
        <f t="shared" si="59"/>
        <v>9450</v>
      </c>
      <c r="P100" s="16"/>
      <c r="Q100" s="21">
        <f t="shared" si="60"/>
        <v>1782</v>
      </c>
      <c r="R100" s="16">
        <f t="shared" si="61"/>
        <v>2169</v>
      </c>
      <c r="S100" s="16">
        <f t="shared" si="62"/>
        <v>2556</v>
      </c>
      <c r="T100" s="16">
        <f t="shared" si="63"/>
        <v>2943</v>
      </c>
      <c r="U100" s="21">
        <f t="shared" si="64"/>
        <v>3951</v>
      </c>
      <c r="V100" s="22">
        <f t="shared" si="65"/>
        <v>5499</v>
      </c>
      <c r="W100" s="17"/>
      <c r="X100" s="1"/>
      <c r="Y100" s="1"/>
      <c r="Z100" s="1"/>
      <c r="AA100" s="1"/>
      <c r="AB100" s="1"/>
    </row>
    <row r="101" ht="10.5" customHeight="1">
      <c r="A101" s="18">
        <f t="shared" si="57"/>
        <v>41275</v>
      </c>
      <c r="B101" s="19">
        <v>41275.0</v>
      </c>
      <c r="C101" s="45">
        <f t="shared" ref="C101:N101" si="99">C40+516</f>
        <v>552</v>
      </c>
      <c r="D101" s="45">
        <f t="shared" si="99"/>
        <v>595</v>
      </c>
      <c r="E101" s="45">
        <f t="shared" si="99"/>
        <v>638</v>
      </c>
      <c r="F101" s="45">
        <f t="shared" si="99"/>
        <v>681</v>
      </c>
      <c r="G101" s="45">
        <f t="shared" si="99"/>
        <v>724</v>
      </c>
      <c r="H101" s="45">
        <f t="shared" si="99"/>
        <v>767</v>
      </c>
      <c r="I101" s="45">
        <f t="shared" si="99"/>
        <v>810</v>
      </c>
      <c r="J101" s="45">
        <f t="shared" si="99"/>
        <v>853</v>
      </c>
      <c r="K101" s="45">
        <f t="shared" si="99"/>
        <v>896</v>
      </c>
      <c r="L101" s="45">
        <f t="shared" si="99"/>
        <v>939</v>
      </c>
      <c r="M101" s="45">
        <f t="shared" si="99"/>
        <v>982</v>
      </c>
      <c r="N101" s="45">
        <f t="shared" si="99"/>
        <v>1025</v>
      </c>
      <c r="O101" s="20">
        <f t="shared" si="59"/>
        <v>9462</v>
      </c>
      <c r="P101" s="16"/>
      <c r="Q101" s="21">
        <f t="shared" si="60"/>
        <v>1785</v>
      </c>
      <c r="R101" s="16">
        <f t="shared" si="61"/>
        <v>2172</v>
      </c>
      <c r="S101" s="16">
        <f t="shared" si="62"/>
        <v>2559</v>
      </c>
      <c r="T101" s="16">
        <f t="shared" si="63"/>
        <v>2946</v>
      </c>
      <c r="U101" s="21">
        <f t="shared" si="64"/>
        <v>3957</v>
      </c>
      <c r="V101" s="22">
        <f t="shared" si="65"/>
        <v>5505</v>
      </c>
      <c r="W101" s="17"/>
      <c r="X101" s="1"/>
      <c r="Y101" s="1"/>
      <c r="Z101" s="1"/>
      <c r="AA101" s="1"/>
      <c r="AB101" s="1"/>
    </row>
    <row r="102" ht="10.5" customHeight="1">
      <c r="A102" s="18">
        <f t="shared" si="57"/>
        <v>41640</v>
      </c>
      <c r="B102" s="19">
        <v>41640.0</v>
      </c>
      <c r="C102" s="45">
        <f t="shared" ref="C102:N102" si="100">C41+516</f>
        <v>553</v>
      </c>
      <c r="D102" s="45">
        <f t="shared" si="100"/>
        <v>596</v>
      </c>
      <c r="E102" s="45">
        <f t="shared" si="100"/>
        <v>639</v>
      </c>
      <c r="F102" s="45">
        <f t="shared" si="100"/>
        <v>682</v>
      </c>
      <c r="G102" s="45">
        <f t="shared" si="100"/>
        <v>725</v>
      </c>
      <c r="H102" s="45">
        <f t="shared" si="100"/>
        <v>768</v>
      </c>
      <c r="I102" s="45">
        <f t="shared" si="100"/>
        <v>811</v>
      </c>
      <c r="J102" s="45">
        <f t="shared" si="100"/>
        <v>854</v>
      </c>
      <c r="K102" s="45">
        <f t="shared" si="100"/>
        <v>897</v>
      </c>
      <c r="L102" s="45">
        <f t="shared" si="100"/>
        <v>940</v>
      </c>
      <c r="M102" s="45">
        <f t="shared" si="100"/>
        <v>983</v>
      </c>
      <c r="N102" s="45">
        <f t="shared" si="100"/>
        <v>1026</v>
      </c>
      <c r="O102" s="20">
        <f t="shared" si="59"/>
        <v>9474</v>
      </c>
      <c r="P102" s="16"/>
      <c r="Q102" s="21">
        <f t="shared" si="60"/>
        <v>1788</v>
      </c>
      <c r="R102" s="16">
        <f t="shared" si="61"/>
        <v>2175</v>
      </c>
      <c r="S102" s="16">
        <f t="shared" si="62"/>
        <v>2562</v>
      </c>
      <c r="T102" s="16">
        <f t="shared" si="63"/>
        <v>2949</v>
      </c>
      <c r="U102" s="21">
        <f t="shared" si="64"/>
        <v>3963</v>
      </c>
      <c r="V102" s="22">
        <f t="shared" si="65"/>
        <v>5511</v>
      </c>
      <c r="W102" s="17"/>
      <c r="X102" s="1"/>
      <c r="Y102" s="1"/>
      <c r="Z102" s="1"/>
      <c r="AA102" s="1"/>
      <c r="AB102" s="1"/>
    </row>
    <row r="103" ht="10.5" customHeight="1">
      <c r="A103" s="18">
        <f t="shared" si="57"/>
        <v>42005</v>
      </c>
      <c r="B103" s="19">
        <v>42005.0</v>
      </c>
      <c r="C103" s="45">
        <f t="shared" ref="C103:N103" si="101">C42+516</f>
        <v>554</v>
      </c>
      <c r="D103" s="45">
        <f t="shared" si="101"/>
        <v>597</v>
      </c>
      <c r="E103" s="45">
        <f t="shared" si="101"/>
        <v>640</v>
      </c>
      <c r="F103" s="45">
        <f t="shared" si="101"/>
        <v>683</v>
      </c>
      <c r="G103" s="45">
        <f t="shared" si="101"/>
        <v>726</v>
      </c>
      <c r="H103" s="45">
        <f t="shared" si="101"/>
        <v>769</v>
      </c>
      <c r="I103" s="45">
        <f t="shared" si="101"/>
        <v>812</v>
      </c>
      <c r="J103" s="45">
        <f t="shared" si="101"/>
        <v>855</v>
      </c>
      <c r="K103" s="45">
        <f t="shared" si="101"/>
        <v>898</v>
      </c>
      <c r="L103" s="45">
        <f t="shared" si="101"/>
        <v>941</v>
      </c>
      <c r="M103" s="45">
        <f t="shared" si="101"/>
        <v>984</v>
      </c>
      <c r="N103" s="45">
        <f t="shared" si="101"/>
        <v>1027</v>
      </c>
      <c r="O103" s="20">
        <f t="shared" si="59"/>
        <v>9486</v>
      </c>
      <c r="P103" s="16"/>
      <c r="Q103" s="21">
        <f t="shared" si="60"/>
        <v>1791</v>
      </c>
      <c r="R103" s="16">
        <f t="shared" si="61"/>
        <v>2178</v>
      </c>
      <c r="S103" s="16">
        <f t="shared" si="62"/>
        <v>2565</v>
      </c>
      <c r="T103" s="16">
        <f t="shared" si="63"/>
        <v>2952</v>
      </c>
      <c r="U103" s="21">
        <f t="shared" si="64"/>
        <v>3969</v>
      </c>
      <c r="V103" s="22">
        <f t="shared" si="65"/>
        <v>5517</v>
      </c>
      <c r="W103" s="17"/>
      <c r="X103" s="1"/>
      <c r="Y103" s="1"/>
      <c r="Z103" s="1"/>
      <c r="AA103" s="1"/>
      <c r="AB103" s="1"/>
    </row>
    <row r="104" ht="10.5" customHeight="1">
      <c r="A104" s="18">
        <f t="shared" si="57"/>
        <v>42370</v>
      </c>
      <c r="B104" s="19">
        <v>42370.0</v>
      </c>
      <c r="C104" s="45">
        <f t="shared" ref="C104:N104" si="102">C43+516</f>
        <v>555</v>
      </c>
      <c r="D104" s="45">
        <f t="shared" si="102"/>
        <v>598</v>
      </c>
      <c r="E104" s="45">
        <f t="shared" si="102"/>
        <v>641</v>
      </c>
      <c r="F104" s="45">
        <f t="shared" si="102"/>
        <v>684</v>
      </c>
      <c r="G104" s="45">
        <f t="shared" si="102"/>
        <v>727</v>
      </c>
      <c r="H104" s="45">
        <f t="shared" si="102"/>
        <v>770</v>
      </c>
      <c r="I104" s="45">
        <f t="shared" si="102"/>
        <v>813</v>
      </c>
      <c r="J104" s="45">
        <f t="shared" si="102"/>
        <v>856</v>
      </c>
      <c r="K104" s="45">
        <f t="shared" si="102"/>
        <v>899</v>
      </c>
      <c r="L104" s="45">
        <f t="shared" si="102"/>
        <v>942</v>
      </c>
      <c r="M104" s="45">
        <f t="shared" si="102"/>
        <v>985</v>
      </c>
      <c r="N104" s="45">
        <f t="shared" si="102"/>
        <v>1028</v>
      </c>
      <c r="O104" s="20">
        <f t="shared" si="59"/>
        <v>9498</v>
      </c>
      <c r="P104" s="16"/>
      <c r="Q104" s="21">
        <f t="shared" si="60"/>
        <v>1794</v>
      </c>
      <c r="R104" s="16">
        <f t="shared" si="61"/>
        <v>2181</v>
      </c>
      <c r="S104" s="16">
        <f t="shared" si="62"/>
        <v>2568</v>
      </c>
      <c r="T104" s="16">
        <f t="shared" si="63"/>
        <v>2955</v>
      </c>
      <c r="U104" s="21">
        <f t="shared" si="64"/>
        <v>3975</v>
      </c>
      <c r="V104" s="22">
        <f t="shared" si="65"/>
        <v>5523</v>
      </c>
      <c r="W104" s="17"/>
      <c r="X104" s="1"/>
      <c r="Y104" s="1"/>
      <c r="Z104" s="1"/>
      <c r="AA104" s="1"/>
      <c r="AB104" s="1"/>
    </row>
    <row r="105" ht="10.5" customHeight="1">
      <c r="A105" s="18">
        <f t="shared" si="57"/>
        <v>42736</v>
      </c>
      <c r="B105" s="19">
        <v>42736.0</v>
      </c>
      <c r="C105" s="45">
        <f t="shared" ref="C105:N105" si="103">C44+516</f>
        <v>556</v>
      </c>
      <c r="D105" s="45">
        <f t="shared" si="103"/>
        <v>599</v>
      </c>
      <c r="E105" s="45">
        <f t="shared" si="103"/>
        <v>642</v>
      </c>
      <c r="F105" s="45">
        <f t="shared" si="103"/>
        <v>685</v>
      </c>
      <c r="G105" s="45">
        <f t="shared" si="103"/>
        <v>728</v>
      </c>
      <c r="H105" s="45">
        <f t="shared" si="103"/>
        <v>771</v>
      </c>
      <c r="I105" s="45">
        <f t="shared" si="103"/>
        <v>814</v>
      </c>
      <c r="J105" s="45">
        <f t="shared" si="103"/>
        <v>857</v>
      </c>
      <c r="K105" s="45">
        <f t="shared" si="103"/>
        <v>900</v>
      </c>
      <c r="L105" s="45">
        <f t="shared" si="103"/>
        <v>943</v>
      </c>
      <c r="M105" s="45">
        <f t="shared" si="103"/>
        <v>986</v>
      </c>
      <c r="N105" s="45">
        <f t="shared" si="103"/>
        <v>1029</v>
      </c>
      <c r="O105" s="20">
        <f t="shared" si="59"/>
        <v>9510</v>
      </c>
      <c r="P105" s="16"/>
      <c r="Q105" s="21">
        <f t="shared" si="60"/>
        <v>1797</v>
      </c>
      <c r="R105" s="16">
        <f t="shared" si="61"/>
        <v>2184</v>
      </c>
      <c r="S105" s="16">
        <f t="shared" si="62"/>
        <v>2571</v>
      </c>
      <c r="T105" s="16">
        <f t="shared" si="63"/>
        <v>2958</v>
      </c>
      <c r="U105" s="21">
        <f t="shared" si="64"/>
        <v>3981</v>
      </c>
      <c r="V105" s="22">
        <f t="shared" si="65"/>
        <v>5529</v>
      </c>
      <c r="W105" s="17"/>
      <c r="X105" s="1"/>
      <c r="Y105" s="1"/>
      <c r="Z105" s="1"/>
      <c r="AA105" s="1"/>
      <c r="AB105" s="1"/>
    </row>
    <row r="106" ht="10.5" customHeight="1">
      <c r="A106" s="18">
        <f t="shared" si="57"/>
        <v>43101</v>
      </c>
      <c r="B106" s="19">
        <v>43101.0</v>
      </c>
      <c r="C106" s="45">
        <f t="shared" ref="C106:N106" si="104">C45+516</f>
        <v>557</v>
      </c>
      <c r="D106" s="45">
        <f t="shared" si="104"/>
        <v>600</v>
      </c>
      <c r="E106" s="45">
        <f t="shared" si="104"/>
        <v>643</v>
      </c>
      <c r="F106" s="45">
        <f t="shared" si="104"/>
        <v>686</v>
      </c>
      <c r="G106" s="45">
        <f t="shared" si="104"/>
        <v>729</v>
      </c>
      <c r="H106" s="45">
        <f t="shared" si="104"/>
        <v>772</v>
      </c>
      <c r="I106" s="45">
        <f t="shared" si="104"/>
        <v>815</v>
      </c>
      <c r="J106" s="45">
        <f t="shared" si="104"/>
        <v>858</v>
      </c>
      <c r="K106" s="45">
        <f t="shared" si="104"/>
        <v>901</v>
      </c>
      <c r="L106" s="45">
        <f t="shared" si="104"/>
        <v>944</v>
      </c>
      <c r="M106" s="45">
        <f t="shared" si="104"/>
        <v>987</v>
      </c>
      <c r="N106" s="45">
        <f t="shared" si="104"/>
        <v>1030</v>
      </c>
      <c r="O106" s="20">
        <f t="shared" si="59"/>
        <v>9522</v>
      </c>
      <c r="P106" s="16"/>
      <c r="Q106" s="21">
        <f t="shared" si="60"/>
        <v>1800</v>
      </c>
      <c r="R106" s="16">
        <f t="shared" si="61"/>
        <v>2187</v>
      </c>
      <c r="S106" s="16">
        <f t="shared" si="62"/>
        <v>2574</v>
      </c>
      <c r="T106" s="16">
        <f t="shared" si="63"/>
        <v>2961</v>
      </c>
      <c r="U106" s="21">
        <f t="shared" si="64"/>
        <v>3987</v>
      </c>
      <c r="V106" s="22">
        <f t="shared" si="65"/>
        <v>5535</v>
      </c>
      <c r="W106" s="17"/>
      <c r="X106" s="1"/>
      <c r="Y106" s="1"/>
      <c r="Z106" s="1"/>
      <c r="AA106" s="1"/>
      <c r="AB106" s="1"/>
    </row>
    <row r="107" ht="10.5" customHeight="1">
      <c r="A107" s="18">
        <f t="shared" si="57"/>
        <v>43466</v>
      </c>
      <c r="B107" s="19">
        <v>43466.0</v>
      </c>
      <c r="C107" s="45">
        <f t="shared" ref="C107:N107" si="105">C46+516</f>
        <v>558</v>
      </c>
      <c r="D107" s="45">
        <f t="shared" si="105"/>
        <v>601</v>
      </c>
      <c r="E107" s="45">
        <f t="shared" si="105"/>
        <v>644</v>
      </c>
      <c r="F107" s="45">
        <f t="shared" si="105"/>
        <v>687</v>
      </c>
      <c r="G107" s="45">
        <f t="shared" si="105"/>
        <v>730</v>
      </c>
      <c r="H107" s="45">
        <f t="shared" si="105"/>
        <v>773</v>
      </c>
      <c r="I107" s="45">
        <f t="shared" si="105"/>
        <v>816</v>
      </c>
      <c r="J107" s="45">
        <f t="shared" si="105"/>
        <v>859</v>
      </c>
      <c r="K107" s="45">
        <f t="shared" si="105"/>
        <v>902</v>
      </c>
      <c r="L107" s="45">
        <f t="shared" si="105"/>
        <v>945</v>
      </c>
      <c r="M107" s="45">
        <f t="shared" si="105"/>
        <v>988</v>
      </c>
      <c r="N107" s="45">
        <f t="shared" si="105"/>
        <v>1031</v>
      </c>
      <c r="O107" s="20">
        <f t="shared" si="59"/>
        <v>9534</v>
      </c>
      <c r="P107" s="16"/>
      <c r="Q107" s="21">
        <f t="shared" si="60"/>
        <v>1803</v>
      </c>
      <c r="R107" s="16">
        <f t="shared" si="61"/>
        <v>2190</v>
      </c>
      <c r="S107" s="16">
        <f t="shared" si="62"/>
        <v>2577</v>
      </c>
      <c r="T107" s="16">
        <f t="shared" si="63"/>
        <v>2964</v>
      </c>
      <c r="U107" s="21">
        <f t="shared" si="64"/>
        <v>3993</v>
      </c>
      <c r="V107" s="22">
        <f t="shared" si="65"/>
        <v>5541</v>
      </c>
      <c r="W107" s="17"/>
      <c r="X107" s="1"/>
      <c r="Y107" s="1"/>
      <c r="Z107" s="1"/>
      <c r="AA107" s="1"/>
      <c r="AB107" s="1"/>
    </row>
    <row r="108" ht="10.5" customHeight="1">
      <c r="A108" s="18">
        <f t="shared" si="57"/>
        <v>43831</v>
      </c>
      <c r="B108" s="19">
        <v>43831.0</v>
      </c>
      <c r="C108" s="45">
        <f t="shared" ref="C108:N108" si="106">C47+516</f>
        <v>559</v>
      </c>
      <c r="D108" s="45">
        <f t="shared" si="106"/>
        <v>602</v>
      </c>
      <c r="E108" s="45">
        <f t="shared" si="106"/>
        <v>645</v>
      </c>
      <c r="F108" s="45">
        <f t="shared" si="106"/>
        <v>688</v>
      </c>
      <c r="G108" s="45">
        <f t="shared" si="106"/>
        <v>731</v>
      </c>
      <c r="H108" s="45">
        <f t="shared" si="106"/>
        <v>774</v>
      </c>
      <c r="I108" s="45">
        <f t="shared" si="106"/>
        <v>817</v>
      </c>
      <c r="J108" s="45">
        <f t="shared" si="106"/>
        <v>860</v>
      </c>
      <c r="K108" s="45">
        <f t="shared" si="106"/>
        <v>903</v>
      </c>
      <c r="L108" s="45">
        <f t="shared" si="106"/>
        <v>946</v>
      </c>
      <c r="M108" s="45">
        <f t="shared" si="106"/>
        <v>989</v>
      </c>
      <c r="N108" s="45">
        <f t="shared" si="106"/>
        <v>1032</v>
      </c>
      <c r="O108" s="20">
        <f t="shared" si="59"/>
        <v>9546</v>
      </c>
      <c r="P108" s="16"/>
      <c r="Q108" s="21">
        <f t="shared" si="60"/>
        <v>1806</v>
      </c>
      <c r="R108" s="16">
        <f t="shared" si="61"/>
        <v>2193</v>
      </c>
      <c r="S108" s="16">
        <f t="shared" si="62"/>
        <v>2580</v>
      </c>
      <c r="T108" s="16">
        <f t="shared" si="63"/>
        <v>2967</v>
      </c>
      <c r="U108" s="21">
        <f t="shared" si="64"/>
        <v>3999</v>
      </c>
      <c r="V108" s="22">
        <f t="shared" si="65"/>
        <v>5547</v>
      </c>
      <c r="W108" s="31"/>
      <c r="X108" s="1"/>
      <c r="Y108" s="1"/>
      <c r="Z108" s="1"/>
      <c r="AA108" s="1"/>
      <c r="AB108" s="1"/>
    </row>
    <row r="109" ht="10.5" customHeight="1">
      <c r="A109" s="24"/>
      <c r="B109" s="25"/>
      <c r="C109" s="26"/>
      <c r="D109" s="26"/>
      <c r="E109" s="27"/>
      <c r="F109" s="26"/>
      <c r="G109" s="26"/>
      <c r="H109" s="26"/>
      <c r="I109" s="28" t="s">
        <v>22</v>
      </c>
      <c r="J109" s="29"/>
      <c r="K109" s="28" t="s">
        <v>23</v>
      </c>
      <c r="L109" s="29"/>
      <c r="M109" s="28" t="s">
        <v>24</v>
      </c>
      <c r="N109" s="28" t="s">
        <v>25</v>
      </c>
      <c r="O109" s="28" t="s">
        <v>26</v>
      </c>
      <c r="P109" s="30"/>
      <c r="Q109" s="30"/>
      <c r="R109" s="30"/>
      <c r="S109" s="30"/>
      <c r="T109" s="30"/>
      <c r="U109" s="30"/>
      <c r="V109" s="30"/>
      <c r="W109" s="38"/>
      <c r="X109" s="1"/>
      <c r="Y109" s="1"/>
      <c r="Z109" s="1"/>
      <c r="AA109" s="1"/>
      <c r="AB109" s="1"/>
    </row>
    <row r="110" ht="10.5" customHeight="1">
      <c r="A110" s="1"/>
      <c r="B110" s="32"/>
      <c r="C110" s="33"/>
      <c r="D110" s="33"/>
      <c r="E110" s="16"/>
      <c r="F110" s="16"/>
      <c r="G110" s="34" t="s">
        <v>27</v>
      </c>
      <c r="H110" s="7"/>
      <c r="I110" s="35">
        <f>SUM(C122:D122,N121)</f>
        <v>2172.5</v>
      </c>
      <c r="J110" s="36"/>
      <c r="K110" s="35">
        <f>SUM(N106,C107:D107)</f>
        <v>2189</v>
      </c>
      <c r="L110" s="36"/>
      <c r="M110" s="35">
        <f>SUM(N107,C108:D108)</f>
        <v>2192</v>
      </c>
      <c r="N110" s="37">
        <f t="shared" ref="N110:N119" si="107">M110/I110</f>
        <v>1.008975834</v>
      </c>
      <c r="O110" s="37">
        <f t="shared" ref="O110:O119" si="108">M110/K110</f>
        <v>1.001370489</v>
      </c>
      <c r="P110" s="30"/>
      <c r="Q110" s="30"/>
      <c r="R110" s="30"/>
      <c r="S110" s="30"/>
      <c r="T110" s="30"/>
      <c r="U110" s="30"/>
      <c r="V110" s="30"/>
      <c r="W110" s="38"/>
      <c r="X110" s="1"/>
      <c r="Y110" s="1"/>
      <c r="Z110" s="1"/>
      <c r="AA110" s="1"/>
      <c r="AB110" s="1"/>
    </row>
    <row r="111" ht="10.5" customHeight="1">
      <c r="A111" s="1"/>
      <c r="B111" s="32"/>
      <c r="C111" s="33"/>
      <c r="D111" s="33"/>
      <c r="E111" s="16"/>
      <c r="F111" s="16"/>
      <c r="G111" s="34" t="s">
        <v>28</v>
      </c>
      <c r="H111" s="7"/>
      <c r="I111" s="35">
        <f>SUM(C122:E122)</f>
        <v>1786.5</v>
      </c>
      <c r="J111" s="36"/>
      <c r="K111" s="35">
        <f>SUM(C107:E107)</f>
        <v>1803</v>
      </c>
      <c r="L111" s="36"/>
      <c r="M111" s="35">
        <f>SUM(C108:E108)</f>
        <v>1806</v>
      </c>
      <c r="N111" s="37">
        <f t="shared" si="107"/>
        <v>1.010915197</v>
      </c>
      <c r="O111" s="37">
        <f t="shared" si="108"/>
        <v>1.001663894</v>
      </c>
      <c r="P111" s="30"/>
      <c r="Q111" s="30"/>
      <c r="R111" s="30"/>
      <c r="S111" s="30"/>
      <c r="T111" s="30"/>
      <c r="U111" s="30"/>
      <c r="V111" s="30"/>
      <c r="W111" s="38"/>
      <c r="X111" s="1"/>
      <c r="Y111" s="1"/>
      <c r="Z111" s="1"/>
      <c r="AA111" s="1"/>
      <c r="AB111" s="1"/>
    </row>
    <row r="112" ht="10.5" customHeight="1">
      <c r="A112" s="1"/>
      <c r="B112" s="32"/>
      <c r="C112" s="33"/>
      <c r="D112" s="33"/>
      <c r="E112" s="16"/>
      <c r="F112" s="16"/>
      <c r="G112" s="34" t="s">
        <v>29</v>
      </c>
      <c r="H112" s="7"/>
      <c r="I112" s="35">
        <f>SUM(C122:H122)</f>
        <v>3960</v>
      </c>
      <c r="J112" s="36"/>
      <c r="K112" s="35">
        <f>SUM(C107:H107)</f>
        <v>3993</v>
      </c>
      <c r="L112" s="36"/>
      <c r="M112" s="35">
        <f>SUM(C108:H108)</f>
        <v>3999</v>
      </c>
      <c r="N112" s="37">
        <f t="shared" si="107"/>
        <v>1.009848485</v>
      </c>
      <c r="O112" s="37">
        <f t="shared" si="108"/>
        <v>1.00150263</v>
      </c>
      <c r="P112" s="30"/>
      <c r="Q112" s="30"/>
      <c r="R112" s="30"/>
      <c r="S112" s="30"/>
      <c r="T112" s="30"/>
      <c r="U112" s="30"/>
      <c r="V112" s="30"/>
      <c r="W112" s="38"/>
      <c r="X112" s="1"/>
      <c r="Y112" s="1"/>
      <c r="Z112" s="1"/>
      <c r="AA112" s="1"/>
      <c r="AB112" s="1"/>
    </row>
    <row r="113" ht="10.5" customHeight="1">
      <c r="A113" s="1"/>
      <c r="B113" s="32"/>
      <c r="C113" s="33"/>
      <c r="D113" s="33"/>
      <c r="E113" s="16"/>
      <c r="F113" s="16"/>
      <c r="G113" s="34" t="s">
        <v>30</v>
      </c>
      <c r="H113" s="7"/>
      <c r="I113" s="35">
        <f>SUM(E122:H122)</f>
        <v>2812</v>
      </c>
      <c r="J113" s="36"/>
      <c r="K113" s="35">
        <f>SUM(E107:H107)</f>
        <v>2834</v>
      </c>
      <c r="L113" s="36"/>
      <c r="M113" s="35">
        <f>SUM(E108:H108)</f>
        <v>2838</v>
      </c>
      <c r="N113" s="37">
        <f t="shared" si="107"/>
        <v>1.009246088</v>
      </c>
      <c r="O113" s="37">
        <f t="shared" si="108"/>
        <v>1.001411433</v>
      </c>
      <c r="P113" s="30"/>
      <c r="Q113" s="30"/>
      <c r="R113" s="30"/>
      <c r="S113" s="30"/>
      <c r="T113" s="30"/>
      <c r="U113" s="30"/>
      <c r="V113" s="30"/>
      <c r="W113" s="38"/>
      <c r="X113" s="1"/>
      <c r="Y113" s="1"/>
      <c r="Z113" s="1"/>
      <c r="AA113" s="1"/>
      <c r="AB113" s="1"/>
    </row>
    <row r="114" ht="10.5" customHeight="1">
      <c r="A114" s="1"/>
      <c r="B114" s="32"/>
      <c r="C114" s="33"/>
      <c r="D114" s="33"/>
      <c r="E114" s="16"/>
      <c r="F114" s="16"/>
      <c r="G114" s="34" t="s">
        <v>31</v>
      </c>
      <c r="H114" s="7"/>
      <c r="I114" s="35">
        <f>SUM(F122:H122)</f>
        <v>2173.5</v>
      </c>
      <c r="J114" s="36"/>
      <c r="K114" s="35">
        <f>SUM(F107:H107)</f>
        <v>2190</v>
      </c>
      <c r="L114" s="36"/>
      <c r="M114" s="35">
        <f>SUM(F108:H108)</f>
        <v>2193</v>
      </c>
      <c r="N114" s="37">
        <f t="shared" si="107"/>
        <v>1.008971705</v>
      </c>
      <c r="O114" s="37">
        <f t="shared" si="108"/>
        <v>1.001369863</v>
      </c>
      <c r="P114" s="30"/>
      <c r="Q114" s="30"/>
      <c r="R114" s="30"/>
      <c r="S114" s="30"/>
      <c r="T114" s="30"/>
      <c r="U114" s="30"/>
      <c r="V114" s="30"/>
      <c r="W114" s="38"/>
      <c r="X114" s="1"/>
      <c r="Y114" s="1"/>
      <c r="Z114" s="1"/>
      <c r="AA114" s="1"/>
      <c r="AB114" s="1"/>
    </row>
    <row r="115" ht="10.5" customHeight="1">
      <c r="A115" s="1"/>
      <c r="B115" s="32"/>
      <c r="C115" s="16"/>
      <c r="D115" s="16"/>
      <c r="E115" s="16"/>
      <c r="F115" s="16"/>
      <c r="G115" s="39" t="s">
        <v>32</v>
      </c>
      <c r="H115" s="7"/>
      <c r="I115" s="35">
        <f>SUM(F122:I122)</f>
        <v>2984</v>
      </c>
      <c r="J115" s="36"/>
      <c r="K115" s="35">
        <f>SUM(F107:I107)</f>
        <v>3006</v>
      </c>
      <c r="L115" s="36"/>
      <c r="M115" s="35">
        <f>SUM(F108:I108)</f>
        <v>3010</v>
      </c>
      <c r="N115" s="37">
        <f t="shared" si="107"/>
        <v>1.008713137</v>
      </c>
      <c r="O115" s="37">
        <f t="shared" si="108"/>
        <v>1.001330672</v>
      </c>
      <c r="P115" s="30"/>
      <c r="Q115" s="30"/>
      <c r="R115" s="30"/>
      <c r="S115" s="30"/>
      <c r="T115" s="30"/>
      <c r="U115" s="30"/>
      <c r="V115" s="30"/>
      <c r="W115" s="38"/>
      <c r="X115" s="1"/>
      <c r="Y115" s="1"/>
      <c r="Z115" s="1"/>
      <c r="AA115" s="1"/>
      <c r="AB115" s="1"/>
    </row>
    <row r="116" ht="10.5" customHeight="1">
      <c r="A116" s="1"/>
      <c r="B116" s="32"/>
      <c r="C116" s="16"/>
      <c r="D116" s="16"/>
      <c r="E116" s="16"/>
      <c r="F116" s="16"/>
      <c r="G116" s="34" t="s">
        <v>33</v>
      </c>
      <c r="H116" s="7"/>
      <c r="I116" s="35">
        <f>SUM(I122:M122)</f>
        <v>4482.5</v>
      </c>
      <c r="J116" s="36"/>
      <c r="K116" s="35">
        <f>SUM(I107:M107)</f>
        <v>4510</v>
      </c>
      <c r="L116" s="36"/>
      <c r="M116" s="35">
        <f>SUM(I108:M108)</f>
        <v>4515</v>
      </c>
      <c r="N116" s="37">
        <f t="shared" si="107"/>
        <v>1.007250418</v>
      </c>
      <c r="O116" s="37">
        <f t="shared" si="108"/>
        <v>1.001108647</v>
      </c>
      <c r="P116" s="30"/>
      <c r="Q116" s="30"/>
      <c r="R116" s="30"/>
      <c r="S116" s="30"/>
      <c r="T116" s="30"/>
      <c r="U116" s="30"/>
      <c r="V116" s="30"/>
      <c r="W116" s="38"/>
      <c r="X116" s="1"/>
      <c r="Y116" s="1"/>
      <c r="Z116" s="1"/>
      <c r="AA116" s="1"/>
      <c r="AB116" s="1"/>
    </row>
    <row r="117" ht="10.5" customHeight="1">
      <c r="A117" s="1"/>
      <c r="B117" s="32"/>
      <c r="C117" s="16"/>
      <c r="D117" s="16"/>
      <c r="E117" s="16"/>
      <c r="F117" s="16"/>
      <c r="G117" s="34" t="s">
        <v>34</v>
      </c>
      <c r="H117" s="7"/>
      <c r="I117" s="35">
        <f>SUM(I122:N122)</f>
        <v>5508</v>
      </c>
      <c r="J117" s="36"/>
      <c r="K117" s="35">
        <f>SUM(I107:N107)</f>
        <v>5541</v>
      </c>
      <c r="L117" s="36"/>
      <c r="M117" s="35">
        <f>SUM(I108:N108)</f>
        <v>5547</v>
      </c>
      <c r="N117" s="37">
        <f t="shared" si="107"/>
        <v>1.00708061</v>
      </c>
      <c r="O117" s="37">
        <f t="shared" si="108"/>
        <v>1.001082837</v>
      </c>
      <c r="P117" s="30"/>
      <c r="Q117" s="30"/>
      <c r="R117" s="30"/>
      <c r="S117" s="30"/>
      <c r="T117" s="30"/>
      <c r="U117" s="30"/>
      <c r="V117" s="30"/>
      <c r="W117" s="38"/>
      <c r="X117" s="1"/>
      <c r="Y117" s="1"/>
      <c r="Z117" s="1"/>
      <c r="AA117" s="1"/>
      <c r="AB117" s="1"/>
    </row>
    <row r="118" ht="10.5" customHeight="1">
      <c r="A118" s="1"/>
      <c r="B118" s="32"/>
      <c r="C118" s="16"/>
      <c r="D118" s="16"/>
      <c r="E118" s="16"/>
      <c r="F118" s="16"/>
      <c r="G118" s="34" t="s">
        <v>35</v>
      </c>
      <c r="H118" s="7"/>
      <c r="I118" s="35">
        <f>SUM(J122:M122)</f>
        <v>3672</v>
      </c>
      <c r="J118" s="36"/>
      <c r="K118" s="35">
        <f>SUM(J107:M107)</f>
        <v>3694</v>
      </c>
      <c r="L118" s="36"/>
      <c r="M118" s="35">
        <f>SUM(J108:M108)</f>
        <v>3698</v>
      </c>
      <c r="N118" s="37">
        <f t="shared" si="107"/>
        <v>1.00708061</v>
      </c>
      <c r="O118" s="37">
        <f t="shared" si="108"/>
        <v>1.001082837</v>
      </c>
      <c r="P118" s="30"/>
      <c r="Q118" s="30"/>
      <c r="R118" s="30"/>
      <c r="S118" s="30"/>
      <c r="T118" s="30"/>
      <c r="U118" s="30"/>
      <c r="V118" s="30"/>
      <c r="W118" s="38"/>
      <c r="X118" s="1"/>
      <c r="Y118" s="1"/>
      <c r="Z118" s="1"/>
      <c r="AA118" s="1"/>
      <c r="AB118" s="1"/>
    </row>
    <row r="119" ht="10.5" customHeight="1">
      <c r="A119" s="1"/>
      <c r="B119" s="32"/>
      <c r="C119" s="16"/>
      <c r="D119" s="16"/>
      <c r="E119" s="16"/>
      <c r="F119" s="16"/>
      <c r="G119" s="34" t="s">
        <v>36</v>
      </c>
      <c r="H119" s="7"/>
      <c r="I119" s="35">
        <f>SUM(J122:N122)</f>
        <v>4697.5</v>
      </c>
      <c r="J119" s="36"/>
      <c r="K119" s="35">
        <f>SUM(J107:N107)</f>
        <v>4725</v>
      </c>
      <c r="L119" s="36"/>
      <c r="M119" s="35">
        <f>SUM(J108:N108)</f>
        <v>4730</v>
      </c>
      <c r="N119" s="37">
        <f t="shared" si="107"/>
        <v>1.006918574</v>
      </c>
      <c r="O119" s="37">
        <f t="shared" si="108"/>
        <v>1.001058201</v>
      </c>
      <c r="P119" s="30"/>
      <c r="Q119" s="30"/>
      <c r="R119" s="30"/>
      <c r="S119" s="30"/>
      <c r="T119" s="30"/>
      <c r="U119" s="30"/>
      <c r="V119" s="30"/>
      <c r="W119" s="17"/>
      <c r="X119" s="1"/>
      <c r="Y119" s="1"/>
      <c r="Z119" s="1"/>
      <c r="AA119" s="1"/>
      <c r="AB119" s="1"/>
    </row>
    <row r="120" ht="10.5" customHeight="1">
      <c r="A120" s="1"/>
      <c r="B120" s="40" t="s">
        <v>37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31"/>
      <c r="X120" s="1"/>
      <c r="Y120" s="1"/>
      <c r="Z120" s="1"/>
      <c r="AA120" s="1"/>
      <c r="AB120" s="1"/>
    </row>
    <row r="121" ht="10.5" customHeight="1">
      <c r="A121" s="1"/>
      <c r="B121" s="41" t="s">
        <v>38</v>
      </c>
      <c r="C121" s="30">
        <f t="shared" ref="C121:O121" si="109">AVERAGE(C96:C105)</f>
        <v>551.5</v>
      </c>
      <c r="D121" s="30">
        <f t="shared" si="109"/>
        <v>594.5</v>
      </c>
      <c r="E121" s="30">
        <f t="shared" si="109"/>
        <v>637.5</v>
      </c>
      <c r="F121" s="30">
        <f t="shared" si="109"/>
        <v>680.5</v>
      </c>
      <c r="G121" s="30">
        <f t="shared" si="109"/>
        <v>723.5</v>
      </c>
      <c r="H121" s="30">
        <f t="shared" si="109"/>
        <v>766.5</v>
      </c>
      <c r="I121" s="30">
        <f t="shared" si="109"/>
        <v>809.5</v>
      </c>
      <c r="J121" s="30">
        <f t="shared" si="109"/>
        <v>852.5</v>
      </c>
      <c r="K121" s="30">
        <f t="shared" si="109"/>
        <v>895.5</v>
      </c>
      <c r="L121" s="30">
        <f t="shared" si="109"/>
        <v>938.5</v>
      </c>
      <c r="M121" s="30">
        <f t="shared" si="109"/>
        <v>981.5</v>
      </c>
      <c r="N121" s="30">
        <f t="shared" si="109"/>
        <v>1024.5</v>
      </c>
      <c r="O121" s="42">
        <f t="shared" si="109"/>
        <v>9456</v>
      </c>
      <c r="P121" s="30"/>
      <c r="Q121" s="30"/>
      <c r="R121" s="30"/>
      <c r="S121" s="30"/>
      <c r="T121" s="30"/>
      <c r="U121" s="30"/>
      <c r="V121" s="30"/>
      <c r="W121" s="31"/>
      <c r="X121" s="1"/>
      <c r="Y121" s="1"/>
      <c r="Z121" s="1"/>
      <c r="AA121" s="1"/>
      <c r="AB121" s="1"/>
    </row>
    <row r="122" ht="10.5" customHeight="1">
      <c r="A122" s="1"/>
      <c r="B122" s="41" t="s">
        <v>39</v>
      </c>
      <c r="C122" s="30">
        <f t="shared" ref="C122:O122" si="110">AVERAGE(C97:C106)</f>
        <v>552.5</v>
      </c>
      <c r="D122" s="30">
        <f t="shared" si="110"/>
        <v>595.5</v>
      </c>
      <c r="E122" s="30">
        <f t="shared" si="110"/>
        <v>638.5</v>
      </c>
      <c r="F122" s="30">
        <f t="shared" si="110"/>
        <v>681.5</v>
      </c>
      <c r="G122" s="30">
        <f t="shared" si="110"/>
        <v>724.5</v>
      </c>
      <c r="H122" s="30">
        <f t="shared" si="110"/>
        <v>767.5</v>
      </c>
      <c r="I122" s="30">
        <f t="shared" si="110"/>
        <v>810.5</v>
      </c>
      <c r="J122" s="30">
        <f t="shared" si="110"/>
        <v>853.5</v>
      </c>
      <c r="K122" s="30">
        <f t="shared" si="110"/>
        <v>896.5</v>
      </c>
      <c r="L122" s="30">
        <f t="shared" si="110"/>
        <v>939.5</v>
      </c>
      <c r="M122" s="30">
        <f t="shared" si="110"/>
        <v>982.5</v>
      </c>
      <c r="N122" s="30">
        <f t="shared" si="110"/>
        <v>1025.5</v>
      </c>
      <c r="O122" s="42">
        <f t="shared" si="110"/>
        <v>9468</v>
      </c>
      <c r="P122" s="30"/>
      <c r="Q122" s="30"/>
      <c r="R122" s="30"/>
      <c r="S122" s="30"/>
      <c r="T122" s="30"/>
      <c r="U122" s="30"/>
      <c r="V122" s="30"/>
      <c r="W122" s="31"/>
      <c r="X122" s="1"/>
      <c r="Y122" s="1"/>
      <c r="Z122" s="1"/>
      <c r="AA122" s="1"/>
      <c r="AB122" s="1"/>
    </row>
    <row r="123" ht="10.5" customHeight="1">
      <c r="A123" s="1"/>
      <c r="B123" s="43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16"/>
      <c r="O123" s="30"/>
      <c r="P123" s="30"/>
      <c r="Q123" s="30"/>
      <c r="R123" s="30"/>
      <c r="S123" s="30"/>
      <c r="T123" s="30"/>
      <c r="U123" s="30"/>
      <c r="V123" s="30"/>
      <c r="W123" s="17"/>
      <c r="X123" s="1"/>
      <c r="Y123" s="1"/>
      <c r="Z123" s="1"/>
      <c r="AA123" s="1"/>
      <c r="AB123" s="1"/>
    </row>
    <row r="124" ht="10.5" customHeight="1">
      <c r="A124" s="1"/>
      <c r="B124" s="32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7"/>
      <c r="X124" s="1"/>
      <c r="Y124" s="1"/>
      <c r="Z124" s="1"/>
      <c r="AA124" s="1"/>
      <c r="AB124" s="1"/>
    </row>
    <row r="125" ht="10.5" customHeight="1">
      <c r="A125" s="1"/>
      <c r="B125" s="48" t="s">
        <v>41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 t="s">
        <v>21</v>
      </c>
      <c r="P125" s="16"/>
      <c r="Q125" s="16"/>
      <c r="R125" s="16"/>
      <c r="S125" s="16"/>
      <c r="T125" s="16"/>
      <c r="U125" s="16"/>
      <c r="V125" s="16"/>
      <c r="W125" s="17"/>
      <c r="X125" s="1"/>
      <c r="Y125" s="1"/>
      <c r="Z125" s="1"/>
      <c r="AA125" s="1"/>
      <c r="AB125" s="1"/>
    </row>
    <row r="126" ht="10.5" customHeight="1">
      <c r="A126" s="1"/>
      <c r="B126" s="2" t="s">
        <v>0</v>
      </c>
      <c r="C126" s="7" t="s">
        <v>1</v>
      </c>
      <c r="D126" s="7" t="s">
        <v>2</v>
      </c>
      <c r="E126" s="7" t="s">
        <v>3</v>
      </c>
      <c r="F126" s="7" t="s">
        <v>4</v>
      </c>
      <c r="G126" s="7" t="s">
        <v>5</v>
      </c>
      <c r="H126" s="7" t="s">
        <v>6</v>
      </c>
      <c r="I126" s="7" t="s">
        <v>7</v>
      </c>
      <c r="J126" s="7" t="s">
        <v>8</v>
      </c>
      <c r="K126" s="7" t="s">
        <v>9</v>
      </c>
      <c r="L126" s="7" t="s">
        <v>10</v>
      </c>
      <c r="M126" s="7" t="s">
        <v>11</v>
      </c>
      <c r="N126" s="7" t="s">
        <v>12</v>
      </c>
      <c r="O126" s="7" t="s">
        <v>13</v>
      </c>
      <c r="P126" s="16"/>
      <c r="Q126" s="6" t="s">
        <v>14</v>
      </c>
      <c r="R126" s="7" t="s">
        <v>15</v>
      </c>
      <c r="S126" s="7" t="s">
        <v>16</v>
      </c>
      <c r="T126" s="7" t="s">
        <v>17</v>
      </c>
      <c r="U126" s="6" t="s">
        <v>18</v>
      </c>
      <c r="V126" s="8" t="s">
        <v>19</v>
      </c>
      <c r="W126" s="17"/>
      <c r="X126" s="1"/>
      <c r="Y126" s="1"/>
      <c r="Z126" s="1"/>
      <c r="AA126" s="1"/>
      <c r="AB126" s="1"/>
    </row>
    <row r="127" ht="10.5" customHeight="1">
      <c r="A127" s="18">
        <f t="shared" ref="A127:A169" si="112">B127</f>
        <v>28491</v>
      </c>
      <c r="B127" s="19">
        <v>28491.0</v>
      </c>
      <c r="C127" s="45">
        <f t="shared" ref="C127:N127" si="111">C66+516</f>
        <v>1033</v>
      </c>
      <c r="D127" s="45">
        <f t="shared" si="111"/>
        <v>1076</v>
      </c>
      <c r="E127" s="45">
        <f t="shared" si="111"/>
        <v>1119</v>
      </c>
      <c r="F127" s="45">
        <f t="shared" si="111"/>
        <v>1162</v>
      </c>
      <c r="G127" s="45">
        <f t="shared" si="111"/>
        <v>1205</v>
      </c>
      <c r="H127" s="45">
        <f t="shared" si="111"/>
        <v>1248</v>
      </c>
      <c r="I127" s="45">
        <f t="shared" si="111"/>
        <v>1291</v>
      </c>
      <c r="J127" s="45">
        <f t="shared" si="111"/>
        <v>1334</v>
      </c>
      <c r="K127" s="45">
        <f t="shared" si="111"/>
        <v>1377</v>
      </c>
      <c r="L127" s="45">
        <f t="shared" si="111"/>
        <v>1420</v>
      </c>
      <c r="M127" s="45">
        <f t="shared" si="111"/>
        <v>1463</v>
      </c>
      <c r="N127" s="45">
        <f t="shared" si="111"/>
        <v>1506</v>
      </c>
      <c r="O127" s="16">
        <f t="shared" ref="O127:O169" si="114">SUM(C127:N127)</f>
        <v>15234</v>
      </c>
      <c r="P127" s="16"/>
      <c r="Q127" s="46">
        <f t="shared" ref="Q127:Q169" si="115">SUM(C127:E127)</f>
        <v>3228</v>
      </c>
      <c r="R127" s="26">
        <f t="shared" ref="R127:R169" si="116">SUM(F127:H127)</f>
        <v>3615</v>
      </c>
      <c r="S127" s="26">
        <f t="shared" ref="S127:S169" si="117">SUM(I127:K127)</f>
        <v>4002</v>
      </c>
      <c r="T127" s="26">
        <f t="shared" ref="T127:T169" si="118">SUM(L127:N127)</f>
        <v>4389</v>
      </c>
      <c r="U127" s="46">
        <f t="shared" ref="U127:U169" si="119">Q127+R127</f>
        <v>6843</v>
      </c>
      <c r="V127" s="47">
        <f t="shared" ref="V127:V169" si="120">S127+T127</f>
        <v>8391</v>
      </c>
      <c r="W127" s="17"/>
      <c r="X127" s="1"/>
      <c r="Y127" s="1"/>
      <c r="Z127" s="1"/>
      <c r="AA127" s="1"/>
      <c r="AB127" s="1"/>
    </row>
    <row r="128" ht="10.5" customHeight="1">
      <c r="A128" s="18">
        <f t="shared" si="112"/>
        <v>28856</v>
      </c>
      <c r="B128" s="19">
        <v>28856.0</v>
      </c>
      <c r="C128" s="45">
        <f t="shared" ref="C128:N128" si="113">C67+516</f>
        <v>1034</v>
      </c>
      <c r="D128" s="45">
        <f t="shared" si="113"/>
        <v>1077</v>
      </c>
      <c r="E128" s="45">
        <f t="shared" si="113"/>
        <v>1120</v>
      </c>
      <c r="F128" s="45">
        <f t="shared" si="113"/>
        <v>1163</v>
      </c>
      <c r="G128" s="45">
        <f t="shared" si="113"/>
        <v>1206</v>
      </c>
      <c r="H128" s="45">
        <f t="shared" si="113"/>
        <v>1249</v>
      </c>
      <c r="I128" s="45">
        <f t="shared" si="113"/>
        <v>1292</v>
      </c>
      <c r="J128" s="45">
        <f t="shared" si="113"/>
        <v>1335</v>
      </c>
      <c r="K128" s="45">
        <f t="shared" si="113"/>
        <v>1378</v>
      </c>
      <c r="L128" s="45">
        <f t="shared" si="113"/>
        <v>1421</v>
      </c>
      <c r="M128" s="45">
        <f t="shared" si="113"/>
        <v>1464</v>
      </c>
      <c r="N128" s="45">
        <f t="shared" si="113"/>
        <v>1507</v>
      </c>
      <c r="O128" s="16">
        <f t="shared" si="114"/>
        <v>15246</v>
      </c>
      <c r="P128" s="16"/>
      <c r="Q128" s="21">
        <f t="shared" si="115"/>
        <v>3231</v>
      </c>
      <c r="R128" s="16">
        <f t="shared" si="116"/>
        <v>3618</v>
      </c>
      <c r="S128" s="16">
        <f t="shared" si="117"/>
        <v>4005</v>
      </c>
      <c r="T128" s="16">
        <f t="shared" si="118"/>
        <v>4392</v>
      </c>
      <c r="U128" s="21">
        <f t="shared" si="119"/>
        <v>6849</v>
      </c>
      <c r="V128" s="22">
        <f t="shared" si="120"/>
        <v>8397</v>
      </c>
      <c r="W128" s="17"/>
      <c r="X128" s="1"/>
      <c r="Y128" s="1"/>
      <c r="Z128" s="1"/>
      <c r="AA128" s="1"/>
      <c r="AB128" s="1"/>
    </row>
    <row r="129" ht="10.5" customHeight="1">
      <c r="A129" s="18">
        <f t="shared" si="112"/>
        <v>29221</v>
      </c>
      <c r="B129" s="19">
        <v>29221.0</v>
      </c>
      <c r="C129" s="45">
        <f t="shared" ref="C129:N129" si="121">C68+516</f>
        <v>1035</v>
      </c>
      <c r="D129" s="45">
        <f t="shared" si="121"/>
        <v>1078</v>
      </c>
      <c r="E129" s="45">
        <f t="shared" si="121"/>
        <v>1121</v>
      </c>
      <c r="F129" s="45">
        <f t="shared" si="121"/>
        <v>1164</v>
      </c>
      <c r="G129" s="45">
        <f t="shared" si="121"/>
        <v>1207</v>
      </c>
      <c r="H129" s="45">
        <f t="shared" si="121"/>
        <v>1250</v>
      </c>
      <c r="I129" s="45">
        <f t="shared" si="121"/>
        <v>1293</v>
      </c>
      <c r="J129" s="45">
        <f t="shared" si="121"/>
        <v>1336</v>
      </c>
      <c r="K129" s="45">
        <f t="shared" si="121"/>
        <v>1379</v>
      </c>
      <c r="L129" s="45">
        <f t="shared" si="121"/>
        <v>1422</v>
      </c>
      <c r="M129" s="45">
        <f t="shared" si="121"/>
        <v>1465</v>
      </c>
      <c r="N129" s="45">
        <f t="shared" si="121"/>
        <v>1508</v>
      </c>
      <c r="O129" s="16">
        <f t="shared" si="114"/>
        <v>15258</v>
      </c>
      <c r="P129" s="16"/>
      <c r="Q129" s="21">
        <f t="shared" si="115"/>
        <v>3234</v>
      </c>
      <c r="R129" s="16">
        <f t="shared" si="116"/>
        <v>3621</v>
      </c>
      <c r="S129" s="16">
        <f t="shared" si="117"/>
        <v>4008</v>
      </c>
      <c r="T129" s="16">
        <f t="shared" si="118"/>
        <v>4395</v>
      </c>
      <c r="U129" s="21">
        <f t="shared" si="119"/>
        <v>6855</v>
      </c>
      <c r="V129" s="22">
        <f t="shared" si="120"/>
        <v>8403</v>
      </c>
      <c r="W129" s="17"/>
      <c r="X129" s="1"/>
      <c r="Y129" s="1"/>
      <c r="Z129" s="1"/>
      <c r="AA129" s="1"/>
      <c r="AB129" s="1"/>
    </row>
    <row r="130" ht="10.5" customHeight="1">
      <c r="A130" s="18">
        <f t="shared" si="112"/>
        <v>29587</v>
      </c>
      <c r="B130" s="19">
        <v>29587.0</v>
      </c>
      <c r="C130" s="45">
        <f t="shared" ref="C130:N130" si="122">C69+516</f>
        <v>1036</v>
      </c>
      <c r="D130" s="45">
        <f t="shared" si="122"/>
        <v>1079</v>
      </c>
      <c r="E130" s="45">
        <f t="shared" si="122"/>
        <v>1122</v>
      </c>
      <c r="F130" s="45">
        <f t="shared" si="122"/>
        <v>1165</v>
      </c>
      <c r="G130" s="45">
        <f t="shared" si="122"/>
        <v>1208</v>
      </c>
      <c r="H130" s="45">
        <f t="shared" si="122"/>
        <v>1251</v>
      </c>
      <c r="I130" s="45">
        <f t="shared" si="122"/>
        <v>1294</v>
      </c>
      <c r="J130" s="45">
        <f t="shared" si="122"/>
        <v>1337</v>
      </c>
      <c r="K130" s="45">
        <f t="shared" si="122"/>
        <v>1380</v>
      </c>
      <c r="L130" s="45">
        <f t="shared" si="122"/>
        <v>1423</v>
      </c>
      <c r="M130" s="45">
        <f t="shared" si="122"/>
        <v>1466</v>
      </c>
      <c r="N130" s="45">
        <f t="shared" si="122"/>
        <v>1509</v>
      </c>
      <c r="O130" s="16">
        <f t="shared" si="114"/>
        <v>15270</v>
      </c>
      <c r="P130" s="16"/>
      <c r="Q130" s="21">
        <f t="shared" si="115"/>
        <v>3237</v>
      </c>
      <c r="R130" s="16">
        <f t="shared" si="116"/>
        <v>3624</v>
      </c>
      <c r="S130" s="16">
        <f t="shared" si="117"/>
        <v>4011</v>
      </c>
      <c r="T130" s="16">
        <f t="shared" si="118"/>
        <v>4398</v>
      </c>
      <c r="U130" s="21">
        <f t="shared" si="119"/>
        <v>6861</v>
      </c>
      <c r="V130" s="22">
        <f t="shared" si="120"/>
        <v>8409</v>
      </c>
      <c r="W130" s="17"/>
      <c r="X130" s="1"/>
      <c r="Y130" s="1"/>
      <c r="Z130" s="1"/>
      <c r="AA130" s="1"/>
      <c r="AB130" s="1"/>
    </row>
    <row r="131" ht="10.5" customHeight="1">
      <c r="A131" s="18">
        <f t="shared" si="112"/>
        <v>29952</v>
      </c>
      <c r="B131" s="19">
        <v>29952.0</v>
      </c>
      <c r="C131" s="45">
        <f t="shared" ref="C131:N131" si="123">C70+516</f>
        <v>1037</v>
      </c>
      <c r="D131" s="45">
        <f t="shared" si="123"/>
        <v>1080</v>
      </c>
      <c r="E131" s="45">
        <f t="shared" si="123"/>
        <v>1123</v>
      </c>
      <c r="F131" s="45">
        <f t="shared" si="123"/>
        <v>1166</v>
      </c>
      <c r="G131" s="45">
        <f t="shared" si="123"/>
        <v>1209</v>
      </c>
      <c r="H131" s="45">
        <f t="shared" si="123"/>
        <v>1252</v>
      </c>
      <c r="I131" s="45">
        <f t="shared" si="123"/>
        <v>1295</v>
      </c>
      <c r="J131" s="45">
        <f t="shared" si="123"/>
        <v>1338</v>
      </c>
      <c r="K131" s="45">
        <f t="shared" si="123"/>
        <v>1381</v>
      </c>
      <c r="L131" s="45">
        <f t="shared" si="123"/>
        <v>1424</v>
      </c>
      <c r="M131" s="45">
        <f t="shared" si="123"/>
        <v>1467</v>
      </c>
      <c r="N131" s="45">
        <f t="shared" si="123"/>
        <v>1510</v>
      </c>
      <c r="O131" s="16">
        <f t="shared" si="114"/>
        <v>15282</v>
      </c>
      <c r="P131" s="16"/>
      <c r="Q131" s="21">
        <f t="shared" si="115"/>
        <v>3240</v>
      </c>
      <c r="R131" s="16">
        <f t="shared" si="116"/>
        <v>3627</v>
      </c>
      <c r="S131" s="16">
        <f t="shared" si="117"/>
        <v>4014</v>
      </c>
      <c r="T131" s="16">
        <f t="shared" si="118"/>
        <v>4401</v>
      </c>
      <c r="U131" s="21">
        <f t="shared" si="119"/>
        <v>6867</v>
      </c>
      <c r="V131" s="22">
        <f t="shared" si="120"/>
        <v>8415</v>
      </c>
      <c r="W131" s="17"/>
      <c r="X131" s="1"/>
      <c r="Y131" s="1"/>
      <c r="Z131" s="1"/>
      <c r="AA131" s="1"/>
      <c r="AB131" s="1"/>
    </row>
    <row r="132" ht="10.5" customHeight="1">
      <c r="A132" s="18">
        <f t="shared" si="112"/>
        <v>30317</v>
      </c>
      <c r="B132" s="19">
        <v>30317.0</v>
      </c>
      <c r="C132" s="45">
        <f t="shared" ref="C132:N132" si="124">C71+516</f>
        <v>1038</v>
      </c>
      <c r="D132" s="45">
        <f t="shared" si="124"/>
        <v>1081</v>
      </c>
      <c r="E132" s="45">
        <f t="shared" si="124"/>
        <v>1124</v>
      </c>
      <c r="F132" s="45">
        <f t="shared" si="124"/>
        <v>1167</v>
      </c>
      <c r="G132" s="45">
        <f t="shared" si="124"/>
        <v>1210</v>
      </c>
      <c r="H132" s="45">
        <f t="shared" si="124"/>
        <v>1253</v>
      </c>
      <c r="I132" s="45">
        <f t="shared" si="124"/>
        <v>1296</v>
      </c>
      <c r="J132" s="45">
        <f t="shared" si="124"/>
        <v>1339</v>
      </c>
      <c r="K132" s="45">
        <f t="shared" si="124"/>
        <v>1382</v>
      </c>
      <c r="L132" s="45">
        <f t="shared" si="124"/>
        <v>1425</v>
      </c>
      <c r="M132" s="45">
        <f t="shared" si="124"/>
        <v>1468</v>
      </c>
      <c r="N132" s="45">
        <f t="shared" si="124"/>
        <v>1511</v>
      </c>
      <c r="O132" s="16">
        <f t="shared" si="114"/>
        <v>15294</v>
      </c>
      <c r="P132" s="16"/>
      <c r="Q132" s="21">
        <f t="shared" si="115"/>
        <v>3243</v>
      </c>
      <c r="R132" s="16">
        <f t="shared" si="116"/>
        <v>3630</v>
      </c>
      <c r="S132" s="16">
        <f t="shared" si="117"/>
        <v>4017</v>
      </c>
      <c r="T132" s="16">
        <f t="shared" si="118"/>
        <v>4404</v>
      </c>
      <c r="U132" s="21">
        <f t="shared" si="119"/>
        <v>6873</v>
      </c>
      <c r="V132" s="22">
        <f t="shared" si="120"/>
        <v>8421</v>
      </c>
      <c r="W132" s="17"/>
      <c r="X132" s="1"/>
      <c r="Y132" s="1"/>
      <c r="Z132" s="1"/>
      <c r="AA132" s="1"/>
      <c r="AB132" s="1"/>
    </row>
    <row r="133" ht="10.5" customHeight="1">
      <c r="A133" s="18">
        <f t="shared" si="112"/>
        <v>30682</v>
      </c>
      <c r="B133" s="19">
        <v>30682.0</v>
      </c>
      <c r="C133" s="45">
        <f t="shared" ref="C133:N133" si="125">C72+516</f>
        <v>1039</v>
      </c>
      <c r="D133" s="45">
        <f t="shared" si="125"/>
        <v>1082</v>
      </c>
      <c r="E133" s="45">
        <f t="shared" si="125"/>
        <v>1125</v>
      </c>
      <c r="F133" s="45">
        <f t="shared" si="125"/>
        <v>1168</v>
      </c>
      <c r="G133" s="45">
        <f t="shared" si="125"/>
        <v>1211</v>
      </c>
      <c r="H133" s="45">
        <f t="shared" si="125"/>
        <v>1254</v>
      </c>
      <c r="I133" s="45">
        <f t="shared" si="125"/>
        <v>1297</v>
      </c>
      <c r="J133" s="45">
        <f t="shared" si="125"/>
        <v>1340</v>
      </c>
      <c r="K133" s="45">
        <f t="shared" si="125"/>
        <v>1383</v>
      </c>
      <c r="L133" s="45">
        <f t="shared" si="125"/>
        <v>1426</v>
      </c>
      <c r="M133" s="45">
        <f t="shared" si="125"/>
        <v>1469</v>
      </c>
      <c r="N133" s="45">
        <f t="shared" si="125"/>
        <v>1512</v>
      </c>
      <c r="O133" s="16">
        <f t="shared" si="114"/>
        <v>15306</v>
      </c>
      <c r="P133" s="16"/>
      <c r="Q133" s="21">
        <f t="shared" si="115"/>
        <v>3246</v>
      </c>
      <c r="R133" s="16">
        <f t="shared" si="116"/>
        <v>3633</v>
      </c>
      <c r="S133" s="16">
        <f t="shared" si="117"/>
        <v>4020</v>
      </c>
      <c r="T133" s="16">
        <f t="shared" si="118"/>
        <v>4407</v>
      </c>
      <c r="U133" s="21">
        <f t="shared" si="119"/>
        <v>6879</v>
      </c>
      <c r="V133" s="22">
        <f t="shared" si="120"/>
        <v>8427</v>
      </c>
      <c r="W133" s="17"/>
      <c r="X133" s="1"/>
      <c r="Y133" s="1"/>
      <c r="Z133" s="1"/>
      <c r="AA133" s="1"/>
      <c r="AB133" s="1"/>
    </row>
    <row r="134" ht="10.5" customHeight="1">
      <c r="A134" s="18">
        <f t="shared" si="112"/>
        <v>31048</v>
      </c>
      <c r="B134" s="19">
        <v>31048.0</v>
      </c>
      <c r="C134" s="45">
        <f t="shared" ref="C134:N134" si="126">C73+516</f>
        <v>1040</v>
      </c>
      <c r="D134" s="45">
        <f t="shared" si="126"/>
        <v>1083</v>
      </c>
      <c r="E134" s="45">
        <f t="shared" si="126"/>
        <v>1126</v>
      </c>
      <c r="F134" s="45">
        <f t="shared" si="126"/>
        <v>1169</v>
      </c>
      <c r="G134" s="45">
        <f t="shared" si="126"/>
        <v>1212</v>
      </c>
      <c r="H134" s="45">
        <f t="shared" si="126"/>
        <v>1255</v>
      </c>
      <c r="I134" s="45">
        <f t="shared" si="126"/>
        <v>1298</v>
      </c>
      <c r="J134" s="45">
        <f t="shared" si="126"/>
        <v>1341</v>
      </c>
      <c r="K134" s="45">
        <f t="shared" si="126"/>
        <v>1384</v>
      </c>
      <c r="L134" s="45">
        <f t="shared" si="126"/>
        <v>1427</v>
      </c>
      <c r="M134" s="45">
        <f t="shared" si="126"/>
        <v>1470</v>
      </c>
      <c r="N134" s="45">
        <f t="shared" si="126"/>
        <v>1513</v>
      </c>
      <c r="O134" s="16">
        <f t="shared" si="114"/>
        <v>15318</v>
      </c>
      <c r="P134" s="16"/>
      <c r="Q134" s="21">
        <f t="shared" si="115"/>
        <v>3249</v>
      </c>
      <c r="R134" s="16">
        <f t="shared" si="116"/>
        <v>3636</v>
      </c>
      <c r="S134" s="16">
        <f t="shared" si="117"/>
        <v>4023</v>
      </c>
      <c r="T134" s="16">
        <f t="shared" si="118"/>
        <v>4410</v>
      </c>
      <c r="U134" s="21">
        <f t="shared" si="119"/>
        <v>6885</v>
      </c>
      <c r="V134" s="22">
        <f t="shared" si="120"/>
        <v>8433</v>
      </c>
      <c r="W134" s="17"/>
      <c r="X134" s="1"/>
      <c r="Y134" s="1"/>
      <c r="Z134" s="1"/>
      <c r="AA134" s="1"/>
      <c r="AB134" s="1"/>
    </row>
    <row r="135" ht="10.5" customHeight="1">
      <c r="A135" s="18">
        <f t="shared" si="112"/>
        <v>31413</v>
      </c>
      <c r="B135" s="19">
        <v>31413.0</v>
      </c>
      <c r="C135" s="45">
        <f t="shared" ref="C135:N135" si="127">C74+516</f>
        <v>1041</v>
      </c>
      <c r="D135" s="45">
        <f t="shared" si="127"/>
        <v>1084</v>
      </c>
      <c r="E135" s="45">
        <f t="shared" si="127"/>
        <v>1127</v>
      </c>
      <c r="F135" s="45">
        <f t="shared" si="127"/>
        <v>1170</v>
      </c>
      <c r="G135" s="45">
        <f t="shared" si="127"/>
        <v>1213</v>
      </c>
      <c r="H135" s="45">
        <f t="shared" si="127"/>
        <v>1256</v>
      </c>
      <c r="I135" s="45">
        <f t="shared" si="127"/>
        <v>1299</v>
      </c>
      <c r="J135" s="45">
        <f t="shared" si="127"/>
        <v>1342</v>
      </c>
      <c r="K135" s="45">
        <f t="shared" si="127"/>
        <v>1385</v>
      </c>
      <c r="L135" s="45">
        <f t="shared" si="127"/>
        <v>1428</v>
      </c>
      <c r="M135" s="45">
        <f t="shared" si="127"/>
        <v>1471</v>
      </c>
      <c r="N135" s="45">
        <f t="shared" si="127"/>
        <v>1514</v>
      </c>
      <c r="O135" s="16">
        <f t="shared" si="114"/>
        <v>15330</v>
      </c>
      <c r="P135" s="16"/>
      <c r="Q135" s="21">
        <f t="shared" si="115"/>
        <v>3252</v>
      </c>
      <c r="R135" s="16">
        <f t="shared" si="116"/>
        <v>3639</v>
      </c>
      <c r="S135" s="16">
        <f t="shared" si="117"/>
        <v>4026</v>
      </c>
      <c r="T135" s="16">
        <f t="shared" si="118"/>
        <v>4413</v>
      </c>
      <c r="U135" s="21">
        <f t="shared" si="119"/>
        <v>6891</v>
      </c>
      <c r="V135" s="22">
        <f t="shared" si="120"/>
        <v>8439</v>
      </c>
      <c r="W135" s="17"/>
      <c r="X135" s="1"/>
      <c r="Y135" s="1"/>
      <c r="Z135" s="1"/>
      <c r="AA135" s="1"/>
      <c r="AB135" s="1"/>
    </row>
    <row r="136" ht="10.5" customHeight="1">
      <c r="A136" s="18">
        <f t="shared" si="112"/>
        <v>31778</v>
      </c>
      <c r="B136" s="19">
        <v>31778.0</v>
      </c>
      <c r="C136" s="45">
        <f t="shared" ref="C136:N136" si="128">C75+516</f>
        <v>1042</v>
      </c>
      <c r="D136" s="45">
        <f t="shared" si="128"/>
        <v>1085</v>
      </c>
      <c r="E136" s="45">
        <f t="shared" si="128"/>
        <v>1128</v>
      </c>
      <c r="F136" s="45">
        <f t="shared" si="128"/>
        <v>1171</v>
      </c>
      <c r="G136" s="45">
        <f t="shared" si="128"/>
        <v>1214</v>
      </c>
      <c r="H136" s="45">
        <f t="shared" si="128"/>
        <v>1257</v>
      </c>
      <c r="I136" s="45">
        <f t="shared" si="128"/>
        <v>1300</v>
      </c>
      <c r="J136" s="45">
        <f t="shared" si="128"/>
        <v>1343</v>
      </c>
      <c r="K136" s="45">
        <f t="shared" si="128"/>
        <v>1386</v>
      </c>
      <c r="L136" s="45">
        <f t="shared" si="128"/>
        <v>1429</v>
      </c>
      <c r="M136" s="45">
        <f t="shared" si="128"/>
        <v>1472</v>
      </c>
      <c r="N136" s="45">
        <f t="shared" si="128"/>
        <v>1515</v>
      </c>
      <c r="O136" s="16">
        <f t="shared" si="114"/>
        <v>15342</v>
      </c>
      <c r="P136" s="16"/>
      <c r="Q136" s="21">
        <f t="shared" si="115"/>
        <v>3255</v>
      </c>
      <c r="R136" s="16">
        <f t="shared" si="116"/>
        <v>3642</v>
      </c>
      <c r="S136" s="16">
        <f t="shared" si="117"/>
        <v>4029</v>
      </c>
      <c r="T136" s="16">
        <f t="shared" si="118"/>
        <v>4416</v>
      </c>
      <c r="U136" s="21">
        <f t="shared" si="119"/>
        <v>6897</v>
      </c>
      <c r="V136" s="22">
        <f t="shared" si="120"/>
        <v>8445</v>
      </c>
      <c r="W136" s="17"/>
      <c r="X136" s="1"/>
      <c r="Y136" s="1"/>
      <c r="Z136" s="1"/>
      <c r="AA136" s="1"/>
      <c r="AB136" s="1"/>
    </row>
    <row r="137" ht="10.5" customHeight="1">
      <c r="A137" s="18">
        <f t="shared" si="112"/>
        <v>32143</v>
      </c>
      <c r="B137" s="19">
        <v>32143.0</v>
      </c>
      <c r="C137" s="45">
        <f t="shared" ref="C137:N137" si="129">C76+516</f>
        <v>1043</v>
      </c>
      <c r="D137" s="45">
        <f t="shared" si="129"/>
        <v>1086</v>
      </c>
      <c r="E137" s="45">
        <f t="shared" si="129"/>
        <v>1129</v>
      </c>
      <c r="F137" s="45">
        <f t="shared" si="129"/>
        <v>1172</v>
      </c>
      <c r="G137" s="45">
        <f t="shared" si="129"/>
        <v>1215</v>
      </c>
      <c r="H137" s="45">
        <f t="shared" si="129"/>
        <v>1258</v>
      </c>
      <c r="I137" s="45">
        <f t="shared" si="129"/>
        <v>1301</v>
      </c>
      <c r="J137" s="45">
        <f t="shared" si="129"/>
        <v>1344</v>
      </c>
      <c r="K137" s="45">
        <f t="shared" si="129"/>
        <v>1387</v>
      </c>
      <c r="L137" s="45">
        <f t="shared" si="129"/>
        <v>1430</v>
      </c>
      <c r="M137" s="45">
        <f t="shared" si="129"/>
        <v>1473</v>
      </c>
      <c r="N137" s="45">
        <f t="shared" si="129"/>
        <v>1516</v>
      </c>
      <c r="O137" s="16">
        <f t="shared" si="114"/>
        <v>15354</v>
      </c>
      <c r="P137" s="16"/>
      <c r="Q137" s="21">
        <f t="shared" si="115"/>
        <v>3258</v>
      </c>
      <c r="R137" s="16">
        <f t="shared" si="116"/>
        <v>3645</v>
      </c>
      <c r="S137" s="16">
        <f t="shared" si="117"/>
        <v>4032</v>
      </c>
      <c r="T137" s="16">
        <f t="shared" si="118"/>
        <v>4419</v>
      </c>
      <c r="U137" s="21">
        <f t="shared" si="119"/>
        <v>6903</v>
      </c>
      <c r="V137" s="22">
        <f t="shared" si="120"/>
        <v>8451</v>
      </c>
      <c r="W137" s="17"/>
      <c r="X137" s="1"/>
      <c r="Y137" s="1"/>
      <c r="Z137" s="1"/>
      <c r="AA137" s="1"/>
      <c r="AB137" s="1"/>
    </row>
    <row r="138" ht="10.5" customHeight="1">
      <c r="A138" s="18">
        <f t="shared" si="112"/>
        <v>32509</v>
      </c>
      <c r="B138" s="19">
        <v>32509.0</v>
      </c>
      <c r="C138" s="45">
        <f t="shared" ref="C138:N138" si="130">C77+516</f>
        <v>1044</v>
      </c>
      <c r="D138" s="45">
        <f t="shared" si="130"/>
        <v>1087</v>
      </c>
      <c r="E138" s="45">
        <f t="shared" si="130"/>
        <v>1130</v>
      </c>
      <c r="F138" s="45">
        <f t="shared" si="130"/>
        <v>1173</v>
      </c>
      <c r="G138" s="45">
        <f t="shared" si="130"/>
        <v>1216</v>
      </c>
      <c r="H138" s="45">
        <f t="shared" si="130"/>
        <v>1259</v>
      </c>
      <c r="I138" s="45">
        <f t="shared" si="130"/>
        <v>1302</v>
      </c>
      <c r="J138" s="45">
        <f t="shared" si="130"/>
        <v>1345</v>
      </c>
      <c r="K138" s="45">
        <f t="shared" si="130"/>
        <v>1388</v>
      </c>
      <c r="L138" s="45">
        <f t="shared" si="130"/>
        <v>1431</v>
      </c>
      <c r="M138" s="45">
        <f t="shared" si="130"/>
        <v>1474</v>
      </c>
      <c r="N138" s="45">
        <f t="shared" si="130"/>
        <v>1517</v>
      </c>
      <c r="O138" s="16">
        <f t="shared" si="114"/>
        <v>15366</v>
      </c>
      <c r="P138" s="16"/>
      <c r="Q138" s="21">
        <f t="shared" si="115"/>
        <v>3261</v>
      </c>
      <c r="R138" s="16">
        <f t="shared" si="116"/>
        <v>3648</v>
      </c>
      <c r="S138" s="16">
        <f t="shared" si="117"/>
        <v>4035</v>
      </c>
      <c r="T138" s="16">
        <f t="shared" si="118"/>
        <v>4422</v>
      </c>
      <c r="U138" s="21">
        <f t="shared" si="119"/>
        <v>6909</v>
      </c>
      <c r="V138" s="22">
        <f t="shared" si="120"/>
        <v>8457</v>
      </c>
      <c r="W138" s="17"/>
      <c r="X138" s="1"/>
      <c r="Y138" s="1"/>
      <c r="Z138" s="1"/>
      <c r="AA138" s="1"/>
      <c r="AB138" s="1"/>
    </row>
    <row r="139" ht="10.5" customHeight="1">
      <c r="A139" s="18">
        <f t="shared" si="112"/>
        <v>32874</v>
      </c>
      <c r="B139" s="19">
        <v>32874.0</v>
      </c>
      <c r="C139" s="45">
        <f t="shared" ref="C139:N139" si="131">C78+516</f>
        <v>1045</v>
      </c>
      <c r="D139" s="45">
        <f t="shared" si="131"/>
        <v>1088</v>
      </c>
      <c r="E139" s="45">
        <f t="shared" si="131"/>
        <v>1131</v>
      </c>
      <c r="F139" s="45">
        <f t="shared" si="131"/>
        <v>1174</v>
      </c>
      <c r="G139" s="45">
        <f t="shared" si="131"/>
        <v>1217</v>
      </c>
      <c r="H139" s="45">
        <f t="shared" si="131"/>
        <v>1260</v>
      </c>
      <c r="I139" s="45">
        <f t="shared" si="131"/>
        <v>1303</v>
      </c>
      <c r="J139" s="45">
        <f t="shared" si="131"/>
        <v>1346</v>
      </c>
      <c r="K139" s="45">
        <f t="shared" si="131"/>
        <v>1389</v>
      </c>
      <c r="L139" s="45">
        <f t="shared" si="131"/>
        <v>1432</v>
      </c>
      <c r="M139" s="45">
        <f t="shared" si="131"/>
        <v>1475</v>
      </c>
      <c r="N139" s="45">
        <f t="shared" si="131"/>
        <v>1518</v>
      </c>
      <c r="O139" s="16">
        <f t="shared" si="114"/>
        <v>15378</v>
      </c>
      <c r="P139" s="16"/>
      <c r="Q139" s="21">
        <f t="shared" si="115"/>
        <v>3264</v>
      </c>
      <c r="R139" s="16">
        <f t="shared" si="116"/>
        <v>3651</v>
      </c>
      <c r="S139" s="16">
        <f t="shared" si="117"/>
        <v>4038</v>
      </c>
      <c r="T139" s="16">
        <f t="shared" si="118"/>
        <v>4425</v>
      </c>
      <c r="U139" s="21">
        <f t="shared" si="119"/>
        <v>6915</v>
      </c>
      <c r="V139" s="22">
        <f t="shared" si="120"/>
        <v>8463</v>
      </c>
      <c r="W139" s="17"/>
      <c r="X139" s="1"/>
      <c r="Y139" s="1"/>
      <c r="Z139" s="1"/>
      <c r="AA139" s="1"/>
      <c r="AB139" s="1"/>
    </row>
    <row r="140" ht="10.5" customHeight="1">
      <c r="A140" s="18">
        <f t="shared" si="112"/>
        <v>33239</v>
      </c>
      <c r="B140" s="19">
        <v>33239.0</v>
      </c>
      <c r="C140" s="45">
        <f t="shared" ref="C140:N140" si="132">C79+516</f>
        <v>1046</v>
      </c>
      <c r="D140" s="45">
        <f t="shared" si="132"/>
        <v>1089</v>
      </c>
      <c r="E140" s="45">
        <f t="shared" si="132"/>
        <v>1132</v>
      </c>
      <c r="F140" s="45">
        <f t="shared" si="132"/>
        <v>1175</v>
      </c>
      <c r="G140" s="45">
        <f t="shared" si="132"/>
        <v>1218</v>
      </c>
      <c r="H140" s="45">
        <f t="shared" si="132"/>
        <v>1261</v>
      </c>
      <c r="I140" s="45">
        <f t="shared" si="132"/>
        <v>1304</v>
      </c>
      <c r="J140" s="45">
        <f t="shared" si="132"/>
        <v>1347</v>
      </c>
      <c r="K140" s="45">
        <f t="shared" si="132"/>
        <v>1390</v>
      </c>
      <c r="L140" s="45">
        <f t="shared" si="132"/>
        <v>1433</v>
      </c>
      <c r="M140" s="45">
        <f t="shared" si="132"/>
        <v>1476</v>
      </c>
      <c r="N140" s="45">
        <f t="shared" si="132"/>
        <v>1519</v>
      </c>
      <c r="O140" s="16">
        <f t="shared" si="114"/>
        <v>15390</v>
      </c>
      <c r="P140" s="16"/>
      <c r="Q140" s="21">
        <f t="shared" si="115"/>
        <v>3267</v>
      </c>
      <c r="R140" s="16">
        <f t="shared" si="116"/>
        <v>3654</v>
      </c>
      <c r="S140" s="16">
        <f t="shared" si="117"/>
        <v>4041</v>
      </c>
      <c r="T140" s="16">
        <f t="shared" si="118"/>
        <v>4428</v>
      </c>
      <c r="U140" s="21">
        <f t="shared" si="119"/>
        <v>6921</v>
      </c>
      <c r="V140" s="22">
        <f t="shared" si="120"/>
        <v>8469</v>
      </c>
      <c r="W140" s="17"/>
      <c r="X140" s="1"/>
      <c r="Y140" s="1"/>
      <c r="Z140" s="1"/>
      <c r="AA140" s="1"/>
      <c r="AB140" s="1"/>
    </row>
    <row r="141" ht="10.5" customHeight="1">
      <c r="A141" s="18">
        <f t="shared" si="112"/>
        <v>33604</v>
      </c>
      <c r="B141" s="19">
        <v>33604.0</v>
      </c>
      <c r="C141" s="45">
        <f t="shared" ref="C141:N141" si="133">C80+516</f>
        <v>1047</v>
      </c>
      <c r="D141" s="45">
        <f t="shared" si="133"/>
        <v>1090</v>
      </c>
      <c r="E141" s="45">
        <f t="shared" si="133"/>
        <v>1133</v>
      </c>
      <c r="F141" s="45">
        <f t="shared" si="133"/>
        <v>1176</v>
      </c>
      <c r="G141" s="45">
        <f t="shared" si="133"/>
        <v>1219</v>
      </c>
      <c r="H141" s="45">
        <f t="shared" si="133"/>
        <v>1262</v>
      </c>
      <c r="I141" s="45">
        <f t="shared" si="133"/>
        <v>1305</v>
      </c>
      <c r="J141" s="45">
        <f t="shared" si="133"/>
        <v>1348</v>
      </c>
      <c r="K141" s="45">
        <f t="shared" si="133"/>
        <v>1391</v>
      </c>
      <c r="L141" s="45">
        <f t="shared" si="133"/>
        <v>1434</v>
      </c>
      <c r="M141" s="45">
        <f t="shared" si="133"/>
        <v>1477</v>
      </c>
      <c r="N141" s="45">
        <f t="shared" si="133"/>
        <v>1520</v>
      </c>
      <c r="O141" s="16">
        <f t="shared" si="114"/>
        <v>15402</v>
      </c>
      <c r="P141" s="16"/>
      <c r="Q141" s="21">
        <f t="shared" si="115"/>
        <v>3270</v>
      </c>
      <c r="R141" s="16">
        <f t="shared" si="116"/>
        <v>3657</v>
      </c>
      <c r="S141" s="16">
        <f t="shared" si="117"/>
        <v>4044</v>
      </c>
      <c r="T141" s="16">
        <f t="shared" si="118"/>
        <v>4431</v>
      </c>
      <c r="U141" s="21">
        <f t="shared" si="119"/>
        <v>6927</v>
      </c>
      <c r="V141" s="22">
        <f t="shared" si="120"/>
        <v>8475</v>
      </c>
      <c r="W141" s="17"/>
      <c r="X141" s="1"/>
      <c r="Y141" s="1"/>
      <c r="Z141" s="1"/>
      <c r="AA141" s="1"/>
      <c r="AB141" s="1"/>
    </row>
    <row r="142" ht="10.5" customHeight="1">
      <c r="A142" s="18">
        <f t="shared" si="112"/>
        <v>33970</v>
      </c>
      <c r="B142" s="19">
        <v>33970.0</v>
      </c>
      <c r="C142" s="45">
        <f t="shared" ref="C142:N142" si="134">C81+516</f>
        <v>1048</v>
      </c>
      <c r="D142" s="45">
        <f t="shared" si="134"/>
        <v>1091</v>
      </c>
      <c r="E142" s="45">
        <f t="shared" si="134"/>
        <v>1134</v>
      </c>
      <c r="F142" s="45">
        <f t="shared" si="134"/>
        <v>1177</v>
      </c>
      <c r="G142" s="45">
        <f t="shared" si="134"/>
        <v>1220</v>
      </c>
      <c r="H142" s="45">
        <f t="shared" si="134"/>
        <v>1263</v>
      </c>
      <c r="I142" s="45">
        <f t="shared" si="134"/>
        <v>1306</v>
      </c>
      <c r="J142" s="45">
        <f t="shared" si="134"/>
        <v>1349</v>
      </c>
      <c r="K142" s="45">
        <f t="shared" si="134"/>
        <v>1392</v>
      </c>
      <c r="L142" s="45">
        <f t="shared" si="134"/>
        <v>1435</v>
      </c>
      <c r="M142" s="45">
        <f t="shared" si="134"/>
        <v>1478</v>
      </c>
      <c r="N142" s="45">
        <f t="shared" si="134"/>
        <v>1521</v>
      </c>
      <c r="O142" s="16">
        <f t="shared" si="114"/>
        <v>15414</v>
      </c>
      <c r="P142" s="16"/>
      <c r="Q142" s="21">
        <f t="shared" si="115"/>
        <v>3273</v>
      </c>
      <c r="R142" s="16">
        <f t="shared" si="116"/>
        <v>3660</v>
      </c>
      <c r="S142" s="16">
        <f t="shared" si="117"/>
        <v>4047</v>
      </c>
      <c r="T142" s="16">
        <f t="shared" si="118"/>
        <v>4434</v>
      </c>
      <c r="U142" s="21">
        <f t="shared" si="119"/>
        <v>6933</v>
      </c>
      <c r="V142" s="22">
        <f t="shared" si="120"/>
        <v>8481</v>
      </c>
      <c r="W142" s="17"/>
      <c r="X142" s="1"/>
      <c r="Y142" s="1"/>
      <c r="Z142" s="1"/>
      <c r="AA142" s="1"/>
      <c r="AB142" s="1"/>
    </row>
    <row r="143" ht="10.5" customHeight="1">
      <c r="A143" s="18">
        <f t="shared" si="112"/>
        <v>34335</v>
      </c>
      <c r="B143" s="19">
        <v>34335.0</v>
      </c>
      <c r="C143" s="45">
        <f t="shared" ref="C143:N143" si="135">C82+516</f>
        <v>1049</v>
      </c>
      <c r="D143" s="45">
        <f t="shared" si="135"/>
        <v>1092</v>
      </c>
      <c r="E143" s="45">
        <f t="shared" si="135"/>
        <v>1135</v>
      </c>
      <c r="F143" s="45">
        <f t="shared" si="135"/>
        <v>1178</v>
      </c>
      <c r="G143" s="45">
        <f t="shared" si="135"/>
        <v>1221</v>
      </c>
      <c r="H143" s="45">
        <f t="shared" si="135"/>
        <v>1264</v>
      </c>
      <c r="I143" s="45">
        <f t="shared" si="135"/>
        <v>1307</v>
      </c>
      <c r="J143" s="45">
        <f t="shared" si="135"/>
        <v>1350</v>
      </c>
      <c r="K143" s="45">
        <f t="shared" si="135"/>
        <v>1393</v>
      </c>
      <c r="L143" s="45">
        <f t="shared" si="135"/>
        <v>1436</v>
      </c>
      <c r="M143" s="45">
        <f t="shared" si="135"/>
        <v>1479</v>
      </c>
      <c r="N143" s="45">
        <f t="shared" si="135"/>
        <v>1522</v>
      </c>
      <c r="O143" s="16">
        <f t="shared" si="114"/>
        <v>15426</v>
      </c>
      <c r="P143" s="16"/>
      <c r="Q143" s="21">
        <f t="shared" si="115"/>
        <v>3276</v>
      </c>
      <c r="R143" s="16">
        <f t="shared" si="116"/>
        <v>3663</v>
      </c>
      <c r="S143" s="16">
        <f t="shared" si="117"/>
        <v>4050</v>
      </c>
      <c r="T143" s="16">
        <f t="shared" si="118"/>
        <v>4437</v>
      </c>
      <c r="U143" s="21">
        <f t="shared" si="119"/>
        <v>6939</v>
      </c>
      <c r="V143" s="22">
        <f t="shared" si="120"/>
        <v>8487</v>
      </c>
      <c r="W143" s="17"/>
      <c r="X143" s="1"/>
      <c r="Y143" s="1"/>
      <c r="Z143" s="1"/>
      <c r="AA143" s="1"/>
      <c r="AB143" s="1"/>
    </row>
    <row r="144" ht="10.5" customHeight="1">
      <c r="A144" s="18">
        <f t="shared" si="112"/>
        <v>34700</v>
      </c>
      <c r="B144" s="19">
        <v>34700.0</v>
      </c>
      <c r="C144" s="45">
        <f t="shared" ref="C144:N144" si="136">C83+516</f>
        <v>1050</v>
      </c>
      <c r="D144" s="45">
        <f t="shared" si="136"/>
        <v>1093</v>
      </c>
      <c r="E144" s="45">
        <f t="shared" si="136"/>
        <v>1136</v>
      </c>
      <c r="F144" s="45">
        <f t="shared" si="136"/>
        <v>1179</v>
      </c>
      <c r="G144" s="45">
        <f t="shared" si="136"/>
        <v>1222</v>
      </c>
      <c r="H144" s="45">
        <f t="shared" si="136"/>
        <v>1265</v>
      </c>
      <c r="I144" s="45">
        <f t="shared" si="136"/>
        <v>1308</v>
      </c>
      <c r="J144" s="45">
        <f t="shared" si="136"/>
        <v>1351</v>
      </c>
      <c r="K144" s="45">
        <f t="shared" si="136"/>
        <v>1394</v>
      </c>
      <c r="L144" s="45">
        <f t="shared" si="136"/>
        <v>1437</v>
      </c>
      <c r="M144" s="45">
        <f t="shared" si="136"/>
        <v>1480</v>
      </c>
      <c r="N144" s="45">
        <f t="shared" si="136"/>
        <v>1523</v>
      </c>
      <c r="O144" s="16">
        <f t="shared" si="114"/>
        <v>15438</v>
      </c>
      <c r="P144" s="16"/>
      <c r="Q144" s="21">
        <f t="shared" si="115"/>
        <v>3279</v>
      </c>
      <c r="R144" s="16">
        <f t="shared" si="116"/>
        <v>3666</v>
      </c>
      <c r="S144" s="16">
        <f t="shared" si="117"/>
        <v>4053</v>
      </c>
      <c r="T144" s="16">
        <f t="shared" si="118"/>
        <v>4440</v>
      </c>
      <c r="U144" s="21">
        <f t="shared" si="119"/>
        <v>6945</v>
      </c>
      <c r="V144" s="22">
        <f t="shared" si="120"/>
        <v>8493</v>
      </c>
      <c r="W144" s="17"/>
      <c r="X144" s="1"/>
      <c r="Y144" s="1"/>
      <c r="Z144" s="1"/>
      <c r="AA144" s="1"/>
      <c r="AB144" s="1"/>
    </row>
    <row r="145" ht="10.5" customHeight="1">
      <c r="A145" s="18">
        <f t="shared" si="112"/>
        <v>35065</v>
      </c>
      <c r="B145" s="19">
        <v>35065.0</v>
      </c>
      <c r="C145" s="45">
        <f t="shared" ref="C145:N145" si="137">C84+516</f>
        <v>1051</v>
      </c>
      <c r="D145" s="45">
        <f t="shared" si="137"/>
        <v>1094</v>
      </c>
      <c r="E145" s="45">
        <f t="shared" si="137"/>
        <v>1137</v>
      </c>
      <c r="F145" s="45">
        <f t="shared" si="137"/>
        <v>1180</v>
      </c>
      <c r="G145" s="45">
        <f t="shared" si="137"/>
        <v>1223</v>
      </c>
      <c r="H145" s="45">
        <f t="shared" si="137"/>
        <v>1266</v>
      </c>
      <c r="I145" s="45">
        <f t="shared" si="137"/>
        <v>1309</v>
      </c>
      <c r="J145" s="45">
        <f t="shared" si="137"/>
        <v>1352</v>
      </c>
      <c r="K145" s="45">
        <f t="shared" si="137"/>
        <v>1395</v>
      </c>
      <c r="L145" s="45">
        <f t="shared" si="137"/>
        <v>1438</v>
      </c>
      <c r="M145" s="45">
        <f t="shared" si="137"/>
        <v>1481</v>
      </c>
      <c r="N145" s="45">
        <f t="shared" si="137"/>
        <v>1524</v>
      </c>
      <c r="O145" s="16">
        <f t="shared" si="114"/>
        <v>15450</v>
      </c>
      <c r="P145" s="16"/>
      <c r="Q145" s="21">
        <f t="shared" si="115"/>
        <v>3282</v>
      </c>
      <c r="R145" s="16">
        <f t="shared" si="116"/>
        <v>3669</v>
      </c>
      <c r="S145" s="16">
        <f t="shared" si="117"/>
        <v>4056</v>
      </c>
      <c r="T145" s="16">
        <f t="shared" si="118"/>
        <v>4443</v>
      </c>
      <c r="U145" s="21">
        <f t="shared" si="119"/>
        <v>6951</v>
      </c>
      <c r="V145" s="22">
        <f t="shared" si="120"/>
        <v>8499</v>
      </c>
      <c r="W145" s="17"/>
      <c r="X145" s="1"/>
      <c r="Y145" s="1"/>
      <c r="Z145" s="1"/>
      <c r="AA145" s="1"/>
      <c r="AB145" s="1"/>
    </row>
    <row r="146" ht="10.5" customHeight="1">
      <c r="A146" s="18">
        <f t="shared" si="112"/>
        <v>35431</v>
      </c>
      <c r="B146" s="19">
        <v>35431.0</v>
      </c>
      <c r="C146" s="45">
        <f t="shared" ref="C146:N146" si="138">C85+516</f>
        <v>1052</v>
      </c>
      <c r="D146" s="45">
        <f t="shared" si="138"/>
        <v>1095</v>
      </c>
      <c r="E146" s="45">
        <f t="shared" si="138"/>
        <v>1138</v>
      </c>
      <c r="F146" s="45">
        <f t="shared" si="138"/>
        <v>1181</v>
      </c>
      <c r="G146" s="45">
        <f t="shared" si="138"/>
        <v>1224</v>
      </c>
      <c r="H146" s="45">
        <f t="shared" si="138"/>
        <v>1267</v>
      </c>
      <c r="I146" s="45">
        <f t="shared" si="138"/>
        <v>1310</v>
      </c>
      <c r="J146" s="45">
        <f t="shared" si="138"/>
        <v>1353</v>
      </c>
      <c r="K146" s="45">
        <f t="shared" si="138"/>
        <v>1396</v>
      </c>
      <c r="L146" s="45">
        <f t="shared" si="138"/>
        <v>1439</v>
      </c>
      <c r="M146" s="45">
        <f t="shared" si="138"/>
        <v>1482</v>
      </c>
      <c r="N146" s="45">
        <f t="shared" si="138"/>
        <v>1525</v>
      </c>
      <c r="O146" s="16">
        <f t="shared" si="114"/>
        <v>15462</v>
      </c>
      <c r="P146" s="16"/>
      <c r="Q146" s="21">
        <f t="shared" si="115"/>
        <v>3285</v>
      </c>
      <c r="R146" s="16">
        <f t="shared" si="116"/>
        <v>3672</v>
      </c>
      <c r="S146" s="16">
        <f t="shared" si="117"/>
        <v>4059</v>
      </c>
      <c r="T146" s="16">
        <f t="shared" si="118"/>
        <v>4446</v>
      </c>
      <c r="U146" s="21">
        <f t="shared" si="119"/>
        <v>6957</v>
      </c>
      <c r="V146" s="22">
        <f t="shared" si="120"/>
        <v>8505</v>
      </c>
      <c r="W146" s="17"/>
      <c r="X146" s="1"/>
      <c r="Y146" s="1"/>
      <c r="Z146" s="1"/>
      <c r="AA146" s="1"/>
      <c r="AB146" s="1"/>
    </row>
    <row r="147" ht="10.5" customHeight="1">
      <c r="A147" s="18">
        <f t="shared" si="112"/>
        <v>35796</v>
      </c>
      <c r="B147" s="19">
        <v>35796.0</v>
      </c>
      <c r="C147" s="45">
        <f t="shared" ref="C147:N147" si="139">C86+516</f>
        <v>1053</v>
      </c>
      <c r="D147" s="45">
        <f t="shared" si="139"/>
        <v>1096</v>
      </c>
      <c r="E147" s="45">
        <f t="shared" si="139"/>
        <v>1139</v>
      </c>
      <c r="F147" s="45">
        <f t="shared" si="139"/>
        <v>1182</v>
      </c>
      <c r="G147" s="45">
        <f t="shared" si="139"/>
        <v>1225</v>
      </c>
      <c r="H147" s="45">
        <f t="shared" si="139"/>
        <v>1268</v>
      </c>
      <c r="I147" s="45">
        <f t="shared" si="139"/>
        <v>1311</v>
      </c>
      <c r="J147" s="45">
        <f t="shared" si="139"/>
        <v>1354</v>
      </c>
      <c r="K147" s="45">
        <f t="shared" si="139"/>
        <v>1397</v>
      </c>
      <c r="L147" s="45">
        <f t="shared" si="139"/>
        <v>1440</v>
      </c>
      <c r="M147" s="45">
        <f t="shared" si="139"/>
        <v>1483</v>
      </c>
      <c r="N147" s="45">
        <f t="shared" si="139"/>
        <v>1526</v>
      </c>
      <c r="O147" s="16">
        <f t="shared" si="114"/>
        <v>15474</v>
      </c>
      <c r="P147" s="16"/>
      <c r="Q147" s="21">
        <f t="shared" si="115"/>
        <v>3288</v>
      </c>
      <c r="R147" s="16">
        <f t="shared" si="116"/>
        <v>3675</v>
      </c>
      <c r="S147" s="16">
        <f t="shared" si="117"/>
        <v>4062</v>
      </c>
      <c r="T147" s="16">
        <f t="shared" si="118"/>
        <v>4449</v>
      </c>
      <c r="U147" s="21">
        <f t="shared" si="119"/>
        <v>6963</v>
      </c>
      <c r="V147" s="22">
        <f t="shared" si="120"/>
        <v>8511</v>
      </c>
      <c r="W147" s="17"/>
      <c r="X147" s="1"/>
      <c r="Y147" s="1"/>
      <c r="Z147" s="1"/>
      <c r="AA147" s="1"/>
      <c r="AB147" s="1"/>
    </row>
    <row r="148" ht="10.5" customHeight="1">
      <c r="A148" s="18">
        <f t="shared" si="112"/>
        <v>36161</v>
      </c>
      <c r="B148" s="19">
        <v>36161.0</v>
      </c>
      <c r="C148" s="45">
        <f t="shared" ref="C148:N148" si="140">C87+516</f>
        <v>1054</v>
      </c>
      <c r="D148" s="45">
        <f t="shared" si="140"/>
        <v>1097</v>
      </c>
      <c r="E148" s="45">
        <f t="shared" si="140"/>
        <v>1140</v>
      </c>
      <c r="F148" s="45">
        <f t="shared" si="140"/>
        <v>1183</v>
      </c>
      <c r="G148" s="45">
        <f t="shared" si="140"/>
        <v>1226</v>
      </c>
      <c r="H148" s="45">
        <f t="shared" si="140"/>
        <v>1269</v>
      </c>
      <c r="I148" s="45">
        <f t="shared" si="140"/>
        <v>1312</v>
      </c>
      <c r="J148" s="45">
        <f t="shared" si="140"/>
        <v>1355</v>
      </c>
      <c r="K148" s="45">
        <f t="shared" si="140"/>
        <v>1398</v>
      </c>
      <c r="L148" s="45">
        <f t="shared" si="140"/>
        <v>1441</v>
      </c>
      <c r="M148" s="45">
        <f t="shared" si="140"/>
        <v>1484</v>
      </c>
      <c r="N148" s="45">
        <f t="shared" si="140"/>
        <v>1527</v>
      </c>
      <c r="O148" s="16">
        <f t="shared" si="114"/>
        <v>15486</v>
      </c>
      <c r="P148" s="16"/>
      <c r="Q148" s="21">
        <f t="shared" si="115"/>
        <v>3291</v>
      </c>
      <c r="R148" s="16">
        <f t="shared" si="116"/>
        <v>3678</v>
      </c>
      <c r="S148" s="16">
        <f t="shared" si="117"/>
        <v>4065</v>
      </c>
      <c r="T148" s="16">
        <f t="shared" si="118"/>
        <v>4452</v>
      </c>
      <c r="U148" s="21">
        <f t="shared" si="119"/>
        <v>6969</v>
      </c>
      <c r="V148" s="22">
        <f t="shared" si="120"/>
        <v>8517</v>
      </c>
      <c r="W148" s="17"/>
      <c r="X148" s="1"/>
      <c r="Y148" s="1"/>
      <c r="Z148" s="1"/>
      <c r="AA148" s="1"/>
      <c r="AB148" s="1"/>
    </row>
    <row r="149" ht="10.5" customHeight="1">
      <c r="A149" s="18">
        <f t="shared" si="112"/>
        <v>36526</v>
      </c>
      <c r="B149" s="19">
        <v>36526.0</v>
      </c>
      <c r="C149" s="45">
        <f t="shared" ref="C149:N149" si="141">C88+516</f>
        <v>1055</v>
      </c>
      <c r="D149" s="45">
        <f t="shared" si="141"/>
        <v>1098</v>
      </c>
      <c r="E149" s="45">
        <f t="shared" si="141"/>
        <v>1141</v>
      </c>
      <c r="F149" s="45">
        <f t="shared" si="141"/>
        <v>1184</v>
      </c>
      <c r="G149" s="45">
        <f t="shared" si="141"/>
        <v>1227</v>
      </c>
      <c r="H149" s="45">
        <f t="shared" si="141"/>
        <v>1270</v>
      </c>
      <c r="I149" s="45">
        <f t="shared" si="141"/>
        <v>1313</v>
      </c>
      <c r="J149" s="45">
        <f t="shared" si="141"/>
        <v>1356</v>
      </c>
      <c r="K149" s="45">
        <f t="shared" si="141"/>
        <v>1399</v>
      </c>
      <c r="L149" s="45">
        <f t="shared" si="141"/>
        <v>1442</v>
      </c>
      <c r="M149" s="45">
        <f t="shared" si="141"/>
        <v>1485</v>
      </c>
      <c r="N149" s="45">
        <f t="shared" si="141"/>
        <v>1528</v>
      </c>
      <c r="O149" s="16">
        <f t="shared" si="114"/>
        <v>15498</v>
      </c>
      <c r="P149" s="16"/>
      <c r="Q149" s="21">
        <f t="shared" si="115"/>
        <v>3294</v>
      </c>
      <c r="R149" s="16">
        <f t="shared" si="116"/>
        <v>3681</v>
      </c>
      <c r="S149" s="16">
        <f t="shared" si="117"/>
        <v>4068</v>
      </c>
      <c r="T149" s="16">
        <f t="shared" si="118"/>
        <v>4455</v>
      </c>
      <c r="U149" s="21">
        <f t="shared" si="119"/>
        <v>6975</v>
      </c>
      <c r="V149" s="22">
        <f t="shared" si="120"/>
        <v>8523</v>
      </c>
      <c r="W149" s="17"/>
      <c r="X149" s="1"/>
      <c r="Y149" s="1"/>
      <c r="Z149" s="1"/>
      <c r="AA149" s="1"/>
      <c r="AB149" s="1"/>
    </row>
    <row r="150" ht="10.5" customHeight="1">
      <c r="A150" s="18">
        <f t="shared" si="112"/>
        <v>36892</v>
      </c>
      <c r="B150" s="19">
        <v>36892.0</v>
      </c>
      <c r="C150" s="45">
        <f t="shared" ref="C150:N150" si="142">C89+516</f>
        <v>1056</v>
      </c>
      <c r="D150" s="45">
        <f t="shared" si="142"/>
        <v>1099</v>
      </c>
      <c r="E150" s="45">
        <f t="shared" si="142"/>
        <v>1142</v>
      </c>
      <c r="F150" s="45">
        <f t="shared" si="142"/>
        <v>1185</v>
      </c>
      <c r="G150" s="45">
        <f t="shared" si="142"/>
        <v>1228</v>
      </c>
      <c r="H150" s="45">
        <f t="shared" si="142"/>
        <v>1271</v>
      </c>
      <c r="I150" s="45">
        <f t="shared" si="142"/>
        <v>1314</v>
      </c>
      <c r="J150" s="45">
        <f t="shared" si="142"/>
        <v>1357</v>
      </c>
      <c r="K150" s="45">
        <f t="shared" si="142"/>
        <v>1400</v>
      </c>
      <c r="L150" s="45">
        <f t="shared" si="142"/>
        <v>1443</v>
      </c>
      <c r="M150" s="45">
        <f t="shared" si="142"/>
        <v>1486</v>
      </c>
      <c r="N150" s="45">
        <f t="shared" si="142"/>
        <v>1529</v>
      </c>
      <c r="O150" s="16">
        <f t="shared" si="114"/>
        <v>15510</v>
      </c>
      <c r="P150" s="16"/>
      <c r="Q150" s="21">
        <f t="shared" si="115"/>
        <v>3297</v>
      </c>
      <c r="R150" s="16">
        <f t="shared" si="116"/>
        <v>3684</v>
      </c>
      <c r="S150" s="16">
        <f t="shared" si="117"/>
        <v>4071</v>
      </c>
      <c r="T150" s="16">
        <f t="shared" si="118"/>
        <v>4458</v>
      </c>
      <c r="U150" s="21">
        <f t="shared" si="119"/>
        <v>6981</v>
      </c>
      <c r="V150" s="22">
        <f t="shared" si="120"/>
        <v>8529</v>
      </c>
      <c r="W150" s="17"/>
      <c r="X150" s="1"/>
      <c r="Y150" s="1"/>
      <c r="Z150" s="1"/>
      <c r="AA150" s="1"/>
      <c r="AB150" s="1"/>
    </row>
    <row r="151" ht="10.5" customHeight="1">
      <c r="A151" s="18">
        <f t="shared" si="112"/>
        <v>37257</v>
      </c>
      <c r="B151" s="19">
        <v>37257.0</v>
      </c>
      <c r="C151" s="45">
        <f t="shared" ref="C151:N151" si="143">C90+516</f>
        <v>1057</v>
      </c>
      <c r="D151" s="45">
        <f t="shared" si="143"/>
        <v>1100</v>
      </c>
      <c r="E151" s="45">
        <f t="shared" si="143"/>
        <v>1143</v>
      </c>
      <c r="F151" s="45">
        <f t="shared" si="143"/>
        <v>1186</v>
      </c>
      <c r="G151" s="45">
        <f t="shared" si="143"/>
        <v>1229</v>
      </c>
      <c r="H151" s="45">
        <f t="shared" si="143"/>
        <v>1272</v>
      </c>
      <c r="I151" s="45">
        <f t="shared" si="143"/>
        <v>1315</v>
      </c>
      <c r="J151" s="45">
        <f t="shared" si="143"/>
        <v>1358</v>
      </c>
      <c r="K151" s="45">
        <f t="shared" si="143"/>
        <v>1401</v>
      </c>
      <c r="L151" s="45">
        <f t="shared" si="143"/>
        <v>1444</v>
      </c>
      <c r="M151" s="45">
        <f t="shared" si="143"/>
        <v>1487</v>
      </c>
      <c r="N151" s="45">
        <f t="shared" si="143"/>
        <v>1530</v>
      </c>
      <c r="O151" s="16">
        <f t="shared" si="114"/>
        <v>15522</v>
      </c>
      <c r="P151" s="16"/>
      <c r="Q151" s="21">
        <f t="shared" si="115"/>
        <v>3300</v>
      </c>
      <c r="R151" s="16">
        <f t="shared" si="116"/>
        <v>3687</v>
      </c>
      <c r="S151" s="16">
        <f t="shared" si="117"/>
        <v>4074</v>
      </c>
      <c r="T151" s="16">
        <f t="shared" si="118"/>
        <v>4461</v>
      </c>
      <c r="U151" s="21">
        <f t="shared" si="119"/>
        <v>6987</v>
      </c>
      <c r="V151" s="22">
        <f t="shared" si="120"/>
        <v>8535</v>
      </c>
      <c r="W151" s="17"/>
      <c r="X151" s="1"/>
      <c r="Y151" s="1"/>
      <c r="Z151" s="1"/>
      <c r="AA151" s="1"/>
      <c r="AB151" s="1"/>
    </row>
    <row r="152" ht="10.5" customHeight="1">
      <c r="A152" s="18">
        <f t="shared" si="112"/>
        <v>37622</v>
      </c>
      <c r="B152" s="19">
        <v>37622.0</v>
      </c>
      <c r="C152" s="45">
        <f t="shared" ref="C152:N152" si="144">C91+516</f>
        <v>1058</v>
      </c>
      <c r="D152" s="45">
        <f t="shared" si="144"/>
        <v>1101</v>
      </c>
      <c r="E152" s="45">
        <f t="shared" si="144"/>
        <v>1144</v>
      </c>
      <c r="F152" s="45">
        <f t="shared" si="144"/>
        <v>1187</v>
      </c>
      <c r="G152" s="45">
        <f t="shared" si="144"/>
        <v>1230</v>
      </c>
      <c r="H152" s="45">
        <f t="shared" si="144"/>
        <v>1273</v>
      </c>
      <c r="I152" s="45">
        <f t="shared" si="144"/>
        <v>1316</v>
      </c>
      <c r="J152" s="45">
        <f t="shared" si="144"/>
        <v>1359</v>
      </c>
      <c r="K152" s="45">
        <f t="shared" si="144"/>
        <v>1402</v>
      </c>
      <c r="L152" s="45">
        <f t="shared" si="144"/>
        <v>1445</v>
      </c>
      <c r="M152" s="45">
        <f t="shared" si="144"/>
        <v>1488</v>
      </c>
      <c r="N152" s="45">
        <f t="shared" si="144"/>
        <v>1531</v>
      </c>
      <c r="O152" s="16">
        <f t="shared" si="114"/>
        <v>15534</v>
      </c>
      <c r="P152" s="16"/>
      <c r="Q152" s="21">
        <f t="shared" si="115"/>
        <v>3303</v>
      </c>
      <c r="R152" s="16">
        <f t="shared" si="116"/>
        <v>3690</v>
      </c>
      <c r="S152" s="16">
        <f t="shared" si="117"/>
        <v>4077</v>
      </c>
      <c r="T152" s="16">
        <f t="shared" si="118"/>
        <v>4464</v>
      </c>
      <c r="U152" s="21">
        <f t="shared" si="119"/>
        <v>6993</v>
      </c>
      <c r="V152" s="22">
        <f t="shared" si="120"/>
        <v>8541</v>
      </c>
      <c r="W152" s="17"/>
      <c r="X152" s="1"/>
      <c r="Y152" s="1"/>
      <c r="Z152" s="1"/>
      <c r="AA152" s="1"/>
      <c r="AB152" s="1"/>
    </row>
    <row r="153" ht="10.5" customHeight="1">
      <c r="A153" s="18">
        <f t="shared" si="112"/>
        <v>37987</v>
      </c>
      <c r="B153" s="19">
        <v>37987.0</v>
      </c>
      <c r="C153" s="45">
        <f t="shared" ref="C153:N153" si="145">C92+516</f>
        <v>1059</v>
      </c>
      <c r="D153" s="45">
        <f t="shared" si="145"/>
        <v>1102</v>
      </c>
      <c r="E153" s="45">
        <f t="shared" si="145"/>
        <v>1145</v>
      </c>
      <c r="F153" s="45">
        <f t="shared" si="145"/>
        <v>1188</v>
      </c>
      <c r="G153" s="45">
        <f t="shared" si="145"/>
        <v>1231</v>
      </c>
      <c r="H153" s="45">
        <f t="shared" si="145"/>
        <v>1274</v>
      </c>
      <c r="I153" s="45">
        <f t="shared" si="145"/>
        <v>1317</v>
      </c>
      <c r="J153" s="45">
        <f t="shared" si="145"/>
        <v>1360</v>
      </c>
      <c r="K153" s="45">
        <f t="shared" si="145"/>
        <v>1403</v>
      </c>
      <c r="L153" s="45">
        <f t="shared" si="145"/>
        <v>1446</v>
      </c>
      <c r="M153" s="45">
        <f t="shared" si="145"/>
        <v>1489</v>
      </c>
      <c r="N153" s="45">
        <f t="shared" si="145"/>
        <v>1532</v>
      </c>
      <c r="O153" s="16">
        <f t="shared" si="114"/>
        <v>15546</v>
      </c>
      <c r="P153" s="16"/>
      <c r="Q153" s="21">
        <f t="shared" si="115"/>
        <v>3306</v>
      </c>
      <c r="R153" s="16">
        <f t="shared" si="116"/>
        <v>3693</v>
      </c>
      <c r="S153" s="16">
        <f t="shared" si="117"/>
        <v>4080</v>
      </c>
      <c r="T153" s="16">
        <f t="shared" si="118"/>
        <v>4467</v>
      </c>
      <c r="U153" s="21">
        <f t="shared" si="119"/>
        <v>6999</v>
      </c>
      <c r="V153" s="22">
        <f t="shared" si="120"/>
        <v>8547</v>
      </c>
      <c r="W153" s="17"/>
      <c r="X153" s="1"/>
      <c r="Y153" s="1"/>
      <c r="Z153" s="1"/>
      <c r="AA153" s="1"/>
      <c r="AB153" s="1"/>
    </row>
    <row r="154" ht="10.5" customHeight="1">
      <c r="A154" s="18">
        <f t="shared" si="112"/>
        <v>38353</v>
      </c>
      <c r="B154" s="19">
        <v>38353.0</v>
      </c>
      <c r="C154" s="45">
        <f t="shared" ref="C154:N154" si="146">C93+516</f>
        <v>1060</v>
      </c>
      <c r="D154" s="45">
        <f t="shared" si="146"/>
        <v>1103</v>
      </c>
      <c r="E154" s="45">
        <f t="shared" si="146"/>
        <v>1146</v>
      </c>
      <c r="F154" s="45">
        <f t="shared" si="146"/>
        <v>1189</v>
      </c>
      <c r="G154" s="45">
        <f t="shared" si="146"/>
        <v>1232</v>
      </c>
      <c r="H154" s="45">
        <f t="shared" si="146"/>
        <v>1275</v>
      </c>
      <c r="I154" s="45">
        <f t="shared" si="146"/>
        <v>1318</v>
      </c>
      <c r="J154" s="45">
        <f t="shared" si="146"/>
        <v>1361</v>
      </c>
      <c r="K154" s="45">
        <f t="shared" si="146"/>
        <v>1404</v>
      </c>
      <c r="L154" s="45">
        <f t="shared" si="146"/>
        <v>1447</v>
      </c>
      <c r="M154" s="45">
        <f t="shared" si="146"/>
        <v>1490</v>
      </c>
      <c r="N154" s="45">
        <f t="shared" si="146"/>
        <v>1533</v>
      </c>
      <c r="O154" s="16">
        <f t="shared" si="114"/>
        <v>15558</v>
      </c>
      <c r="P154" s="16"/>
      <c r="Q154" s="21">
        <f t="shared" si="115"/>
        <v>3309</v>
      </c>
      <c r="R154" s="16">
        <f t="shared" si="116"/>
        <v>3696</v>
      </c>
      <c r="S154" s="16">
        <f t="shared" si="117"/>
        <v>4083</v>
      </c>
      <c r="T154" s="16">
        <f t="shared" si="118"/>
        <v>4470</v>
      </c>
      <c r="U154" s="21">
        <f t="shared" si="119"/>
        <v>7005</v>
      </c>
      <c r="V154" s="22">
        <f t="shared" si="120"/>
        <v>8553</v>
      </c>
      <c r="W154" s="17"/>
      <c r="X154" s="1"/>
      <c r="Y154" s="1"/>
      <c r="Z154" s="1"/>
      <c r="AA154" s="1"/>
      <c r="AB154" s="1"/>
    </row>
    <row r="155" ht="10.5" customHeight="1">
      <c r="A155" s="18">
        <f t="shared" si="112"/>
        <v>38718</v>
      </c>
      <c r="B155" s="19">
        <v>38718.0</v>
      </c>
      <c r="C155" s="45">
        <f t="shared" ref="C155:N155" si="147">C94+516</f>
        <v>1061</v>
      </c>
      <c r="D155" s="45">
        <f t="shared" si="147"/>
        <v>1104</v>
      </c>
      <c r="E155" s="45">
        <f t="shared" si="147"/>
        <v>1147</v>
      </c>
      <c r="F155" s="45">
        <f t="shared" si="147"/>
        <v>1190</v>
      </c>
      <c r="G155" s="45">
        <f t="shared" si="147"/>
        <v>1233</v>
      </c>
      <c r="H155" s="45">
        <f t="shared" si="147"/>
        <v>1276</v>
      </c>
      <c r="I155" s="45">
        <f t="shared" si="147"/>
        <v>1319</v>
      </c>
      <c r="J155" s="45">
        <f t="shared" si="147"/>
        <v>1362</v>
      </c>
      <c r="K155" s="45">
        <f t="shared" si="147"/>
        <v>1405</v>
      </c>
      <c r="L155" s="45">
        <f t="shared" si="147"/>
        <v>1448</v>
      </c>
      <c r="M155" s="45">
        <f t="shared" si="147"/>
        <v>1491</v>
      </c>
      <c r="N155" s="45">
        <f t="shared" si="147"/>
        <v>1534</v>
      </c>
      <c r="O155" s="16">
        <f t="shared" si="114"/>
        <v>15570</v>
      </c>
      <c r="P155" s="16"/>
      <c r="Q155" s="21">
        <f t="shared" si="115"/>
        <v>3312</v>
      </c>
      <c r="R155" s="16">
        <f t="shared" si="116"/>
        <v>3699</v>
      </c>
      <c r="S155" s="16">
        <f t="shared" si="117"/>
        <v>4086</v>
      </c>
      <c r="T155" s="16">
        <f t="shared" si="118"/>
        <v>4473</v>
      </c>
      <c r="U155" s="21">
        <f t="shared" si="119"/>
        <v>7011</v>
      </c>
      <c r="V155" s="22">
        <f t="shared" si="120"/>
        <v>8559</v>
      </c>
      <c r="W155" s="17"/>
      <c r="X155" s="1"/>
      <c r="Y155" s="1"/>
      <c r="Z155" s="1"/>
      <c r="AA155" s="1"/>
      <c r="AB155" s="1"/>
    </row>
    <row r="156" ht="10.5" customHeight="1">
      <c r="A156" s="18">
        <f t="shared" si="112"/>
        <v>39083</v>
      </c>
      <c r="B156" s="19">
        <v>39083.0</v>
      </c>
      <c r="C156" s="45">
        <f t="shared" ref="C156:N156" si="148">C95+516</f>
        <v>1062</v>
      </c>
      <c r="D156" s="45">
        <f t="shared" si="148"/>
        <v>1105</v>
      </c>
      <c r="E156" s="45">
        <f t="shared" si="148"/>
        <v>1148</v>
      </c>
      <c r="F156" s="45">
        <f t="shared" si="148"/>
        <v>1191</v>
      </c>
      <c r="G156" s="45">
        <f t="shared" si="148"/>
        <v>1234</v>
      </c>
      <c r="H156" s="45">
        <f t="shared" si="148"/>
        <v>1277</v>
      </c>
      <c r="I156" s="45">
        <f t="shared" si="148"/>
        <v>1320</v>
      </c>
      <c r="J156" s="45">
        <f t="shared" si="148"/>
        <v>1363</v>
      </c>
      <c r="K156" s="45">
        <f t="shared" si="148"/>
        <v>1406</v>
      </c>
      <c r="L156" s="45">
        <f t="shared" si="148"/>
        <v>1449</v>
      </c>
      <c r="M156" s="45">
        <f t="shared" si="148"/>
        <v>1492</v>
      </c>
      <c r="N156" s="45">
        <f t="shared" si="148"/>
        <v>1535</v>
      </c>
      <c r="O156" s="16">
        <f t="shared" si="114"/>
        <v>15582</v>
      </c>
      <c r="P156" s="16"/>
      <c r="Q156" s="21">
        <f t="shared" si="115"/>
        <v>3315</v>
      </c>
      <c r="R156" s="16">
        <f t="shared" si="116"/>
        <v>3702</v>
      </c>
      <c r="S156" s="16">
        <f t="shared" si="117"/>
        <v>4089</v>
      </c>
      <c r="T156" s="16">
        <f t="shared" si="118"/>
        <v>4476</v>
      </c>
      <c r="U156" s="21">
        <f t="shared" si="119"/>
        <v>7017</v>
      </c>
      <c r="V156" s="22">
        <f t="shared" si="120"/>
        <v>8565</v>
      </c>
      <c r="W156" s="17"/>
      <c r="X156" s="1"/>
      <c r="Y156" s="1"/>
      <c r="Z156" s="1"/>
      <c r="AA156" s="1"/>
      <c r="AB156" s="1"/>
    </row>
    <row r="157" ht="10.5" customHeight="1">
      <c r="A157" s="18">
        <f t="shared" si="112"/>
        <v>39448</v>
      </c>
      <c r="B157" s="19">
        <v>39448.0</v>
      </c>
      <c r="C157" s="45">
        <f t="shared" ref="C157:N157" si="149">C96+516</f>
        <v>1063</v>
      </c>
      <c r="D157" s="45">
        <f t="shared" si="149"/>
        <v>1106</v>
      </c>
      <c r="E157" s="45">
        <f t="shared" si="149"/>
        <v>1149</v>
      </c>
      <c r="F157" s="45">
        <f t="shared" si="149"/>
        <v>1192</v>
      </c>
      <c r="G157" s="45">
        <f t="shared" si="149"/>
        <v>1235</v>
      </c>
      <c r="H157" s="45">
        <f t="shared" si="149"/>
        <v>1278</v>
      </c>
      <c r="I157" s="45">
        <f t="shared" si="149"/>
        <v>1321</v>
      </c>
      <c r="J157" s="45">
        <f t="shared" si="149"/>
        <v>1364</v>
      </c>
      <c r="K157" s="45">
        <f t="shared" si="149"/>
        <v>1407</v>
      </c>
      <c r="L157" s="45">
        <f t="shared" si="149"/>
        <v>1450</v>
      </c>
      <c r="M157" s="45">
        <f t="shared" si="149"/>
        <v>1493</v>
      </c>
      <c r="N157" s="45">
        <f t="shared" si="149"/>
        <v>1536</v>
      </c>
      <c r="O157" s="16">
        <f t="shared" si="114"/>
        <v>15594</v>
      </c>
      <c r="P157" s="16"/>
      <c r="Q157" s="21">
        <f t="shared" si="115"/>
        <v>3318</v>
      </c>
      <c r="R157" s="16">
        <f t="shared" si="116"/>
        <v>3705</v>
      </c>
      <c r="S157" s="16">
        <f t="shared" si="117"/>
        <v>4092</v>
      </c>
      <c r="T157" s="16">
        <f t="shared" si="118"/>
        <v>4479</v>
      </c>
      <c r="U157" s="21">
        <f t="shared" si="119"/>
        <v>7023</v>
      </c>
      <c r="V157" s="22">
        <f t="shared" si="120"/>
        <v>8571</v>
      </c>
      <c r="W157" s="17"/>
      <c r="X157" s="1"/>
      <c r="Y157" s="1"/>
      <c r="Z157" s="1"/>
      <c r="AA157" s="1"/>
      <c r="AB157" s="1"/>
    </row>
    <row r="158" ht="10.5" customHeight="1">
      <c r="A158" s="18">
        <f t="shared" si="112"/>
        <v>39814</v>
      </c>
      <c r="B158" s="19">
        <v>39814.0</v>
      </c>
      <c r="C158" s="45">
        <f t="shared" ref="C158:N158" si="150">C97+516</f>
        <v>1064</v>
      </c>
      <c r="D158" s="45">
        <f t="shared" si="150"/>
        <v>1107</v>
      </c>
      <c r="E158" s="45">
        <f t="shared" si="150"/>
        <v>1150</v>
      </c>
      <c r="F158" s="45">
        <f t="shared" si="150"/>
        <v>1193</v>
      </c>
      <c r="G158" s="45">
        <f t="shared" si="150"/>
        <v>1236</v>
      </c>
      <c r="H158" s="45">
        <f t="shared" si="150"/>
        <v>1279</v>
      </c>
      <c r="I158" s="45">
        <f t="shared" si="150"/>
        <v>1322</v>
      </c>
      <c r="J158" s="45">
        <f t="shared" si="150"/>
        <v>1365</v>
      </c>
      <c r="K158" s="45">
        <f t="shared" si="150"/>
        <v>1408</v>
      </c>
      <c r="L158" s="45">
        <f t="shared" si="150"/>
        <v>1451</v>
      </c>
      <c r="M158" s="45">
        <f t="shared" si="150"/>
        <v>1494</v>
      </c>
      <c r="N158" s="45">
        <f t="shared" si="150"/>
        <v>1537</v>
      </c>
      <c r="O158" s="16">
        <f t="shared" si="114"/>
        <v>15606</v>
      </c>
      <c r="P158" s="16"/>
      <c r="Q158" s="21">
        <f t="shared" si="115"/>
        <v>3321</v>
      </c>
      <c r="R158" s="16">
        <f t="shared" si="116"/>
        <v>3708</v>
      </c>
      <c r="S158" s="16">
        <f t="shared" si="117"/>
        <v>4095</v>
      </c>
      <c r="T158" s="16">
        <f t="shared" si="118"/>
        <v>4482</v>
      </c>
      <c r="U158" s="21">
        <f t="shared" si="119"/>
        <v>7029</v>
      </c>
      <c r="V158" s="22">
        <f t="shared" si="120"/>
        <v>8577</v>
      </c>
      <c r="W158" s="17"/>
      <c r="X158" s="1"/>
      <c r="Y158" s="1"/>
      <c r="Z158" s="1"/>
      <c r="AA158" s="1"/>
      <c r="AB158" s="1"/>
    </row>
    <row r="159" ht="10.5" customHeight="1">
      <c r="A159" s="18">
        <f t="shared" si="112"/>
        <v>40179</v>
      </c>
      <c r="B159" s="19">
        <v>40179.0</v>
      </c>
      <c r="C159" s="45">
        <f t="shared" ref="C159:N159" si="151">C98+516</f>
        <v>1065</v>
      </c>
      <c r="D159" s="45">
        <f t="shared" si="151"/>
        <v>1108</v>
      </c>
      <c r="E159" s="45">
        <f t="shared" si="151"/>
        <v>1151</v>
      </c>
      <c r="F159" s="45">
        <f t="shared" si="151"/>
        <v>1194</v>
      </c>
      <c r="G159" s="45">
        <f t="shared" si="151"/>
        <v>1237</v>
      </c>
      <c r="H159" s="45">
        <f t="shared" si="151"/>
        <v>1280</v>
      </c>
      <c r="I159" s="45">
        <f t="shared" si="151"/>
        <v>1323</v>
      </c>
      <c r="J159" s="45">
        <f t="shared" si="151"/>
        <v>1366</v>
      </c>
      <c r="K159" s="45">
        <f t="shared" si="151"/>
        <v>1409</v>
      </c>
      <c r="L159" s="45">
        <f t="shared" si="151"/>
        <v>1452</v>
      </c>
      <c r="M159" s="45">
        <f t="shared" si="151"/>
        <v>1495</v>
      </c>
      <c r="N159" s="45">
        <f t="shared" si="151"/>
        <v>1538</v>
      </c>
      <c r="O159" s="16">
        <f t="shared" si="114"/>
        <v>15618</v>
      </c>
      <c r="P159" s="16"/>
      <c r="Q159" s="21">
        <f t="shared" si="115"/>
        <v>3324</v>
      </c>
      <c r="R159" s="16">
        <f t="shared" si="116"/>
        <v>3711</v>
      </c>
      <c r="S159" s="16">
        <f t="shared" si="117"/>
        <v>4098</v>
      </c>
      <c r="T159" s="16">
        <f t="shared" si="118"/>
        <v>4485</v>
      </c>
      <c r="U159" s="21">
        <f t="shared" si="119"/>
        <v>7035</v>
      </c>
      <c r="V159" s="22">
        <f t="shared" si="120"/>
        <v>8583</v>
      </c>
      <c r="W159" s="17"/>
      <c r="X159" s="1"/>
      <c r="Y159" s="1"/>
      <c r="Z159" s="1"/>
      <c r="AA159" s="1"/>
      <c r="AB159" s="1"/>
    </row>
    <row r="160" ht="10.5" customHeight="1">
      <c r="A160" s="18">
        <f t="shared" si="112"/>
        <v>40544</v>
      </c>
      <c r="B160" s="19">
        <v>40544.0</v>
      </c>
      <c r="C160" s="45">
        <f t="shared" ref="C160:N160" si="152">C99+516</f>
        <v>1066</v>
      </c>
      <c r="D160" s="45">
        <f t="shared" si="152"/>
        <v>1109</v>
      </c>
      <c r="E160" s="45">
        <f t="shared" si="152"/>
        <v>1152</v>
      </c>
      <c r="F160" s="45">
        <f t="shared" si="152"/>
        <v>1195</v>
      </c>
      <c r="G160" s="45">
        <f t="shared" si="152"/>
        <v>1238</v>
      </c>
      <c r="H160" s="45">
        <f t="shared" si="152"/>
        <v>1281</v>
      </c>
      <c r="I160" s="45">
        <f t="shared" si="152"/>
        <v>1324</v>
      </c>
      <c r="J160" s="45">
        <f t="shared" si="152"/>
        <v>1367</v>
      </c>
      <c r="K160" s="45">
        <f t="shared" si="152"/>
        <v>1410</v>
      </c>
      <c r="L160" s="45">
        <f t="shared" si="152"/>
        <v>1453</v>
      </c>
      <c r="M160" s="45">
        <f t="shared" si="152"/>
        <v>1496</v>
      </c>
      <c r="N160" s="45">
        <f t="shared" si="152"/>
        <v>1539</v>
      </c>
      <c r="O160" s="16">
        <f t="shared" si="114"/>
        <v>15630</v>
      </c>
      <c r="P160" s="16"/>
      <c r="Q160" s="21">
        <f t="shared" si="115"/>
        <v>3327</v>
      </c>
      <c r="R160" s="16">
        <f t="shared" si="116"/>
        <v>3714</v>
      </c>
      <c r="S160" s="16">
        <f t="shared" si="117"/>
        <v>4101</v>
      </c>
      <c r="T160" s="16">
        <f t="shared" si="118"/>
        <v>4488</v>
      </c>
      <c r="U160" s="21">
        <f t="shared" si="119"/>
        <v>7041</v>
      </c>
      <c r="V160" s="22">
        <f t="shared" si="120"/>
        <v>8589</v>
      </c>
      <c r="W160" s="17"/>
      <c r="X160" s="1"/>
      <c r="Y160" s="1"/>
      <c r="Z160" s="1"/>
      <c r="AA160" s="1"/>
      <c r="AB160" s="1"/>
    </row>
    <row r="161" ht="10.5" customHeight="1">
      <c r="A161" s="18">
        <f t="shared" si="112"/>
        <v>40909</v>
      </c>
      <c r="B161" s="19">
        <v>40909.0</v>
      </c>
      <c r="C161" s="45">
        <f t="shared" ref="C161:N161" si="153">C100+516</f>
        <v>1067</v>
      </c>
      <c r="D161" s="45">
        <f t="shared" si="153"/>
        <v>1110</v>
      </c>
      <c r="E161" s="45">
        <f t="shared" si="153"/>
        <v>1153</v>
      </c>
      <c r="F161" s="45">
        <f t="shared" si="153"/>
        <v>1196</v>
      </c>
      <c r="G161" s="45">
        <f t="shared" si="153"/>
        <v>1239</v>
      </c>
      <c r="H161" s="45">
        <f t="shared" si="153"/>
        <v>1282</v>
      </c>
      <c r="I161" s="45">
        <f t="shared" si="153"/>
        <v>1325</v>
      </c>
      <c r="J161" s="45">
        <f t="shared" si="153"/>
        <v>1368</v>
      </c>
      <c r="K161" s="45">
        <f t="shared" si="153"/>
        <v>1411</v>
      </c>
      <c r="L161" s="45">
        <f t="shared" si="153"/>
        <v>1454</v>
      </c>
      <c r="M161" s="45">
        <f t="shared" si="153"/>
        <v>1497</v>
      </c>
      <c r="N161" s="45">
        <f t="shared" si="153"/>
        <v>1540</v>
      </c>
      <c r="O161" s="16">
        <f t="shared" si="114"/>
        <v>15642</v>
      </c>
      <c r="P161" s="16"/>
      <c r="Q161" s="21">
        <f t="shared" si="115"/>
        <v>3330</v>
      </c>
      <c r="R161" s="16">
        <f t="shared" si="116"/>
        <v>3717</v>
      </c>
      <c r="S161" s="16">
        <f t="shared" si="117"/>
        <v>4104</v>
      </c>
      <c r="T161" s="16">
        <f t="shared" si="118"/>
        <v>4491</v>
      </c>
      <c r="U161" s="21">
        <f t="shared" si="119"/>
        <v>7047</v>
      </c>
      <c r="V161" s="22">
        <f t="shared" si="120"/>
        <v>8595</v>
      </c>
      <c r="W161" s="17"/>
      <c r="X161" s="1"/>
      <c r="Y161" s="1"/>
      <c r="Z161" s="1"/>
      <c r="AA161" s="1"/>
      <c r="AB161" s="1"/>
    </row>
    <row r="162" ht="10.5" customHeight="1">
      <c r="A162" s="18">
        <f t="shared" si="112"/>
        <v>41275</v>
      </c>
      <c r="B162" s="19">
        <v>41275.0</v>
      </c>
      <c r="C162" s="45">
        <f t="shared" ref="C162:N162" si="154">C101+516</f>
        <v>1068</v>
      </c>
      <c r="D162" s="45">
        <f t="shared" si="154"/>
        <v>1111</v>
      </c>
      <c r="E162" s="45">
        <f t="shared" si="154"/>
        <v>1154</v>
      </c>
      <c r="F162" s="45">
        <f t="shared" si="154"/>
        <v>1197</v>
      </c>
      <c r="G162" s="45">
        <f t="shared" si="154"/>
        <v>1240</v>
      </c>
      <c r="H162" s="45">
        <f t="shared" si="154"/>
        <v>1283</v>
      </c>
      <c r="I162" s="45">
        <f t="shared" si="154"/>
        <v>1326</v>
      </c>
      <c r="J162" s="45">
        <f t="shared" si="154"/>
        <v>1369</v>
      </c>
      <c r="K162" s="45">
        <f t="shared" si="154"/>
        <v>1412</v>
      </c>
      <c r="L162" s="45">
        <f t="shared" si="154"/>
        <v>1455</v>
      </c>
      <c r="M162" s="45">
        <f t="shared" si="154"/>
        <v>1498</v>
      </c>
      <c r="N162" s="45">
        <f t="shared" si="154"/>
        <v>1541</v>
      </c>
      <c r="O162" s="16">
        <f t="shared" si="114"/>
        <v>15654</v>
      </c>
      <c r="P162" s="16"/>
      <c r="Q162" s="21">
        <f t="shared" si="115"/>
        <v>3333</v>
      </c>
      <c r="R162" s="16">
        <f t="shared" si="116"/>
        <v>3720</v>
      </c>
      <c r="S162" s="16">
        <f t="shared" si="117"/>
        <v>4107</v>
      </c>
      <c r="T162" s="16">
        <f t="shared" si="118"/>
        <v>4494</v>
      </c>
      <c r="U162" s="21">
        <f t="shared" si="119"/>
        <v>7053</v>
      </c>
      <c r="V162" s="22">
        <f t="shared" si="120"/>
        <v>8601</v>
      </c>
      <c r="W162" s="17"/>
      <c r="X162" s="1"/>
      <c r="Y162" s="1"/>
      <c r="Z162" s="1"/>
      <c r="AA162" s="1"/>
      <c r="AB162" s="1"/>
    </row>
    <row r="163" ht="10.5" customHeight="1">
      <c r="A163" s="18">
        <f t="shared" si="112"/>
        <v>41640</v>
      </c>
      <c r="B163" s="19">
        <v>41640.0</v>
      </c>
      <c r="C163" s="45">
        <f t="shared" ref="C163:N163" si="155">C102+516</f>
        <v>1069</v>
      </c>
      <c r="D163" s="45">
        <f t="shared" si="155"/>
        <v>1112</v>
      </c>
      <c r="E163" s="45">
        <f t="shared" si="155"/>
        <v>1155</v>
      </c>
      <c r="F163" s="45">
        <f t="shared" si="155"/>
        <v>1198</v>
      </c>
      <c r="G163" s="45">
        <f t="shared" si="155"/>
        <v>1241</v>
      </c>
      <c r="H163" s="45">
        <f t="shared" si="155"/>
        <v>1284</v>
      </c>
      <c r="I163" s="45">
        <f t="shared" si="155"/>
        <v>1327</v>
      </c>
      <c r="J163" s="45">
        <f t="shared" si="155"/>
        <v>1370</v>
      </c>
      <c r="K163" s="45">
        <f t="shared" si="155"/>
        <v>1413</v>
      </c>
      <c r="L163" s="45">
        <f t="shared" si="155"/>
        <v>1456</v>
      </c>
      <c r="M163" s="45">
        <f t="shared" si="155"/>
        <v>1499</v>
      </c>
      <c r="N163" s="45">
        <f t="shared" si="155"/>
        <v>1542</v>
      </c>
      <c r="O163" s="16">
        <f t="shared" si="114"/>
        <v>15666</v>
      </c>
      <c r="P163" s="16"/>
      <c r="Q163" s="21">
        <f t="shared" si="115"/>
        <v>3336</v>
      </c>
      <c r="R163" s="16">
        <f t="shared" si="116"/>
        <v>3723</v>
      </c>
      <c r="S163" s="16">
        <f t="shared" si="117"/>
        <v>4110</v>
      </c>
      <c r="T163" s="16">
        <f t="shared" si="118"/>
        <v>4497</v>
      </c>
      <c r="U163" s="21">
        <f t="shared" si="119"/>
        <v>7059</v>
      </c>
      <c r="V163" s="22">
        <f t="shared" si="120"/>
        <v>8607</v>
      </c>
      <c r="W163" s="1" t="s">
        <v>42</v>
      </c>
      <c r="X163" s="1"/>
      <c r="Y163" s="1"/>
      <c r="Z163" s="1"/>
      <c r="AA163" s="49"/>
      <c r="AB163" s="1"/>
    </row>
    <row r="164" ht="10.5" customHeight="1">
      <c r="A164" s="18">
        <f t="shared" si="112"/>
        <v>42005</v>
      </c>
      <c r="B164" s="19">
        <v>42005.0</v>
      </c>
      <c r="C164" s="45">
        <f t="shared" ref="C164:N164" si="156">C103+516</f>
        <v>1070</v>
      </c>
      <c r="D164" s="45">
        <f t="shared" si="156"/>
        <v>1113</v>
      </c>
      <c r="E164" s="45">
        <f t="shared" si="156"/>
        <v>1156</v>
      </c>
      <c r="F164" s="45">
        <f t="shared" si="156"/>
        <v>1199</v>
      </c>
      <c r="G164" s="45">
        <f t="shared" si="156"/>
        <v>1242</v>
      </c>
      <c r="H164" s="45">
        <f t="shared" si="156"/>
        <v>1285</v>
      </c>
      <c r="I164" s="45">
        <f t="shared" si="156"/>
        <v>1328</v>
      </c>
      <c r="J164" s="45">
        <f t="shared" si="156"/>
        <v>1371</v>
      </c>
      <c r="K164" s="45">
        <f t="shared" si="156"/>
        <v>1414</v>
      </c>
      <c r="L164" s="45">
        <f t="shared" si="156"/>
        <v>1457</v>
      </c>
      <c r="M164" s="45">
        <f t="shared" si="156"/>
        <v>1500</v>
      </c>
      <c r="N164" s="45">
        <f t="shared" si="156"/>
        <v>1543</v>
      </c>
      <c r="O164" s="16">
        <f t="shared" si="114"/>
        <v>15678</v>
      </c>
      <c r="P164" s="16"/>
      <c r="Q164" s="21">
        <f t="shared" si="115"/>
        <v>3339</v>
      </c>
      <c r="R164" s="16">
        <f t="shared" si="116"/>
        <v>3726</v>
      </c>
      <c r="S164" s="16">
        <f t="shared" si="117"/>
        <v>4113</v>
      </c>
      <c r="T164" s="16">
        <f t="shared" si="118"/>
        <v>4500</v>
      </c>
      <c r="U164" s="21">
        <f t="shared" si="119"/>
        <v>7065</v>
      </c>
      <c r="V164" s="22">
        <f t="shared" si="120"/>
        <v>8613</v>
      </c>
      <c r="W164" s="17"/>
      <c r="X164" s="1"/>
      <c r="Y164" s="1"/>
      <c r="Z164" s="1"/>
      <c r="AA164" s="1"/>
      <c r="AB164" s="1"/>
    </row>
    <row r="165" ht="10.5" customHeight="1">
      <c r="A165" s="18">
        <f t="shared" si="112"/>
        <v>42370</v>
      </c>
      <c r="B165" s="19">
        <v>42370.0</v>
      </c>
      <c r="C165" s="45">
        <f t="shared" ref="C165:N165" si="157">C104+516</f>
        <v>1071</v>
      </c>
      <c r="D165" s="45">
        <f t="shared" si="157"/>
        <v>1114</v>
      </c>
      <c r="E165" s="45">
        <f t="shared" si="157"/>
        <v>1157</v>
      </c>
      <c r="F165" s="45">
        <f t="shared" si="157"/>
        <v>1200</v>
      </c>
      <c r="G165" s="45">
        <f t="shared" si="157"/>
        <v>1243</v>
      </c>
      <c r="H165" s="45">
        <f t="shared" si="157"/>
        <v>1286</v>
      </c>
      <c r="I165" s="45">
        <f t="shared" si="157"/>
        <v>1329</v>
      </c>
      <c r="J165" s="45">
        <f t="shared" si="157"/>
        <v>1372</v>
      </c>
      <c r="K165" s="45">
        <f t="shared" si="157"/>
        <v>1415</v>
      </c>
      <c r="L165" s="45">
        <f t="shared" si="157"/>
        <v>1458</v>
      </c>
      <c r="M165" s="45">
        <f t="shared" si="157"/>
        <v>1501</v>
      </c>
      <c r="N165" s="45">
        <f t="shared" si="157"/>
        <v>1544</v>
      </c>
      <c r="O165" s="16">
        <f t="shared" si="114"/>
        <v>15690</v>
      </c>
      <c r="P165" s="16"/>
      <c r="Q165" s="21">
        <f t="shared" si="115"/>
        <v>3342</v>
      </c>
      <c r="R165" s="16">
        <f t="shared" si="116"/>
        <v>3729</v>
      </c>
      <c r="S165" s="16">
        <f t="shared" si="117"/>
        <v>4116</v>
      </c>
      <c r="T165" s="16">
        <f t="shared" si="118"/>
        <v>4503</v>
      </c>
      <c r="U165" s="21">
        <f t="shared" si="119"/>
        <v>7071</v>
      </c>
      <c r="V165" s="22">
        <f t="shared" si="120"/>
        <v>8619</v>
      </c>
      <c r="W165" s="17"/>
      <c r="X165" s="1"/>
      <c r="Y165" s="1"/>
      <c r="Z165" s="1"/>
      <c r="AA165" s="1"/>
      <c r="AB165" s="1"/>
    </row>
    <row r="166" ht="10.5" customHeight="1">
      <c r="A166" s="18">
        <f t="shared" si="112"/>
        <v>42736</v>
      </c>
      <c r="B166" s="19">
        <v>42736.0</v>
      </c>
      <c r="C166" s="45">
        <f t="shared" ref="C166:N166" si="158">C105+516</f>
        <v>1072</v>
      </c>
      <c r="D166" s="45">
        <f t="shared" si="158"/>
        <v>1115</v>
      </c>
      <c r="E166" s="45">
        <f t="shared" si="158"/>
        <v>1158</v>
      </c>
      <c r="F166" s="45">
        <f t="shared" si="158"/>
        <v>1201</v>
      </c>
      <c r="G166" s="45">
        <f t="shared" si="158"/>
        <v>1244</v>
      </c>
      <c r="H166" s="45">
        <f t="shared" si="158"/>
        <v>1287</v>
      </c>
      <c r="I166" s="45">
        <f t="shared" si="158"/>
        <v>1330</v>
      </c>
      <c r="J166" s="45">
        <f t="shared" si="158"/>
        <v>1373</v>
      </c>
      <c r="K166" s="45">
        <f t="shared" si="158"/>
        <v>1416</v>
      </c>
      <c r="L166" s="45">
        <f t="shared" si="158"/>
        <v>1459</v>
      </c>
      <c r="M166" s="45">
        <f t="shared" si="158"/>
        <v>1502</v>
      </c>
      <c r="N166" s="45">
        <f t="shared" si="158"/>
        <v>1545</v>
      </c>
      <c r="O166" s="16">
        <f t="shared" si="114"/>
        <v>15702</v>
      </c>
      <c r="P166" s="16"/>
      <c r="Q166" s="21">
        <f t="shared" si="115"/>
        <v>3345</v>
      </c>
      <c r="R166" s="16">
        <f t="shared" si="116"/>
        <v>3732</v>
      </c>
      <c r="S166" s="16">
        <f t="shared" si="117"/>
        <v>4119</v>
      </c>
      <c r="T166" s="16">
        <f t="shared" si="118"/>
        <v>4506</v>
      </c>
      <c r="U166" s="21">
        <f t="shared" si="119"/>
        <v>7077</v>
      </c>
      <c r="V166" s="22">
        <f t="shared" si="120"/>
        <v>8625</v>
      </c>
      <c r="W166" s="17"/>
      <c r="X166" s="1"/>
      <c r="Y166" s="1"/>
      <c r="Z166" s="1"/>
      <c r="AA166" s="1"/>
      <c r="AB166" s="1"/>
    </row>
    <row r="167" ht="10.5" customHeight="1">
      <c r="A167" s="18">
        <f t="shared" si="112"/>
        <v>43101</v>
      </c>
      <c r="B167" s="19">
        <v>43101.0</v>
      </c>
      <c r="C167" s="45">
        <f t="shared" ref="C167:N167" si="159">C106+516</f>
        <v>1073</v>
      </c>
      <c r="D167" s="45">
        <f t="shared" si="159"/>
        <v>1116</v>
      </c>
      <c r="E167" s="45">
        <f t="shared" si="159"/>
        <v>1159</v>
      </c>
      <c r="F167" s="45">
        <f t="shared" si="159"/>
        <v>1202</v>
      </c>
      <c r="G167" s="45">
        <f t="shared" si="159"/>
        <v>1245</v>
      </c>
      <c r="H167" s="45">
        <f t="shared" si="159"/>
        <v>1288</v>
      </c>
      <c r="I167" s="45">
        <f t="shared" si="159"/>
        <v>1331</v>
      </c>
      <c r="J167" s="45">
        <f t="shared" si="159"/>
        <v>1374</v>
      </c>
      <c r="K167" s="45">
        <f t="shared" si="159"/>
        <v>1417</v>
      </c>
      <c r="L167" s="45">
        <f t="shared" si="159"/>
        <v>1460</v>
      </c>
      <c r="M167" s="45">
        <f t="shared" si="159"/>
        <v>1503</v>
      </c>
      <c r="N167" s="45">
        <f t="shared" si="159"/>
        <v>1546</v>
      </c>
      <c r="O167" s="16">
        <f t="shared" si="114"/>
        <v>15714</v>
      </c>
      <c r="P167" s="16"/>
      <c r="Q167" s="21">
        <f t="shared" si="115"/>
        <v>3348</v>
      </c>
      <c r="R167" s="16">
        <f t="shared" si="116"/>
        <v>3735</v>
      </c>
      <c r="S167" s="16">
        <f t="shared" si="117"/>
        <v>4122</v>
      </c>
      <c r="T167" s="16">
        <f t="shared" si="118"/>
        <v>4509</v>
      </c>
      <c r="U167" s="21">
        <f t="shared" si="119"/>
        <v>7083</v>
      </c>
      <c r="V167" s="22">
        <f t="shared" si="120"/>
        <v>8631</v>
      </c>
      <c r="W167" s="17"/>
      <c r="X167" s="1"/>
      <c r="Y167" s="1"/>
      <c r="Z167" s="1"/>
      <c r="AA167" s="1"/>
      <c r="AB167" s="1"/>
    </row>
    <row r="168" ht="10.5" customHeight="1">
      <c r="A168" s="18">
        <f t="shared" si="112"/>
        <v>43466</v>
      </c>
      <c r="B168" s="19">
        <v>43466.0</v>
      </c>
      <c r="C168" s="45">
        <f t="shared" ref="C168:N168" si="160">C107+516</f>
        <v>1074</v>
      </c>
      <c r="D168" s="45">
        <f t="shared" si="160"/>
        <v>1117</v>
      </c>
      <c r="E168" s="45">
        <f t="shared" si="160"/>
        <v>1160</v>
      </c>
      <c r="F168" s="45">
        <f t="shared" si="160"/>
        <v>1203</v>
      </c>
      <c r="G168" s="45">
        <f t="shared" si="160"/>
        <v>1246</v>
      </c>
      <c r="H168" s="45">
        <f t="shared" si="160"/>
        <v>1289</v>
      </c>
      <c r="I168" s="45">
        <f t="shared" si="160"/>
        <v>1332</v>
      </c>
      <c r="J168" s="45">
        <f t="shared" si="160"/>
        <v>1375</v>
      </c>
      <c r="K168" s="45">
        <f t="shared" si="160"/>
        <v>1418</v>
      </c>
      <c r="L168" s="45">
        <f t="shared" si="160"/>
        <v>1461</v>
      </c>
      <c r="M168" s="45">
        <f t="shared" si="160"/>
        <v>1504</v>
      </c>
      <c r="N168" s="45">
        <f t="shared" si="160"/>
        <v>1547</v>
      </c>
      <c r="O168" s="16">
        <f t="shared" si="114"/>
        <v>15726</v>
      </c>
      <c r="P168" s="16"/>
      <c r="Q168" s="21">
        <f t="shared" si="115"/>
        <v>3351</v>
      </c>
      <c r="R168" s="16">
        <f t="shared" si="116"/>
        <v>3738</v>
      </c>
      <c r="S168" s="16">
        <f t="shared" si="117"/>
        <v>4125</v>
      </c>
      <c r="T168" s="16">
        <f t="shared" si="118"/>
        <v>4512</v>
      </c>
      <c r="U168" s="21">
        <f t="shared" si="119"/>
        <v>7089</v>
      </c>
      <c r="V168" s="22">
        <f t="shared" si="120"/>
        <v>8637</v>
      </c>
      <c r="W168" s="31"/>
      <c r="X168" s="1"/>
      <c r="Y168" s="1"/>
      <c r="Z168" s="1"/>
      <c r="AA168" s="1"/>
      <c r="AB168" s="1"/>
    </row>
    <row r="169" ht="10.5" customHeight="1">
      <c r="A169" s="18">
        <f t="shared" si="112"/>
        <v>43831</v>
      </c>
      <c r="B169" s="19">
        <v>43831.0</v>
      </c>
      <c r="C169" s="45">
        <f t="shared" ref="C169:N169" si="161">C108+516</f>
        <v>1075</v>
      </c>
      <c r="D169" s="45">
        <f t="shared" si="161"/>
        <v>1118</v>
      </c>
      <c r="E169" s="45">
        <f t="shared" si="161"/>
        <v>1161</v>
      </c>
      <c r="F169" s="45">
        <f t="shared" si="161"/>
        <v>1204</v>
      </c>
      <c r="G169" s="45">
        <f t="shared" si="161"/>
        <v>1247</v>
      </c>
      <c r="H169" s="45">
        <f t="shared" si="161"/>
        <v>1290</v>
      </c>
      <c r="I169" s="45">
        <f t="shared" si="161"/>
        <v>1333</v>
      </c>
      <c r="J169" s="45">
        <f t="shared" si="161"/>
        <v>1376</v>
      </c>
      <c r="K169" s="45">
        <f t="shared" si="161"/>
        <v>1419</v>
      </c>
      <c r="L169" s="45">
        <f t="shared" si="161"/>
        <v>1462</v>
      </c>
      <c r="M169" s="45">
        <f t="shared" si="161"/>
        <v>1505</v>
      </c>
      <c r="N169" s="45">
        <f t="shared" si="161"/>
        <v>1548</v>
      </c>
      <c r="O169" s="16">
        <f t="shared" si="114"/>
        <v>15738</v>
      </c>
      <c r="P169" s="16"/>
      <c r="Q169" s="21">
        <f t="shared" si="115"/>
        <v>3354</v>
      </c>
      <c r="R169" s="16">
        <f t="shared" si="116"/>
        <v>3741</v>
      </c>
      <c r="S169" s="16">
        <f t="shared" si="117"/>
        <v>4128</v>
      </c>
      <c r="T169" s="16">
        <f t="shared" si="118"/>
        <v>4515</v>
      </c>
      <c r="U169" s="21">
        <f t="shared" si="119"/>
        <v>7095</v>
      </c>
      <c r="V169" s="22">
        <f t="shared" si="120"/>
        <v>8643</v>
      </c>
      <c r="W169" s="38"/>
      <c r="X169" s="1"/>
      <c r="Y169" s="1"/>
      <c r="Z169" s="1"/>
      <c r="AA169" s="1"/>
      <c r="AB169" s="1"/>
    </row>
    <row r="170" ht="10.5" customHeight="1">
      <c r="A170" s="24"/>
      <c r="B170" s="25"/>
      <c r="C170" s="26"/>
      <c r="D170" s="26"/>
      <c r="E170" s="27"/>
      <c r="F170" s="26"/>
      <c r="G170" s="26"/>
      <c r="H170" s="26"/>
      <c r="I170" s="28" t="s">
        <v>22</v>
      </c>
      <c r="J170" s="29"/>
      <c r="K170" s="28" t="s">
        <v>23</v>
      </c>
      <c r="L170" s="29"/>
      <c r="M170" s="28" t="s">
        <v>24</v>
      </c>
      <c r="N170" s="28" t="s">
        <v>25</v>
      </c>
      <c r="O170" s="28" t="s">
        <v>26</v>
      </c>
      <c r="P170" s="30"/>
      <c r="Q170" s="30"/>
      <c r="R170" s="30"/>
      <c r="S170" s="30"/>
      <c r="T170" s="30"/>
      <c r="U170" s="30"/>
      <c r="V170" s="30"/>
      <c r="W170" s="38"/>
      <c r="X170" s="1"/>
      <c r="Y170" s="1"/>
      <c r="Z170" s="1"/>
      <c r="AA170" s="1"/>
      <c r="AB170" s="1"/>
    </row>
    <row r="171" ht="10.5" customHeight="1">
      <c r="A171" s="1"/>
      <c r="B171" s="32"/>
      <c r="C171" s="33"/>
      <c r="D171" s="33"/>
      <c r="E171" s="16"/>
      <c r="F171" s="16"/>
      <c r="G171" s="34" t="s">
        <v>27</v>
      </c>
      <c r="H171" s="7"/>
      <c r="I171" s="35">
        <f>SUM(C183:D183,N182)</f>
        <v>3720.5</v>
      </c>
      <c r="J171" s="36"/>
      <c r="K171" s="35">
        <f>SUM(N167,C168:D168)</f>
        <v>3737</v>
      </c>
      <c r="L171" s="36"/>
      <c r="M171" s="35">
        <f>SUM(N168,C169:D169)</f>
        <v>3740</v>
      </c>
      <c r="N171" s="37">
        <f t="shared" ref="N171:N180" si="162">M171/I171</f>
        <v>1.005241231</v>
      </c>
      <c r="O171" s="37">
        <f t="shared" ref="O171:O180" si="163">M171/K171</f>
        <v>1.000802783</v>
      </c>
      <c r="P171" s="30"/>
      <c r="Q171" s="30"/>
      <c r="R171" s="30"/>
      <c r="S171" s="30"/>
      <c r="T171" s="30"/>
      <c r="U171" s="30"/>
      <c r="V171" s="30"/>
      <c r="W171" s="38"/>
      <c r="X171" s="1"/>
      <c r="Y171" s="1"/>
      <c r="Z171" s="1"/>
      <c r="AA171" s="1"/>
      <c r="AB171" s="1"/>
    </row>
    <row r="172" ht="10.5" customHeight="1">
      <c r="A172" s="1"/>
      <c r="B172" s="32"/>
      <c r="C172" s="33"/>
      <c r="D172" s="33"/>
      <c r="E172" s="16"/>
      <c r="F172" s="16"/>
      <c r="G172" s="34" t="s">
        <v>28</v>
      </c>
      <c r="H172" s="7"/>
      <c r="I172" s="35">
        <f>SUM(C183:E183)</f>
        <v>3334.5</v>
      </c>
      <c r="J172" s="36"/>
      <c r="K172" s="35">
        <f>SUM(C168:E168)</f>
        <v>3351</v>
      </c>
      <c r="L172" s="36"/>
      <c r="M172" s="35">
        <f>SUM(C169:E169)</f>
        <v>3354</v>
      </c>
      <c r="N172" s="37">
        <f t="shared" si="162"/>
        <v>1.005847953</v>
      </c>
      <c r="O172" s="37">
        <f t="shared" si="163"/>
        <v>1.000895255</v>
      </c>
      <c r="P172" s="30"/>
      <c r="Q172" s="30"/>
      <c r="R172" s="30"/>
      <c r="S172" s="30"/>
      <c r="T172" s="30"/>
      <c r="U172" s="30"/>
      <c r="V172" s="30"/>
      <c r="W172" s="38"/>
      <c r="X172" s="1"/>
      <c r="Y172" s="1"/>
      <c r="Z172" s="1"/>
      <c r="AA172" s="1"/>
      <c r="AB172" s="1"/>
    </row>
    <row r="173" ht="10.5" customHeight="1">
      <c r="A173" s="1"/>
      <c r="B173" s="32"/>
      <c r="C173" s="33"/>
      <c r="D173" s="33"/>
      <c r="E173" s="16"/>
      <c r="F173" s="16"/>
      <c r="G173" s="34" t="s">
        <v>29</v>
      </c>
      <c r="H173" s="7"/>
      <c r="I173" s="35">
        <f>SUM(C183:H183)</f>
        <v>7056</v>
      </c>
      <c r="J173" s="36"/>
      <c r="K173" s="35">
        <f>SUM(C168:H168)</f>
        <v>7089</v>
      </c>
      <c r="L173" s="36"/>
      <c r="M173" s="35">
        <f>SUM(C169:H169)</f>
        <v>7095</v>
      </c>
      <c r="N173" s="37">
        <f t="shared" si="162"/>
        <v>1.005527211</v>
      </c>
      <c r="O173" s="37">
        <f t="shared" si="163"/>
        <v>1.000846382</v>
      </c>
      <c r="P173" s="30"/>
      <c r="Q173" s="30"/>
      <c r="R173" s="30"/>
      <c r="S173" s="30"/>
      <c r="T173" s="30"/>
      <c r="U173" s="30"/>
      <c r="V173" s="30"/>
      <c r="W173" s="38"/>
      <c r="X173" s="1"/>
      <c r="Y173" s="1"/>
      <c r="Z173" s="1"/>
      <c r="AA173" s="1"/>
      <c r="AB173" s="1"/>
    </row>
    <row r="174" ht="10.5" customHeight="1">
      <c r="A174" s="1"/>
      <c r="B174" s="32"/>
      <c r="C174" s="33"/>
      <c r="D174" s="33"/>
      <c r="E174" s="16"/>
      <c r="F174" s="16"/>
      <c r="G174" s="34" t="s">
        <v>30</v>
      </c>
      <c r="H174" s="7"/>
      <c r="I174" s="35">
        <f>SUM(E183:H183)</f>
        <v>4876</v>
      </c>
      <c r="J174" s="36"/>
      <c r="K174" s="35">
        <f>SUM(E168:H168)</f>
        <v>4898</v>
      </c>
      <c r="L174" s="36"/>
      <c r="M174" s="35">
        <f>SUM(E169:H169)</f>
        <v>4902</v>
      </c>
      <c r="N174" s="37">
        <f t="shared" si="162"/>
        <v>1.00533224</v>
      </c>
      <c r="O174" s="37">
        <f t="shared" si="163"/>
        <v>1.00081666</v>
      </c>
      <c r="P174" s="30"/>
      <c r="Q174" s="30"/>
      <c r="R174" s="30"/>
      <c r="S174" s="30"/>
      <c r="T174" s="30"/>
      <c r="U174" s="30"/>
      <c r="V174" s="30"/>
      <c r="W174" s="38"/>
      <c r="X174" s="1"/>
      <c r="Y174" s="1"/>
      <c r="Z174" s="1"/>
      <c r="AA174" s="1"/>
      <c r="AB174" s="1"/>
    </row>
    <row r="175" ht="10.5" customHeight="1">
      <c r="A175" s="1"/>
      <c r="B175" s="32"/>
      <c r="C175" s="33"/>
      <c r="D175" s="33"/>
      <c r="E175" s="16"/>
      <c r="F175" s="16"/>
      <c r="G175" s="34" t="s">
        <v>31</v>
      </c>
      <c r="H175" s="7"/>
      <c r="I175" s="35">
        <f>SUM(F183:H183)</f>
        <v>3721.5</v>
      </c>
      <c r="J175" s="36"/>
      <c r="K175" s="35">
        <f>SUM(F168:H168)</f>
        <v>3738</v>
      </c>
      <c r="L175" s="36"/>
      <c r="M175" s="35">
        <f>SUM(F169:H169)</f>
        <v>3741</v>
      </c>
      <c r="N175" s="37">
        <f t="shared" si="162"/>
        <v>1.005239823</v>
      </c>
      <c r="O175" s="37">
        <f t="shared" si="163"/>
        <v>1.000802568</v>
      </c>
      <c r="P175" s="30"/>
      <c r="Q175" s="30"/>
      <c r="R175" s="30"/>
      <c r="S175" s="30"/>
      <c r="T175" s="30"/>
      <c r="U175" s="30"/>
      <c r="V175" s="30"/>
      <c r="W175" s="38"/>
      <c r="X175" s="1"/>
      <c r="Y175" s="1"/>
      <c r="Z175" s="1"/>
      <c r="AA175" s="1"/>
      <c r="AB175" s="1"/>
    </row>
    <row r="176" ht="10.5" customHeight="1">
      <c r="A176" s="1"/>
      <c r="B176" s="32"/>
      <c r="C176" s="16"/>
      <c r="D176" s="16"/>
      <c r="E176" s="16"/>
      <c r="F176" s="16"/>
      <c r="G176" s="39" t="s">
        <v>32</v>
      </c>
      <c r="H176" s="7"/>
      <c r="I176" s="35">
        <f>SUM(F183:I183)</f>
        <v>5048</v>
      </c>
      <c r="J176" s="36"/>
      <c r="K176" s="35">
        <f>SUM(F168:I168)</f>
        <v>5070</v>
      </c>
      <c r="L176" s="36"/>
      <c r="M176" s="35">
        <f>SUM(F169:I169)</f>
        <v>5074</v>
      </c>
      <c r="N176" s="37">
        <f t="shared" si="162"/>
        <v>1.005150555</v>
      </c>
      <c r="O176" s="37">
        <f t="shared" si="163"/>
        <v>1.000788955</v>
      </c>
      <c r="P176" s="30"/>
      <c r="Q176" s="30"/>
      <c r="R176" s="30"/>
      <c r="S176" s="30"/>
      <c r="T176" s="30"/>
      <c r="U176" s="30"/>
      <c r="V176" s="30"/>
      <c r="W176" s="38"/>
      <c r="X176" s="1"/>
      <c r="Y176" s="1"/>
      <c r="Z176" s="1"/>
      <c r="AA176" s="1"/>
      <c r="AB176" s="1"/>
    </row>
    <row r="177" ht="10.5" customHeight="1">
      <c r="A177" s="1"/>
      <c r="B177" s="32"/>
      <c r="C177" s="16"/>
      <c r="D177" s="16"/>
      <c r="E177" s="16"/>
      <c r="F177" s="16"/>
      <c r="G177" s="34" t="s">
        <v>33</v>
      </c>
      <c r="H177" s="7"/>
      <c r="I177" s="35">
        <f>SUM(I183:M183)</f>
        <v>7062.5</v>
      </c>
      <c r="J177" s="36"/>
      <c r="K177" s="35">
        <f>SUM(I168:M168)</f>
        <v>7090</v>
      </c>
      <c r="L177" s="36"/>
      <c r="M177" s="35">
        <f>SUM(I169:M169)</f>
        <v>7095</v>
      </c>
      <c r="N177" s="37">
        <f t="shared" si="162"/>
        <v>1.00460177</v>
      </c>
      <c r="O177" s="37">
        <f t="shared" si="163"/>
        <v>1.000705219</v>
      </c>
      <c r="P177" s="30"/>
      <c r="Q177" s="30"/>
      <c r="R177" s="30"/>
      <c r="S177" s="30"/>
      <c r="T177" s="30"/>
      <c r="U177" s="30"/>
      <c r="V177" s="30"/>
      <c r="W177" s="38"/>
      <c r="X177" s="1"/>
      <c r="Y177" s="1"/>
      <c r="Z177" s="1"/>
      <c r="AA177" s="1"/>
      <c r="AB177" s="1"/>
    </row>
    <row r="178" ht="10.5" customHeight="1">
      <c r="A178" s="1"/>
      <c r="B178" s="32"/>
      <c r="C178" s="16"/>
      <c r="D178" s="16"/>
      <c r="E178" s="16"/>
      <c r="F178" s="16"/>
      <c r="G178" s="34" t="s">
        <v>34</v>
      </c>
      <c r="H178" s="7"/>
      <c r="I178" s="35">
        <f>SUM(I183:N183)</f>
        <v>8604</v>
      </c>
      <c r="J178" s="36"/>
      <c r="K178" s="35">
        <f>SUM(I168:N168)</f>
        <v>8637</v>
      </c>
      <c r="L178" s="36"/>
      <c r="M178" s="35">
        <f>SUM(I169:N169)</f>
        <v>8643</v>
      </c>
      <c r="N178" s="37">
        <f t="shared" si="162"/>
        <v>1.004532775</v>
      </c>
      <c r="O178" s="37">
        <f t="shared" si="163"/>
        <v>1.000694686</v>
      </c>
      <c r="P178" s="30"/>
      <c r="Q178" s="30"/>
      <c r="R178" s="30"/>
      <c r="S178" s="30"/>
      <c r="T178" s="30"/>
      <c r="U178" s="30"/>
      <c r="V178" s="30"/>
      <c r="W178" s="38"/>
      <c r="X178" s="1"/>
      <c r="Y178" s="1"/>
      <c r="Z178" s="1"/>
      <c r="AA178" s="1"/>
      <c r="AB178" s="49"/>
    </row>
    <row r="179" ht="10.5" customHeight="1">
      <c r="A179" s="1"/>
      <c r="B179" s="32"/>
      <c r="C179" s="16"/>
      <c r="D179" s="16"/>
      <c r="E179" s="16"/>
      <c r="F179" s="16"/>
      <c r="G179" s="34" t="s">
        <v>35</v>
      </c>
      <c r="H179" s="7"/>
      <c r="I179" s="35">
        <f>SUM(J183:M183)</f>
        <v>5736</v>
      </c>
      <c r="J179" s="36"/>
      <c r="K179" s="35">
        <f>SUM(J168:M168)</f>
        <v>5758</v>
      </c>
      <c r="L179" s="36"/>
      <c r="M179" s="35">
        <f>SUM(J169:M169)</f>
        <v>5762</v>
      </c>
      <c r="N179" s="37">
        <f t="shared" si="162"/>
        <v>1.004532775</v>
      </c>
      <c r="O179" s="37">
        <f t="shared" si="163"/>
        <v>1.000694686</v>
      </c>
      <c r="P179" s="30"/>
      <c r="Q179" s="30"/>
      <c r="R179" s="30"/>
      <c r="S179" s="30"/>
      <c r="T179" s="30"/>
      <c r="U179" s="30"/>
      <c r="V179" s="30"/>
      <c r="W179" s="17"/>
      <c r="X179" s="1"/>
      <c r="Y179" s="1"/>
      <c r="Z179" s="1"/>
      <c r="AA179" s="1"/>
      <c r="AB179" s="1"/>
    </row>
    <row r="180" ht="10.5" customHeight="1">
      <c r="A180" s="1"/>
      <c r="B180" s="32"/>
      <c r="C180" s="16"/>
      <c r="D180" s="16"/>
      <c r="E180" s="16"/>
      <c r="F180" s="16"/>
      <c r="G180" s="34" t="s">
        <v>36</v>
      </c>
      <c r="H180" s="7"/>
      <c r="I180" s="35">
        <f>SUM(J183:N183)</f>
        <v>7277.5</v>
      </c>
      <c r="J180" s="36"/>
      <c r="K180" s="35">
        <f>SUM(J168:N168)</f>
        <v>7305</v>
      </c>
      <c r="L180" s="36"/>
      <c r="M180" s="35">
        <f>SUM(J169:N169)</f>
        <v>7310</v>
      </c>
      <c r="N180" s="37">
        <f t="shared" si="162"/>
        <v>1.004465819</v>
      </c>
      <c r="O180" s="37">
        <f t="shared" si="163"/>
        <v>1.000684463</v>
      </c>
      <c r="P180" s="30"/>
      <c r="Q180" s="30"/>
      <c r="R180" s="30"/>
      <c r="S180" s="30"/>
      <c r="T180" s="30"/>
      <c r="U180" s="30"/>
      <c r="V180" s="30"/>
      <c r="W180" s="31"/>
      <c r="X180" s="1"/>
      <c r="Y180" s="1"/>
      <c r="Z180" s="1"/>
      <c r="AA180" s="1"/>
      <c r="AB180" s="1"/>
    </row>
    <row r="181" ht="10.5" customHeight="1">
      <c r="A181" s="1"/>
      <c r="B181" s="40" t="s">
        <v>37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31"/>
      <c r="X181" s="1"/>
      <c r="Y181" s="1"/>
      <c r="Z181" s="1"/>
      <c r="AA181" s="1"/>
      <c r="AB181" s="1"/>
    </row>
    <row r="182" ht="10.5" customHeight="1">
      <c r="A182" s="1"/>
      <c r="B182" s="41" t="s">
        <v>38</v>
      </c>
      <c r="C182" s="30">
        <f t="shared" ref="C182:O182" si="164">AVERAGE(C157:C166)</f>
        <v>1067.5</v>
      </c>
      <c r="D182" s="30">
        <f t="shared" si="164"/>
        <v>1110.5</v>
      </c>
      <c r="E182" s="30">
        <f t="shared" si="164"/>
        <v>1153.5</v>
      </c>
      <c r="F182" s="30">
        <f t="shared" si="164"/>
        <v>1196.5</v>
      </c>
      <c r="G182" s="30">
        <f t="shared" si="164"/>
        <v>1239.5</v>
      </c>
      <c r="H182" s="30">
        <f t="shared" si="164"/>
        <v>1282.5</v>
      </c>
      <c r="I182" s="30">
        <f t="shared" si="164"/>
        <v>1325.5</v>
      </c>
      <c r="J182" s="30">
        <f t="shared" si="164"/>
        <v>1368.5</v>
      </c>
      <c r="K182" s="30">
        <f t="shared" si="164"/>
        <v>1411.5</v>
      </c>
      <c r="L182" s="30">
        <f t="shared" si="164"/>
        <v>1454.5</v>
      </c>
      <c r="M182" s="30">
        <f t="shared" si="164"/>
        <v>1497.5</v>
      </c>
      <c r="N182" s="30">
        <f t="shared" si="164"/>
        <v>1540.5</v>
      </c>
      <c r="O182" s="42">
        <f t="shared" si="164"/>
        <v>15648</v>
      </c>
      <c r="P182" s="30"/>
      <c r="Q182" s="30"/>
      <c r="R182" s="30"/>
      <c r="S182" s="30"/>
      <c r="T182" s="30"/>
      <c r="U182" s="30"/>
      <c r="V182" s="30"/>
      <c r="W182" s="31"/>
      <c r="X182" s="1"/>
      <c r="Y182" s="1"/>
      <c r="Z182" s="1"/>
      <c r="AA182" s="1"/>
      <c r="AB182" s="1"/>
    </row>
    <row r="183" ht="10.5" customHeight="1">
      <c r="A183" s="1"/>
      <c r="B183" s="41" t="s">
        <v>39</v>
      </c>
      <c r="C183" s="30">
        <f t="shared" ref="C183:O183" si="165">AVERAGE(C158:C167)</f>
        <v>1068.5</v>
      </c>
      <c r="D183" s="30">
        <f t="shared" si="165"/>
        <v>1111.5</v>
      </c>
      <c r="E183" s="30">
        <f t="shared" si="165"/>
        <v>1154.5</v>
      </c>
      <c r="F183" s="30">
        <f t="shared" si="165"/>
        <v>1197.5</v>
      </c>
      <c r="G183" s="30">
        <f t="shared" si="165"/>
        <v>1240.5</v>
      </c>
      <c r="H183" s="30">
        <f t="shared" si="165"/>
        <v>1283.5</v>
      </c>
      <c r="I183" s="30">
        <f t="shared" si="165"/>
        <v>1326.5</v>
      </c>
      <c r="J183" s="30">
        <f t="shared" si="165"/>
        <v>1369.5</v>
      </c>
      <c r="K183" s="30">
        <f t="shared" si="165"/>
        <v>1412.5</v>
      </c>
      <c r="L183" s="30">
        <f t="shared" si="165"/>
        <v>1455.5</v>
      </c>
      <c r="M183" s="30">
        <f t="shared" si="165"/>
        <v>1498.5</v>
      </c>
      <c r="N183" s="30">
        <f t="shared" si="165"/>
        <v>1541.5</v>
      </c>
      <c r="O183" s="42">
        <f t="shared" si="165"/>
        <v>15660</v>
      </c>
      <c r="P183" s="30"/>
      <c r="Q183" s="30"/>
      <c r="R183" s="30"/>
      <c r="S183" s="30"/>
      <c r="T183" s="30"/>
      <c r="U183" s="30"/>
      <c r="V183" s="30"/>
      <c r="W183" s="17"/>
      <c r="X183" s="1"/>
      <c r="Y183" s="1"/>
      <c r="Z183" s="1"/>
      <c r="AA183" s="1"/>
      <c r="AB183" s="1"/>
    </row>
    <row r="184" ht="10.5" customHeight="1">
      <c r="A184" s="1"/>
      <c r="B184" s="43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16"/>
      <c r="O184" s="30"/>
      <c r="P184" s="30"/>
      <c r="Q184" s="30"/>
      <c r="R184" s="30"/>
      <c r="S184" s="30"/>
      <c r="T184" s="30"/>
      <c r="U184" s="30"/>
      <c r="V184" s="30"/>
      <c r="W184" s="17"/>
      <c r="X184" s="1"/>
      <c r="Y184" s="1"/>
      <c r="Z184" s="1"/>
      <c r="AA184" s="1"/>
      <c r="AB184" s="1"/>
    </row>
    <row r="185" ht="10.5" customHeight="1">
      <c r="A185" s="1"/>
      <c r="B185" s="32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17"/>
      <c r="X185" s="1"/>
      <c r="Y185" s="1"/>
      <c r="Z185" s="1"/>
      <c r="AA185" s="1"/>
      <c r="AB185" s="1"/>
    </row>
    <row r="186" ht="10.5" customHeight="1">
      <c r="A186" s="14"/>
      <c r="B186" s="15" t="s">
        <v>43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 t="s">
        <v>21</v>
      </c>
      <c r="P186" s="16"/>
      <c r="Q186" s="16"/>
      <c r="R186" s="16"/>
      <c r="S186" s="16"/>
      <c r="T186" s="16"/>
      <c r="U186" s="16"/>
      <c r="V186" s="16"/>
      <c r="W186" s="17"/>
      <c r="X186" s="1"/>
      <c r="Y186" s="1"/>
      <c r="Z186" s="1"/>
      <c r="AA186" s="1"/>
      <c r="AB186" s="1"/>
    </row>
    <row r="187" ht="10.5" customHeight="1">
      <c r="A187" s="1"/>
      <c r="B187" s="51"/>
      <c r="C187" s="7" t="s">
        <v>1</v>
      </c>
      <c r="D187" s="7" t="s">
        <v>2</v>
      </c>
      <c r="E187" s="7" t="s">
        <v>3</v>
      </c>
      <c r="F187" s="7" t="s">
        <v>4</v>
      </c>
      <c r="G187" s="7" t="s">
        <v>5</v>
      </c>
      <c r="H187" s="7" t="s">
        <v>6</v>
      </c>
      <c r="I187" s="7" t="s">
        <v>7</v>
      </c>
      <c r="J187" s="7" t="s">
        <v>8</v>
      </c>
      <c r="K187" s="7" t="s">
        <v>9</v>
      </c>
      <c r="L187" s="7">
        <v>10.0</v>
      </c>
      <c r="M187" s="7">
        <v>11.0</v>
      </c>
      <c r="N187" s="7">
        <v>12.0</v>
      </c>
      <c r="O187" s="7" t="s">
        <v>13</v>
      </c>
      <c r="P187" s="16"/>
      <c r="Q187" s="6" t="s">
        <v>14</v>
      </c>
      <c r="R187" s="7" t="s">
        <v>15</v>
      </c>
      <c r="S187" s="7" t="s">
        <v>16</v>
      </c>
      <c r="T187" s="7" t="s">
        <v>17</v>
      </c>
      <c r="U187" s="6" t="s">
        <v>18</v>
      </c>
      <c r="V187" s="8" t="s">
        <v>19</v>
      </c>
      <c r="W187" s="17"/>
      <c r="X187" s="1"/>
      <c r="Y187" s="1"/>
      <c r="Z187" s="1"/>
      <c r="AA187" s="1"/>
      <c r="AB187" s="1"/>
    </row>
    <row r="188" ht="10.5" customHeight="1">
      <c r="A188" s="18">
        <f t="shared" ref="A188:A217" si="167">B188</f>
        <v>33239</v>
      </c>
      <c r="B188" s="19">
        <v>33239.0</v>
      </c>
      <c r="C188" s="20">
        <v>1549.0</v>
      </c>
      <c r="D188" s="20">
        <f t="shared" ref="D188:N188" si="166">C188+30</f>
        <v>1579</v>
      </c>
      <c r="E188" s="20">
        <f t="shared" si="166"/>
        <v>1609</v>
      </c>
      <c r="F188" s="20">
        <f t="shared" si="166"/>
        <v>1639</v>
      </c>
      <c r="G188" s="20">
        <f t="shared" si="166"/>
        <v>1669</v>
      </c>
      <c r="H188" s="20">
        <f t="shared" si="166"/>
        <v>1699</v>
      </c>
      <c r="I188" s="20">
        <f t="shared" si="166"/>
        <v>1729</v>
      </c>
      <c r="J188" s="20">
        <f t="shared" si="166"/>
        <v>1759</v>
      </c>
      <c r="K188" s="20">
        <f t="shared" si="166"/>
        <v>1789</v>
      </c>
      <c r="L188" s="20">
        <f t="shared" si="166"/>
        <v>1819</v>
      </c>
      <c r="M188" s="20">
        <f t="shared" si="166"/>
        <v>1849</v>
      </c>
      <c r="N188" s="20">
        <f t="shared" si="166"/>
        <v>1879</v>
      </c>
      <c r="O188" s="20">
        <f t="shared" ref="O188:O217" si="169">SUM(C188:N188)</f>
        <v>20568</v>
      </c>
      <c r="P188" s="16"/>
      <c r="Q188" s="46">
        <f t="shared" ref="Q188:Q217" si="170">SUM(C188:E188)</f>
        <v>4737</v>
      </c>
      <c r="R188" s="26">
        <f t="shared" ref="R188:R217" si="171">SUM(F188:H188)</f>
        <v>5007</v>
      </c>
      <c r="S188" s="26">
        <f t="shared" ref="S188:S217" si="172">SUM(I188:K188)</f>
        <v>5277</v>
      </c>
      <c r="T188" s="26">
        <f t="shared" ref="T188:T217" si="173">SUM(L188:N188)</f>
        <v>5547</v>
      </c>
      <c r="U188" s="46">
        <f t="shared" ref="U188:U217" si="174">Q188+R188</f>
        <v>9744</v>
      </c>
      <c r="V188" s="47">
        <f t="shared" ref="V188:V217" si="175">S188+T188</f>
        <v>10824</v>
      </c>
      <c r="W188" s="17"/>
      <c r="X188" s="1"/>
      <c r="Y188" s="1"/>
      <c r="Z188" s="1"/>
      <c r="AA188" s="1"/>
      <c r="AB188" s="1"/>
    </row>
    <row r="189" ht="10.5" customHeight="1">
      <c r="A189" s="18">
        <f t="shared" si="167"/>
        <v>33604</v>
      </c>
      <c r="B189" s="19">
        <v>33604.0</v>
      </c>
      <c r="C189" s="20">
        <v>1550.0</v>
      </c>
      <c r="D189" s="20">
        <f t="shared" ref="D189:N189" si="168">C189+30</f>
        <v>1580</v>
      </c>
      <c r="E189" s="20">
        <f t="shared" si="168"/>
        <v>1610</v>
      </c>
      <c r="F189" s="20">
        <f t="shared" si="168"/>
        <v>1640</v>
      </c>
      <c r="G189" s="20">
        <f t="shared" si="168"/>
        <v>1670</v>
      </c>
      <c r="H189" s="20">
        <f t="shared" si="168"/>
        <v>1700</v>
      </c>
      <c r="I189" s="20">
        <f t="shared" si="168"/>
        <v>1730</v>
      </c>
      <c r="J189" s="20">
        <f t="shared" si="168"/>
        <v>1760</v>
      </c>
      <c r="K189" s="20">
        <f t="shared" si="168"/>
        <v>1790</v>
      </c>
      <c r="L189" s="20">
        <f t="shared" si="168"/>
        <v>1820</v>
      </c>
      <c r="M189" s="20">
        <f t="shared" si="168"/>
        <v>1850</v>
      </c>
      <c r="N189" s="20">
        <f t="shared" si="168"/>
        <v>1880</v>
      </c>
      <c r="O189" s="20">
        <f t="shared" si="169"/>
        <v>20580</v>
      </c>
      <c r="P189" s="16"/>
      <c r="Q189" s="21">
        <f t="shared" si="170"/>
        <v>4740</v>
      </c>
      <c r="R189" s="16">
        <f t="shared" si="171"/>
        <v>5010</v>
      </c>
      <c r="S189" s="16">
        <f t="shared" si="172"/>
        <v>5280</v>
      </c>
      <c r="T189" s="16">
        <f t="shared" si="173"/>
        <v>5550</v>
      </c>
      <c r="U189" s="21">
        <f t="shared" si="174"/>
        <v>9750</v>
      </c>
      <c r="V189" s="22">
        <f t="shared" si="175"/>
        <v>10830</v>
      </c>
      <c r="W189" s="17"/>
      <c r="X189" s="1"/>
      <c r="Y189" s="1"/>
      <c r="Z189" s="1"/>
      <c r="AA189" s="1"/>
      <c r="AB189" s="1"/>
    </row>
    <row r="190" ht="10.5" customHeight="1">
      <c r="A190" s="18">
        <f t="shared" si="167"/>
        <v>33970</v>
      </c>
      <c r="B190" s="19">
        <v>33970.0</v>
      </c>
      <c r="C190" s="20">
        <v>1551.0</v>
      </c>
      <c r="D190" s="20">
        <f t="shared" ref="D190:N190" si="176">C190+30</f>
        <v>1581</v>
      </c>
      <c r="E190" s="20">
        <f t="shared" si="176"/>
        <v>1611</v>
      </c>
      <c r="F190" s="20">
        <f t="shared" si="176"/>
        <v>1641</v>
      </c>
      <c r="G190" s="20">
        <f t="shared" si="176"/>
        <v>1671</v>
      </c>
      <c r="H190" s="20">
        <f t="shared" si="176"/>
        <v>1701</v>
      </c>
      <c r="I190" s="20">
        <f t="shared" si="176"/>
        <v>1731</v>
      </c>
      <c r="J190" s="20">
        <f t="shared" si="176"/>
        <v>1761</v>
      </c>
      <c r="K190" s="20">
        <f t="shared" si="176"/>
        <v>1791</v>
      </c>
      <c r="L190" s="20">
        <f t="shared" si="176"/>
        <v>1821</v>
      </c>
      <c r="M190" s="20">
        <f t="shared" si="176"/>
        <v>1851</v>
      </c>
      <c r="N190" s="20">
        <f t="shared" si="176"/>
        <v>1881</v>
      </c>
      <c r="O190" s="20">
        <f t="shared" si="169"/>
        <v>20592</v>
      </c>
      <c r="P190" s="16"/>
      <c r="Q190" s="21">
        <f t="shared" si="170"/>
        <v>4743</v>
      </c>
      <c r="R190" s="16">
        <f t="shared" si="171"/>
        <v>5013</v>
      </c>
      <c r="S190" s="16">
        <f t="shared" si="172"/>
        <v>5283</v>
      </c>
      <c r="T190" s="16">
        <f t="shared" si="173"/>
        <v>5553</v>
      </c>
      <c r="U190" s="21">
        <f t="shared" si="174"/>
        <v>9756</v>
      </c>
      <c r="V190" s="22">
        <f t="shared" si="175"/>
        <v>10836</v>
      </c>
      <c r="W190" s="17"/>
      <c r="X190" s="1"/>
      <c r="Y190" s="1"/>
      <c r="Z190" s="1"/>
      <c r="AA190" s="1"/>
      <c r="AB190" s="1"/>
    </row>
    <row r="191" ht="10.5" customHeight="1">
      <c r="A191" s="18">
        <f t="shared" si="167"/>
        <v>34335</v>
      </c>
      <c r="B191" s="19">
        <v>34335.0</v>
      </c>
      <c r="C191" s="20">
        <v>1552.0</v>
      </c>
      <c r="D191" s="20">
        <f t="shared" ref="D191:N191" si="177">C191+30</f>
        <v>1582</v>
      </c>
      <c r="E191" s="20">
        <f t="shared" si="177"/>
        <v>1612</v>
      </c>
      <c r="F191" s="20">
        <f t="shared" si="177"/>
        <v>1642</v>
      </c>
      <c r="G191" s="20">
        <f t="shared" si="177"/>
        <v>1672</v>
      </c>
      <c r="H191" s="20">
        <f t="shared" si="177"/>
        <v>1702</v>
      </c>
      <c r="I191" s="20">
        <f t="shared" si="177"/>
        <v>1732</v>
      </c>
      <c r="J191" s="20">
        <f t="shared" si="177"/>
        <v>1762</v>
      </c>
      <c r="K191" s="20">
        <f t="shared" si="177"/>
        <v>1792</v>
      </c>
      <c r="L191" s="20">
        <f t="shared" si="177"/>
        <v>1822</v>
      </c>
      <c r="M191" s="20">
        <f t="shared" si="177"/>
        <v>1852</v>
      </c>
      <c r="N191" s="20">
        <f t="shared" si="177"/>
        <v>1882</v>
      </c>
      <c r="O191" s="20">
        <f t="shared" si="169"/>
        <v>20604</v>
      </c>
      <c r="P191" s="16"/>
      <c r="Q191" s="21">
        <f t="shared" si="170"/>
        <v>4746</v>
      </c>
      <c r="R191" s="16">
        <f t="shared" si="171"/>
        <v>5016</v>
      </c>
      <c r="S191" s="16">
        <f t="shared" si="172"/>
        <v>5286</v>
      </c>
      <c r="T191" s="16">
        <f t="shared" si="173"/>
        <v>5556</v>
      </c>
      <c r="U191" s="21">
        <f t="shared" si="174"/>
        <v>9762</v>
      </c>
      <c r="V191" s="22">
        <f t="shared" si="175"/>
        <v>10842</v>
      </c>
      <c r="W191" s="17"/>
      <c r="X191" s="1"/>
      <c r="Y191" s="1"/>
      <c r="Z191" s="1"/>
      <c r="AA191" s="1"/>
      <c r="AB191" s="1"/>
    </row>
    <row r="192" ht="10.5" customHeight="1">
      <c r="A192" s="18">
        <f t="shared" si="167"/>
        <v>34700</v>
      </c>
      <c r="B192" s="19">
        <v>34700.0</v>
      </c>
      <c r="C192" s="20">
        <v>1553.0</v>
      </c>
      <c r="D192" s="20">
        <f t="shared" ref="D192:N192" si="178">C192+30</f>
        <v>1583</v>
      </c>
      <c r="E192" s="20">
        <f t="shared" si="178"/>
        <v>1613</v>
      </c>
      <c r="F192" s="20">
        <f t="shared" si="178"/>
        <v>1643</v>
      </c>
      <c r="G192" s="20">
        <f t="shared" si="178"/>
        <v>1673</v>
      </c>
      <c r="H192" s="20">
        <f t="shared" si="178"/>
        <v>1703</v>
      </c>
      <c r="I192" s="20">
        <f t="shared" si="178"/>
        <v>1733</v>
      </c>
      <c r="J192" s="20">
        <f t="shared" si="178"/>
        <v>1763</v>
      </c>
      <c r="K192" s="20">
        <f t="shared" si="178"/>
        <v>1793</v>
      </c>
      <c r="L192" s="20">
        <f t="shared" si="178"/>
        <v>1823</v>
      </c>
      <c r="M192" s="20">
        <f t="shared" si="178"/>
        <v>1853</v>
      </c>
      <c r="N192" s="20">
        <f t="shared" si="178"/>
        <v>1883</v>
      </c>
      <c r="O192" s="20">
        <f t="shared" si="169"/>
        <v>20616</v>
      </c>
      <c r="P192" s="16"/>
      <c r="Q192" s="21">
        <f t="shared" si="170"/>
        <v>4749</v>
      </c>
      <c r="R192" s="16">
        <f t="shared" si="171"/>
        <v>5019</v>
      </c>
      <c r="S192" s="16">
        <f t="shared" si="172"/>
        <v>5289</v>
      </c>
      <c r="T192" s="16">
        <f t="shared" si="173"/>
        <v>5559</v>
      </c>
      <c r="U192" s="21">
        <f t="shared" si="174"/>
        <v>9768</v>
      </c>
      <c r="V192" s="22">
        <f t="shared" si="175"/>
        <v>10848</v>
      </c>
      <c r="W192" s="17"/>
      <c r="X192" s="1"/>
      <c r="Y192" s="1"/>
      <c r="Z192" s="1"/>
      <c r="AA192" s="1"/>
      <c r="AB192" s="1"/>
    </row>
    <row r="193" ht="10.5" customHeight="1">
      <c r="A193" s="18">
        <f t="shared" si="167"/>
        <v>35065</v>
      </c>
      <c r="B193" s="19">
        <v>35065.0</v>
      </c>
      <c r="C193" s="20">
        <v>1554.0</v>
      </c>
      <c r="D193" s="20">
        <f t="shared" ref="D193:N193" si="179">C193+30</f>
        <v>1584</v>
      </c>
      <c r="E193" s="20">
        <f t="shared" si="179"/>
        <v>1614</v>
      </c>
      <c r="F193" s="20">
        <f t="shared" si="179"/>
        <v>1644</v>
      </c>
      <c r="G193" s="20">
        <f t="shared" si="179"/>
        <v>1674</v>
      </c>
      <c r="H193" s="20">
        <f t="shared" si="179"/>
        <v>1704</v>
      </c>
      <c r="I193" s="20">
        <f t="shared" si="179"/>
        <v>1734</v>
      </c>
      <c r="J193" s="20">
        <f t="shared" si="179"/>
        <v>1764</v>
      </c>
      <c r="K193" s="20">
        <f t="shared" si="179"/>
        <v>1794</v>
      </c>
      <c r="L193" s="20">
        <f t="shared" si="179"/>
        <v>1824</v>
      </c>
      <c r="M193" s="20">
        <f t="shared" si="179"/>
        <v>1854</v>
      </c>
      <c r="N193" s="20">
        <f t="shared" si="179"/>
        <v>1884</v>
      </c>
      <c r="O193" s="20">
        <f t="shared" si="169"/>
        <v>20628</v>
      </c>
      <c r="P193" s="16"/>
      <c r="Q193" s="21">
        <f t="shared" si="170"/>
        <v>4752</v>
      </c>
      <c r="R193" s="16">
        <f t="shared" si="171"/>
        <v>5022</v>
      </c>
      <c r="S193" s="16">
        <f t="shared" si="172"/>
        <v>5292</v>
      </c>
      <c r="T193" s="16">
        <f t="shared" si="173"/>
        <v>5562</v>
      </c>
      <c r="U193" s="21">
        <f t="shared" si="174"/>
        <v>9774</v>
      </c>
      <c r="V193" s="22">
        <f t="shared" si="175"/>
        <v>10854</v>
      </c>
      <c r="W193" s="17"/>
      <c r="X193" s="1"/>
      <c r="Y193" s="1"/>
      <c r="Z193" s="1"/>
      <c r="AA193" s="1"/>
      <c r="AB193" s="1"/>
    </row>
    <row r="194" ht="10.5" customHeight="1">
      <c r="A194" s="18">
        <f t="shared" si="167"/>
        <v>35431</v>
      </c>
      <c r="B194" s="19">
        <v>35431.0</v>
      </c>
      <c r="C194" s="20">
        <v>1555.0</v>
      </c>
      <c r="D194" s="20">
        <f t="shared" ref="D194:N194" si="180">C194+30</f>
        <v>1585</v>
      </c>
      <c r="E194" s="20">
        <f t="shared" si="180"/>
        <v>1615</v>
      </c>
      <c r="F194" s="20">
        <f t="shared" si="180"/>
        <v>1645</v>
      </c>
      <c r="G194" s="20">
        <f t="shared" si="180"/>
        <v>1675</v>
      </c>
      <c r="H194" s="20">
        <f t="shared" si="180"/>
        <v>1705</v>
      </c>
      <c r="I194" s="20">
        <f t="shared" si="180"/>
        <v>1735</v>
      </c>
      <c r="J194" s="20">
        <f t="shared" si="180"/>
        <v>1765</v>
      </c>
      <c r="K194" s="20">
        <f t="shared" si="180"/>
        <v>1795</v>
      </c>
      <c r="L194" s="20">
        <f t="shared" si="180"/>
        <v>1825</v>
      </c>
      <c r="M194" s="20">
        <f t="shared" si="180"/>
        <v>1855</v>
      </c>
      <c r="N194" s="20">
        <f t="shared" si="180"/>
        <v>1885</v>
      </c>
      <c r="O194" s="20">
        <f t="shared" si="169"/>
        <v>20640</v>
      </c>
      <c r="P194" s="16"/>
      <c r="Q194" s="21">
        <f t="shared" si="170"/>
        <v>4755</v>
      </c>
      <c r="R194" s="16">
        <f t="shared" si="171"/>
        <v>5025</v>
      </c>
      <c r="S194" s="16">
        <f t="shared" si="172"/>
        <v>5295</v>
      </c>
      <c r="T194" s="16">
        <f t="shared" si="173"/>
        <v>5565</v>
      </c>
      <c r="U194" s="21">
        <f t="shared" si="174"/>
        <v>9780</v>
      </c>
      <c r="V194" s="22">
        <f t="shared" si="175"/>
        <v>10860</v>
      </c>
      <c r="W194" s="17"/>
      <c r="X194" s="1"/>
      <c r="Y194" s="1"/>
      <c r="Z194" s="1"/>
      <c r="AA194" s="1"/>
      <c r="AB194" s="1"/>
    </row>
    <row r="195" ht="10.5" customHeight="1">
      <c r="A195" s="18">
        <f t="shared" si="167"/>
        <v>35796</v>
      </c>
      <c r="B195" s="19">
        <v>35796.0</v>
      </c>
      <c r="C195" s="20">
        <v>1556.0</v>
      </c>
      <c r="D195" s="20">
        <f t="shared" ref="D195:N195" si="181">C195+30</f>
        <v>1586</v>
      </c>
      <c r="E195" s="20">
        <f t="shared" si="181"/>
        <v>1616</v>
      </c>
      <c r="F195" s="20">
        <f t="shared" si="181"/>
        <v>1646</v>
      </c>
      <c r="G195" s="20">
        <f t="shared" si="181"/>
        <v>1676</v>
      </c>
      <c r="H195" s="20">
        <f t="shared" si="181"/>
        <v>1706</v>
      </c>
      <c r="I195" s="20">
        <f t="shared" si="181"/>
        <v>1736</v>
      </c>
      <c r="J195" s="20">
        <f t="shared" si="181"/>
        <v>1766</v>
      </c>
      <c r="K195" s="20">
        <f t="shared" si="181"/>
        <v>1796</v>
      </c>
      <c r="L195" s="20">
        <f t="shared" si="181"/>
        <v>1826</v>
      </c>
      <c r="M195" s="20">
        <f t="shared" si="181"/>
        <v>1856</v>
      </c>
      <c r="N195" s="20">
        <f t="shared" si="181"/>
        <v>1886</v>
      </c>
      <c r="O195" s="20">
        <f t="shared" si="169"/>
        <v>20652</v>
      </c>
      <c r="P195" s="16"/>
      <c r="Q195" s="21">
        <f t="shared" si="170"/>
        <v>4758</v>
      </c>
      <c r="R195" s="16">
        <f t="shared" si="171"/>
        <v>5028</v>
      </c>
      <c r="S195" s="16">
        <f t="shared" si="172"/>
        <v>5298</v>
      </c>
      <c r="T195" s="16">
        <f t="shared" si="173"/>
        <v>5568</v>
      </c>
      <c r="U195" s="21">
        <f t="shared" si="174"/>
        <v>9786</v>
      </c>
      <c r="V195" s="22">
        <f t="shared" si="175"/>
        <v>10866</v>
      </c>
      <c r="W195" s="17"/>
      <c r="X195" s="1"/>
      <c r="Y195" s="1"/>
      <c r="Z195" s="1"/>
      <c r="AA195" s="1"/>
      <c r="AB195" s="1"/>
    </row>
    <row r="196" ht="10.5" customHeight="1">
      <c r="A196" s="18">
        <f t="shared" si="167"/>
        <v>36161</v>
      </c>
      <c r="B196" s="19">
        <v>36161.0</v>
      </c>
      <c r="C196" s="20">
        <v>1557.0</v>
      </c>
      <c r="D196" s="20">
        <f t="shared" ref="D196:N196" si="182">C196+30</f>
        <v>1587</v>
      </c>
      <c r="E196" s="20">
        <f t="shared" si="182"/>
        <v>1617</v>
      </c>
      <c r="F196" s="20">
        <f t="shared" si="182"/>
        <v>1647</v>
      </c>
      <c r="G196" s="20">
        <f t="shared" si="182"/>
        <v>1677</v>
      </c>
      <c r="H196" s="20">
        <f t="shared" si="182"/>
        <v>1707</v>
      </c>
      <c r="I196" s="20">
        <f t="shared" si="182"/>
        <v>1737</v>
      </c>
      <c r="J196" s="20">
        <f t="shared" si="182"/>
        <v>1767</v>
      </c>
      <c r="K196" s="20">
        <f t="shared" si="182"/>
        <v>1797</v>
      </c>
      <c r="L196" s="20">
        <f t="shared" si="182"/>
        <v>1827</v>
      </c>
      <c r="M196" s="20">
        <f t="shared" si="182"/>
        <v>1857</v>
      </c>
      <c r="N196" s="20">
        <f t="shared" si="182"/>
        <v>1887</v>
      </c>
      <c r="O196" s="20">
        <f t="shared" si="169"/>
        <v>20664</v>
      </c>
      <c r="P196" s="16"/>
      <c r="Q196" s="21">
        <f t="shared" si="170"/>
        <v>4761</v>
      </c>
      <c r="R196" s="16">
        <f t="shared" si="171"/>
        <v>5031</v>
      </c>
      <c r="S196" s="16">
        <f t="shared" si="172"/>
        <v>5301</v>
      </c>
      <c r="T196" s="16">
        <f t="shared" si="173"/>
        <v>5571</v>
      </c>
      <c r="U196" s="21">
        <f t="shared" si="174"/>
        <v>9792</v>
      </c>
      <c r="V196" s="22">
        <f t="shared" si="175"/>
        <v>10872</v>
      </c>
      <c r="W196" s="17"/>
      <c r="X196" s="1"/>
      <c r="Y196" s="1"/>
      <c r="Z196" s="1"/>
      <c r="AA196" s="1"/>
      <c r="AB196" s="1"/>
    </row>
    <row r="197" ht="10.5" customHeight="1">
      <c r="A197" s="18">
        <f t="shared" si="167"/>
        <v>36526</v>
      </c>
      <c r="B197" s="19">
        <v>36526.0</v>
      </c>
      <c r="C197" s="20">
        <v>1558.0</v>
      </c>
      <c r="D197" s="20">
        <f t="shared" ref="D197:N197" si="183">C197+30</f>
        <v>1588</v>
      </c>
      <c r="E197" s="20">
        <f t="shared" si="183"/>
        <v>1618</v>
      </c>
      <c r="F197" s="20">
        <f t="shared" si="183"/>
        <v>1648</v>
      </c>
      <c r="G197" s="20">
        <f t="shared" si="183"/>
        <v>1678</v>
      </c>
      <c r="H197" s="20">
        <f t="shared" si="183"/>
        <v>1708</v>
      </c>
      <c r="I197" s="20">
        <f t="shared" si="183"/>
        <v>1738</v>
      </c>
      <c r="J197" s="20">
        <f t="shared" si="183"/>
        <v>1768</v>
      </c>
      <c r="K197" s="20">
        <f t="shared" si="183"/>
        <v>1798</v>
      </c>
      <c r="L197" s="20">
        <f t="shared" si="183"/>
        <v>1828</v>
      </c>
      <c r="M197" s="20">
        <f t="shared" si="183"/>
        <v>1858</v>
      </c>
      <c r="N197" s="20">
        <f t="shared" si="183"/>
        <v>1888</v>
      </c>
      <c r="O197" s="20">
        <f t="shared" si="169"/>
        <v>20676</v>
      </c>
      <c r="P197" s="16"/>
      <c r="Q197" s="21">
        <f t="shared" si="170"/>
        <v>4764</v>
      </c>
      <c r="R197" s="16">
        <f t="shared" si="171"/>
        <v>5034</v>
      </c>
      <c r="S197" s="16">
        <f t="shared" si="172"/>
        <v>5304</v>
      </c>
      <c r="T197" s="16">
        <f t="shared" si="173"/>
        <v>5574</v>
      </c>
      <c r="U197" s="21">
        <f t="shared" si="174"/>
        <v>9798</v>
      </c>
      <c r="V197" s="22">
        <f t="shared" si="175"/>
        <v>10878</v>
      </c>
      <c r="W197" s="17"/>
      <c r="X197" s="1"/>
      <c r="Y197" s="1"/>
      <c r="Z197" s="1"/>
      <c r="AA197" s="1"/>
      <c r="AB197" s="1"/>
    </row>
    <row r="198" ht="10.5" customHeight="1">
      <c r="A198" s="18">
        <f t="shared" si="167"/>
        <v>36892</v>
      </c>
      <c r="B198" s="19">
        <v>36892.0</v>
      </c>
      <c r="C198" s="20">
        <v>1559.0</v>
      </c>
      <c r="D198" s="20">
        <f t="shared" ref="D198:N198" si="184">C198+30</f>
        <v>1589</v>
      </c>
      <c r="E198" s="20">
        <f t="shared" si="184"/>
        <v>1619</v>
      </c>
      <c r="F198" s="20">
        <f t="shared" si="184"/>
        <v>1649</v>
      </c>
      <c r="G198" s="20">
        <f t="shared" si="184"/>
        <v>1679</v>
      </c>
      <c r="H198" s="20">
        <f t="shared" si="184"/>
        <v>1709</v>
      </c>
      <c r="I198" s="20">
        <f t="shared" si="184"/>
        <v>1739</v>
      </c>
      <c r="J198" s="20">
        <f t="shared" si="184"/>
        <v>1769</v>
      </c>
      <c r="K198" s="20">
        <f t="shared" si="184"/>
        <v>1799</v>
      </c>
      <c r="L198" s="20">
        <f t="shared" si="184"/>
        <v>1829</v>
      </c>
      <c r="M198" s="20">
        <f t="shared" si="184"/>
        <v>1859</v>
      </c>
      <c r="N198" s="20">
        <f t="shared" si="184"/>
        <v>1889</v>
      </c>
      <c r="O198" s="20">
        <f t="shared" si="169"/>
        <v>20688</v>
      </c>
      <c r="P198" s="16"/>
      <c r="Q198" s="21">
        <f t="shared" si="170"/>
        <v>4767</v>
      </c>
      <c r="R198" s="16">
        <f t="shared" si="171"/>
        <v>5037</v>
      </c>
      <c r="S198" s="16">
        <f t="shared" si="172"/>
        <v>5307</v>
      </c>
      <c r="T198" s="16">
        <f t="shared" si="173"/>
        <v>5577</v>
      </c>
      <c r="U198" s="21">
        <f t="shared" si="174"/>
        <v>9804</v>
      </c>
      <c r="V198" s="22">
        <f t="shared" si="175"/>
        <v>10884</v>
      </c>
      <c r="W198" s="17"/>
      <c r="X198" s="1"/>
      <c r="Y198" s="1"/>
      <c r="Z198" s="1"/>
      <c r="AA198" s="1"/>
      <c r="AB198" s="1"/>
    </row>
    <row r="199" ht="10.5" customHeight="1">
      <c r="A199" s="18">
        <f t="shared" si="167"/>
        <v>37257</v>
      </c>
      <c r="B199" s="19">
        <v>37257.0</v>
      </c>
      <c r="C199" s="20">
        <v>1560.0</v>
      </c>
      <c r="D199" s="20">
        <f t="shared" ref="D199:N199" si="185">C199+30</f>
        <v>1590</v>
      </c>
      <c r="E199" s="20">
        <f t="shared" si="185"/>
        <v>1620</v>
      </c>
      <c r="F199" s="20">
        <f t="shared" si="185"/>
        <v>1650</v>
      </c>
      <c r="G199" s="20">
        <f t="shared" si="185"/>
        <v>1680</v>
      </c>
      <c r="H199" s="20">
        <f t="shared" si="185"/>
        <v>1710</v>
      </c>
      <c r="I199" s="20">
        <f t="shared" si="185"/>
        <v>1740</v>
      </c>
      <c r="J199" s="20">
        <f t="shared" si="185"/>
        <v>1770</v>
      </c>
      <c r="K199" s="20">
        <f t="shared" si="185"/>
        <v>1800</v>
      </c>
      <c r="L199" s="20">
        <f t="shared" si="185"/>
        <v>1830</v>
      </c>
      <c r="M199" s="20">
        <f t="shared" si="185"/>
        <v>1860</v>
      </c>
      <c r="N199" s="20">
        <f t="shared" si="185"/>
        <v>1890</v>
      </c>
      <c r="O199" s="20">
        <f t="shared" si="169"/>
        <v>20700</v>
      </c>
      <c r="P199" s="16"/>
      <c r="Q199" s="21">
        <f t="shared" si="170"/>
        <v>4770</v>
      </c>
      <c r="R199" s="16">
        <f t="shared" si="171"/>
        <v>5040</v>
      </c>
      <c r="S199" s="16">
        <f t="shared" si="172"/>
        <v>5310</v>
      </c>
      <c r="T199" s="16">
        <f t="shared" si="173"/>
        <v>5580</v>
      </c>
      <c r="U199" s="21">
        <f t="shared" si="174"/>
        <v>9810</v>
      </c>
      <c r="V199" s="22">
        <f t="shared" si="175"/>
        <v>10890</v>
      </c>
      <c r="W199" s="17"/>
      <c r="X199" s="1"/>
      <c r="Y199" s="1"/>
      <c r="Z199" s="1"/>
      <c r="AA199" s="1"/>
      <c r="AB199" s="1"/>
    </row>
    <row r="200" ht="10.5" customHeight="1">
      <c r="A200" s="18">
        <f t="shared" si="167"/>
        <v>37622</v>
      </c>
      <c r="B200" s="19">
        <v>37622.0</v>
      </c>
      <c r="C200" s="20">
        <v>1561.0</v>
      </c>
      <c r="D200" s="20">
        <f t="shared" ref="D200:N200" si="186">C200+30</f>
        <v>1591</v>
      </c>
      <c r="E200" s="20">
        <f t="shared" si="186"/>
        <v>1621</v>
      </c>
      <c r="F200" s="20">
        <f t="shared" si="186"/>
        <v>1651</v>
      </c>
      <c r="G200" s="20">
        <f t="shared" si="186"/>
        <v>1681</v>
      </c>
      <c r="H200" s="20">
        <f t="shared" si="186"/>
        <v>1711</v>
      </c>
      <c r="I200" s="20">
        <f t="shared" si="186"/>
        <v>1741</v>
      </c>
      <c r="J200" s="20">
        <f t="shared" si="186"/>
        <v>1771</v>
      </c>
      <c r="K200" s="20">
        <f t="shared" si="186"/>
        <v>1801</v>
      </c>
      <c r="L200" s="20">
        <f t="shared" si="186"/>
        <v>1831</v>
      </c>
      <c r="M200" s="20">
        <f t="shared" si="186"/>
        <v>1861</v>
      </c>
      <c r="N200" s="20">
        <f t="shared" si="186"/>
        <v>1891</v>
      </c>
      <c r="O200" s="20">
        <f t="shared" si="169"/>
        <v>20712</v>
      </c>
      <c r="P200" s="16"/>
      <c r="Q200" s="21">
        <f t="shared" si="170"/>
        <v>4773</v>
      </c>
      <c r="R200" s="16">
        <f t="shared" si="171"/>
        <v>5043</v>
      </c>
      <c r="S200" s="16">
        <f t="shared" si="172"/>
        <v>5313</v>
      </c>
      <c r="T200" s="16">
        <f t="shared" si="173"/>
        <v>5583</v>
      </c>
      <c r="U200" s="21">
        <f t="shared" si="174"/>
        <v>9816</v>
      </c>
      <c r="V200" s="22">
        <f t="shared" si="175"/>
        <v>10896</v>
      </c>
      <c r="W200" s="17"/>
      <c r="X200" s="1"/>
      <c r="Y200" s="1"/>
      <c r="Z200" s="1"/>
      <c r="AA200" s="1"/>
      <c r="AB200" s="1"/>
    </row>
    <row r="201" ht="10.5" customHeight="1">
      <c r="A201" s="18">
        <f t="shared" si="167"/>
        <v>37987</v>
      </c>
      <c r="B201" s="19">
        <v>37987.0</v>
      </c>
      <c r="C201" s="20">
        <v>1562.0</v>
      </c>
      <c r="D201" s="20">
        <f t="shared" ref="D201:N201" si="187">C201+30</f>
        <v>1592</v>
      </c>
      <c r="E201" s="20">
        <f t="shared" si="187"/>
        <v>1622</v>
      </c>
      <c r="F201" s="20">
        <f t="shared" si="187"/>
        <v>1652</v>
      </c>
      <c r="G201" s="20">
        <f t="shared" si="187"/>
        <v>1682</v>
      </c>
      <c r="H201" s="20">
        <f t="shared" si="187"/>
        <v>1712</v>
      </c>
      <c r="I201" s="20">
        <f t="shared" si="187"/>
        <v>1742</v>
      </c>
      <c r="J201" s="20">
        <f t="shared" si="187"/>
        <v>1772</v>
      </c>
      <c r="K201" s="20">
        <f t="shared" si="187"/>
        <v>1802</v>
      </c>
      <c r="L201" s="20">
        <f t="shared" si="187"/>
        <v>1832</v>
      </c>
      <c r="M201" s="20">
        <f t="shared" si="187"/>
        <v>1862</v>
      </c>
      <c r="N201" s="20">
        <f t="shared" si="187"/>
        <v>1892</v>
      </c>
      <c r="O201" s="20">
        <f t="shared" si="169"/>
        <v>20724</v>
      </c>
      <c r="P201" s="16"/>
      <c r="Q201" s="21">
        <f t="shared" si="170"/>
        <v>4776</v>
      </c>
      <c r="R201" s="16">
        <f t="shared" si="171"/>
        <v>5046</v>
      </c>
      <c r="S201" s="16">
        <f t="shared" si="172"/>
        <v>5316</v>
      </c>
      <c r="T201" s="16">
        <f t="shared" si="173"/>
        <v>5586</v>
      </c>
      <c r="U201" s="21">
        <f t="shared" si="174"/>
        <v>9822</v>
      </c>
      <c r="V201" s="22">
        <f t="shared" si="175"/>
        <v>10902</v>
      </c>
      <c r="W201" s="17"/>
      <c r="X201" s="1"/>
      <c r="Y201" s="1"/>
      <c r="Z201" s="1"/>
      <c r="AA201" s="1"/>
      <c r="AB201" s="1"/>
    </row>
    <row r="202" ht="10.5" customHeight="1">
      <c r="A202" s="18">
        <f t="shared" si="167"/>
        <v>38353</v>
      </c>
      <c r="B202" s="19">
        <v>38353.0</v>
      </c>
      <c r="C202" s="20">
        <v>1563.0</v>
      </c>
      <c r="D202" s="20">
        <f t="shared" ref="D202:N202" si="188">C202+30</f>
        <v>1593</v>
      </c>
      <c r="E202" s="20">
        <f t="shared" si="188"/>
        <v>1623</v>
      </c>
      <c r="F202" s="20">
        <f t="shared" si="188"/>
        <v>1653</v>
      </c>
      <c r="G202" s="20">
        <f t="shared" si="188"/>
        <v>1683</v>
      </c>
      <c r="H202" s="20">
        <f t="shared" si="188"/>
        <v>1713</v>
      </c>
      <c r="I202" s="20">
        <f t="shared" si="188"/>
        <v>1743</v>
      </c>
      <c r="J202" s="20">
        <f t="shared" si="188"/>
        <v>1773</v>
      </c>
      <c r="K202" s="20">
        <f t="shared" si="188"/>
        <v>1803</v>
      </c>
      <c r="L202" s="20">
        <f t="shared" si="188"/>
        <v>1833</v>
      </c>
      <c r="M202" s="20">
        <f t="shared" si="188"/>
        <v>1863</v>
      </c>
      <c r="N202" s="20">
        <f t="shared" si="188"/>
        <v>1893</v>
      </c>
      <c r="O202" s="20">
        <f t="shared" si="169"/>
        <v>20736</v>
      </c>
      <c r="P202" s="16"/>
      <c r="Q202" s="21">
        <f t="shared" si="170"/>
        <v>4779</v>
      </c>
      <c r="R202" s="16">
        <f t="shared" si="171"/>
        <v>5049</v>
      </c>
      <c r="S202" s="16">
        <f t="shared" si="172"/>
        <v>5319</v>
      </c>
      <c r="T202" s="16">
        <f t="shared" si="173"/>
        <v>5589</v>
      </c>
      <c r="U202" s="21">
        <f t="shared" si="174"/>
        <v>9828</v>
      </c>
      <c r="V202" s="22">
        <f t="shared" si="175"/>
        <v>10908</v>
      </c>
      <c r="W202" s="17"/>
      <c r="X202" s="1"/>
      <c r="Y202" s="1"/>
      <c r="Z202" s="1"/>
      <c r="AA202" s="1"/>
      <c r="AB202" s="1"/>
    </row>
    <row r="203" ht="10.5" customHeight="1">
      <c r="A203" s="18">
        <f t="shared" si="167"/>
        <v>38718</v>
      </c>
      <c r="B203" s="19">
        <v>38718.0</v>
      </c>
      <c r="C203" s="20">
        <v>1564.0</v>
      </c>
      <c r="D203" s="20">
        <f t="shared" ref="D203:N203" si="189">C203+30</f>
        <v>1594</v>
      </c>
      <c r="E203" s="20">
        <f t="shared" si="189"/>
        <v>1624</v>
      </c>
      <c r="F203" s="20">
        <f t="shared" si="189"/>
        <v>1654</v>
      </c>
      <c r="G203" s="20">
        <f t="shared" si="189"/>
        <v>1684</v>
      </c>
      <c r="H203" s="20">
        <f t="shared" si="189"/>
        <v>1714</v>
      </c>
      <c r="I203" s="20">
        <f t="shared" si="189"/>
        <v>1744</v>
      </c>
      <c r="J203" s="20">
        <f t="shared" si="189"/>
        <v>1774</v>
      </c>
      <c r="K203" s="20">
        <f t="shared" si="189"/>
        <v>1804</v>
      </c>
      <c r="L203" s="20">
        <f t="shared" si="189"/>
        <v>1834</v>
      </c>
      <c r="M203" s="20">
        <f t="shared" si="189"/>
        <v>1864</v>
      </c>
      <c r="N203" s="20">
        <f t="shared" si="189"/>
        <v>1894</v>
      </c>
      <c r="O203" s="20">
        <f t="shared" si="169"/>
        <v>20748</v>
      </c>
      <c r="P203" s="16"/>
      <c r="Q203" s="21">
        <f t="shared" si="170"/>
        <v>4782</v>
      </c>
      <c r="R203" s="16">
        <f t="shared" si="171"/>
        <v>5052</v>
      </c>
      <c r="S203" s="16">
        <f t="shared" si="172"/>
        <v>5322</v>
      </c>
      <c r="T203" s="16">
        <f t="shared" si="173"/>
        <v>5592</v>
      </c>
      <c r="U203" s="21">
        <f t="shared" si="174"/>
        <v>9834</v>
      </c>
      <c r="V203" s="22">
        <f t="shared" si="175"/>
        <v>10914</v>
      </c>
      <c r="W203" s="17"/>
      <c r="X203" s="1"/>
      <c r="Y203" s="1"/>
      <c r="Z203" s="1"/>
      <c r="AA203" s="1"/>
      <c r="AB203" s="1"/>
    </row>
    <row r="204" ht="10.5" customHeight="1">
      <c r="A204" s="18">
        <f t="shared" si="167"/>
        <v>39083</v>
      </c>
      <c r="B204" s="19">
        <v>39083.0</v>
      </c>
      <c r="C204" s="20">
        <v>1565.0</v>
      </c>
      <c r="D204" s="20">
        <f t="shared" ref="D204:N204" si="190">C204+30</f>
        <v>1595</v>
      </c>
      <c r="E204" s="20">
        <f t="shared" si="190"/>
        <v>1625</v>
      </c>
      <c r="F204" s="20">
        <f t="shared" si="190"/>
        <v>1655</v>
      </c>
      <c r="G204" s="20">
        <f t="shared" si="190"/>
        <v>1685</v>
      </c>
      <c r="H204" s="20">
        <f t="shared" si="190"/>
        <v>1715</v>
      </c>
      <c r="I204" s="20">
        <f t="shared" si="190"/>
        <v>1745</v>
      </c>
      <c r="J204" s="20">
        <f t="shared" si="190"/>
        <v>1775</v>
      </c>
      <c r="K204" s="20">
        <f t="shared" si="190"/>
        <v>1805</v>
      </c>
      <c r="L204" s="20">
        <f t="shared" si="190"/>
        <v>1835</v>
      </c>
      <c r="M204" s="20">
        <f t="shared" si="190"/>
        <v>1865</v>
      </c>
      <c r="N204" s="20">
        <f t="shared" si="190"/>
        <v>1895</v>
      </c>
      <c r="O204" s="20">
        <f t="shared" si="169"/>
        <v>20760</v>
      </c>
      <c r="P204" s="16"/>
      <c r="Q204" s="21">
        <f t="shared" si="170"/>
        <v>4785</v>
      </c>
      <c r="R204" s="16">
        <f t="shared" si="171"/>
        <v>5055</v>
      </c>
      <c r="S204" s="16">
        <f t="shared" si="172"/>
        <v>5325</v>
      </c>
      <c r="T204" s="16">
        <f t="shared" si="173"/>
        <v>5595</v>
      </c>
      <c r="U204" s="21">
        <f t="shared" si="174"/>
        <v>9840</v>
      </c>
      <c r="V204" s="22">
        <f t="shared" si="175"/>
        <v>10920</v>
      </c>
      <c r="W204" s="17"/>
      <c r="X204" s="1"/>
      <c r="Y204" s="1"/>
      <c r="Z204" s="1"/>
      <c r="AA204" s="1"/>
      <c r="AB204" s="1"/>
    </row>
    <row r="205" ht="10.5" customHeight="1">
      <c r="A205" s="18">
        <f t="shared" si="167"/>
        <v>39448</v>
      </c>
      <c r="B205" s="19">
        <v>39448.0</v>
      </c>
      <c r="C205" s="20">
        <v>1566.0</v>
      </c>
      <c r="D205" s="20">
        <f t="shared" ref="D205:N205" si="191">C205+30</f>
        <v>1596</v>
      </c>
      <c r="E205" s="20">
        <f t="shared" si="191"/>
        <v>1626</v>
      </c>
      <c r="F205" s="20">
        <f t="shared" si="191"/>
        <v>1656</v>
      </c>
      <c r="G205" s="20">
        <f t="shared" si="191"/>
        <v>1686</v>
      </c>
      <c r="H205" s="20">
        <f t="shared" si="191"/>
        <v>1716</v>
      </c>
      <c r="I205" s="20">
        <f t="shared" si="191"/>
        <v>1746</v>
      </c>
      <c r="J205" s="20">
        <f t="shared" si="191"/>
        <v>1776</v>
      </c>
      <c r="K205" s="20">
        <f t="shared" si="191"/>
        <v>1806</v>
      </c>
      <c r="L205" s="20">
        <f t="shared" si="191"/>
        <v>1836</v>
      </c>
      <c r="M205" s="20">
        <f t="shared" si="191"/>
        <v>1866</v>
      </c>
      <c r="N205" s="20">
        <f t="shared" si="191"/>
        <v>1896</v>
      </c>
      <c r="O205" s="20">
        <f t="shared" si="169"/>
        <v>20772</v>
      </c>
      <c r="P205" s="16"/>
      <c r="Q205" s="21">
        <f t="shared" si="170"/>
        <v>4788</v>
      </c>
      <c r="R205" s="16">
        <f t="shared" si="171"/>
        <v>5058</v>
      </c>
      <c r="S205" s="16">
        <f t="shared" si="172"/>
        <v>5328</v>
      </c>
      <c r="T205" s="16">
        <f t="shared" si="173"/>
        <v>5598</v>
      </c>
      <c r="U205" s="21">
        <f t="shared" si="174"/>
        <v>9846</v>
      </c>
      <c r="V205" s="22">
        <f t="shared" si="175"/>
        <v>10926</v>
      </c>
      <c r="W205" s="17"/>
      <c r="X205" s="1"/>
      <c r="Y205" s="1"/>
      <c r="Z205" s="1"/>
      <c r="AA205" s="1"/>
      <c r="AB205" s="1"/>
    </row>
    <row r="206" ht="10.5" customHeight="1">
      <c r="A206" s="18">
        <f t="shared" si="167"/>
        <v>39814</v>
      </c>
      <c r="B206" s="19">
        <v>39814.0</v>
      </c>
      <c r="C206" s="20">
        <v>1567.0</v>
      </c>
      <c r="D206" s="20">
        <f t="shared" ref="D206:N206" si="192">C206+30</f>
        <v>1597</v>
      </c>
      <c r="E206" s="20">
        <f t="shared" si="192"/>
        <v>1627</v>
      </c>
      <c r="F206" s="20">
        <f t="shared" si="192"/>
        <v>1657</v>
      </c>
      <c r="G206" s="20">
        <f t="shared" si="192"/>
        <v>1687</v>
      </c>
      <c r="H206" s="20">
        <f t="shared" si="192"/>
        <v>1717</v>
      </c>
      <c r="I206" s="20">
        <f t="shared" si="192"/>
        <v>1747</v>
      </c>
      <c r="J206" s="20">
        <f t="shared" si="192"/>
        <v>1777</v>
      </c>
      <c r="K206" s="20">
        <f t="shared" si="192"/>
        <v>1807</v>
      </c>
      <c r="L206" s="20">
        <f t="shared" si="192"/>
        <v>1837</v>
      </c>
      <c r="M206" s="20">
        <f t="shared" si="192"/>
        <v>1867</v>
      </c>
      <c r="N206" s="20">
        <f t="shared" si="192"/>
        <v>1897</v>
      </c>
      <c r="O206" s="20">
        <f t="shared" si="169"/>
        <v>20784</v>
      </c>
      <c r="P206" s="16"/>
      <c r="Q206" s="21">
        <f t="shared" si="170"/>
        <v>4791</v>
      </c>
      <c r="R206" s="16">
        <f t="shared" si="171"/>
        <v>5061</v>
      </c>
      <c r="S206" s="16">
        <f t="shared" si="172"/>
        <v>5331</v>
      </c>
      <c r="T206" s="16">
        <f t="shared" si="173"/>
        <v>5601</v>
      </c>
      <c r="U206" s="21">
        <f t="shared" si="174"/>
        <v>9852</v>
      </c>
      <c r="V206" s="22">
        <f t="shared" si="175"/>
        <v>10932</v>
      </c>
      <c r="W206" s="17"/>
      <c r="X206" s="1"/>
      <c r="Y206" s="1"/>
      <c r="Z206" s="1"/>
      <c r="AA206" s="1"/>
      <c r="AB206" s="1"/>
    </row>
    <row r="207" ht="10.5" customHeight="1">
      <c r="A207" s="18">
        <f t="shared" si="167"/>
        <v>40179</v>
      </c>
      <c r="B207" s="19">
        <v>40179.0</v>
      </c>
      <c r="C207" s="20">
        <v>1568.0</v>
      </c>
      <c r="D207" s="20">
        <f t="shared" ref="D207:N207" si="193">C207+30</f>
        <v>1598</v>
      </c>
      <c r="E207" s="20">
        <f t="shared" si="193"/>
        <v>1628</v>
      </c>
      <c r="F207" s="20">
        <f t="shared" si="193"/>
        <v>1658</v>
      </c>
      <c r="G207" s="20">
        <f t="shared" si="193"/>
        <v>1688</v>
      </c>
      <c r="H207" s="20">
        <f t="shared" si="193"/>
        <v>1718</v>
      </c>
      <c r="I207" s="20">
        <f t="shared" si="193"/>
        <v>1748</v>
      </c>
      <c r="J207" s="20">
        <f t="shared" si="193"/>
        <v>1778</v>
      </c>
      <c r="K207" s="20">
        <f t="shared" si="193"/>
        <v>1808</v>
      </c>
      <c r="L207" s="20">
        <f t="shared" si="193"/>
        <v>1838</v>
      </c>
      <c r="M207" s="20">
        <f t="shared" si="193"/>
        <v>1868</v>
      </c>
      <c r="N207" s="20">
        <f t="shared" si="193"/>
        <v>1898</v>
      </c>
      <c r="O207" s="20">
        <f t="shared" si="169"/>
        <v>20796</v>
      </c>
      <c r="P207" s="16"/>
      <c r="Q207" s="21">
        <f t="shared" si="170"/>
        <v>4794</v>
      </c>
      <c r="R207" s="16">
        <f t="shared" si="171"/>
        <v>5064</v>
      </c>
      <c r="S207" s="16">
        <f t="shared" si="172"/>
        <v>5334</v>
      </c>
      <c r="T207" s="16">
        <f t="shared" si="173"/>
        <v>5604</v>
      </c>
      <c r="U207" s="21">
        <f t="shared" si="174"/>
        <v>9858</v>
      </c>
      <c r="V207" s="22">
        <f t="shared" si="175"/>
        <v>10938</v>
      </c>
      <c r="W207" s="17"/>
      <c r="X207" s="1"/>
      <c r="Y207" s="1"/>
      <c r="Z207" s="1"/>
      <c r="AA207" s="1"/>
      <c r="AB207" s="1"/>
    </row>
    <row r="208" ht="10.5" customHeight="1">
      <c r="A208" s="18">
        <f t="shared" si="167"/>
        <v>40544</v>
      </c>
      <c r="B208" s="19">
        <v>40544.0</v>
      </c>
      <c r="C208" s="20">
        <v>1569.0</v>
      </c>
      <c r="D208" s="20">
        <f t="shared" ref="D208:N208" si="194">C208+30</f>
        <v>1599</v>
      </c>
      <c r="E208" s="20">
        <f t="shared" si="194"/>
        <v>1629</v>
      </c>
      <c r="F208" s="20">
        <f t="shared" si="194"/>
        <v>1659</v>
      </c>
      <c r="G208" s="20">
        <f t="shared" si="194"/>
        <v>1689</v>
      </c>
      <c r="H208" s="20">
        <f t="shared" si="194"/>
        <v>1719</v>
      </c>
      <c r="I208" s="20">
        <f t="shared" si="194"/>
        <v>1749</v>
      </c>
      <c r="J208" s="20">
        <f t="shared" si="194"/>
        <v>1779</v>
      </c>
      <c r="K208" s="20">
        <f t="shared" si="194"/>
        <v>1809</v>
      </c>
      <c r="L208" s="20">
        <f t="shared" si="194"/>
        <v>1839</v>
      </c>
      <c r="M208" s="20">
        <f t="shared" si="194"/>
        <v>1869</v>
      </c>
      <c r="N208" s="20">
        <f t="shared" si="194"/>
        <v>1899</v>
      </c>
      <c r="O208" s="20">
        <f t="shared" si="169"/>
        <v>20808</v>
      </c>
      <c r="P208" s="16"/>
      <c r="Q208" s="21">
        <f t="shared" si="170"/>
        <v>4797</v>
      </c>
      <c r="R208" s="16">
        <f t="shared" si="171"/>
        <v>5067</v>
      </c>
      <c r="S208" s="16">
        <f t="shared" si="172"/>
        <v>5337</v>
      </c>
      <c r="T208" s="16">
        <f t="shared" si="173"/>
        <v>5607</v>
      </c>
      <c r="U208" s="21">
        <f t="shared" si="174"/>
        <v>9864</v>
      </c>
      <c r="V208" s="22">
        <f t="shared" si="175"/>
        <v>10944</v>
      </c>
      <c r="W208" s="17"/>
      <c r="X208" s="1"/>
      <c r="Y208" s="1"/>
      <c r="Z208" s="1"/>
      <c r="AA208" s="1"/>
      <c r="AB208" s="1"/>
    </row>
    <row r="209" ht="10.5" customHeight="1">
      <c r="A209" s="18">
        <f t="shared" si="167"/>
        <v>40909</v>
      </c>
      <c r="B209" s="19">
        <v>40909.0</v>
      </c>
      <c r="C209" s="20">
        <v>1570.0</v>
      </c>
      <c r="D209" s="20">
        <f t="shared" ref="D209:N209" si="195">C209+30</f>
        <v>1600</v>
      </c>
      <c r="E209" s="20">
        <f t="shared" si="195"/>
        <v>1630</v>
      </c>
      <c r="F209" s="20">
        <f t="shared" si="195"/>
        <v>1660</v>
      </c>
      <c r="G209" s="20">
        <f t="shared" si="195"/>
        <v>1690</v>
      </c>
      <c r="H209" s="20">
        <f t="shared" si="195"/>
        <v>1720</v>
      </c>
      <c r="I209" s="20">
        <f t="shared" si="195"/>
        <v>1750</v>
      </c>
      <c r="J209" s="20">
        <f t="shared" si="195"/>
        <v>1780</v>
      </c>
      <c r="K209" s="20">
        <f t="shared" si="195"/>
        <v>1810</v>
      </c>
      <c r="L209" s="20">
        <f t="shared" si="195"/>
        <v>1840</v>
      </c>
      <c r="M209" s="20">
        <f t="shared" si="195"/>
        <v>1870</v>
      </c>
      <c r="N209" s="20">
        <f t="shared" si="195"/>
        <v>1900</v>
      </c>
      <c r="O209" s="20">
        <f t="shared" si="169"/>
        <v>20820</v>
      </c>
      <c r="P209" s="16"/>
      <c r="Q209" s="21">
        <f t="shared" si="170"/>
        <v>4800</v>
      </c>
      <c r="R209" s="16">
        <f t="shared" si="171"/>
        <v>5070</v>
      </c>
      <c r="S209" s="16">
        <f t="shared" si="172"/>
        <v>5340</v>
      </c>
      <c r="T209" s="16">
        <f t="shared" si="173"/>
        <v>5610</v>
      </c>
      <c r="U209" s="21">
        <f t="shared" si="174"/>
        <v>9870</v>
      </c>
      <c r="V209" s="22">
        <f t="shared" si="175"/>
        <v>10950</v>
      </c>
      <c r="W209" s="17"/>
      <c r="X209" s="1"/>
      <c r="Y209" s="1"/>
      <c r="Z209" s="1"/>
      <c r="AA209" s="1"/>
      <c r="AB209" s="1"/>
    </row>
    <row r="210" ht="10.5" customHeight="1">
      <c r="A210" s="18">
        <f t="shared" si="167"/>
        <v>41275</v>
      </c>
      <c r="B210" s="19">
        <v>41275.0</v>
      </c>
      <c r="C210" s="20">
        <v>1571.0</v>
      </c>
      <c r="D210" s="20">
        <f t="shared" ref="D210:N210" si="196">C210+30</f>
        <v>1601</v>
      </c>
      <c r="E210" s="20">
        <f t="shared" si="196"/>
        <v>1631</v>
      </c>
      <c r="F210" s="20">
        <f t="shared" si="196"/>
        <v>1661</v>
      </c>
      <c r="G210" s="20">
        <f t="shared" si="196"/>
        <v>1691</v>
      </c>
      <c r="H210" s="20">
        <f t="shared" si="196"/>
        <v>1721</v>
      </c>
      <c r="I210" s="20">
        <f t="shared" si="196"/>
        <v>1751</v>
      </c>
      <c r="J210" s="20">
        <f t="shared" si="196"/>
        <v>1781</v>
      </c>
      <c r="K210" s="20">
        <f t="shared" si="196"/>
        <v>1811</v>
      </c>
      <c r="L210" s="20">
        <f t="shared" si="196"/>
        <v>1841</v>
      </c>
      <c r="M210" s="20">
        <f t="shared" si="196"/>
        <v>1871</v>
      </c>
      <c r="N210" s="20">
        <f t="shared" si="196"/>
        <v>1901</v>
      </c>
      <c r="O210" s="20">
        <f t="shared" si="169"/>
        <v>20832</v>
      </c>
      <c r="P210" s="16"/>
      <c r="Q210" s="21">
        <f t="shared" si="170"/>
        <v>4803</v>
      </c>
      <c r="R210" s="16">
        <f t="shared" si="171"/>
        <v>5073</v>
      </c>
      <c r="S210" s="16">
        <f t="shared" si="172"/>
        <v>5343</v>
      </c>
      <c r="T210" s="16">
        <f t="shared" si="173"/>
        <v>5613</v>
      </c>
      <c r="U210" s="21">
        <f t="shared" si="174"/>
        <v>9876</v>
      </c>
      <c r="V210" s="22">
        <f t="shared" si="175"/>
        <v>10956</v>
      </c>
      <c r="W210" s="17"/>
      <c r="X210" s="1"/>
      <c r="Y210" s="1"/>
      <c r="Z210" s="1"/>
      <c r="AA210" s="1"/>
      <c r="AB210" s="1"/>
    </row>
    <row r="211" ht="10.5" customHeight="1">
      <c r="A211" s="18">
        <f t="shared" si="167"/>
        <v>41640</v>
      </c>
      <c r="B211" s="19">
        <v>41640.0</v>
      </c>
      <c r="C211" s="20">
        <v>1572.0</v>
      </c>
      <c r="D211" s="20">
        <f t="shared" ref="D211:N211" si="197">C211+30</f>
        <v>1602</v>
      </c>
      <c r="E211" s="20">
        <f t="shared" si="197"/>
        <v>1632</v>
      </c>
      <c r="F211" s="20">
        <f t="shared" si="197"/>
        <v>1662</v>
      </c>
      <c r="G211" s="20">
        <f t="shared" si="197"/>
        <v>1692</v>
      </c>
      <c r="H211" s="20">
        <f t="shared" si="197"/>
        <v>1722</v>
      </c>
      <c r="I211" s="20">
        <f t="shared" si="197"/>
        <v>1752</v>
      </c>
      <c r="J211" s="20">
        <f t="shared" si="197"/>
        <v>1782</v>
      </c>
      <c r="K211" s="20">
        <f t="shared" si="197"/>
        <v>1812</v>
      </c>
      <c r="L211" s="20">
        <f t="shared" si="197"/>
        <v>1842</v>
      </c>
      <c r="M211" s="20">
        <f t="shared" si="197"/>
        <v>1872</v>
      </c>
      <c r="N211" s="20">
        <f t="shared" si="197"/>
        <v>1902</v>
      </c>
      <c r="O211" s="20">
        <f t="shared" si="169"/>
        <v>20844</v>
      </c>
      <c r="P211" s="16"/>
      <c r="Q211" s="21">
        <f t="shared" si="170"/>
        <v>4806</v>
      </c>
      <c r="R211" s="16">
        <f t="shared" si="171"/>
        <v>5076</v>
      </c>
      <c r="S211" s="16">
        <f t="shared" si="172"/>
        <v>5346</v>
      </c>
      <c r="T211" s="16">
        <f t="shared" si="173"/>
        <v>5616</v>
      </c>
      <c r="U211" s="21">
        <f t="shared" si="174"/>
        <v>9882</v>
      </c>
      <c r="V211" s="22">
        <f t="shared" si="175"/>
        <v>10962</v>
      </c>
      <c r="W211" s="17"/>
      <c r="X211" s="1"/>
      <c r="Y211" s="1"/>
      <c r="Z211" s="1"/>
      <c r="AA211" s="1"/>
      <c r="AB211" s="1"/>
    </row>
    <row r="212" ht="10.5" customHeight="1">
      <c r="A212" s="18">
        <f t="shared" si="167"/>
        <v>42005</v>
      </c>
      <c r="B212" s="19">
        <v>42005.0</v>
      </c>
      <c r="C212" s="20">
        <v>1573.0</v>
      </c>
      <c r="D212" s="20">
        <f t="shared" ref="D212:N212" si="198">C212+30</f>
        <v>1603</v>
      </c>
      <c r="E212" s="20">
        <f t="shared" si="198"/>
        <v>1633</v>
      </c>
      <c r="F212" s="20">
        <f t="shared" si="198"/>
        <v>1663</v>
      </c>
      <c r="G212" s="20">
        <f t="shared" si="198"/>
        <v>1693</v>
      </c>
      <c r="H212" s="20">
        <f t="shared" si="198"/>
        <v>1723</v>
      </c>
      <c r="I212" s="20">
        <f t="shared" si="198"/>
        <v>1753</v>
      </c>
      <c r="J212" s="20">
        <f t="shared" si="198"/>
        <v>1783</v>
      </c>
      <c r="K212" s="20">
        <f t="shared" si="198"/>
        <v>1813</v>
      </c>
      <c r="L212" s="20">
        <f t="shared" si="198"/>
        <v>1843</v>
      </c>
      <c r="M212" s="20">
        <f t="shared" si="198"/>
        <v>1873</v>
      </c>
      <c r="N212" s="20">
        <f t="shared" si="198"/>
        <v>1903</v>
      </c>
      <c r="O212" s="20">
        <f t="shared" si="169"/>
        <v>20856</v>
      </c>
      <c r="P212" s="16"/>
      <c r="Q212" s="21">
        <f t="shared" si="170"/>
        <v>4809</v>
      </c>
      <c r="R212" s="16">
        <f t="shared" si="171"/>
        <v>5079</v>
      </c>
      <c r="S212" s="16">
        <f t="shared" si="172"/>
        <v>5349</v>
      </c>
      <c r="T212" s="16">
        <f t="shared" si="173"/>
        <v>5619</v>
      </c>
      <c r="U212" s="21">
        <f t="shared" si="174"/>
        <v>9888</v>
      </c>
      <c r="V212" s="22">
        <f t="shared" si="175"/>
        <v>10968</v>
      </c>
      <c r="W212" s="17"/>
      <c r="X212" s="1"/>
      <c r="Y212" s="1"/>
      <c r="Z212" s="1"/>
      <c r="AA212" s="1"/>
      <c r="AB212" s="1"/>
    </row>
    <row r="213" ht="10.5" customHeight="1">
      <c r="A213" s="18">
        <f t="shared" si="167"/>
        <v>42370</v>
      </c>
      <c r="B213" s="19">
        <v>42370.0</v>
      </c>
      <c r="C213" s="20">
        <v>1574.0</v>
      </c>
      <c r="D213" s="20">
        <f t="shared" ref="D213:N213" si="199">C213+30</f>
        <v>1604</v>
      </c>
      <c r="E213" s="20">
        <f t="shared" si="199"/>
        <v>1634</v>
      </c>
      <c r="F213" s="20">
        <f t="shared" si="199"/>
        <v>1664</v>
      </c>
      <c r="G213" s="20">
        <f t="shared" si="199"/>
        <v>1694</v>
      </c>
      <c r="H213" s="20">
        <f t="shared" si="199"/>
        <v>1724</v>
      </c>
      <c r="I213" s="20">
        <f t="shared" si="199"/>
        <v>1754</v>
      </c>
      <c r="J213" s="20">
        <f t="shared" si="199"/>
        <v>1784</v>
      </c>
      <c r="K213" s="20">
        <f t="shared" si="199"/>
        <v>1814</v>
      </c>
      <c r="L213" s="20">
        <f t="shared" si="199"/>
        <v>1844</v>
      </c>
      <c r="M213" s="20">
        <f t="shared" si="199"/>
        <v>1874</v>
      </c>
      <c r="N213" s="20">
        <f t="shared" si="199"/>
        <v>1904</v>
      </c>
      <c r="O213" s="20">
        <f t="shared" si="169"/>
        <v>20868</v>
      </c>
      <c r="P213" s="16"/>
      <c r="Q213" s="21">
        <f t="shared" si="170"/>
        <v>4812</v>
      </c>
      <c r="R213" s="16">
        <f t="shared" si="171"/>
        <v>5082</v>
      </c>
      <c r="S213" s="16">
        <f t="shared" si="172"/>
        <v>5352</v>
      </c>
      <c r="T213" s="16">
        <f t="shared" si="173"/>
        <v>5622</v>
      </c>
      <c r="U213" s="21">
        <f t="shared" si="174"/>
        <v>9894</v>
      </c>
      <c r="V213" s="22">
        <f t="shared" si="175"/>
        <v>10974</v>
      </c>
      <c r="W213" s="17"/>
      <c r="X213" s="1"/>
      <c r="Y213" s="1"/>
      <c r="Z213" s="1"/>
      <c r="AA213" s="1"/>
      <c r="AB213" s="1"/>
    </row>
    <row r="214" ht="10.5" customHeight="1">
      <c r="A214" s="18">
        <f t="shared" si="167"/>
        <v>42736</v>
      </c>
      <c r="B214" s="19">
        <v>42736.0</v>
      </c>
      <c r="C214" s="20">
        <v>1575.0</v>
      </c>
      <c r="D214" s="20">
        <f t="shared" ref="D214:N214" si="200">C214+30</f>
        <v>1605</v>
      </c>
      <c r="E214" s="20">
        <f t="shared" si="200"/>
        <v>1635</v>
      </c>
      <c r="F214" s="20">
        <f t="shared" si="200"/>
        <v>1665</v>
      </c>
      <c r="G214" s="20">
        <f t="shared" si="200"/>
        <v>1695</v>
      </c>
      <c r="H214" s="20">
        <f t="shared" si="200"/>
        <v>1725</v>
      </c>
      <c r="I214" s="20">
        <f t="shared" si="200"/>
        <v>1755</v>
      </c>
      <c r="J214" s="20">
        <f t="shared" si="200"/>
        <v>1785</v>
      </c>
      <c r="K214" s="20">
        <f t="shared" si="200"/>
        <v>1815</v>
      </c>
      <c r="L214" s="20">
        <f t="shared" si="200"/>
        <v>1845</v>
      </c>
      <c r="M214" s="20">
        <f t="shared" si="200"/>
        <v>1875</v>
      </c>
      <c r="N214" s="20">
        <f t="shared" si="200"/>
        <v>1905</v>
      </c>
      <c r="O214" s="20">
        <f t="shared" si="169"/>
        <v>20880</v>
      </c>
      <c r="P214" s="16"/>
      <c r="Q214" s="21">
        <f t="shared" si="170"/>
        <v>4815</v>
      </c>
      <c r="R214" s="16">
        <f t="shared" si="171"/>
        <v>5085</v>
      </c>
      <c r="S214" s="16">
        <f t="shared" si="172"/>
        <v>5355</v>
      </c>
      <c r="T214" s="16">
        <f t="shared" si="173"/>
        <v>5625</v>
      </c>
      <c r="U214" s="21">
        <f t="shared" si="174"/>
        <v>9900</v>
      </c>
      <c r="V214" s="22">
        <f t="shared" si="175"/>
        <v>10980</v>
      </c>
      <c r="W214" s="31"/>
      <c r="X214" s="1"/>
      <c r="Y214" s="1"/>
      <c r="Z214" s="1"/>
      <c r="AA214" s="1"/>
      <c r="AB214" s="1"/>
    </row>
    <row r="215" ht="10.5" customHeight="1">
      <c r="A215" s="18">
        <f t="shared" si="167"/>
        <v>43101</v>
      </c>
      <c r="B215" s="19">
        <v>43101.0</v>
      </c>
      <c r="C215" s="20">
        <v>1576.0</v>
      </c>
      <c r="D215" s="20">
        <f t="shared" ref="D215:N215" si="201">C215+30</f>
        <v>1606</v>
      </c>
      <c r="E215" s="20">
        <f t="shared" si="201"/>
        <v>1636</v>
      </c>
      <c r="F215" s="20">
        <f t="shared" si="201"/>
        <v>1666</v>
      </c>
      <c r="G215" s="20">
        <f t="shared" si="201"/>
        <v>1696</v>
      </c>
      <c r="H215" s="20">
        <f t="shared" si="201"/>
        <v>1726</v>
      </c>
      <c r="I215" s="20">
        <f t="shared" si="201"/>
        <v>1756</v>
      </c>
      <c r="J215" s="20">
        <f t="shared" si="201"/>
        <v>1786</v>
      </c>
      <c r="K215" s="20">
        <f t="shared" si="201"/>
        <v>1816</v>
      </c>
      <c r="L215" s="20">
        <f t="shared" si="201"/>
        <v>1846</v>
      </c>
      <c r="M215" s="20">
        <f t="shared" si="201"/>
        <v>1876</v>
      </c>
      <c r="N215" s="20">
        <f t="shared" si="201"/>
        <v>1906</v>
      </c>
      <c r="O215" s="20">
        <f t="shared" si="169"/>
        <v>20892</v>
      </c>
      <c r="P215" s="16"/>
      <c r="Q215" s="21">
        <f t="shared" si="170"/>
        <v>4818</v>
      </c>
      <c r="R215" s="16">
        <f t="shared" si="171"/>
        <v>5088</v>
      </c>
      <c r="S215" s="16">
        <f t="shared" si="172"/>
        <v>5358</v>
      </c>
      <c r="T215" s="16">
        <f t="shared" si="173"/>
        <v>5628</v>
      </c>
      <c r="U215" s="21">
        <f t="shared" si="174"/>
        <v>9906</v>
      </c>
      <c r="V215" s="22">
        <f t="shared" si="175"/>
        <v>10986</v>
      </c>
      <c r="W215" s="38"/>
      <c r="X215" s="1"/>
      <c r="Y215" s="1"/>
      <c r="Z215" s="1"/>
      <c r="AA215" s="1"/>
      <c r="AB215" s="1"/>
    </row>
    <row r="216" ht="10.5" customHeight="1">
      <c r="A216" s="18">
        <f t="shared" si="167"/>
        <v>43466</v>
      </c>
      <c r="B216" s="19">
        <v>43466.0</v>
      </c>
      <c r="C216" s="20">
        <v>1577.0</v>
      </c>
      <c r="D216" s="20">
        <f t="shared" ref="D216:N216" si="202">C216+30</f>
        <v>1607</v>
      </c>
      <c r="E216" s="20">
        <f t="shared" si="202"/>
        <v>1637</v>
      </c>
      <c r="F216" s="20">
        <f t="shared" si="202"/>
        <v>1667</v>
      </c>
      <c r="G216" s="20">
        <f t="shared" si="202"/>
        <v>1697</v>
      </c>
      <c r="H216" s="20">
        <f t="shared" si="202"/>
        <v>1727</v>
      </c>
      <c r="I216" s="20">
        <f t="shared" si="202"/>
        <v>1757</v>
      </c>
      <c r="J216" s="20">
        <f t="shared" si="202"/>
        <v>1787</v>
      </c>
      <c r="K216" s="20">
        <f t="shared" si="202"/>
        <v>1817</v>
      </c>
      <c r="L216" s="20">
        <f t="shared" si="202"/>
        <v>1847</v>
      </c>
      <c r="M216" s="20">
        <f t="shared" si="202"/>
        <v>1877</v>
      </c>
      <c r="N216" s="20">
        <f t="shared" si="202"/>
        <v>1907</v>
      </c>
      <c r="O216" s="20">
        <f t="shared" si="169"/>
        <v>20904</v>
      </c>
      <c r="P216" s="16"/>
      <c r="Q216" s="21">
        <f t="shared" si="170"/>
        <v>4821</v>
      </c>
      <c r="R216" s="16">
        <f t="shared" si="171"/>
        <v>5091</v>
      </c>
      <c r="S216" s="16">
        <f t="shared" si="172"/>
        <v>5361</v>
      </c>
      <c r="T216" s="16">
        <f t="shared" si="173"/>
        <v>5631</v>
      </c>
      <c r="U216" s="21">
        <f t="shared" si="174"/>
        <v>9912</v>
      </c>
      <c r="V216" s="22">
        <f t="shared" si="175"/>
        <v>10992</v>
      </c>
      <c r="W216" s="38"/>
      <c r="X216" s="1"/>
      <c r="Y216" s="1"/>
      <c r="Z216" s="1"/>
      <c r="AA216" s="1"/>
      <c r="AB216" s="1"/>
    </row>
    <row r="217" ht="10.5" customHeight="1">
      <c r="A217" s="18">
        <f t="shared" si="167"/>
        <v>43831</v>
      </c>
      <c r="B217" s="19">
        <v>43831.0</v>
      </c>
      <c r="C217" s="20">
        <v>1578.0</v>
      </c>
      <c r="D217" s="20">
        <f t="shared" ref="D217:N217" si="203">C217+30</f>
        <v>1608</v>
      </c>
      <c r="E217" s="20">
        <f t="shared" si="203"/>
        <v>1638</v>
      </c>
      <c r="F217" s="20">
        <f t="shared" si="203"/>
        <v>1668</v>
      </c>
      <c r="G217" s="20">
        <f t="shared" si="203"/>
        <v>1698</v>
      </c>
      <c r="H217" s="20">
        <f t="shared" si="203"/>
        <v>1728</v>
      </c>
      <c r="I217" s="20">
        <f t="shared" si="203"/>
        <v>1758</v>
      </c>
      <c r="J217" s="20">
        <f t="shared" si="203"/>
        <v>1788</v>
      </c>
      <c r="K217" s="20">
        <f t="shared" si="203"/>
        <v>1818</v>
      </c>
      <c r="L217" s="20">
        <f t="shared" si="203"/>
        <v>1848</v>
      </c>
      <c r="M217" s="20">
        <f t="shared" si="203"/>
        <v>1878</v>
      </c>
      <c r="N217" s="20">
        <f t="shared" si="203"/>
        <v>1908</v>
      </c>
      <c r="O217" s="20">
        <f t="shared" si="169"/>
        <v>20916</v>
      </c>
      <c r="P217" s="16"/>
      <c r="Q217" s="21">
        <f t="shared" si="170"/>
        <v>4824</v>
      </c>
      <c r="R217" s="16">
        <f t="shared" si="171"/>
        <v>5094</v>
      </c>
      <c r="S217" s="16">
        <f t="shared" si="172"/>
        <v>5364</v>
      </c>
      <c r="T217" s="16">
        <f t="shared" si="173"/>
        <v>5634</v>
      </c>
      <c r="U217" s="21">
        <f t="shared" si="174"/>
        <v>9918</v>
      </c>
      <c r="V217" s="22">
        <f t="shared" si="175"/>
        <v>10998</v>
      </c>
      <c r="W217" s="38"/>
      <c r="X217" s="1"/>
      <c r="Y217" s="1"/>
      <c r="Z217" s="1"/>
      <c r="AA217" s="1"/>
      <c r="AB217" s="1"/>
    </row>
    <row r="218" ht="10.5" customHeight="1">
      <c r="A218" s="24"/>
      <c r="B218" s="25"/>
      <c r="C218" s="26"/>
      <c r="D218" s="26"/>
      <c r="E218" s="27"/>
      <c r="F218" s="26"/>
      <c r="G218" s="26"/>
      <c r="H218" s="26"/>
      <c r="I218" s="28" t="s">
        <v>22</v>
      </c>
      <c r="J218" s="29"/>
      <c r="K218" s="28" t="s">
        <v>23</v>
      </c>
      <c r="L218" s="29"/>
      <c r="M218" s="28" t="s">
        <v>24</v>
      </c>
      <c r="N218" s="28" t="s">
        <v>25</v>
      </c>
      <c r="O218" s="28" t="s">
        <v>26</v>
      </c>
      <c r="P218" s="30"/>
      <c r="Q218" s="30"/>
      <c r="R218" s="30"/>
      <c r="S218" s="30"/>
      <c r="T218" s="30"/>
      <c r="U218" s="30"/>
      <c r="V218" s="30"/>
      <c r="W218" s="38"/>
      <c r="X218" s="1"/>
      <c r="Y218" s="1"/>
      <c r="Z218" s="1"/>
      <c r="AA218" s="1"/>
      <c r="AB218" s="1"/>
    </row>
    <row r="219" ht="10.5" customHeight="1">
      <c r="A219" s="1"/>
      <c r="B219" s="32"/>
      <c r="C219" s="33"/>
      <c r="D219" s="33"/>
      <c r="E219" s="16"/>
      <c r="F219" s="16"/>
      <c r="G219" s="34" t="s">
        <v>27</v>
      </c>
      <c r="H219" s="7"/>
      <c r="I219" s="35">
        <f>SUM(C231:D231,N230)</f>
        <v>5073.5</v>
      </c>
      <c r="J219" s="36"/>
      <c r="K219" s="35">
        <f>SUM(N215,C216:D216)</f>
        <v>5090</v>
      </c>
      <c r="L219" s="36"/>
      <c r="M219" s="35">
        <f>SUM(N216,C217:D217)</f>
        <v>5093</v>
      </c>
      <c r="N219" s="37">
        <f t="shared" ref="N219:N228" si="204">M219/I219</f>
        <v>1.003843501</v>
      </c>
      <c r="O219" s="37">
        <f t="shared" ref="O219:O228" si="205">M219/K219</f>
        <v>1.000589391</v>
      </c>
      <c r="P219" s="30"/>
      <c r="Q219" s="30"/>
      <c r="R219" s="30"/>
      <c r="S219" s="30"/>
      <c r="T219" s="30"/>
      <c r="U219" s="30"/>
      <c r="V219" s="30"/>
      <c r="W219" s="38"/>
      <c r="X219" s="1"/>
      <c r="Y219" s="1"/>
      <c r="Z219" s="1"/>
      <c r="AA219" s="1"/>
      <c r="AB219" s="1"/>
    </row>
    <row r="220" ht="10.5" customHeight="1">
      <c r="A220" s="1"/>
      <c r="B220" s="32"/>
      <c r="C220" s="33"/>
      <c r="D220" s="33"/>
      <c r="E220" s="16"/>
      <c r="F220" s="16"/>
      <c r="G220" s="34" t="s">
        <v>28</v>
      </c>
      <c r="H220" s="7"/>
      <c r="I220" s="35">
        <f>SUM(C231:E231)</f>
        <v>4804.5</v>
      </c>
      <c r="J220" s="36"/>
      <c r="K220" s="35">
        <f>SUM(C216:E216)</f>
        <v>4821</v>
      </c>
      <c r="L220" s="36"/>
      <c r="M220" s="35">
        <f>SUM(C217:E217)</f>
        <v>4824</v>
      </c>
      <c r="N220" s="37">
        <f t="shared" si="204"/>
        <v>1.004058695</v>
      </c>
      <c r="O220" s="37">
        <f t="shared" si="205"/>
        <v>1.000622278</v>
      </c>
      <c r="P220" s="30"/>
      <c r="Q220" s="30"/>
      <c r="R220" s="30"/>
      <c r="S220" s="30"/>
      <c r="T220" s="30"/>
      <c r="U220" s="30"/>
      <c r="V220" s="30"/>
      <c r="W220" s="38"/>
      <c r="X220" s="1"/>
      <c r="Y220" s="1"/>
      <c r="Z220" s="1"/>
      <c r="AA220" s="1"/>
      <c r="AB220" s="1"/>
    </row>
    <row r="221" ht="10.5" customHeight="1">
      <c r="A221" s="1"/>
      <c r="B221" s="32"/>
      <c r="C221" s="33"/>
      <c r="D221" s="33"/>
      <c r="E221" s="16"/>
      <c r="F221" s="16"/>
      <c r="G221" s="34" t="s">
        <v>29</v>
      </c>
      <c r="H221" s="7"/>
      <c r="I221" s="35">
        <f>SUM(C231:H231)</f>
        <v>9879</v>
      </c>
      <c r="J221" s="36"/>
      <c r="K221" s="35">
        <f>SUM(C216:H216)</f>
        <v>9912</v>
      </c>
      <c r="L221" s="36"/>
      <c r="M221" s="35">
        <f>SUM(C217:H217)</f>
        <v>9918</v>
      </c>
      <c r="N221" s="37">
        <f t="shared" si="204"/>
        <v>1.003947768</v>
      </c>
      <c r="O221" s="37">
        <f t="shared" si="205"/>
        <v>1.000605327</v>
      </c>
      <c r="P221" s="30"/>
      <c r="Q221" s="30"/>
      <c r="R221" s="30"/>
      <c r="S221" s="30"/>
      <c r="T221" s="30"/>
      <c r="U221" s="30"/>
      <c r="V221" s="30"/>
      <c r="W221" s="38"/>
      <c r="X221" s="1"/>
      <c r="Y221" s="1"/>
      <c r="Z221" s="1"/>
      <c r="AA221" s="1"/>
      <c r="AB221" s="1"/>
    </row>
    <row r="222" ht="10.5" customHeight="1">
      <c r="A222" s="1"/>
      <c r="B222" s="32"/>
      <c r="C222" s="33"/>
      <c r="D222" s="33"/>
      <c r="E222" s="16"/>
      <c r="F222" s="16"/>
      <c r="G222" s="34" t="s">
        <v>30</v>
      </c>
      <c r="H222" s="7"/>
      <c r="I222" s="35">
        <f>SUM(E231:H231)</f>
        <v>6706</v>
      </c>
      <c r="J222" s="36"/>
      <c r="K222" s="35">
        <f>SUM(E216:H216)</f>
        <v>6728</v>
      </c>
      <c r="L222" s="36"/>
      <c r="M222" s="35">
        <f>SUM(E217:H217)</f>
        <v>6732</v>
      </c>
      <c r="N222" s="37">
        <f t="shared" si="204"/>
        <v>1.003877125</v>
      </c>
      <c r="O222" s="37">
        <f t="shared" si="205"/>
        <v>1.00059453</v>
      </c>
      <c r="P222" s="30"/>
      <c r="Q222" s="30"/>
      <c r="R222" s="30"/>
      <c r="S222" s="30"/>
      <c r="T222" s="30"/>
      <c r="U222" s="30"/>
      <c r="V222" s="30"/>
      <c r="W222" s="38"/>
      <c r="X222" s="1"/>
      <c r="Y222" s="1"/>
      <c r="Z222" s="1"/>
      <c r="AA222" s="1"/>
      <c r="AB222" s="1"/>
    </row>
    <row r="223" ht="10.5" customHeight="1">
      <c r="A223" s="1"/>
      <c r="B223" s="32"/>
      <c r="C223" s="33"/>
      <c r="D223" s="33"/>
      <c r="E223" s="16"/>
      <c r="F223" s="16"/>
      <c r="G223" s="34" t="s">
        <v>31</v>
      </c>
      <c r="H223" s="7"/>
      <c r="I223" s="35">
        <f>SUM(F231:H231)</f>
        <v>5074.5</v>
      </c>
      <c r="J223" s="36"/>
      <c r="K223" s="35">
        <f>SUM(F216:H216)</f>
        <v>5091</v>
      </c>
      <c r="L223" s="36"/>
      <c r="M223" s="35">
        <f>SUM(F217:H217)</f>
        <v>5094</v>
      </c>
      <c r="N223" s="37">
        <f t="shared" si="204"/>
        <v>1.003842743</v>
      </c>
      <c r="O223" s="37">
        <f t="shared" si="205"/>
        <v>1.000589275</v>
      </c>
      <c r="P223" s="30"/>
      <c r="Q223" s="30"/>
      <c r="R223" s="30"/>
      <c r="S223" s="30"/>
      <c r="T223" s="30"/>
      <c r="U223" s="30"/>
      <c r="V223" s="30"/>
      <c r="W223" s="38"/>
      <c r="X223" s="1"/>
      <c r="Y223" s="1"/>
      <c r="Z223" s="1"/>
      <c r="AA223" s="1"/>
      <c r="AB223" s="1"/>
    </row>
    <row r="224" ht="10.5" customHeight="1">
      <c r="A224" s="1"/>
      <c r="B224" s="32"/>
      <c r="C224" s="16"/>
      <c r="D224" s="16"/>
      <c r="E224" s="16"/>
      <c r="F224" s="16"/>
      <c r="G224" s="39" t="s">
        <v>32</v>
      </c>
      <c r="H224" s="7"/>
      <c r="I224" s="35">
        <f>SUM(F231:I231)</f>
        <v>6826</v>
      </c>
      <c r="J224" s="36"/>
      <c r="K224" s="35">
        <f>SUM(F216:I216)</f>
        <v>6848</v>
      </c>
      <c r="L224" s="36"/>
      <c r="M224" s="35">
        <f>SUM(F217:I217)</f>
        <v>6852</v>
      </c>
      <c r="N224" s="37">
        <f t="shared" si="204"/>
        <v>1.003808966</v>
      </c>
      <c r="O224" s="37">
        <f t="shared" si="205"/>
        <v>1.000584112</v>
      </c>
      <c r="P224" s="30"/>
      <c r="Q224" s="30"/>
      <c r="R224" s="30"/>
      <c r="S224" s="30"/>
      <c r="T224" s="30"/>
      <c r="U224" s="30"/>
      <c r="V224" s="30"/>
      <c r="W224" s="38"/>
      <c r="X224" s="1"/>
      <c r="Y224" s="1"/>
      <c r="Z224" s="1"/>
      <c r="AA224" s="1"/>
      <c r="AB224" s="1"/>
    </row>
    <row r="225" ht="10.5" customHeight="1">
      <c r="A225" s="1"/>
      <c r="B225" s="32"/>
      <c r="C225" s="16"/>
      <c r="D225" s="16"/>
      <c r="E225" s="16"/>
      <c r="F225" s="16"/>
      <c r="G225" s="34" t="s">
        <v>33</v>
      </c>
      <c r="H225" s="7"/>
      <c r="I225" s="35">
        <f>SUM(I231:M231)</f>
        <v>9057.5</v>
      </c>
      <c r="J225" s="36"/>
      <c r="K225" s="35">
        <f>SUM(I216:M216)</f>
        <v>9085</v>
      </c>
      <c r="L225" s="36"/>
      <c r="M225" s="35">
        <f>SUM(I217:M217)</f>
        <v>9090</v>
      </c>
      <c r="N225" s="37">
        <f t="shared" si="204"/>
        <v>1.003588187</v>
      </c>
      <c r="O225" s="37">
        <f t="shared" si="205"/>
        <v>1.000550358</v>
      </c>
      <c r="P225" s="30"/>
      <c r="Q225" s="30"/>
      <c r="R225" s="30"/>
      <c r="S225" s="30"/>
      <c r="T225" s="30"/>
      <c r="U225" s="30"/>
      <c r="V225" s="30"/>
      <c r="W225" s="17"/>
      <c r="X225" s="1"/>
      <c r="Y225" s="1"/>
      <c r="Z225" s="1"/>
      <c r="AA225" s="1"/>
      <c r="AB225" s="1"/>
    </row>
    <row r="226" ht="10.5" customHeight="1">
      <c r="A226" s="1"/>
      <c r="B226" s="32"/>
      <c r="C226" s="16"/>
      <c r="D226" s="16"/>
      <c r="E226" s="16"/>
      <c r="F226" s="16"/>
      <c r="G226" s="34" t="s">
        <v>34</v>
      </c>
      <c r="H226" s="7"/>
      <c r="I226" s="35">
        <f>SUM(I231:N231)</f>
        <v>10959</v>
      </c>
      <c r="J226" s="36"/>
      <c r="K226" s="35">
        <f>SUM(I216:N216)</f>
        <v>10992</v>
      </c>
      <c r="L226" s="36"/>
      <c r="M226" s="35">
        <f>SUM(I217:N217)</f>
        <v>10998</v>
      </c>
      <c r="N226" s="37">
        <f t="shared" si="204"/>
        <v>1.003558719</v>
      </c>
      <c r="O226" s="37">
        <f t="shared" si="205"/>
        <v>1.000545852</v>
      </c>
      <c r="P226" s="30"/>
      <c r="Q226" s="30"/>
      <c r="R226" s="30"/>
      <c r="S226" s="30"/>
      <c r="T226" s="30"/>
      <c r="U226" s="30"/>
      <c r="V226" s="30"/>
      <c r="W226" s="31"/>
      <c r="X226" s="1"/>
      <c r="Y226" s="1"/>
      <c r="Z226" s="1"/>
      <c r="AA226" s="1"/>
      <c r="AB226" s="1"/>
    </row>
    <row r="227" ht="10.5" customHeight="1">
      <c r="A227" s="1"/>
      <c r="B227" s="32"/>
      <c r="C227" s="16"/>
      <c r="D227" s="16"/>
      <c r="E227" s="16"/>
      <c r="F227" s="16"/>
      <c r="G227" s="34" t="s">
        <v>35</v>
      </c>
      <c r="H227" s="7"/>
      <c r="I227" s="35">
        <f>SUM(J231:M231)</f>
        <v>7306</v>
      </c>
      <c r="J227" s="36"/>
      <c r="K227" s="35">
        <f>SUM(J216:M216)</f>
        <v>7328</v>
      </c>
      <c r="L227" s="36"/>
      <c r="M227" s="35">
        <f>SUM(J217:M217)</f>
        <v>7332</v>
      </c>
      <c r="N227" s="37">
        <f t="shared" si="204"/>
        <v>1.003558719</v>
      </c>
      <c r="O227" s="37">
        <f t="shared" si="205"/>
        <v>1.000545852</v>
      </c>
      <c r="P227" s="30"/>
      <c r="Q227" s="30"/>
      <c r="R227" s="30"/>
      <c r="S227" s="30"/>
      <c r="T227" s="30"/>
      <c r="U227" s="30"/>
      <c r="V227" s="30"/>
      <c r="W227" s="31"/>
      <c r="X227" s="1"/>
      <c r="Y227" s="1"/>
      <c r="Z227" s="1"/>
      <c r="AA227" s="1"/>
      <c r="AB227" s="1"/>
    </row>
    <row r="228" ht="10.5" customHeight="1">
      <c r="A228" s="1"/>
      <c r="B228" s="32"/>
      <c r="C228" s="16"/>
      <c r="D228" s="16"/>
      <c r="E228" s="16"/>
      <c r="F228" s="16"/>
      <c r="G228" s="34" t="s">
        <v>36</v>
      </c>
      <c r="H228" s="7"/>
      <c r="I228" s="35">
        <f>SUM(J231:N231)</f>
        <v>9207.5</v>
      </c>
      <c r="J228" s="36"/>
      <c r="K228" s="35">
        <f>SUM(J216:N216)</f>
        <v>9235</v>
      </c>
      <c r="L228" s="36"/>
      <c r="M228" s="35">
        <f>SUM(J217:N217)</f>
        <v>9240</v>
      </c>
      <c r="N228" s="37">
        <f t="shared" si="204"/>
        <v>1.003529731</v>
      </c>
      <c r="O228" s="37">
        <f t="shared" si="205"/>
        <v>1.000541419</v>
      </c>
      <c r="P228" s="30"/>
      <c r="Q228" s="30"/>
      <c r="R228" s="30"/>
      <c r="S228" s="30"/>
      <c r="T228" s="30"/>
      <c r="U228" s="30"/>
      <c r="V228" s="30"/>
      <c r="W228" s="1"/>
      <c r="X228" s="1"/>
      <c r="Y228" s="1"/>
      <c r="Z228" s="1"/>
      <c r="AA228" s="1"/>
      <c r="AB228" s="1"/>
    </row>
    <row r="229" ht="10.5" customHeight="1">
      <c r="A229" s="1"/>
      <c r="B229" s="40" t="s">
        <v>37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7"/>
      <c r="X229" s="1"/>
      <c r="Y229" s="1"/>
      <c r="Z229" s="1"/>
      <c r="AA229" s="1"/>
      <c r="AB229" s="1"/>
    </row>
    <row r="230" ht="10.5" customHeight="1">
      <c r="A230" s="1"/>
      <c r="B230" s="41" t="s">
        <v>38</v>
      </c>
      <c r="C230" s="30">
        <f t="shared" ref="C230:O230" si="206">AVERAGE(C205:C214)</f>
        <v>1570.5</v>
      </c>
      <c r="D230" s="30">
        <f t="shared" si="206"/>
        <v>1600.5</v>
      </c>
      <c r="E230" s="30">
        <f t="shared" si="206"/>
        <v>1630.5</v>
      </c>
      <c r="F230" s="30">
        <f t="shared" si="206"/>
        <v>1660.5</v>
      </c>
      <c r="G230" s="30">
        <f t="shared" si="206"/>
        <v>1690.5</v>
      </c>
      <c r="H230" s="30">
        <f t="shared" si="206"/>
        <v>1720.5</v>
      </c>
      <c r="I230" s="30">
        <f t="shared" si="206"/>
        <v>1750.5</v>
      </c>
      <c r="J230" s="30">
        <f t="shared" si="206"/>
        <v>1780.5</v>
      </c>
      <c r="K230" s="30">
        <f t="shared" si="206"/>
        <v>1810.5</v>
      </c>
      <c r="L230" s="30">
        <f t="shared" si="206"/>
        <v>1840.5</v>
      </c>
      <c r="M230" s="30">
        <f t="shared" si="206"/>
        <v>1870.5</v>
      </c>
      <c r="N230" s="30">
        <f t="shared" si="206"/>
        <v>1900.5</v>
      </c>
      <c r="O230" s="42">
        <f t="shared" si="206"/>
        <v>20826</v>
      </c>
      <c r="P230" s="30"/>
      <c r="Q230" s="30"/>
      <c r="R230" s="30"/>
      <c r="S230" s="30"/>
      <c r="T230" s="30"/>
      <c r="U230" s="30"/>
      <c r="V230" s="30"/>
      <c r="W230" s="17"/>
      <c r="X230" s="1"/>
      <c r="Y230" s="1"/>
      <c r="Z230" s="1"/>
      <c r="AA230" s="1"/>
      <c r="AB230" s="1"/>
    </row>
    <row r="231" ht="10.5" customHeight="1">
      <c r="A231" s="1"/>
      <c r="B231" s="41" t="s">
        <v>39</v>
      </c>
      <c r="C231" s="30">
        <f t="shared" ref="C231:O231" si="207">AVERAGE(C206:C215)</f>
        <v>1571.5</v>
      </c>
      <c r="D231" s="30">
        <f t="shared" si="207"/>
        <v>1601.5</v>
      </c>
      <c r="E231" s="30">
        <f t="shared" si="207"/>
        <v>1631.5</v>
      </c>
      <c r="F231" s="30">
        <f t="shared" si="207"/>
        <v>1661.5</v>
      </c>
      <c r="G231" s="30">
        <f t="shared" si="207"/>
        <v>1691.5</v>
      </c>
      <c r="H231" s="30">
        <f t="shared" si="207"/>
        <v>1721.5</v>
      </c>
      <c r="I231" s="30">
        <f t="shared" si="207"/>
        <v>1751.5</v>
      </c>
      <c r="J231" s="30">
        <f t="shared" si="207"/>
        <v>1781.5</v>
      </c>
      <c r="K231" s="30">
        <f t="shared" si="207"/>
        <v>1811.5</v>
      </c>
      <c r="L231" s="30">
        <f t="shared" si="207"/>
        <v>1841.5</v>
      </c>
      <c r="M231" s="30">
        <f t="shared" si="207"/>
        <v>1871.5</v>
      </c>
      <c r="N231" s="30">
        <f t="shared" si="207"/>
        <v>1901.5</v>
      </c>
      <c r="O231" s="42">
        <f t="shared" si="207"/>
        <v>20838</v>
      </c>
      <c r="P231" s="30"/>
      <c r="Q231" s="30"/>
      <c r="R231" s="30"/>
      <c r="S231" s="30"/>
      <c r="T231" s="30"/>
      <c r="U231" s="30"/>
      <c r="V231" s="30"/>
      <c r="W231" s="17"/>
      <c r="X231" s="1"/>
      <c r="Y231" s="1"/>
      <c r="Z231" s="1"/>
      <c r="AA231" s="1"/>
      <c r="AB231" s="1"/>
    </row>
    <row r="232" ht="10.5" customHeight="1">
      <c r="A232" s="1"/>
      <c r="B232" s="3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17"/>
      <c r="X232" s="1"/>
      <c r="Y232" s="1"/>
      <c r="Z232" s="1"/>
      <c r="AA232" s="1"/>
      <c r="AB232" s="1"/>
    </row>
    <row r="233" ht="10.5" customHeight="1">
      <c r="A233" s="1"/>
      <c r="B233" s="32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7"/>
      <c r="X233" s="1"/>
      <c r="Y233" s="1"/>
      <c r="Z233" s="1"/>
      <c r="AA233" s="1"/>
      <c r="AB233" s="1"/>
    </row>
    <row r="234" ht="10.5" customHeight="1">
      <c r="A234" s="1"/>
      <c r="B234" s="48" t="s">
        <v>44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 t="s">
        <v>21</v>
      </c>
      <c r="P234" s="16"/>
      <c r="Q234" s="16"/>
      <c r="R234" s="16"/>
      <c r="S234" s="16"/>
      <c r="T234" s="16"/>
      <c r="U234" s="16"/>
      <c r="V234" s="16"/>
      <c r="W234" s="17"/>
      <c r="X234" s="1"/>
      <c r="Y234" s="1"/>
      <c r="Z234" s="1"/>
      <c r="AA234" s="1"/>
      <c r="AB234" s="1"/>
    </row>
    <row r="235" ht="10.5" customHeight="1">
      <c r="A235" s="1"/>
      <c r="B235" s="51"/>
      <c r="C235" s="7" t="s">
        <v>1</v>
      </c>
      <c r="D235" s="7" t="s">
        <v>2</v>
      </c>
      <c r="E235" s="7" t="s">
        <v>3</v>
      </c>
      <c r="F235" s="7" t="s">
        <v>4</v>
      </c>
      <c r="G235" s="7" t="s">
        <v>5</v>
      </c>
      <c r="H235" s="7" t="s">
        <v>6</v>
      </c>
      <c r="I235" s="7" t="s">
        <v>7</v>
      </c>
      <c r="J235" s="7" t="s">
        <v>8</v>
      </c>
      <c r="K235" s="7" t="s">
        <v>9</v>
      </c>
      <c r="L235" s="7" t="s">
        <v>10</v>
      </c>
      <c r="M235" s="7" t="s">
        <v>11</v>
      </c>
      <c r="N235" s="7" t="s">
        <v>12</v>
      </c>
      <c r="O235" s="7" t="s">
        <v>13</v>
      </c>
      <c r="P235" s="16"/>
      <c r="Q235" s="16"/>
      <c r="R235" s="16"/>
      <c r="S235" s="16"/>
      <c r="T235" s="16"/>
      <c r="U235" s="16"/>
      <c r="V235" s="16"/>
      <c r="W235" s="17"/>
      <c r="X235" s="1"/>
      <c r="Y235" s="1"/>
      <c r="Z235" s="1"/>
      <c r="AA235" s="1"/>
      <c r="AB235" s="1"/>
    </row>
    <row r="236" ht="10.5" customHeight="1">
      <c r="A236" s="18">
        <f t="shared" ref="A236:A266" si="209">B236</f>
        <v>32874</v>
      </c>
      <c r="B236" s="19">
        <v>32874.0</v>
      </c>
      <c r="C236" s="20">
        <f t="shared" ref="C236:C265" si="210">C188+360</f>
        <v>1909</v>
      </c>
      <c r="D236" s="20">
        <f t="shared" ref="D236:N236" si="208">C236+31</f>
        <v>1940</v>
      </c>
      <c r="E236" s="20">
        <f t="shared" si="208"/>
        <v>1971</v>
      </c>
      <c r="F236" s="20">
        <f t="shared" si="208"/>
        <v>2002</v>
      </c>
      <c r="G236" s="20">
        <f t="shared" si="208"/>
        <v>2033</v>
      </c>
      <c r="H236" s="20">
        <f t="shared" si="208"/>
        <v>2064</v>
      </c>
      <c r="I236" s="20">
        <f t="shared" si="208"/>
        <v>2095</v>
      </c>
      <c r="J236" s="20">
        <f t="shared" si="208"/>
        <v>2126</v>
      </c>
      <c r="K236" s="20">
        <f t="shared" si="208"/>
        <v>2157</v>
      </c>
      <c r="L236" s="20">
        <f t="shared" si="208"/>
        <v>2188</v>
      </c>
      <c r="M236" s="20">
        <f t="shared" si="208"/>
        <v>2219</v>
      </c>
      <c r="N236" s="20">
        <f t="shared" si="208"/>
        <v>2250</v>
      </c>
      <c r="O236" s="20">
        <f t="shared" ref="O236:O241" si="212">SUM(C236:N236)</f>
        <v>24954</v>
      </c>
      <c r="P236" s="16"/>
      <c r="Q236" s="16"/>
      <c r="R236" s="16"/>
      <c r="S236" s="16"/>
      <c r="T236" s="16"/>
      <c r="U236" s="16"/>
      <c r="V236" s="16"/>
      <c r="W236" s="17"/>
      <c r="X236" s="1"/>
      <c r="Y236" s="1"/>
      <c r="Z236" s="1"/>
      <c r="AA236" s="1"/>
      <c r="AB236" s="1"/>
    </row>
    <row r="237" ht="10.5" customHeight="1">
      <c r="A237" s="18">
        <f t="shared" si="209"/>
        <v>33239</v>
      </c>
      <c r="B237" s="19">
        <v>33239.0</v>
      </c>
      <c r="C237" s="20">
        <f t="shared" si="210"/>
        <v>1910</v>
      </c>
      <c r="D237" s="20">
        <f t="shared" ref="D237:N237" si="211">C237+31</f>
        <v>1941</v>
      </c>
      <c r="E237" s="20">
        <f t="shared" si="211"/>
        <v>1972</v>
      </c>
      <c r="F237" s="20">
        <f t="shared" si="211"/>
        <v>2003</v>
      </c>
      <c r="G237" s="20">
        <f t="shared" si="211"/>
        <v>2034</v>
      </c>
      <c r="H237" s="20">
        <f t="shared" si="211"/>
        <v>2065</v>
      </c>
      <c r="I237" s="20">
        <f t="shared" si="211"/>
        <v>2096</v>
      </c>
      <c r="J237" s="20">
        <f t="shared" si="211"/>
        <v>2127</v>
      </c>
      <c r="K237" s="20">
        <f t="shared" si="211"/>
        <v>2158</v>
      </c>
      <c r="L237" s="20">
        <f t="shared" si="211"/>
        <v>2189</v>
      </c>
      <c r="M237" s="20">
        <f t="shared" si="211"/>
        <v>2220</v>
      </c>
      <c r="N237" s="20">
        <f t="shared" si="211"/>
        <v>2251</v>
      </c>
      <c r="O237" s="20">
        <f t="shared" si="212"/>
        <v>24966</v>
      </c>
      <c r="P237" s="16"/>
      <c r="Q237" s="16"/>
      <c r="R237" s="16"/>
      <c r="S237" s="16"/>
      <c r="T237" s="16"/>
      <c r="U237" s="16"/>
      <c r="V237" s="16"/>
      <c r="W237" s="17"/>
      <c r="X237" s="1"/>
      <c r="Y237" s="1"/>
      <c r="Z237" s="1"/>
      <c r="AA237" s="1"/>
      <c r="AB237" s="1"/>
    </row>
    <row r="238" ht="10.5" customHeight="1">
      <c r="A238" s="18">
        <f t="shared" si="209"/>
        <v>33604</v>
      </c>
      <c r="B238" s="19">
        <v>33604.0</v>
      </c>
      <c r="C238" s="20">
        <f t="shared" si="210"/>
        <v>1911</v>
      </c>
      <c r="D238" s="20">
        <f t="shared" ref="D238:N238" si="213">C238+31</f>
        <v>1942</v>
      </c>
      <c r="E238" s="20">
        <f t="shared" si="213"/>
        <v>1973</v>
      </c>
      <c r="F238" s="20">
        <f t="shared" si="213"/>
        <v>2004</v>
      </c>
      <c r="G238" s="20">
        <f t="shared" si="213"/>
        <v>2035</v>
      </c>
      <c r="H238" s="20">
        <f t="shared" si="213"/>
        <v>2066</v>
      </c>
      <c r="I238" s="20">
        <f t="shared" si="213"/>
        <v>2097</v>
      </c>
      <c r="J238" s="20">
        <f t="shared" si="213"/>
        <v>2128</v>
      </c>
      <c r="K238" s="20">
        <f t="shared" si="213"/>
        <v>2159</v>
      </c>
      <c r="L238" s="20">
        <f t="shared" si="213"/>
        <v>2190</v>
      </c>
      <c r="M238" s="20">
        <f t="shared" si="213"/>
        <v>2221</v>
      </c>
      <c r="N238" s="20">
        <f t="shared" si="213"/>
        <v>2252</v>
      </c>
      <c r="O238" s="20">
        <f t="shared" si="212"/>
        <v>24978</v>
      </c>
      <c r="P238" s="16"/>
      <c r="Q238" s="16"/>
      <c r="R238" s="16"/>
      <c r="S238" s="16"/>
      <c r="T238" s="16"/>
      <c r="U238" s="16"/>
      <c r="V238" s="16"/>
      <c r="W238" s="17"/>
      <c r="X238" s="1"/>
      <c r="Y238" s="1"/>
      <c r="Z238" s="1"/>
      <c r="AA238" s="1"/>
      <c r="AB238" s="1"/>
    </row>
    <row r="239" ht="10.5" customHeight="1">
      <c r="A239" s="18">
        <f t="shared" si="209"/>
        <v>33970</v>
      </c>
      <c r="B239" s="19">
        <v>33970.0</v>
      </c>
      <c r="C239" s="20">
        <f t="shared" si="210"/>
        <v>1912</v>
      </c>
      <c r="D239" s="20">
        <f t="shared" ref="D239:N239" si="214">C239+31</f>
        <v>1943</v>
      </c>
      <c r="E239" s="20">
        <f t="shared" si="214"/>
        <v>1974</v>
      </c>
      <c r="F239" s="20">
        <f t="shared" si="214"/>
        <v>2005</v>
      </c>
      <c r="G239" s="20">
        <f t="shared" si="214"/>
        <v>2036</v>
      </c>
      <c r="H239" s="20">
        <f t="shared" si="214"/>
        <v>2067</v>
      </c>
      <c r="I239" s="20">
        <f t="shared" si="214"/>
        <v>2098</v>
      </c>
      <c r="J239" s="20">
        <f t="shared" si="214"/>
        <v>2129</v>
      </c>
      <c r="K239" s="20">
        <f t="shared" si="214"/>
        <v>2160</v>
      </c>
      <c r="L239" s="20">
        <f t="shared" si="214"/>
        <v>2191</v>
      </c>
      <c r="M239" s="20">
        <f t="shared" si="214"/>
        <v>2222</v>
      </c>
      <c r="N239" s="20">
        <f t="shared" si="214"/>
        <v>2253</v>
      </c>
      <c r="O239" s="20">
        <f t="shared" si="212"/>
        <v>24990</v>
      </c>
      <c r="P239" s="16"/>
      <c r="Q239" s="16"/>
      <c r="R239" s="16"/>
      <c r="S239" s="16"/>
      <c r="T239" s="16"/>
      <c r="U239" s="16"/>
      <c r="V239" s="16"/>
      <c r="W239" s="17"/>
      <c r="X239" s="1"/>
      <c r="Y239" s="1"/>
      <c r="Z239" s="1"/>
      <c r="AA239" s="1"/>
      <c r="AB239" s="1"/>
    </row>
    <row r="240" ht="10.5" customHeight="1">
      <c r="A240" s="18">
        <f t="shared" si="209"/>
        <v>34335</v>
      </c>
      <c r="B240" s="19">
        <v>34335.0</v>
      </c>
      <c r="C240" s="20">
        <f t="shared" si="210"/>
        <v>1913</v>
      </c>
      <c r="D240" s="20">
        <f t="shared" ref="D240:N240" si="215">C240+31</f>
        <v>1944</v>
      </c>
      <c r="E240" s="20">
        <f t="shared" si="215"/>
        <v>1975</v>
      </c>
      <c r="F240" s="20">
        <f t="shared" si="215"/>
        <v>2006</v>
      </c>
      <c r="G240" s="20">
        <f t="shared" si="215"/>
        <v>2037</v>
      </c>
      <c r="H240" s="20">
        <f t="shared" si="215"/>
        <v>2068</v>
      </c>
      <c r="I240" s="20">
        <f t="shared" si="215"/>
        <v>2099</v>
      </c>
      <c r="J240" s="20">
        <f t="shared" si="215"/>
        <v>2130</v>
      </c>
      <c r="K240" s="20">
        <f t="shared" si="215"/>
        <v>2161</v>
      </c>
      <c r="L240" s="20">
        <f t="shared" si="215"/>
        <v>2192</v>
      </c>
      <c r="M240" s="20">
        <f t="shared" si="215"/>
        <v>2223</v>
      </c>
      <c r="N240" s="20">
        <f t="shared" si="215"/>
        <v>2254</v>
      </c>
      <c r="O240" s="20">
        <f t="shared" si="212"/>
        <v>25002</v>
      </c>
      <c r="P240" s="16"/>
      <c r="Q240" s="16"/>
      <c r="R240" s="16"/>
      <c r="S240" s="16"/>
      <c r="T240" s="16"/>
      <c r="U240" s="16"/>
      <c r="V240" s="16"/>
      <c r="W240" s="17"/>
      <c r="X240" s="1"/>
      <c r="Y240" s="1"/>
      <c r="Z240" s="1"/>
      <c r="AA240" s="1"/>
      <c r="AB240" s="1"/>
    </row>
    <row r="241" ht="10.5" customHeight="1">
      <c r="A241" s="18">
        <f t="shared" si="209"/>
        <v>34700</v>
      </c>
      <c r="B241" s="19">
        <v>34700.0</v>
      </c>
      <c r="C241" s="20">
        <f t="shared" si="210"/>
        <v>1914</v>
      </c>
      <c r="D241" s="20">
        <f t="shared" ref="D241:N241" si="216">C241+31</f>
        <v>1945</v>
      </c>
      <c r="E241" s="20">
        <f t="shared" si="216"/>
        <v>1976</v>
      </c>
      <c r="F241" s="20">
        <f t="shared" si="216"/>
        <v>2007</v>
      </c>
      <c r="G241" s="20">
        <f t="shared" si="216"/>
        <v>2038</v>
      </c>
      <c r="H241" s="20">
        <f t="shared" si="216"/>
        <v>2069</v>
      </c>
      <c r="I241" s="20">
        <f t="shared" si="216"/>
        <v>2100</v>
      </c>
      <c r="J241" s="20">
        <f t="shared" si="216"/>
        <v>2131</v>
      </c>
      <c r="K241" s="20">
        <f t="shared" si="216"/>
        <v>2162</v>
      </c>
      <c r="L241" s="20">
        <f t="shared" si="216"/>
        <v>2193</v>
      </c>
      <c r="M241" s="20">
        <f t="shared" si="216"/>
        <v>2224</v>
      </c>
      <c r="N241" s="20">
        <f t="shared" si="216"/>
        <v>2255</v>
      </c>
      <c r="O241" s="20">
        <f t="shared" si="212"/>
        <v>25014</v>
      </c>
      <c r="P241" s="16"/>
      <c r="Q241" s="16"/>
      <c r="R241" s="16"/>
      <c r="S241" s="16"/>
      <c r="T241" s="16"/>
      <c r="U241" s="16"/>
      <c r="V241" s="16"/>
      <c r="W241" s="17"/>
      <c r="X241" s="1"/>
      <c r="Y241" s="1"/>
      <c r="Z241" s="1"/>
      <c r="AA241" s="1"/>
      <c r="AB241" s="1"/>
    </row>
    <row r="242" ht="10.5" customHeight="1">
      <c r="A242" s="18">
        <f t="shared" si="209"/>
        <v>35065</v>
      </c>
      <c r="B242" s="19">
        <v>35065.0</v>
      </c>
      <c r="C242" s="20">
        <f t="shared" si="210"/>
        <v>1915</v>
      </c>
      <c r="D242" s="20">
        <f t="shared" ref="D242:N242" si="217">C242+31</f>
        <v>1946</v>
      </c>
      <c r="E242" s="20">
        <f t="shared" si="217"/>
        <v>1977</v>
      </c>
      <c r="F242" s="20">
        <f t="shared" si="217"/>
        <v>2008</v>
      </c>
      <c r="G242" s="20">
        <f t="shared" si="217"/>
        <v>2039</v>
      </c>
      <c r="H242" s="20">
        <f t="shared" si="217"/>
        <v>2070</v>
      </c>
      <c r="I242" s="20">
        <f t="shared" si="217"/>
        <v>2101</v>
      </c>
      <c r="J242" s="20">
        <f t="shared" si="217"/>
        <v>2132</v>
      </c>
      <c r="K242" s="20">
        <f t="shared" si="217"/>
        <v>2163</v>
      </c>
      <c r="L242" s="20">
        <f t="shared" si="217"/>
        <v>2194</v>
      </c>
      <c r="M242" s="20">
        <f t="shared" si="217"/>
        <v>2225</v>
      </c>
      <c r="N242" s="20">
        <f t="shared" si="217"/>
        <v>2256</v>
      </c>
      <c r="O242" s="20">
        <v>72.2</v>
      </c>
      <c r="P242" s="16"/>
      <c r="Q242" s="16"/>
      <c r="R242" s="16"/>
      <c r="S242" s="16"/>
      <c r="T242" s="16"/>
      <c r="U242" s="16"/>
      <c r="V242" s="16"/>
      <c r="W242" s="17"/>
      <c r="X242" s="1"/>
      <c r="Y242" s="1"/>
      <c r="Z242" s="1"/>
      <c r="AA242" s="1"/>
      <c r="AB242" s="1"/>
    </row>
    <row r="243" ht="10.5" customHeight="1">
      <c r="A243" s="18">
        <f t="shared" si="209"/>
        <v>35431</v>
      </c>
      <c r="B243" s="19">
        <v>35431.0</v>
      </c>
      <c r="C243" s="20">
        <f t="shared" si="210"/>
        <v>1916</v>
      </c>
      <c r="D243" s="20">
        <f t="shared" ref="D243:N243" si="218">C243+31</f>
        <v>1947</v>
      </c>
      <c r="E243" s="20">
        <f t="shared" si="218"/>
        <v>1978</v>
      </c>
      <c r="F243" s="20">
        <f t="shared" si="218"/>
        <v>2009</v>
      </c>
      <c r="G243" s="20">
        <f t="shared" si="218"/>
        <v>2040</v>
      </c>
      <c r="H243" s="20">
        <f t="shared" si="218"/>
        <v>2071</v>
      </c>
      <c r="I243" s="20">
        <f t="shared" si="218"/>
        <v>2102</v>
      </c>
      <c r="J243" s="20">
        <f t="shared" si="218"/>
        <v>2133</v>
      </c>
      <c r="K243" s="20">
        <f t="shared" si="218"/>
        <v>2164</v>
      </c>
      <c r="L243" s="20">
        <f t="shared" si="218"/>
        <v>2195</v>
      </c>
      <c r="M243" s="20">
        <f t="shared" si="218"/>
        <v>2226</v>
      </c>
      <c r="N243" s="20">
        <f t="shared" si="218"/>
        <v>2257</v>
      </c>
      <c r="O243" s="20">
        <f t="shared" ref="O243:O266" si="220">SUM(C243:N243)</f>
        <v>25038</v>
      </c>
      <c r="P243" s="16"/>
      <c r="Q243" s="16"/>
      <c r="R243" s="16"/>
      <c r="S243" s="16"/>
      <c r="T243" s="16"/>
      <c r="U243" s="16"/>
      <c r="V243" s="16"/>
      <c r="W243" s="17"/>
      <c r="X243" s="1"/>
      <c r="Y243" s="1"/>
      <c r="Z243" s="1"/>
      <c r="AA243" s="1"/>
      <c r="AB243" s="1"/>
    </row>
    <row r="244" ht="10.5" customHeight="1">
      <c r="A244" s="18">
        <f t="shared" si="209"/>
        <v>35796</v>
      </c>
      <c r="B244" s="19">
        <v>35796.0</v>
      </c>
      <c r="C244" s="20">
        <f t="shared" si="210"/>
        <v>1917</v>
      </c>
      <c r="D244" s="20">
        <f t="shared" ref="D244:N244" si="219">C244+31</f>
        <v>1948</v>
      </c>
      <c r="E244" s="20">
        <f t="shared" si="219"/>
        <v>1979</v>
      </c>
      <c r="F244" s="20">
        <f t="shared" si="219"/>
        <v>2010</v>
      </c>
      <c r="G244" s="20">
        <f t="shared" si="219"/>
        <v>2041</v>
      </c>
      <c r="H244" s="20">
        <f t="shared" si="219"/>
        <v>2072</v>
      </c>
      <c r="I244" s="20">
        <f t="shared" si="219"/>
        <v>2103</v>
      </c>
      <c r="J244" s="20">
        <f t="shared" si="219"/>
        <v>2134</v>
      </c>
      <c r="K244" s="20">
        <f t="shared" si="219"/>
        <v>2165</v>
      </c>
      <c r="L244" s="20">
        <f t="shared" si="219"/>
        <v>2196</v>
      </c>
      <c r="M244" s="20">
        <f t="shared" si="219"/>
        <v>2227</v>
      </c>
      <c r="N244" s="20">
        <f t="shared" si="219"/>
        <v>2258</v>
      </c>
      <c r="O244" s="20">
        <f t="shared" si="220"/>
        <v>25050</v>
      </c>
      <c r="P244" s="16"/>
      <c r="Q244" s="16"/>
      <c r="R244" s="16"/>
      <c r="S244" s="16"/>
      <c r="T244" s="16"/>
      <c r="U244" s="16"/>
      <c r="V244" s="16"/>
      <c r="W244" s="17"/>
      <c r="X244" s="1"/>
      <c r="Y244" s="1"/>
      <c r="Z244" s="1"/>
      <c r="AA244" s="1"/>
      <c r="AB244" s="1"/>
    </row>
    <row r="245" ht="10.5" customHeight="1">
      <c r="A245" s="18">
        <f t="shared" si="209"/>
        <v>36161</v>
      </c>
      <c r="B245" s="19">
        <v>36161.0</v>
      </c>
      <c r="C245" s="20">
        <f t="shared" si="210"/>
        <v>1918</v>
      </c>
      <c r="D245" s="20">
        <f t="shared" ref="D245:N245" si="221">C245+31</f>
        <v>1949</v>
      </c>
      <c r="E245" s="20">
        <f t="shared" si="221"/>
        <v>1980</v>
      </c>
      <c r="F245" s="20">
        <f t="shared" si="221"/>
        <v>2011</v>
      </c>
      <c r="G245" s="20">
        <f t="shared" si="221"/>
        <v>2042</v>
      </c>
      <c r="H245" s="20">
        <f t="shared" si="221"/>
        <v>2073</v>
      </c>
      <c r="I245" s="20">
        <f t="shared" si="221"/>
        <v>2104</v>
      </c>
      <c r="J245" s="20">
        <f t="shared" si="221"/>
        <v>2135</v>
      </c>
      <c r="K245" s="20">
        <f t="shared" si="221"/>
        <v>2166</v>
      </c>
      <c r="L245" s="20">
        <f t="shared" si="221"/>
        <v>2197</v>
      </c>
      <c r="M245" s="20">
        <f t="shared" si="221"/>
        <v>2228</v>
      </c>
      <c r="N245" s="20">
        <f t="shared" si="221"/>
        <v>2259</v>
      </c>
      <c r="O245" s="20">
        <f t="shared" si="220"/>
        <v>25062</v>
      </c>
      <c r="P245" s="16"/>
      <c r="Q245" s="16"/>
      <c r="R245" s="16"/>
      <c r="S245" s="16"/>
      <c r="T245" s="16"/>
      <c r="U245" s="16"/>
      <c r="V245" s="16"/>
      <c r="W245" s="17"/>
      <c r="X245" s="1"/>
      <c r="Y245" s="1"/>
      <c r="Z245" s="1"/>
      <c r="AA245" s="1"/>
      <c r="AB245" s="1"/>
    </row>
    <row r="246" ht="10.5" customHeight="1">
      <c r="A246" s="18">
        <f t="shared" si="209"/>
        <v>36526</v>
      </c>
      <c r="B246" s="19">
        <v>36526.0</v>
      </c>
      <c r="C246" s="20">
        <f t="shared" si="210"/>
        <v>1919</v>
      </c>
      <c r="D246" s="20">
        <f t="shared" ref="D246:N246" si="222">C246+31</f>
        <v>1950</v>
      </c>
      <c r="E246" s="20">
        <f t="shared" si="222"/>
        <v>1981</v>
      </c>
      <c r="F246" s="20">
        <f t="shared" si="222"/>
        <v>2012</v>
      </c>
      <c r="G246" s="20">
        <f t="shared" si="222"/>
        <v>2043</v>
      </c>
      <c r="H246" s="20">
        <f t="shared" si="222"/>
        <v>2074</v>
      </c>
      <c r="I246" s="20">
        <f t="shared" si="222"/>
        <v>2105</v>
      </c>
      <c r="J246" s="20">
        <f t="shared" si="222"/>
        <v>2136</v>
      </c>
      <c r="K246" s="20">
        <f t="shared" si="222"/>
        <v>2167</v>
      </c>
      <c r="L246" s="20">
        <f t="shared" si="222"/>
        <v>2198</v>
      </c>
      <c r="M246" s="20">
        <f t="shared" si="222"/>
        <v>2229</v>
      </c>
      <c r="N246" s="20">
        <f t="shared" si="222"/>
        <v>2260</v>
      </c>
      <c r="O246" s="20">
        <f t="shared" si="220"/>
        <v>25074</v>
      </c>
      <c r="P246" s="16"/>
      <c r="Q246" s="16"/>
      <c r="R246" s="16"/>
      <c r="S246" s="16"/>
      <c r="T246" s="16"/>
      <c r="U246" s="16"/>
      <c r="V246" s="16"/>
      <c r="W246" s="17"/>
      <c r="X246" s="1"/>
      <c r="Y246" s="1"/>
      <c r="Z246" s="1"/>
      <c r="AA246" s="1"/>
      <c r="AB246" s="1"/>
    </row>
    <row r="247" ht="10.5" customHeight="1">
      <c r="A247" s="18">
        <f t="shared" si="209"/>
        <v>36892</v>
      </c>
      <c r="B247" s="19">
        <v>36892.0</v>
      </c>
      <c r="C247" s="20">
        <f t="shared" si="210"/>
        <v>1920</v>
      </c>
      <c r="D247" s="20">
        <f t="shared" ref="D247:N247" si="223">C247+31</f>
        <v>1951</v>
      </c>
      <c r="E247" s="20">
        <f t="shared" si="223"/>
        <v>1982</v>
      </c>
      <c r="F247" s="20">
        <f t="shared" si="223"/>
        <v>2013</v>
      </c>
      <c r="G247" s="20">
        <f t="shared" si="223"/>
        <v>2044</v>
      </c>
      <c r="H247" s="20">
        <f t="shared" si="223"/>
        <v>2075</v>
      </c>
      <c r="I247" s="20">
        <f t="shared" si="223"/>
        <v>2106</v>
      </c>
      <c r="J247" s="20">
        <f t="shared" si="223"/>
        <v>2137</v>
      </c>
      <c r="K247" s="20">
        <f t="shared" si="223"/>
        <v>2168</v>
      </c>
      <c r="L247" s="20">
        <f t="shared" si="223"/>
        <v>2199</v>
      </c>
      <c r="M247" s="20">
        <f t="shared" si="223"/>
        <v>2230</v>
      </c>
      <c r="N247" s="20">
        <f t="shared" si="223"/>
        <v>2261</v>
      </c>
      <c r="O247" s="20">
        <f t="shared" si="220"/>
        <v>25086</v>
      </c>
      <c r="P247" s="16"/>
      <c r="Q247" s="16"/>
      <c r="R247" s="16"/>
      <c r="S247" s="16"/>
      <c r="T247" s="16"/>
      <c r="U247" s="16"/>
      <c r="V247" s="16"/>
      <c r="W247" s="17"/>
      <c r="X247" s="1"/>
      <c r="Y247" s="1"/>
      <c r="Z247" s="1"/>
      <c r="AA247" s="1"/>
      <c r="AB247" s="1"/>
    </row>
    <row r="248" ht="10.5" customHeight="1">
      <c r="A248" s="18">
        <f t="shared" si="209"/>
        <v>37257</v>
      </c>
      <c r="B248" s="19">
        <v>37257.0</v>
      </c>
      <c r="C248" s="20">
        <f t="shared" si="210"/>
        <v>1921</v>
      </c>
      <c r="D248" s="20">
        <f t="shared" ref="D248:N248" si="224">C248+31</f>
        <v>1952</v>
      </c>
      <c r="E248" s="20">
        <f t="shared" si="224"/>
        <v>1983</v>
      </c>
      <c r="F248" s="20">
        <f t="shared" si="224"/>
        <v>2014</v>
      </c>
      <c r="G248" s="20">
        <f t="shared" si="224"/>
        <v>2045</v>
      </c>
      <c r="H248" s="20">
        <f t="shared" si="224"/>
        <v>2076</v>
      </c>
      <c r="I248" s="20">
        <f t="shared" si="224"/>
        <v>2107</v>
      </c>
      <c r="J248" s="20">
        <f t="shared" si="224"/>
        <v>2138</v>
      </c>
      <c r="K248" s="20">
        <f t="shared" si="224"/>
        <v>2169</v>
      </c>
      <c r="L248" s="20">
        <f t="shared" si="224"/>
        <v>2200</v>
      </c>
      <c r="M248" s="20">
        <f t="shared" si="224"/>
        <v>2231</v>
      </c>
      <c r="N248" s="20">
        <f t="shared" si="224"/>
        <v>2262</v>
      </c>
      <c r="O248" s="20">
        <f t="shared" si="220"/>
        <v>25098</v>
      </c>
      <c r="P248" s="16"/>
      <c r="Q248" s="16"/>
      <c r="R248" s="16"/>
      <c r="S248" s="16"/>
      <c r="T248" s="16"/>
      <c r="U248" s="16"/>
      <c r="V248" s="16"/>
      <c r="W248" s="17"/>
      <c r="X248" s="1"/>
      <c r="Y248" s="1"/>
      <c r="Z248" s="1"/>
      <c r="AA248" s="1"/>
      <c r="AB248" s="1"/>
    </row>
    <row r="249" ht="10.5" customHeight="1">
      <c r="A249" s="18">
        <f t="shared" si="209"/>
        <v>37622</v>
      </c>
      <c r="B249" s="19">
        <v>37622.0</v>
      </c>
      <c r="C249" s="20">
        <f t="shared" si="210"/>
        <v>1922</v>
      </c>
      <c r="D249" s="20">
        <f t="shared" ref="D249:N249" si="225">C249+31</f>
        <v>1953</v>
      </c>
      <c r="E249" s="20">
        <f t="shared" si="225"/>
        <v>1984</v>
      </c>
      <c r="F249" s="20">
        <f t="shared" si="225"/>
        <v>2015</v>
      </c>
      <c r="G249" s="20">
        <f t="shared" si="225"/>
        <v>2046</v>
      </c>
      <c r="H249" s="20">
        <f t="shared" si="225"/>
        <v>2077</v>
      </c>
      <c r="I249" s="20">
        <f t="shared" si="225"/>
        <v>2108</v>
      </c>
      <c r="J249" s="20">
        <f t="shared" si="225"/>
        <v>2139</v>
      </c>
      <c r="K249" s="20">
        <f t="shared" si="225"/>
        <v>2170</v>
      </c>
      <c r="L249" s="20">
        <f t="shared" si="225"/>
        <v>2201</v>
      </c>
      <c r="M249" s="20">
        <f t="shared" si="225"/>
        <v>2232</v>
      </c>
      <c r="N249" s="20">
        <f t="shared" si="225"/>
        <v>2263</v>
      </c>
      <c r="O249" s="20">
        <f t="shared" si="220"/>
        <v>25110</v>
      </c>
      <c r="P249" s="16"/>
      <c r="Q249" s="16"/>
      <c r="R249" s="16"/>
      <c r="S249" s="16"/>
      <c r="T249" s="16"/>
      <c r="U249" s="16"/>
      <c r="V249" s="16"/>
      <c r="W249" s="17"/>
      <c r="X249" s="1"/>
      <c r="Y249" s="1"/>
      <c r="Z249" s="1"/>
      <c r="AA249" s="1"/>
      <c r="AB249" s="1"/>
    </row>
    <row r="250" ht="10.5" customHeight="1">
      <c r="A250" s="18">
        <f t="shared" si="209"/>
        <v>37987</v>
      </c>
      <c r="B250" s="19">
        <v>37987.0</v>
      </c>
      <c r="C250" s="20">
        <f t="shared" si="210"/>
        <v>1923</v>
      </c>
      <c r="D250" s="20">
        <f t="shared" ref="D250:N250" si="226">C250+31</f>
        <v>1954</v>
      </c>
      <c r="E250" s="20">
        <f t="shared" si="226"/>
        <v>1985</v>
      </c>
      <c r="F250" s="20">
        <f t="shared" si="226"/>
        <v>2016</v>
      </c>
      <c r="G250" s="20">
        <f t="shared" si="226"/>
        <v>2047</v>
      </c>
      <c r="H250" s="20">
        <f t="shared" si="226"/>
        <v>2078</v>
      </c>
      <c r="I250" s="20">
        <f t="shared" si="226"/>
        <v>2109</v>
      </c>
      <c r="J250" s="20">
        <f t="shared" si="226"/>
        <v>2140</v>
      </c>
      <c r="K250" s="20">
        <f t="shared" si="226"/>
        <v>2171</v>
      </c>
      <c r="L250" s="20">
        <f t="shared" si="226"/>
        <v>2202</v>
      </c>
      <c r="M250" s="20">
        <f t="shared" si="226"/>
        <v>2233</v>
      </c>
      <c r="N250" s="20">
        <f t="shared" si="226"/>
        <v>2264</v>
      </c>
      <c r="O250" s="20">
        <f t="shared" si="220"/>
        <v>25122</v>
      </c>
      <c r="P250" s="16"/>
      <c r="Q250" s="16"/>
      <c r="R250" s="16"/>
      <c r="S250" s="16"/>
      <c r="T250" s="16"/>
      <c r="U250" s="16"/>
      <c r="V250" s="16"/>
      <c r="W250" s="17"/>
      <c r="X250" s="1"/>
      <c r="Y250" s="1"/>
      <c r="Z250" s="1"/>
      <c r="AA250" s="1"/>
      <c r="AB250" s="1"/>
    </row>
    <row r="251" ht="10.5" customHeight="1">
      <c r="A251" s="18">
        <f t="shared" si="209"/>
        <v>38353</v>
      </c>
      <c r="B251" s="19">
        <v>38353.0</v>
      </c>
      <c r="C251" s="20">
        <f t="shared" si="210"/>
        <v>1924</v>
      </c>
      <c r="D251" s="20">
        <f t="shared" ref="D251:N251" si="227">C251+31</f>
        <v>1955</v>
      </c>
      <c r="E251" s="20">
        <f t="shared" si="227"/>
        <v>1986</v>
      </c>
      <c r="F251" s="20">
        <f t="shared" si="227"/>
        <v>2017</v>
      </c>
      <c r="G251" s="20">
        <f t="shared" si="227"/>
        <v>2048</v>
      </c>
      <c r="H251" s="20">
        <f t="shared" si="227"/>
        <v>2079</v>
      </c>
      <c r="I251" s="20">
        <f t="shared" si="227"/>
        <v>2110</v>
      </c>
      <c r="J251" s="20">
        <f t="shared" si="227"/>
        <v>2141</v>
      </c>
      <c r="K251" s="20">
        <f t="shared" si="227"/>
        <v>2172</v>
      </c>
      <c r="L251" s="20">
        <f t="shared" si="227"/>
        <v>2203</v>
      </c>
      <c r="M251" s="20">
        <f t="shared" si="227"/>
        <v>2234</v>
      </c>
      <c r="N251" s="20">
        <f t="shared" si="227"/>
        <v>2265</v>
      </c>
      <c r="O251" s="20">
        <f t="shared" si="220"/>
        <v>25134</v>
      </c>
      <c r="P251" s="16"/>
      <c r="Q251" s="16"/>
      <c r="R251" s="16"/>
      <c r="S251" s="16"/>
      <c r="T251" s="16"/>
      <c r="U251" s="16"/>
      <c r="V251" s="16"/>
      <c r="W251" s="17"/>
      <c r="X251" s="1"/>
      <c r="Y251" s="1"/>
      <c r="Z251" s="1"/>
      <c r="AA251" s="1"/>
      <c r="AB251" s="1"/>
    </row>
    <row r="252" ht="10.5" customHeight="1">
      <c r="A252" s="18">
        <f t="shared" si="209"/>
        <v>38718</v>
      </c>
      <c r="B252" s="19">
        <v>38718.0</v>
      </c>
      <c r="C252" s="20">
        <f t="shared" si="210"/>
        <v>1925</v>
      </c>
      <c r="D252" s="20">
        <f t="shared" ref="D252:N252" si="228">C252+31</f>
        <v>1956</v>
      </c>
      <c r="E252" s="20">
        <f t="shared" si="228"/>
        <v>1987</v>
      </c>
      <c r="F252" s="20">
        <f t="shared" si="228"/>
        <v>2018</v>
      </c>
      <c r="G252" s="20">
        <f t="shared" si="228"/>
        <v>2049</v>
      </c>
      <c r="H252" s="20">
        <f t="shared" si="228"/>
        <v>2080</v>
      </c>
      <c r="I252" s="20">
        <f t="shared" si="228"/>
        <v>2111</v>
      </c>
      <c r="J252" s="20">
        <f t="shared" si="228"/>
        <v>2142</v>
      </c>
      <c r="K252" s="20">
        <f t="shared" si="228"/>
        <v>2173</v>
      </c>
      <c r="L252" s="20">
        <f t="shared" si="228"/>
        <v>2204</v>
      </c>
      <c r="M252" s="20">
        <f t="shared" si="228"/>
        <v>2235</v>
      </c>
      <c r="N252" s="20">
        <f t="shared" si="228"/>
        <v>2266</v>
      </c>
      <c r="O252" s="20">
        <f t="shared" si="220"/>
        <v>25146</v>
      </c>
      <c r="P252" s="16"/>
      <c r="Q252" s="16"/>
      <c r="R252" s="16"/>
      <c r="S252" s="16"/>
      <c r="T252" s="16"/>
      <c r="U252" s="16"/>
      <c r="V252" s="16"/>
      <c r="W252" s="17"/>
      <c r="X252" s="1"/>
      <c r="Y252" s="1"/>
      <c r="Z252" s="1"/>
      <c r="AA252" s="1"/>
      <c r="AB252" s="1"/>
    </row>
    <row r="253" ht="10.5" customHeight="1">
      <c r="A253" s="18">
        <f t="shared" si="209"/>
        <v>39083</v>
      </c>
      <c r="B253" s="19">
        <v>39083.0</v>
      </c>
      <c r="C253" s="20">
        <f t="shared" si="210"/>
        <v>1926</v>
      </c>
      <c r="D253" s="20">
        <f t="shared" ref="D253:N253" si="229">C253+31</f>
        <v>1957</v>
      </c>
      <c r="E253" s="20">
        <f t="shared" si="229"/>
        <v>1988</v>
      </c>
      <c r="F253" s="20">
        <f t="shared" si="229"/>
        <v>2019</v>
      </c>
      <c r="G253" s="20">
        <f t="shared" si="229"/>
        <v>2050</v>
      </c>
      <c r="H253" s="20">
        <f t="shared" si="229"/>
        <v>2081</v>
      </c>
      <c r="I253" s="20">
        <f t="shared" si="229"/>
        <v>2112</v>
      </c>
      <c r="J253" s="20">
        <f t="shared" si="229"/>
        <v>2143</v>
      </c>
      <c r="K253" s="20">
        <f t="shared" si="229"/>
        <v>2174</v>
      </c>
      <c r="L253" s="20">
        <f t="shared" si="229"/>
        <v>2205</v>
      </c>
      <c r="M253" s="20">
        <f t="shared" si="229"/>
        <v>2236</v>
      </c>
      <c r="N253" s="20">
        <f t="shared" si="229"/>
        <v>2267</v>
      </c>
      <c r="O253" s="20">
        <f t="shared" si="220"/>
        <v>25158</v>
      </c>
      <c r="P253" s="16"/>
      <c r="Q253" s="16"/>
      <c r="R253" s="16"/>
      <c r="S253" s="16"/>
      <c r="T253" s="16"/>
      <c r="U253" s="16"/>
      <c r="V253" s="16"/>
      <c r="W253" s="17"/>
      <c r="X253" s="1"/>
      <c r="Y253" s="1"/>
      <c r="Z253" s="1"/>
      <c r="AA253" s="1"/>
      <c r="AB253" s="1"/>
    </row>
    <row r="254" ht="10.5" customHeight="1">
      <c r="A254" s="18">
        <f t="shared" si="209"/>
        <v>39448</v>
      </c>
      <c r="B254" s="19">
        <v>39448.0</v>
      </c>
      <c r="C254" s="20">
        <f t="shared" si="210"/>
        <v>1927</v>
      </c>
      <c r="D254" s="20">
        <f t="shared" ref="D254:N254" si="230">C254+31</f>
        <v>1958</v>
      </c>
      <c r="E254" s="20">
        <f t="shared" si="230"/>
        <v>1989</v>
      </c>
      <c r="F254" s="20">
        <f t="shared" si="230"/>
        <v>2020</v>
      </c>
      <c r="G254" s="20">
        <f t="shared" si="230"/>
        <v>2051</v>
      </c>
      <c r="H254" s="20">
        <f t="shared" si="230"/>
        <v>2082</v>
      </c>
      <c r="I254" s="20">
        <f t="shared" si="230"/>
        <v>2113</v>
      </c>
      <c r="J254" s="20">
        <f t="shared" si="230"/>
        <v>2144</v>
      </c>
      <c r="K254" s="20">
        <f t="shared" si="230"/>
        <v>2175</v>
      </c>
      <c r="L254" s="20">
        <f t="shared" si="230"/>
        <v>2206</v>
      </c>
      <c r="M254" s="20">
        <f t="shared" si="230"/>
        <v>2237</v>
      </c>
      <c r="N254" s="20">
        <f t="shared" si="230"/>
        <v>2268</v>
      </c>
      <c r="O254" s="20">
        <f t="shared" si="220"/>
        <v>25170</v>
      </c>
      <c r="P254" s="16"/>
      <c r="Q254" s="16"/>
      <c r="R254" s="16"/>
      <c r="S254" s="16"/>
      <c r="T254" s="16"/>
      <c r="U254" s="16"/>
      <c r="V254" s="16"/>
      <c r="W254" s="17"/>
      <c r="X254" s="1"/>
      <c r="Y254" s="1"/>
      <c r="Z254" s="1"/>
      <c r="AA254" s="1"/>
      <c r="AB254" s="1"/>
    </row>
    <row r="255" ht="10.5" customHeight="1">
      <c r="A255" s="18">
        <f t="shared" si="209"/>
        <v>39814</v>
      </c>
      <c r="B255" s="19">
        <v>39814.0</v>
      </c>
      <c r="C255" s="20">
        <f t="shared" si="210"/>
        <v>1928</v>
      </c>
      <c r="D255" s="20">
        <f t="shared" ref="D255:N255" si="231">C255+31</f>
        <v>1959</v>
      </c>
      <c r="E255" s="20">
        <f t="shared" si="231"/>
        <v>1990</v>
      </c>
      <c r="F255" s="20">
        <f t="shared" si="231"/>
        <v>2021</v>
      </c>
      <c r="G255" s="20">
        <f t="shared" si="231"/>
        <v>2052</v>
      </c>
      <c r="H255" s="20">
        <f t="shared" si="231"/>
        <v>2083</v>
      </c>
      <c r="I255" s="20">
        <f t="shared" si="231"/>
        <v>2114</v>
      </c>
      <c r="J255" s="20">
        <f t="shared" si="231"/>
        <v>2145</v>
      </c>
      <c r="K255" s="20">
        <f t="shared" si="231"/>
        <v>2176</v>
      </c>
      <c r="L255" s="20">
        <f t="shared" si="231"/>
        <v>2207</v>
      </c>
      <c r="M255" s="20">
        <f t="shared" si="231"/>
        <v>2238</v>
      </c>
      <c r="N255" s="20">
        <f t="shared" si="231"/>
        <v>2269</v>
      </c>
      <c r="O255" s="20">
        <f t="shared" si="220"/>
        <v>25182</v>
      </c>
      <c r="P255" s="16"/>
      <c r="Q255" s="16"/>
      <c r="R255" s="16"/>
      <c r="S255" s="16"/>
      <c r="T255" s="16"/>
      <c r="U255" s="16"/>
      <c r="V255" s="16"/>
      <c r="W255" s="17"/>
      <c r="X255" s="1"/>
      <c r="Y255" s="1"/>
      <c r="Z255" s="1"/>
      <c r="AA255" s="1"/>
      <c r="AB255" s="1"/>
    </row>
    <row r="256" ht="10.5" customHeight="1">
      <c r="A256" s="18">
        <f t="shared" si="209"/>
        <v>40179</v>
      </c>
      <c r="B256" s="19">
        <v>40179.0</v>
      </c>
      <c r="C256" s="20">
        <f t="shared" si="210"/>
        <v>1929</v>
      </c>
      <c r="D256" s="20">
        <f t="shared" ref="D256:N256" si="232">C256+31</f>
        <v>1960</v>
      </c>
      <c r="E256" s="20">
        <f t="shared" si="232"/>
        <v>1991</v>
      </c>
      <c r="F256" s="20">
        <f t="shared" si="232"/>
        <v>2022</v>
      </c>
      <c r="G256" s="20">
        <f t="shared" si="232"/>
        <v>2053</v>
      </c>
      <c r="H256" s="20">
        <f t="shared" si="232"/>
        <v>2084</v>
      </c>
      <c r="I256" s="20">
        <f t="shared" si="232"/>
        <v>2115</v>
      </c>
      <c r="J256" s="20">
        <f t="shared" si="232"/>
        <v>2146</v>
      </c>
      <c r="K256" s="20">
        <f t="shared" si="232"/>
        <v>2177</v>
      </c>
      <c r="L256" s="20">
        <f t="shared" si="232"/>
        <v>2208</v>
      </c>
      <c r="M256" s="20">
        <f t="shared" si="232"/>
        <v>2239</v>
      </c>
      <c r="N256" s="20">
        <f t="shared" si="232"/>
        <v>2270</v>
      </c>
      <c r="O256" s="20">
        <f t="shared" si="220"/>
        <v>25194</v>
      </c>
      <c r="P256" s="16"/>
      <c r="Q256" s="16"/>
      <c r="R256" s="16"/>
      <c r="S256" s="16"/>
      <c r="T256" s="16"/>
      <c r="U256" s="16"/>
      <c r="V256" s="16"/>
      <c r="W256" s="17"/>
      <c r="X256" s="1"/>
      <c r="Y256" s="1"/>
      <c r="Z256" s="1"/>
      <c r="AA256" s="1"/>
      <c r="AB256" s="1"/>
    </row>
    <row r="257" ht="10.5" customHeight="1">
      <c r="A257" s="18">
        <f t="shared" si="209"/>
        <v>40544</v>
      </c>
      <c r="B257" s="19">
        <v>40544.0</v>
      </c>
      <c r="C257" s="20">
        <f t="shared" si="210"/>
        <v>1930</v>
      </c>
      <c r="D257" s="20">
        <f t="shared" ref="D257:N257" si="233">C257+31</f>
        <v>1961</v>
      </c>
      <c r="E257" s="20">
        <f t="shared" si="233"/>
        <v>1992</v>
      </c>
      <c r="F257" s="20">
        <f t="shared" si="233"/>
        <v>2023</v>
      </c>
      <c r="G257" s="20">
        <f t="shared" si="233"/>
        <v>2054</v>
      </c>
      <c r="H257" s="20">
        <f t="shared" si="233"/>
        <v>2085</v>
      </c>
      <c r="I257" s="20">
        <f t="shared" si="233"/>
        <v>2116</v>
      </c>
      <c r="J257" s="20">
        <f t="shared" si="233"/>
        <v>2147</v>
      </c>
      <c r="K257" s="20">
        <f t="shared" si="233"/>
        <v>2178</v>
      </c>
      <c r="L257" s="20">
        <f t="shared" si="233"/>
        <v>2209</v>
      </c>
      <c r="M257" s="20">
        <f t="shared" si="233"/>
        <v>2240</v>
      </c>
      <c r="N257" s="20">
        <f t="shared" si="233"/>
        <v>2271</v>
      </c>
      <c r="O257" s="20">
        <f t="shared" si="220"/>
        <v>25206</v>
      </c>
      <c r="P257" s="16"/>
      <c r="Q257" s="16"/>
      <c r="R257" s="16"/>
      <c r="S257" s="16"/>
      <c r="T257" s="16"/>
      <c r="U257" s="16"/>
      <c r="V257" s="16"/>
      <c r="W257" s="17"/>
      <c r="X257" s="1"/>
      <c r="Y257" s="1"/>
      <c r="Z257" s="1"/>
      <c r="AA257" s="1"/>
      <c r="AB257" s="1"/>
    </row>
    <row r="258" ht="10.5" customHeight="1">
      <c r="A258" s="18">
        <f t="shared" si="209"/>
        <v>40909</v>
      </c>
      <c r="B258" s="19">
        <v>40909.0</v>
      </c>
      <c r="C258" s="20">
        <f t="shared" si="210"/>
        <v>1931</v>
      </c>
      <c r="D258" s="20">
        <f t="shared" ref="D258:N258" si="234">C258+31</f>
        <v>1962</v>
      </c>
      <c r="E258" s="20">
        <f t="shared" si="234"/>
        <v>1993</v>
      </c>
      <c r="F258" s="20">
        <f t="shared" si="234"/>
        <v>2024</v>
      </c>
      <c r="G258" s="20">
        <f t="shared" si="234"/>
        <v>2055</v>
      </c>
      <c r="H258" s="20">
        <f t="shared" si="234"/>
        <v>2086</v>
      </c>
      <c r="I258" s="20">
        <f t="shared" si="234"/>
        <v>2117</v>
      </c>
      <c r="J258" s="20">
        <f t="shared" si="234"/>
        <v>2148</v>
      </c>
      <c r="K258" s="20">
        <f t="shared" si="234"/>
        <v>2179</v>
      </c>
      <c r="L258" s="20">
        <f t="shared" si="234"/>
        <v>2210</v>
      </c>
      <c r="M258" s="20">
        <f t="shared" si="234"/>
        <v>2241</v>
      </c>
      <c r="N258" s="20">
        <f t="shared" si="234"/>
        <v>2272</v>
      </c>
      <c r="O258" s="20">
        <f t="shared" si="220"/>
        <v>25218</v>
      </c>
      <c r="P258" s="16"/>
      <c r="Q258" s="16"/>
      <c r="R258" s="16"/>
      <c r="S258" s="16"/>
      <c r="T258" s="16"/>
      <c r="U258" s="16"/>
      <c r="V258" s="16"/>
      <c r="W258" s="17"/>
      <c r="X258" s="1"/>
      <c r="Y258" s="1"/>
      <c r="Z258" s="1"/>
      <c r="AA258" s="1"/>
      <c r="AB258" s="1"/>
    </row>
    <row r="259" ht="10.5" customHeight="1">
      <c r="A259" s="18">
        <f t="shared" si="209"/>
        <v>41275</v>
      </c>
      <c r="B259" s="19">
        <v>41275.0</v>
      </c>
      <c r="C259" s="20">
        <f t="shared" si="210"/>
        <v>1932</v>
      </c>
      <c r="D259" s="20">
        <f t="shared" ref="D259:N259" si="235">C259+31</f>
        <v>1963</v>
      </c>
      <c r="E259" s="20">
        <f t="shared" si="235"/>
        <v>1994</v>
      </c>
      <c r="F259" s="20">
        <f t="shared" si="235"/>
        <v>2025</v>
      </c>
      <c r="G259" s="20">
        <f t="shared" si="235"/>
        <v>2056</v>
      </c>
      <c r="H259" s="20">
        <f t="shared" si="235"/>
        <v>2087</v>
      </c>
      <c r="I259" s="20">
        <f t="shared" si="235"/>
        <v>2118</v>
      </c>
      <c r="J259" s="20">
        <f t="shared" si="235"/>
        <v>2149</v>
      </c>
      <c r="K259" s="20">
        <f t="shared" si="235"/>
        <v>2180</v>
      </c>
      <c r="L259" s="20">
        <f t="shared" si="235"/>
        <v>2211</v>
      </c>
      <c r="M259" s="20">
        <f t="shared" si="235"/>
        <v>2242</v>
      </c>
      <c r="N259" s="20">
        <f t="shared" si="235"/>
        <v>2273</v>
      </c>
      <c r="O259" s="20">
        <f t="shared" si="220"/>
        <v>25230</v>
      </c>
      <c r="P259" s="16"/>
      <c r="Q259" s="16"/>
      <c r="R259" s="16"/>
      <c r="S259" s="16"/>
      <c r="T259" s="16"/>
      <c r="U259" s="16"/>
      <c r="V259" s="16"/>
      <c r="W259" s="17"/>
      <c r="X259" s="1"/>
      <c r="Y259" s="1"/>
      <c r="Z259" s="1"/>
      <c r="AA259" s="1"/>
      <c r="AB259" s="1"/>
    </row>
    <row r="260" ht="10.5" customHeight="1">
      <c r="A260" s="18">
        <f t="shared" si="209"/>
        <v>41640</v>
      </c>
      <c r="B260" s="19">
        <v>41640.0</v>
      </c>
      <c r="C260" s="20">
        <f t="shared" si="210"/>
        <v>1933</v>
      </c>
      <c r="D260" s="20">
        <f t="shared" ref="D260:N260" si="236">C260+31</f>
        <v>1964</v>
      </c>
      <c r="E260" s="20">
        <f t="shared" si="236"/>
        <v>1995</v>
      </c>
      <c r="F260" s="20">
        <f t="shared" si="236"/>
        <v>2026</v>
      </c>
      <c r="G260" s="20">
        <f t="shared" si="236"/>
        <v>2057</v>
      </c>
      <c r="H260" s="20">
        <f t="shared" si="236"/>
        <v>2088</v>
      </c>
      <c r="I260" s="20">
        <f t="shared" si="236"/>
        <v>2119</v>
      </c>
      <c r="J260" s="20">
        <f t="shared" si="236"/>
        <v>2150</v>
      </c>
      <c r="K260" s="20">
        <f t="shared" si="236"/>
        <v>2181</v>
      </c>
      <c r="L260" s="20">
        <f t="shared" si="236"/>
        <v>2212</v>
      </c>
      <c r="M260" s="20">
        <f t="shared" si="236"/>
        <v>2243</v>
      </c>
      <c r="N260" s="20">
        <f t="shared" si="236"/>
        <v>2274</v>
      </c>
      <c r="O260" s="20">
        <f t="shared" si="220"/>
        <v>25242</v>
      </c>
      <c r="P260" s="16"/>
      <c r="Q260" s="16"/>
      <c r="R260" s="16"/>
      <c r="S260" s="16"/>
      <c r="T260" s="16"/>
      <c r="U260" s="16"/>
      <c r="V260" s="16"/>
      <c r="W260" s="17"/>
      <c r="X260" s="1"/>
      <c r="Y260" s="1"/>
      <c r="Z260" s="1"/>
      <c r="AA260" s="1"/>
      <c r="AB260" s="1"/>
    </row>
    <row r="261" ht="10.5" customHeight="1">
      <c r="A261" s="18">
        <f t="shared" si="209"/>
        <v>42005</v>
      </c>
      <c r="B261" s="19">
        <v>42005.0</v>
      </c>
      <c r="C261" s="20">
        <f t="shared" si="210"/>
        <v>1934</v>
      </c>
      <c r="D261" s="20">
        <f t="shared" ref="D261:N261" si="237">C261+31</f>
        <v>1965</v>
      </c>
      <c r="E261" s="20">
        <f t="shared" si="237"/>
        <v>1996</v>
      </c>
      <c r="F261" s="20">
        <f t="shared" si="237"/>
        <v>2027</v>
      </c>
      <c r="G261" s="20">
        <f t="shared" si="237"/>
        <v>2058</v>
      </c>
      <c r="H261" s="20">
        <f t="shared" si="237"/>
        <v>2089</v>
      </c>
      <c r="I261" s="20">
        <f t="shared" si="237"/>
        <v>2120</v>
      </c>
      <c r="J261" s="20">
        <f t="shared" si="237"/>
        <v>2151</v>
      </c>
      <c r="K261" s="20">
        <f t="shared" si="237"/>
        <v>2182</v>
      </c>
      <c r="L261" s="20">
        <f t="shared" si="237"/>
        <v>2213</v>
      </c>
      <c r="M261" s="20">
        <f t="shared" si="237"/>
        <v>2244</v>
      </c>
      <c r="N261" s="20">
        <f t="shared" si="237"/>
        <v>2275</v>
      </c>
      <c r="O261" s="20">
        <f t="shared" si="220"/>
        <v>25254</v>
      </c>
      <c r="P261" s="16"/>
      <c r="Q261" s="16"/>
      <c r="R261" s="16"/>
      <c r="S261" s="16"/>
      <c r="T261" s="16"/>
      <c r="U261" s="16"/>
      <c r="V261" s="16"/>
      <c r="W261" s="53"/>
      <c r="X261" s="1"/>
      <c r="Y261" s="1"/>
      <c r="Z261" s="1"/>
      <c r="AA261" s="1"/>
      <c r="AB261" s="1"/>
    </row>
    <row r="262" ht="10.5" customHeight="1">
      <c r="A262" s="18">
        <f t="shared" si="209"/>
        <v>42370</v>
      </c>
      <c r="B262" s="19">
        <v>42370.0</v>
      </c>
      <c r="C262" s="20">
        <f t="shared" si="210"/>
        <v>1935</v>
      </c>
      <c r="D262" s="20">
        <f t="shared" ref="D262:N262" si="238">C262+31</f>
        <v>1966</v>
      </c>
      <c r="E262" s="20">
        <f t="shared" si="238"/>
        <v>1997</v>
      </c>
      <c r="F262" s="20">
        <f t="shared" si="238"/>
        <v>2028</v>
      </c>
      <c r="G262" s="20">
        <f t="shared" si="238"/>
        <v>2059</v>
      </c>
      <c r="H262" s="20">
        <f t="shared" si="238"/>
        <v>2090</v>
      </c>
      <c r="I262" s="20">
        <f t="shared" si="238"/>
        <v>2121</v>
      </c>
      <c r="J262" s="20">
        <f t="shared" si="238"/>
        <v>2152</v>
      </c>
      <c r="K262" s="20">
        <f t="shared" si="238"/>
        <v>2183</v>
      </c>
      <c r="L262" s="20">
        <f t="shared" si="238"/>
        <v>2214</v>
      </c>
      <c r="M262" s="20">
        <f t="shared" si="238"/>
        <v>2245</v>
      </c>
      <c r="N262" s="20">
        <f t="shared" si="238"/>
        <v>2276</v>
      </c>
      <c r="O262" s="20">
        <f t="shared" si="220"/>
        <v>25266</v>
      </c>
      <c r="P262" s="16"/>
      <c r="Q262" s="16"/>
      <c r="R262" s="16"/>
      <c r="S262" s="16"/>
      <c r="T262" s="16"/>
      <c r="U262" s="16"/>
      <c r="V262" s="16"/>
      <c r="W262" s="31"/>
      <c r="X262" s="1"/>
      <c r="Y262" s="1"/>
      <c r="Z262" s="1"/>
      <c r="AA262" s="1"/>
      <c r="AB262" s="1"/>
    </row>
    <row r="263" ht="10.5" customHeight="1">
      <c r="A263" s="18">
        <f t="shared" si="209"/>
        <v>42736</v>
      </c>
      <c r="B263" s="19">
        <v>42736.0</v>
      </c>
      <c r="C263" s="20">
        <f t="shared" si="210"/>
        <v>1936</v>
      </c>
      <c r="D263" s="20">
        <f t="shared" ref="D263:N263" si="239">C263+31</f>
        <v>1967</v>
      </c>
      <c r="E263" s="20">
        <f t="shared" si="239"/>
        <v>1998</v>
      </c>
      <c r="F263" s="20">
        <f t="shared" si="239"/>
        <v>2029</v>
      </c>
      <c r="G263" s="20">
        <f t="shared" si="239"/>
        <v>2060</v>
      </c>
      <c r="H263" s="20">
        <f t="shared" si="239"/>
        <v>2091</v>
      </c>
      <c r="I263" s="20">
        <f t="shared" si="239"/>
        <v>2122</v>
      </c>
      <c r="J263" s="20">
        <f t="shared" si="239"/>
        <v>2153</v>
      </c>
      <c r="K263" s="20">
        <f t="shared" si="239"/>
        <v>2184</v>
      </c>
      <c r="L263" s="20">
        <f t="shared" si="239"/>
        <v>2215</v>
      </c>
      <c r="M263" s="20">
        <f t="shared" si="239"/>
        <v>2246</v>
      </c>
      <c r="N263" s="20">
        <f t="shared" si="239"/>
        <v>2277</v>
      </c>
      <c r="O263" s="20">
        <f t="shared" si="220"/>
        <v>25278</v>
      </c>
      <c r="P263" s="16"/>
      <c r="Q263" s="16"/>
      <c r="R263" s="16"/>
      <c r="S263" s="16"/>
      <c r="T263" s="16"/>
      <c r="U263" s="16"/>
      <c r="V263" s="16"/>
      <c r="W263" s="38"/>
      <c r="X263" s="1"/>
      <c r="Y263" s="1"/>
      <c r="Z263" s="1"/>
      <c r="AA263" s="1"/>
      <c r="AB263" s="1"/>
    </row>
    <row r="264" ht="10.5" customHeight="1">
      <c r="A264" s="18">
        <f t="shared" si="209"/>
        <v>43101</v>
      </c>
      <c r="B264" s="19">
        <v>43101.0</v>
      </c>
      <c r="C264" s="20">
        <f t="shared" si="210"/>
        <v>1937</v>
      </c>
      <c r="D264" s="20">
        <f t="shared" ref="D264:N264" si="240">C264+31</f>
        <v>1968</v>
      </c>
      <c r="E264" s="20">
        <f t="shared" si="240"/>
        <v>1999</v>
      </c>
      <c r="F264" s="20">
        <f t="shared" si="240"/>
        <v>2030</v>
      </c>
      <c r="G264" s="20">
        <f t="shared" si="240"/>
        <v>2061</v>
      </c>
      <c r="H264" s="20">
        <f t="shared" si="240"/>
        <v>2092</v>
      </c>
      <c r="I264" s="20">
        <f t="shared" si="240"/>
        <v>2123</v>
      </c>
      <c r="J264" s="20">
        <f t="shared" si="240"/>
        <v>2154</v>
      </c>
      <c r="K264" s="20">
        <f t="shared" si="240"/>
        <v>2185</v>
      </c>
      <c r="L264" s="20">
        <f t="shared" si="240"/>
        <v>2216</v>
      </c>
      <c r="M264" s="20">
        <f t="shared" si="240"/>
        <v>2247</v>
      </c>
      <c r="N264" s="20">
        <f t="shared" si="240"/>
        <v>2278</v>
      </c>
      <c r="O264" s="20">
        <f t="shared" si="220"/>
        <v>25290</v>
      </c>
      <c r="P264" s="16"/>
      <c r="Q264" s="16"/>
      <c r="R264" s="16"/>
      <c r="S264" s="16"/>
      <c r="T264" s="16"/>
      <c r="U264" s="16"/>
      <c r="V264" s="16"/>
      <c r="W264" s="53"/>
      <c r="X264" s="1"/>
      <c r="Y264" s="1"/>
      <c r="Z264" s="1"/>
      <c r="AA264" s="1"/>
      <c r="AB264" s="1"/>
    </row>
    <row r="265" ht="10.5" customHeight="1">
      <c r="A265" s="18">
        <f t="shared" si="209"/>
        <v>43466</v>
      </c>
      <c r="B265" s="19">
        <v>43466.0</v>
      </c>
      <c r="C265" s="20">
        <f t="shared" si="210"/>
        <v>1938</v>
      </c>
      <c r="D265" s="20">
        <f t="shared" ref="D265:N265" si="241">C265+31</f>
        <v>1969</v>
      </c>
      <c r="E265" s="20">
        <f t="shared" si="241"/>
        <v>2000</v>
      </c>
      <c r="F265" s="20">
        <f t="shared" si="241"/>
        <v>2031</v>
      </c>
      <c r="G265" s="20">
        <f t="shared" si="241"/>
        <v>2062</v>
      </c>
      <c r="H265" s="20">
        <f t="shared" si="241"/>
        <v>2093</v>
      </c>
      <c r="I265" s="20">
        <f t="shared" si="241"/>
        <v>2124</v>
      </c>
      <c r="J265" s="20">
        <f t="shared" si="241"/>
        <v>2155</v>
      </c>
      <c r="K265" s="20">
        <f t="shared" si="241"/>
        <v>2186</v>
      </c>
      <c r="L265" s="20">
        <f t="shared" si="241"/>
        <v>2217</v>
      </c>
      <c r="M265" s="20">
        <f t="shared" si="241"/>
        <v>2248</v>
      </c>
      <c r="N265" s="20">
        <f t="shared" si="241"/>
        <v>2279</v>
      </c>
      <c r="O265" s="20">
        <f t="shared" si="220"/>
        <v>25302</v>
      </c>
      <c r="P265" s="16"/>
      <c r="Q265" s="16"/>
      <c r="R265" s="16"/>
      <c r="S265" s="16"/>
      <c r="T265" s="16"/>
      <c r="U265" s="16"/>
      <c r="V265" s="16"/>
      <c r="W265" s="54"/>
      <c r="X265" s="1"/>
      <c r="Y265" s="1"/>
      <c r="Z265" s="1"/>
      <c r="AA265" s="1"/>
      <c r="AB265" s="1"/>
    </row>
    <row r="266" ht="10.5" customHeight="1">
      <c r="A266" s="18">
        <f t="shared" si="209"/>
        <v>43831</v>
      </c>
      <c r="B266" s="19">
        <v>43831.0</v>
      </c>
      <c r="C266" s="20">
        <v>1939.0</v>
      </c>
      <c r="D266" s="20">
        <f t="shared" ref="D266:N266" si="242">C266+31</f>
        <v>1970</v>
      </c>
      <c r="E266" s="20">
        <f t="shared" si="242"/>
        <v>2001</v>
      </c>
      <c r="F266" s="20">
        <f t="shared" si="242"/>
        <v>2032</v>
      </c>
      <c r="G266" s="20">
        <f t="shared" si="242"/>
        <v>2063</v>
      </c>
      <c r="H266" s="20">
        <f t="shared" si="242"/>
        <v>2094</v>
      </c>
      <c r="I266" s="20">
        <f t="shared" si="242"/>
        <v>2125</v>
      </c>
      <c r="J266" s="20">
        <f t="shared" si="242"/>
        <v>2156</v>
      </c>
      <c r="K266" s="20">
        <f t="shared" si="242"/>
        <v>2187</v>
      </c>
      <c r="L266" s="20">
        <f t="shared" si="242"/>
        <v>2218</v>
      </c>
      <c r="M266" s="20">
        <f t="shared" si="242"/>
        <v>2249</v>
      </c>
      <c r="N266" s="20">
        <f t="shared" si="242"/>
        <v>2280</v>
      </c>
      <c r="O266" s="20">
        <f t="shared" si="220"/>
        <v>25314</v>
      </c>
      <c r="P266" s="30"/>
      <c r="Q266" s="30"/>
      <c r="R266" s="30"/>
      <c r="S266" s="30"/>
      <c r="T266" s="30"/>
      <c r="U266" s="30"/>
      <c r="V266" s="30"/>
      <c r="W266" s="38"/>
      <c r="X266" s="1"/>
      <c r="Y266" s="1"/>
      <c r="Z266" s="1"/>
      <c r="AA266" s="1"/>
      <c r="AB266" s="1"/>
    </row>
    <row r="267" ht="10.5" customHeight="1">
      <c r="A267" s="24"/>
      <c r="B267" s="25"/>
      <c r="C267" s="26"/>
      <c r="D267" s="26"/>
      <c r="E267" s="27"/>
      <c r="F267" s="26"/>
      <c r="G267" s="26"/>
      <c r="H267" s="26"/>
      <c r="I267" s="28" t="s">
        <v>22</v>
      </c>
      <c r="J267" s="29"/>
      <c r="K267" s="28" t="s">
        <v>23</v>
      </c>
      <c r="L267" s="29"/>
      <c r="M267" s="28" t="s">
        <v>24</v>
      </c>
      <c r="N267" s="28" t="s">
        <v>25</v>
      </c>
      <c r="O267" s="28" t="s">
        <v>26</v>
      </c>
      <c r="P267" s="30"/>
      <c r="Q267" s="30"/>
      <c r="R267" s="30"/>
      <c r="S267" s="30"/>
      <c r="T267" s="30"/>
      <c r="U267" s="30"/>
      <c r="V267" s="30"/>
      <c r="W267" s="38"/>
      <c r="X267" s="1"/>
      <c r="Y267" s="1"/>
      <c r="Z267" s="1"/>
      <c r="AA267" s="1"/>
      <c r="AB267" s="1"/>
    </row>
    <row r="268" ht="10.5" customHeight="1">
      <c r="A268" s="1"/>
      <c r="B268" s="32"/>
      <c r="C268" s="33"/>
      <c r="D268" s="33"/>
      <c r="E268" s="16"/>
      <c r="F268" s="16"/>
      <c r="G268" s="34" t="s">
        <v>27</v>
      </c>
      <c r="H268" s="7"/>
      <c r="I268" s="35">
        <f>SUM(C280:D280,N279)</f>
        <v>6168.5</v>
      </c>
      <c r="J268" s="36"/>
      <c r="K268" s="35">
        <f>SUM(N264,C265:D265)</f>
        <v>6185</v>
      </c>
      <c r="L268" s="36"/>
      <c r="M268" s="35">
        <f>SUM(N265,C266:D266)</f>
        <v>6188</v>
      </c>
      <c r="N268" s="37">
        <f t="shared" ref="N268:N277" si="243">M268/I268</f>
        <v>1.003161222</v>
      </c>
      <c r="O268" s="37">
        <f t="shared" ref="O268:O277" si="244">M268/K268</f>
        <v>1.000485044</v>
      </c>
      <c r="P268" s="30"/>
      <c r="Q268" s="30"/>
      <c r="R268" s="30"/>
      <c r="S268" s="30"/>
      <c r="T268" s="30"/>
      <c r="U268" s="30"/>
      <c r="V268" s="30"/>
      <c r="W268" s="38"/>
      <c r="X268" s="1"/>
      <c r="Y268" s="1"/>
      <c r="Z268" s="1"/>
      <c r="AA268" s="1"/>
      <c r="AB268" s="1"/>
    </row>
    <row r="269" ht="10.5" customHeight="1">
      <c r="A269" s="1"/>
      <c r="B269" s="32"/>
      <c r="C269" s="33"/>
      <c r="D269" s="33"/>
      <c r="E269" s="16"/>
      <c r="F269" s="16"/>
      <c r="G269" s="34" t="s">
        <v>28</v>
      </c>
      <c r="H269" s="7"/>
      <c r="I269" s="35">
        <f>SUM(C280:E280)</f>
        <v>5890.5</v>
      </c>
      <c r="J269" s="36"/>
      <c r="K269" s="35">
        <f>SUM(C265:E265)</f>
        <v>5907</v>
      </c>
      <c r="L269" s="36"/>
      <c r="M269" s="35">
        <f>SUM(C266:E266)</f>
        <v>5910</v>
      </c>
      <c r="N269" s="37">
        <f t="shared" si="243"/>
        <v>1.003310415</v>
      </c>
      <c r="O269" s="37">
        <f t="shared" si="244"/>
        <v>1.000507872</v>
      </c>
      <c r="P269" s="30"/>
      <c r="Q269" s="30"/>
      <c r="R269" s="30"/>
      <c r="S269" s="30"/>
      <c r="T269" s="30"/>
      <c r="U269" s="30"/>
      <c r="V269" s="30"/>
      <c r="W269" s="38"/>
      <c r="X269" s="1"/>
      <c r="Y269" s="1"/>
      <c r="Z269" s="1"/>
      <c r="AA269" s="1"/>
      <c r="AB269" s="1"/>
    </row>
    <row r="270" ht="10.5" customHeight="1">
      <c r="A270" s="1"/>
      <c r="B270" s="32"/>
      <c r="C270" s="33"/>
      <c r="D270" s="33"/>
      <c r="E270" s="16"/>
      <c r="F270" s="16"/>
      <c r="G270" s="34" t="s">
        <v>29</v>
      </c>
      <c r="H270" s="7"/>
      <c r="I270" s="35">
        <f>SUM(C280:H280)</f>
        <v>12060</v>
      </c>
      <c r="J270" s="36"/>
      <c r="K270" s="35">
        <f>SUM(C265:H265)</f>
        <v>12093</v>
      </c>
      <c r="L270" s="36"/>
      <c r="M270" s="35">
        <f>SUM(C266:H266)</f>
        <v>12099</v>
      </c>
      <c r="N270" s="37">
        <f t="shared" si="243"/>
        <v>1.003233831</v>
      </c>
      <c r="O270" s="37">
        <f t="shared" si="244"/>
        <v>1.000496155</v>
      </c>
      <c r="P270" s="30"/>
      <c r="Q270" s="30"/>
      <c r="R270" s="30"/>
      <c r="S270" s="30"/>
      <c r="T270" s="30"/>
      <c r="U270" s="30"/>
      <c r="V270" s="30"/>
      <c r="W270" s="38"/>
      <c r="X270" s="1"/>
      <c r="Y270" s="1"/>
      <c r="Z270" s="1"/>
      <c r="AA270" s="1"/>
      <c r="AB270" s="1"/>
    </row>
    <row r="271" ht="10.5" customHeight="1">
      <c r="A271" s="1"/>
      <c r="B271" s="32"/>
      <c r="C271" s="33"/>
      <c r="D271" s="33"/>
      <c r="E271" s="16"/>
      <c r="F271" s="16"/>
      <c r="G271" s="34" t="s">
        <v>30</v>
      </c>
      <c r="H271" s="7"/>
      <c r="I271" s="35">
        <f>SUM(E280:H280)</f>
        <v>8164</v>
      </c>
      <c r="J271" s="36"/>
      <c r="K271" s="35">
        <f>SUM(E265:H265)</f>
        <v>8186</v>
      </c>
      <c r="L271" s="36"/>
      <c r="M271" s="35">
        <f>SUM(E266:H266)</f>
        <v>8190</v>
      </c>
      <c r="N271" s="37">
        <f t="shared" si="243"/>
        <v>1.003184713</v>
      </c>
      <c r="O271" s="37">
        <f t="shared" si="244"/>
        <v>1.000488639</v>
      </c>
      <c r="P271" s="30"/>
      <c r="Q271" s="30"/>
      <c r="R271" s="30"/>
      <c r="S271" s="30"/>
      <c r="T271" s="30"/>
      <c r="U271" s="30"/>
      <c r="V271" s="30"/>
      <c r="W271" s="38"/>
      <c r="X271" s="1"/>
      <c r="Y271" s="1"/>
      <c r="Z271" s="1"/>
      <c r="AA271" s="1"/>
      <c r="AB271" s="1"/>
    </row>
    <row r="272" ht="10.5" customHeight="1">
      <c r="A272" s="1"/>
      <c r="B272" s="32"/>
      <c r="C272" s="33"/>
      <c r="D272" s="33"/>
      <c r="E272" s="16"/>
      <c r="F272" s="16"/>
      <c r="G272" s="34" t="s">
        <v>31</v>
      </c>
      <c r="H272" s="7"/>
      <c r="I272" s="35">
        <f>SUM(F280:H280)</f>
        <v>6169.5</v>
      </c>
      <c r="J272" s="36"/>
      <c r="K272" s="35">
        <f>SUM(F265:H265)</f>
        <v>6186</v>
      </c>
      <c r="L272" s="36"/>
      <c r="M272" s="35">
        <f>SUM(F266:H266)</f>
        <v>6189</v>
      </c>
      <c r="N272" s="37">
        <f t="shared" si="243"/>
        <v>1.00316071</v>
      </c>
      <c r="O272" s="37">
        <f t="shared" si="244"/>
        <v>1.000484966</v>
      </c>
      <c r="P272" s="30"/>
      <c r="Q272" s="30"/>
      <c r="R272" s="30"/>
      <c r="S272" s="30"/>
      <c r="T272" s="30"/>
      <c r="U272" s="30"/>
      <c r="V272" s="30"/>
      <c r="W272" s="38"/>
      <c r="X272" s="1"/>
      <c r="Y272" s="1"/>
      <c r="Z272" s="1"/>
      <c r="AA272" s="1"/>
      <c r="AB272" s="1"/>
    </row>
    <row r="273" ht="10.5" customHeight="1">
      <c r="A273" s="1"/>
      <c r="B273" s="32"/>
      <c r="C273" s="16"/>
      <c r="D273" s="16"/>
      <c r="E273" s="16"/>
      <c r="F273" s="16"/>
      <c r="G273" s="39" t="s">
        <v>32</v>
      </c>
      <c r="H273" s="7"/>
      <c r="I273" s="35">
        <f>SUM(F280:I280)</f>
        <v>8288</v>
      </c>
      <c r="J273" s="36"/>
      <c r="K273" s="35">
        <f>SUM(F265:I265)</f>
        <v>8310</v>
      </c>
      <c r="L273" s="36"/>
      <c r="M273" s="35">
        <f>SUM(F266:I266)</f>
        <v>8314</v>
      </c>
      <c r="N273" s="37">
        <f t="shared" si="243"/>
        <v>1.003137066</v>
      </c>
      <c r="O273" s="37">
        <f t="shared" si="244"/>
        <v>1.000481348</v>
      </c>
      <c r="P273" s="30"/>
      <c r="Q273" s="30"/>
      <c r="R273" s="30"/>
      <c r="S273" s="30"/>
      <c r="T273" s="30"/>
      <c r="U273" s="30"/>
      <c r="V273" s="30"/>
      <c r="W273" s="17"/>
      <c r="X273" s="1"/>
      <c r="Y273" s="1"/>
      <c r="Z273" s="1"/>
      <c r="AA273" s="1"/>
      <c r="AB273" s="1"/>
    </row>
    <row r="274" ht="10.5" customHeight="1">
      <c r="A274" s="1"/>
      <c r="B274" s="32"/>
      <c r="C274" s="16"/>
      <c r="D274" s="16"/>
      <c r="E274" s="16"/>
      <c r="F274" s="16"/>
      <c r="G274" s="34" t="s">
        <v>33</v>
      </c>
      <c r="H274" s="7"/>
      <c r="I274" s="35">
        <f>SUM(I280:M280)</f>
        <v>10902.5</v>
      </c>
      <c r="J274" s="36"/>
      <c r="K274" s="35">
        <f>SUM(I265:M265)</f>
        <v>10930</v>
      </c>
      <c r="L274" s="36"/>
      <c r="M274" s="35">
        <f>SUM(I266:M266)</f>
        <v>10935</v>
      </c>
      <c r="N274" s="37">
        <f t="shared" si="243"/>
        <v>1.002980968</v>
      </c>
      <c r="O274" s="37">
        <f t="shared" si="244"/>
        <v>1.000457457</v>
      </c>
      <c r="P274" s="30"/>
      <c r="Q274" s="30"/>
      <c r="R274" s="30"/>
      <c r="S274" s="30"/>
      <c r="T274" s="30"/>
      <c r="U274" s="30"/>
      <c r="V274" s="30"/>
      <c r="W274" s="31"/>
      <c r="X274" s="1"/>
      <c r="Y274" s="1"/>
      <c r="Z274" s="1"/>
      <c r="AA274" s="1"/>
      <c r="AB274" s="1"/>
    </row>
    <row r="275" ht="10.5" customHeight="1">
      <c r="A275" s="1"/>
      <c r="B275" s="32"/>
      <c r="C275" s="16"/>
      <c r="D275" s="16"/>
      <c r="E275" s="16"/>
      <c r="F275" s="16"/>
      <c r="G275" s="34" t="s">
        <v>34</v>
      </c>
      <c r="H275" s="7"/>
      <c r="I275" s="35">
        <f>SUM(I280:N280)</f>
        <v>13176</v>
      </c>
      <c r="J275" s="36"/>
      <c r="K275" s="35">
        <f>SUM(I265:N265)</f>
        <v>13209</v>
      </c>
      <c r="L275" s="36"/>
      <c r="M275" s="35">
        <f>SUM(I266:N266)</f>
        <v>13215</v>
      </c>
      <c r="N275" s="37">
        <f t="shared" si="243"/>
        <v>1.002959927</v>
      </c>
      <c r="O275" s="37">
        <f t="shared" si="244"/>
        <v>1.000454236</v>
      </c>
      <c r="P275" s="30"/>
      <c r="Q275" s="30"/>
      <c r="R275" s="30"/>
      <c r="S275" s="30"/>
      <c r="T275" s="30"/>
      <c r="U275" s="30"/>
      <c r="V275" s="30"/>
      <c r="W275" s="31"/>
      <c r="X275" s="1"/>
      <c r="Y275" s="1"/>
      <c r="Z275" s="1"/>
      <c r="AA275" s="1"/>
      <c r="AB275" s="1"/>
    </row>
    <row r="276" ht="10.5" customHeight="1">
      <c r="A276" s="1"/>
      <c r="B276" s="32"/>
      <c r="C276" s="16"/>
      <c r="D276" s="16"/>
      <c r="E276" s="16"/>
      <c r="F276" s="16"/>
      <c r="G276" s="34" t="s">
        <v>35</v>
      </c>
      <c r="H276" s="7"/>
      <c r="I276" s="35">
        <f>SUM(J280:M280)</f>
        <v>8784</v>
      </c>
      <c r="J276" s="36"/>
      <c r="K276" s="35">
        <f>SUM(J265:M265)</f>
        <v>8806</v>
      </c>
      <c r="L276" s="36"/>
      <c r="M276" s="35">
        <f>SUM(J266:M266)</f>
        <v>8810</v>
      </c>
      <c r="N276" s="37">
        <f t="shared" si="243"/>
        <v>1.002959927</v>
      </c>
      <c r="O276" s="37">
        <f t="shared" si="244"/>
        <v>1.000454236</v>
      </c>
      <c r="P276" s="30"/>
      <c r="Q276" s="30"/>
      <c r="R276" s="30"/>
      <c r="S276" s="30"/>
      <c r="T276" s="30"/>
      <c r="U276" s="30"/>
      <c r="V276" s="30"/>
      <c r="W276" s="31"/>
      <c r="X276" s="1"/>
      <c r="Y276" s="1"/>
      <c r="Z276" s="1"/>
      <c r="AA276" s="1"/>
      <c r="AB276" s="1"/>
    </row>
    <row r="277" ht="10.5" customHeight="1">
      <c r="A277" s="1"/>
      <c r="B277" s="32"/>
      <c r="C277" s="16"/>
      <c r="D277" s="16"/>
      <c r="E277" s="16"/>
      <c r="F277" s="16"/>
      <c r="G277" s="34" t="s">
        <v>36</v>
      </c>
      <c r="H277" s="7"/>
      <c r="I277" s="35">
        <f>SUM(J280:N280)</f>
        <v>11057.5</v>
      </c>
      <c r="J277" s="36"/>
      <c r="K277" s="35">
        <f>SUM(J265:N265)</f>
        <v>11085</v>
      </c>
      <c r="L277" s="36"/>
      <c r="M277" s="35">
        <f>SUM(J266:N266)</f>
        <v>11090</v>
      </c>
      <c r="N277" s="37">
        <f t="shared" si="243"/>
        <v>1.002939182</v>
      </c>
      <c r="O277" s="37">
        <f t="shared" si="244"/>
        <v>1.00045106</v>
      </c>
      <c r="P277" s="16"/>
      <c r="Q277" s="16"/>
      <c r="R277" s="16"/>
      <c r="S277" s="16"/>
      <c r="T277" s="16"/>
      <c r="U277" s="16"/>
      <c r="V277" s="16"/>
      <c r="W277" s="17"/>
      <c r="X277" s="1"/>
      <c r="Y277" s="1"/>
      <c r="Z277" s="1"/>
      <c r="AA277" s="1"/>
      <c r="AB277" s="1"/>
    </row>
    <row r="278" ht="10.5" customHeight="1">
      <c r="A278" s="1"/>
      <c r="B278" s="40" t="s">
        <v>37</v>
      </c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30"/>
      <c r="Q278" s="30"/>
      <c r="R278" s="30"/>
      <c r="S278" s="30"/>
      <c r="T278" s="30"/>
      <c r="U278" s="30"/>
      <c r="V278" s="30"/>
      <c r="W278" s="17"/>
      <c r="X278" s="1"/>
      <c r="Y278" s="1"/>
      <c r="Z278" s="1"/>
      <c r="AA278" s="1"/>
      <c r="AB278" s="1"/>
    </row>
    <row r="279" ht="10.5" customHeight="1">
      <c r="A279" s="1"/>
      <c r="B279" s="41" t="s">
        <v>38</v>
      </c>
      <c r="C279" s="30">
        <f t="shared" ref="C279:O279" si="245">AVERAGE(C254:C263)</f>
        <v>1931.5</v>
      </c>
      <c r="D279" s="30">
        <f t="shared" si="245"/>
        <v>1962.5</v>
      </c>
      <c r="E279" s="30">
        <f t="shared" si="245"/>
        <v>1993.5</v>
      </c>
      <c r="F279" s="30">
        <f t="shared" si="245"/>
        <v>2024.5</v>
      </c>
      <c r="G279" s="30">
        <f t="shared" si="245"/>
        <v>2055.5</v>
      </c>
      <c r="H279" s="30">
        <f t="shared" si="245"/>
        <v>2086.5</v>
      </c>
      <c r="I279" s="30">
        <f t="shared" si="245"/>
        <v>2117.5</v>
      </c>
      <c r="J279" s="30">
        <f t="shared" si="245"/>
        <v>2148.5</v>
      </c>
      <c r="K279" s="30">
        <f t="shared" si="245"/>
        <v>2179.5</v>
      </c>
      <c r="L279" s="30">
        <f t="shared" si="245"/>
        <v>2210.5</v>
      </c>
      <c r="M279" s="30">
        <f t="shared" si="245"/>
        <v>2241.5</v>
      </c>
      <c r="N279" s="30">
        <f t="shared" si="245"/>
        <v>2272.5</v>
      </c>
      <c r="O279" s="42">
        <f t="shared" si="245"/>
        <v>25224</v>
      </c>
      <c r="P279" s="30"/>
      <c r="Q279" s="30"/>
      <c r="R279" s="30"/>
      <c r="S279" s="30"/>
      <c r="T279" s="30"/>
      <c r="U279" s="30"/>
      <c r="V279" s="30"/>
      <c r="W279" s="17"/>
      <c r="X279" s="1"/>
      <c r="Y279" s="1"/>
      <c r="Z279" s="1"/>
      <c r="AA279" s="1"/>
      <c r="AB279" s="1"/>
    </row>
    <row r="280" ht="10.5" customHeight="1">
      <c r="A280" s="1"/>
      <c r="B280" s="41" t="s">
        <v>39</v>
      </c>
      <c r="C280" s="30">
        <f t="shared" ref="C280:O280" si="246">AVERAGE(C255:C264)</f>
        <v>1932.5</v>
      </c>
      <c r="D280" s="30">
        <f t="shared" si="246"/>
        <v>1963.5</v>
      </c>
      <c r="E280" s="30">
        <f t="shared" si="246"/>
        <v>1994.5</v>
      </c>
      <c r="F280" s="30">
        <f t="shared" si="246"/>
        <v>2025.5</v>
      </c>
      <c r="G280" s="30">
        <f t="shared" si="246"/>
        <v>2056.5</v>
      </c>
      <c r="H280" s="30">
        <f t="shared" si="246"/>
        <v>2087.5</v>
      </c>
      <c r="I280" s="30">
        <f t="shared" si="246"/>
        <v>2118.5</v>
      </c>
      <c r="J280" s="30">
        <f t="shared" si="246"/>
        <v>2149.5</v>
      </c>
      <c r="K280" s="30">
        <f t="shared" si="246"/>
        <v>2180.5</v>
      </c>
      <c r="L280" s="30">
        <f t="shared" si="246"/>
        <v>2211.5</v>
      </c>
      <c r="M280" s="30">
        <f t="shared" si="246"/>
        <v>2242.5</v>
      </c>
      <c r="N280" s="30">
        <f t="shared" si="246"/>
        <v>2273.5</v>
      </c>
      <c r="O280" s="42">
        <f t="shared" si="246"/>
        <v>25236</v>
      </c>
      <c r="P280" s="30"/>
      <c r="Q280" s="30"/>
      <c r="R280" s="30"/>
      <c r="S280" s="30"/>
      <c r="T280" s="30"/>
      <c r="U280" s="30"/>
      <c r="V280" s="30"/>
      <c r="W280" s="17"/>
      <c r="X280" s="1"/>
      <c r="Y280" s="1"/>
      <c r="Z280" s="1"/>
      <c r="AA280" s="1"/>
      <c r="AB280" s="1"/>
    </row>
    <row r="281" ht="10.5" customHeight="1">
      <c r="A281" s="1"/>
      <c r="B281" s="43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16"/>
      <c r="O281" s="30"/>
      <c r="P281" s="16"/>
      <c r="Q281" s="16"/>
      <c r="R281" s="16"/>
      <c r="S281" s="16"/>
      <c r="T281" s="16"/>
      <c r="U281" s="16"/>
      <c r="V281" s="16"/>
      <c r="W281" s="17"/>
      <c r="X281" s="1"/>
      <c r="Y281" s="1"/>
      <c r="Z281" s="1"/>
      <c r="AA281" s="1"/>
      <c r="AB281" s="1"/>
    </row>
    <row r="282" ht="10.5" customHeight="1">
      <c r="A282" s="1"/>
      <c r="B282" s="32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7"/>
      <c r="X282" s="1"/>
      <c r="Y282" s="1"/>
      <c r="Z282" s="1"/>
      <c r="AA282" s="1"/>
      <c r="AB282" s="1"/>
    </row>
    <row r="283" ht="10.5" customHeight="1">
      <c r="A283" s="1"/>
      <c r="B283" s="48" t="s">
        <v>45</v>
      </c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 t="s">
        <v>21</v>
      </c>
      <c r="P283" s="16"/>
      <c r="Q283" s="16"/>
      <c r="R283" s="16"/>
      <c r="S283" s="16"/>
      <c r="T283" s="16"/>
      <c r="U283" s="16"/>
      <c r="V283" s="16"/>
      <c r="W283" s="17"/>
      <c r="X283" s="1"/>
      <c r="Y283" s="1"/>
      <c r="Z283" s="1"/>
      <c r="AA283" s="1"/>
      <c r="AB283" s="1"/>
    </row>
    <row r="284" ht="10.5" customHeight="1">
      <c r="A284" s="1"/>
      <c r="B284" s="51"/>
      <c r="C284" s="7" t="s">
        <v>1</v>
      </c>
      <c r="D284" s="7" t="s">
        <v>2</v>
      </c>
      <c r="E284" s="7" t="s">
        <v>3</v>
      </c>
      <c r="F284" s="7" t="s">
        <v>4</v>
      </c>
      <c r="G284" s="7" t="s">
        <v>5</v>
      </c>
      <c r="H284" s="7" t="s">
        <v>6</v>
      </c>
      <c r="I284" s="7" t="s">
        <v>7</v>
      </c>
      <c r="J284" s="7" t="s">
        <v>8</v>
      </c>
      <c r="K284" s="7" t="s">
        <v>9</v>
      </c>
      <c r="L284" s="7" t="s">
        <v>10</v>
      </c>
      <c r="M284" s="7" t="s">
        <v>11</v>
      </c>
      <c r="N284" s="7" t="s">
        <v>12</v>
      </c>
      <c r="O284" s="7" t="s">
        <v>13</v>
      </c>
      <c r="P284" s="16"/>
      <c r="Q284" s="16"/>
      <c r="R284" s="16"/>
      <c r="S284" s="16"/>
      <c r="T284" s="16"/>
      <c r="U284" s="16"/>
      <c r="V284" s="16"/>
      <c r="W284" s="17"/>
      <c r="X284" s="1"/>
      <c r="Y284" s="1"/>
      <c r="Z284" s="1"/>
      <c r="AA284" s="1"/>
      <c r="AB284" s="1"/>
    </row>
    <row r="285" ht="10.5" customHeight="1">
      <c r="A285" s="18">
        <f t="shared" ref="A285:A314" si="248">B285</f>
        <v>33239</v>
      </c>
      <c r="B285" s="19">
        <v>33239.0</v>
      </c>
      <c r="C285" s="16">
        <v>2281.0</v>
      </c>
      <c r="D285" s="16">
        <f t="shared" ref="D285:N285" si="247">C285+30</f>
        <v>2311</v>
      </c>
      <c r="E285" s="16">
        <f t="shared" si="247"/>
        <v>2341</v>
      </c>
      <c r="F285" s="16">
        <f t="shared" si="247"/>
        <v>2371</v>
      </c>
      <c r="G285" s="16">
        <f t="shared" si="247"/>
        <v>2401</v>
      </c>
      <c r="H285" s="16">
        <f t="shared" si="247"/>
        <v>2431</v>
      </c>
      <c r="I285" s="16">
        <f t="shared" si="247"/>
        <v>2461</v>
      </c>
      <c r="J285" s="16">
        <f t="shared" si="247"/>
        <v>2491</v>
      </c>
      <c r="K285" s="16">
        <f t="shared" si="247"/>
        <v>2521</v>
      </c>
      <c r="L285" s="16">
        <f t="shared" si="247"/>
        <v>2551</v>
      </c>
      <c r="M285" s="16">
        <f t="shared" si="247"/>
        <v>2581</v>
      </c>
      <c r="N285" s="16">
        <f t="shared" si="247"/>
        <v>2611</v>
      </c>
      <c r="O285" s="16">
        <f t="shared" ref="O285:O289" si="250">SUM(C285:N285)</f>
        <v>29352</v>
      </c>
      <c r="P285" s="16"/>
      <c r="Q285" s="16"/>
      <c r="R285" s="16"/>
      <c r="S285" s="16"/>
      <c r="T285" s="16"/>
      <c r="U285" s="16"/>
      <c r="V285" s="16"/>
      <c r="W285" s="17"/>
      <c r="X285" s="1"/>
      <c r="Y285" s="1"/>
      <c r="Z285" s="1"/>
      <c r="AA285" s="1"/>
      <c r="AB285" s="1"/>
    </row>
    <row r="286" ht="10.5" customHeight="1">
      <c r="A286" s="18">
        <f t="shared" si="248"/>
        <v>33604</v>
      </c>
      <c r="B286" s="19">
        <v>33604.0</v>
      </c>
      <c r="C286" s="16">
        <v>2282.0</v>
      </c>
      <c r="D286" s="16">
        <f t="shared" ref="D286:N286" si="249">C286+30</f>
        <v>2312</v>
      </c>
      <c r="E286" s="16">
        <f t="shared" si="249"/>
        <v>2342</v>
      </c>
      <c r="F286" s="16">
        <f t="shared" si="249"/>
        <v>2372</v>
      </c>
      <c r="G286" s="16">
        <f t="shared" si="249"/>
        <v>2402</v>
      </c>
      <c r="H286" s="16">
        <f t="shared" si="249"/>
        <v>2432</v>
      </c>
      <c r="I286" s="16">
        <f t="shared" si="249"/>
        <v>2462</v>
      </c>
      <c r="J286" s="16">
        <f t="shared" si="249"/>
        <v>2492</v>
      </c>
      <c r="K286" s="16">
        <f t="shared" si="249"/>
        <v>2522</v>
      </c>
      <c r="L286" s="16">
        <f t="shared" si="249"/>
        <v>2552</v>
      </c>
      <c r="M286" s="16">
        <f t="shared" si="249"/>
        <v>2582</v>
      </c>
      <c r="N286" s="16">
        <f t="shared" si="249"/>
        <v>2612</v>
      </c>
      <c r="O286" s="16">
        <f t="shared" si="250"/>
        <v>29364</v>
      </c>
      <c r="P286" s="16"/>
      <c r="Q286" s="16"/>
      <c r="R286" s="16"/>
      <c r="S286" s="16"/>
      <c r="T286" s="16"/>
      <c r="U286" s="16"/>
      <c r="V286" s="16"/>
      <c r="W286" s="17"/>
      <c r="X286" s="1"/>
      <c r="Y286" s="1"/>
      <c r="Z286" s="1"/>
      <c r="AA286" s="1"/>
      <c r="AB286" s="1"/>
    </row>
    <row r="287" ht="10.5" customHeight="1">
      <c r="A287" s="18">
        <f t="shared" si="248"/>
        <v>33970</v>
      </c>
      <c r="B287" s="19">
        <v>33970.0</v>
      </c>
      <c r="C287" s="16">
        <v>2283.0</v>
      </c>
      <c r="D287" s="16">
        <f t="shared" ref="D287:N287" si="251">C287+30</f>
        <v>2313</v>
      </c>
      <c r="E287" s="16">
        <f t="shared" si="251"/>
        <v>2343</v>
      </c>
      <c r="F287" s="16">
        <f t="shared" si="251"/>
        <v>2373</v>
      </c>
      <c r="G287" s="16">
        <f t="shared" si="251"/>
        <v>2403</v>
      </c>
      <c r="H287" s="16">
        <f t="shared" si="251"/>
        <v>2433</v>
      </c>
      <c r="I287" s="16">
        <f t="shared" si="251"/>
        <v>2463</v>
      </c>
      <c r="J287" s="16">
        <f t="shared" si="251"/>
        <v>2493</v>
      </c>
      <c r="K287" s="16">
        <f t="shared" si="251"/>
        <v>2523</v>
      </c>
      <c r="L287" s="16">
        <f t="shared" si="251"/>
        <v>2553</v>
      </c>
      <c r="M287" s="16">
        <f t="shared" si="251"/>
        <v>2583</v>
      </c>
      <c r="N287" s="16">
        <f t="shared" si="251"/>
        <v>2613</v>
      </c>
      <c r="O287" s="16">
        <f t="shared" si="250"/>
        <v>29376</v>
      </c>
      <c r="P287" s="16"/>
      <c r="Q287" s="16"/>
      <c r="R287" s="16"/>
      <c r="S287" s="16"/>
      <c r="T287" s="16"/>
      <c r="U287" s="16"/>
      <c r="V287" s="16"/>
      <c r="W287" s="17"/>
      <c r="X287" s="1"/>
      <c r="Y287" s="1"/>
      <c r="Z287" s="1"/>
      <c r="AA287" s="1"/>
      <c r="AB287" s="1"/>
    </row>
    <row r="288" ht="10.5" customHeight="1">
      <c r="A288" s="18">
        <f t="shared" si="248"/>
        <v>34335</v>
      </c>
      <c r="B288" s="19">
        <v>34335.0</v>
      </c>
      <c r="C288" s="16">
        <v>2284.0</v>
      </c>
      <c r="D288" s="16">
        <f t="shared" ref="D288:N288" si="252">C288+30</f>
        <v>2314</v>
      </c>
      <c r="E288" s="16">
        <f t="shared" si="252"/>
        <v>2344</v>
      </c>
      <c r="F288" s="16">
        <f t="shared" si="252"/>
        <v>2374</v>
      </c>
      <c r="G288" s="16">
        <f t="shared" si="252"/>
        <v>2404</v>
      </c>
      <c r="H288" s="16">
        <f t="shared" si="252"/>
        <v>2434</v>
      </c>
      <c r="I288" s="16">
        <f t="shared" si="252"/>
        <v>2464</v>
      </c>
      <c r="J288" s="16">
        <f t="shared" si="252"/>
        <v>2494</v>
      </c>
      <c r="K288" s="16">
        <f t="shared" si="252"/>
        <v>2524</v>
      </c>
      <c r="L288" s="16">
        <f t="shared" si="252"/>
        <v>2554</v>
      </c>
      <c r="M288" s="16">
        <f t="shared" si="252"/>
        <v>2584</v>
      </c>
      <c r="N288" s="16">
        <f t="shared" si="252"/>
        <v>2614</v>
      </c>
      <c r="O288" s="16">
        <f t="shared" si="250"/>
        <v>29388</v>
      </c>
      <c r="P288" s="16"/>
      <c r="Q288" s="16"/>
      <c r="R288" s="16"/>
      <c r="S288" s="16"/>
      <c r="T288" s="16"/>
      <c r="U288" s="16"/>
      <c r="V288" s="16"/>
      <c r="W288" s="17"/>
      <c r="X288" s="1"/>
      <c r="Y288" s="1"/>
      <c r="Z288" s="1"/>
      <c r="AA288" s="1"/>
      <c r="AB288" s="1"/>
    </row>
    <row r="289" ht="10.5" customHeight="1">
      <c r="A289" s="18">
        <f t="shared" si="248"/>
        <v>34700</v>
      </c>
      <c r="B289" s="19">
        <v>34700.0</v>
      </c>
      <c r="C289" s="16">
        <v>2285.0</v>
      </c>
      <c r="D289" s="16">
        <f t="shared" ref="D289:N289" si="253">C289+30</f>
        <v>2315</v>
      </c>
      <c r="E289" s="16">
        <f t="shared" si="253"/>
        <v>2345</v>
      </c>
      <c r="F289" s="16">
        <f t="shared" si="253"/>
        <v>2375</v>
      </c>
      <c r="G289" s="16">
        <f t="shared" si="253"/>
        <v>2405</v>
      </c>
      <c r="H289" s="16">
        <f t="shared" si="253"/>
        <v>2435</v>
      </c>
      <c r="I289" s="16">
        <f t="shared" si="253"/>
        <v>2465</v>
      </c>
      <c r="J289" s="16">
        <f t="shared" si="253"/>
        <v>2495</v>
      </c>
      <c r="K289" s="16">
        <f t="shared" si="253"/>
        <v>2525</v>
      </c>
      <c r="L289" s="16">
        <f t="shared" si="253"/>
        <v>2555</v>
      </c>
      <c r="M289" s="16">
        <f t="shared" si="253"/>
        <v>2585</v>
      </c>
      <c r="N289" s="16">
        <f t="shared" si="253"/>
        <v>2615</v>
      </c>
      <c r="O289" s="16">
        <f t="shared" si="250"/>
        <v>29400</v>
      </c>
      <c r="P289" s="16"/>
      <c r="Q289" s="16"/>
      <c r="R289" s="16"/>
      <c r="S289" s="16"/>
      <c r="T289" s="16"/>
      <c r="U289" s="16"/>
      <c r="V289" s="16"/>
      <c r="W289" s="17"/>
      <c r="X289" s="1"/>
      <c r="Y289" s="1"/>
      <c r="Z289" s="1"/>
      <c r="AA289" s="1"/>
      <c r="AB289" s="1"/>
    </row>
    <row r="290" ht="10.5" customHeight="1">
      <c r="A290" s="18">
        <f t="shared" si="248"/>
        <v>35065</v>
      </c>
      <c r="B290" s="19">
        <v>35065.0</v>
      </c>
      <c r="C290" s="16">
        <v>2286.0</v>
      </c>
      <c r="D290" s="16">
        <f t="shared" ref="D290:N290" si="254">C290+30</f>
        <v>2316</v>
      </c>
      <c r="E290" s="16">
        <f t="shared" si="254"/>
        <v>2346</v>
      </c>
      <c r="F290" s="16">
        <f t="shared" si="254"/>
        <v>2376</v>
      </c>
      <c r="G290" s="16">
        <f t="shared" si="254"/>
        <v>2406</v>
      </c>
      <c r="H290" s="16">
        <f t="shared" si="254"/>
        <v>2436</v>
      </c>
      <c r="I290" s="16">
        <f t="shared" si="254"/>
        <v>2466</v>
      </c>
      <c r="J290" s="16">
        <f t="shared" si="254"/>
        <v>2496</v>
      </c>
      <c r="K290" s="16">
        <f t="shared" si="254"/>
        <v>2526</v>
      </c>
      <c r="L290" s="16">
        <f t="shared" si="254"/>
        <v>2556</v>
      </c>
      <c r="M290" s="16">
        <f t="shared" si="254"/>
        <v>2586</v>
      </c>
      <c r="N290" s="16">
        <f t="shared" si="254"/>
        <v>2616</v>
      </c>
      <c r="O290" s="16">
        <v>88.2</v>
      </c>
      <c r="P290" s="16"/>
      <c r="Q290" s="16"/>
      <c r="R290" s="16"/>
      <c r="S290" s="16"/>
      <c r="T290" s="16"/>
      <c r="U290" s="16"/>
      <c r="V290" s="16"/>
      <c r="W290" s="17"/>
      <c r="X290" s="1"/>
      <c r="Y290" s="1"/>
      <c r="Z290" s="1"/>
      <c r="AA290" s="1"/>
      <c r="AB290" s="1"/>
    </row>
    <row r="291" ht="10.5" customHeight="1">
      <c r="A291" s="18">
        <f t="shared" si="248"/>
        <v>35431</v>
      </c>
      <c r="B291" s="19">
        <v>35431.0</v>
      </c>
      <c r="C291" s="16">
        <v>2287.0</v>
      </c>
      <c r="D291" s="16">
        <f t="shared" ref="D291:N291" si="255">C291+30</f>
        <v>2317</v>
      </c>
      <c r="E291" s="16">
        <f t="shared" si="255"/>
        <v>2347</v>
      </c>
      <c r="F291" s="16">
        <f t="shared" si="255"/>
        <v>2377</v>
      </c>
      <c r="G291" s="16">
        <f t="shared" si="255"/>
        <v>2407</v>
      </c>
      <c r="H291" s="16">
        <f t="shared" si="255"/>
        <v>2437</v>
      </c>
      <c r="I291" s="16">
        <f t="shared" si="255"/>
        <v>2467</v>
      </c>
      <c r="J291" s="16">
        <f t="shared" si="255"/>
        <v>2497</v>
      </c>
      <c r="K291" s="16">
        <f t="shared" si="255"/>
        <v>2527</v>
      </c>
      <c r="L291" s="16">
        <f t="shared" si="255"/>
        <v>2557</v>
      </c>
      <c r="M291" s="16">
        <f t="shared" si="255"/>
        <v>2587</v>
      </c>
      <c r="N291" s="16">
        <f t="shared" si="255"/>
        <v>2617</v>
      </c>
      <c r="O291" s="16">
        <f t="shared" ref="O291:O314" si="257">SUM(C291:N291)</f>
        <v>29424</v>
      </c>
      <c r="P291" s="16"/>
      <c r="Q291" s="16"/>
      <c r="R291" s="16"/>
      <c r="S291" s="16"/>
      <c r="T291" s="16"/>
      <c r="U291" s="16"/>
      <c r="V291" s="16"/>
      <c r="W291" s="17"/>
      <c r="X291" s="1"/>
      <c r="Y291" s="1"/>
      <c r="Z291" s="1"/>
      <c r="AA291" s="1"/>
      <c r="AB291" s="1"/>
    </row>
    <row r="292" ht="10.5" customHeight="1">
      <c r="A292" s="18">
        <f t="shared" si="248"/>
        <v>35796</v>
      </c>
      <c r="B292" s="19">
        <v>35796.0</v>
      </c>
      <c r="C292" s="16">
        <v>2288.0</v>
      </c>
      <c r="D292" s="16">
        <f t="shared" ref="D292:N292" si="256">C292+30</f>
        <v>2318</v>
      </c>
      <c r="E292" s="16">
        <f t="shared" si="256"/>
        <v>2348</v>
      </c>
      <c r="F292" s="16">
        <f t="shared" si="256"/>
        <v>2378</v>
      </c>
      <c r="G292" s="16">
        <f t="shared" si="256"/>
        <v>2408</v>
      </c>
      <c r="H292" s="16">
        <f t="shared" si="256"/>
        <v>2438</v>
      </c>
      <c r="I292" s="16">
        <f t="shared" si="256"/>
        <v>2468</v>
      </c>
      <c r="J292" s="16">
        <f t="shared" si="256"/>
        <v>2498</v>
      </c>
      <c r="K292" s="16">
        <f t="shared" si="256"/>
        <v>2528</v>
      </c>
      <c r="L292" s="16">
        <f t="shared" si="256"/>
        <v>2558</v>
      </c>
      <c r="M292" s="16">
        <f t="shared" si="256"/>
        <v>2588</v>
      </c>
      <c r="N292" s="16">
        <f t="shared" si="256"/>
        <v>2618</v>
      </c>
      <c r="O292" s="16">
        <f t="shared" si="257"/>
        <v>29436</v>
      </c>
      <c r="P292" s="16"/>
      <c r="Q292" s="16"/>
      <c r="R292" s="16"/>
      <c r="S292" s="16"/>
      <c r="T292" s="16"/>
      <c r="U292" s="16"/>
      <c r="V292" s="16"/>
      <c r="W292" s="17"/>
      <c r="X292" s="1"/>
      <c r="Y292" s="1"/>
      <c r="Z292" s="1"/>
      <c r="AA292" s="1"/>
      <c r="AB292" s="1"/>
    </row>
    <row r="293" ht="10.5" customHeight="1">
      <c r="A293" s="18">
        <f t="shared" si="248"/>
        <v>36161</v>
      </c>
      <c r="B293" s="19">
        <v>36161.0</v>
      </c>
      <c r="C293" s="16">
        <v>2289.0</v>
      </c>
      <c r="D293" s="16">
        <f t="shared" ref="D293:N293" si="258">C293+30</f>
        <v>2319</v>
      </c>
      <c r="E293" s="16">
        <f t="shared" si="258"/>
        <v>2349</v>
      </c>
      <c r="F293" s="16">
        <f t="shared" si="258"/>
        <v>2379</v>
      </c>
      <c r="G293" s="16">
        <f t="shared" si="258"/>
        <v>2409</v>
      </c>
      <c r="H293" s="16">
        <f t="shared" si="258"/>
        <v>2439</v>
      </c>
      <c r="I293" s="16">
        <f t="shared" si="258"/>
        <v>2469</v>
      </c>
      <c r="J293" s="16">
        <f t="shared" si="258"/>
        <v>2499</v>
      </c>
      <c r="K293" s="16">
        <f t="shared" si="258"/>
        <v>2529</v>
      </c>
      <c r="L293" s="16">
        <f t="shared" si="258"/>
        <v>2559</v>
      </c>
      <c r="M293" s="16">
        <f t="shared" si="258"/>
        <v>2589</v>
      </c>
      <c r="N293" s="16">
        <f t="shared" si="258"/>
        <v>2619</v>
      </c>
      <c r="O293" s="16">
        <f t="shared" si="257"/>
        <v>29448</v>
      </c>
      <c r="P293" s="16"/>
      <c r="Q293" s="16"/>
      <c r="R293" s="16"/>
      <c r="S293" s="16"/>
      <c r="T293" s="16"/>
      <c r="U293" s="16"/>
      <c r="V293" s="16"/>
      <c r="W293" s="17"/>
      <c r="X293" s="1"/>
      <c r="Y293" s="1"/>
      <c r="Z293" s="1"/>
      <c r="AA293" s="1"/>
      <c r="AB293" s="1"/>
    </row>
    <row r="294" ht="10.5" customHeight="1">
      <c r="A294" s="18">
        <f t="shared" si="248"/>
        <v>36526</v>
      </c>
      <c r="B294" s="19">
        <v>36526.0</v>
      </c>
      <c r="C294" s="16">
        <v>2290.0</v>
      </c>
      <c r="D294" s="16">
        <f t="shared" ref="D294:N294" si="259">C294+30</f>
        <v>2320</v>
      </c>
      <c r="E294" s="16">
        <f t="shared" si="259"/>
        <v>2350</v>
      </c>
      <c r="F294" s="16">
        <f t="shared" si="259"/>
        <v>2380</v>
      </c>
      <c r="G294" s="16">
        <f t="shared" si="259"/>
        <v>2410</v>
      </c>
      <c r="H294" s="16">
        <f t="shared" si="259"/>
        <v>2440</v>
      </c>
      <c r="I294" s="16">
        <f t="shared" si="259"/>
        <v>2470</v>
      </c>
      <c r="J294" s="16">
        <f t="shared" si="259"/>
        <v>2500</v>
      </c>
      <c r="K294" s="16">
        <f t="shared" si="259"/>
        <v>2530</v>
      </c>
      <c r="L294" s="16">
        <f t="shared" si="259"/>
        <v>2560</v>
      </c>
      <c r="M294" s="16">
        <f t="shared" si="259"/>
        <v>2590</v>
      </c>
      <c r="N294" s="16">
        <f t="shared" si="259"/>
        <v>2620</v>
      </c>
      <c r="O294" s="16">
        <f t="shared" si="257"/>
        <v>29460</v>
      </c>
      <c r="P294" s="16"/>
      <c r="Q294" s="16"/>
      <c r="R294" s="16"/>
      <c r="S294" s="16"/>
      <c r="T294" s="16"/>
      <c r="U294" s="16"/>
      <c r="V294" s="16"/>
      <c r="W294" s="17"/>
      <c r="X294" s="1"/>
      <c r="Y294" s="1"/>
      <c r="Z294" s="1"/>
      <c r="AA294" s="1"/>
      <c r="AB294" s="1"/>
    </row>
    <row r="295" ht="10.5" customHeight="1">
      <c r="A295" s="18">
        <f t="shared" si="248"/>
        <v>36892</v>
      </c>
      <c r="B295" s="19">
        <v>36892.0</v>
      </c>
      <c r="C295" s="16">
        <v>2291.0</v>
      </c>
      <c r="D295" s="16">
        <f t="shared" ref="D295:N295" si="260">C295+30</f>
        <v>2321</v>
      </c>
      <c r="E295" s="16">
        <f t="shared" si="260"/>
        <v>2351</v>
      </c>
      <c r="F295" s="16">
        <f t="shared" si="260"/>
        <v>2381</v>
      </c>
      <c r="G295" s="16">
        <f t="shared" si="260"/>
        <v>2411</v>
      </c>
      <c r="H295" s="16">
        <f t="shared" si="260"/>
        <v>2441</v>
      </c>
      <c r="I295" s="16">
        <f t="shared" si="260"/>
        <v>2471</v>
      </c>
      <c r="J295" s="16">
        <f t="shared" si="260"/>
        <v>2501</v>
      </c>
      <c r="K295" s="16">
        <f t="shared" si="260"/>
        <v>2531</v>
      </c>
      <c r="L295" s="16">
        <f t="shared" si="260"/>
        <v>2561</v>
      </c>
      <c r="M295" s="16">
        <f t="shared" si="260"/>
        <v>2591</v>
      </c>
      <c r="N295" s="16">
        <f t="shared" si="260"/>
        <v>2621</v>
      </c>
      <c r="O295" s="16">
        <f t="shared" si="257"/>
        <v>29472</v>
      </c>
      <c r="P295" s="16"/>
      <c r="Q295" s="16"/>
      <c r="R295" s="16"/>
      <c r="S295" s="16"/>
      <c r="T295" s="16"/>
      <c r="U295" s="16"/>
      <c r="V295" s="16"/>
      <c r="W295" s="17"/>
      <c r="X295" s="1"/>
      <c r="Y295" s="1"/>
      <c r="Z295" s="1"/>
      <c r="AA295" s="1"/>
      <c r="AB295" s="1"/>
    </row>
    <row r="296" ht="10.5" customHeight="1">
      <c r="A296" s="18">
        <f t="shared" si="248"/>
        <v>37257</v>
      </c>
      <c r="B296" s="19">
        <v>37257.0</v>
      </c>
      <c r="C296" s="16">
        <v>2292.0</v>
      </c>
      <c r="D296" s="16">
        <f t="shared" ref="D296:N296" si="261">C296+30</f>
        <v>2322</v>
      </c>
      <c r="E296" s="16">
        <f t="shared" si="261"/>
        <v>2352</v>
      </c>
      <c r="F296" s="16">
        <f t="shared" si="261"/>
        <v>2382</v>
      </c>
      <c r="G296" s="16">
        <f t="shared" si="261"/>
        <v>2412</v>
      </c>
      <c r="H296" s="16">
        <f t="shared" si="261"/>
        <v>2442</v>
      </c>
      <c r="I296" s="16">
        <f t="shared" si="261"/>
        <v>2472</v>
      </c>
      <c r="J296" s="16">
        <f t="shared" si="261"/>
        <v>2502</v>
      </c>
      <c r="K296" s="16">
        <f t="shared" si="261"/>
        <v>2532</v>
      </c>
      <c r="L296" s="16">
        <f t="shared" si="261"/>
        <v>2562</v>
      </c>
      <c r="M296" s="16">
        <f t="shared" si="261"/>
        <v>2592</v>
      </c>
      <c r="N296" s="16">
        <f t="shared" si="261"/>
        <v>2622</v>
      </c>
      <c r="O296" s="16">
        <f t="shared" si="257"/>
        <v>29484</v>
      </c>
      <c r="P296" s="16"/>
      <c r="Q296" s="16"/>
      <c r="R296" s="16"/>
      <c r="S296" s="16"/>
      <c r="T296" s="16"/>
      <c r="U296" s="16"/>
      <c r="V296" s="16"/>
      <c r="W296" s="17"/>
      <c r="X296" s="1"/>
      <c r="Y296" s="1"/>
      <c r="Z296" s="1"/>
      <c r="AA296" s="1"/>
      <c r="AB296" s="1"/>
    </row>
    <row r="297" ht="10.5" customHeight="1">
      <c r="A297" s="18">
        <f t="shared" si="248"/>
        <v>37622</v>
      </c>
      <c r="B297" s="19">
        <v>37622.0</v>
      </c>
      <c r="C297" s="16">
        <v>2293.0</v>
      </c>
      <c r="D297" s="16">
        <f t="shared" ref="D297:N297" si="262">C297+30</f>
        <v>2323</v>
      </c>
      <c r="E297" s="16">
        <f t="shared" si="262"/>
        <v>2353</v>
      </c>
      <c r="F297" s="16">
        <f t="shared" si="262"/>
        <v>2383</v>
      </c>
      <c r="G297" s="16">
        <f t="shared" si="262"/>
        <v>2413</v>
      </c>
      <c r="H297" s="16">
        <f t="shared" si="262"/>
        <v>2443</v>
      </c>
      <c r="I297" s="16">
        <f t="shared" si="262"/>
        <v>2473</v>
      </c>
      <c r="J297" s="16">
        <f t="shared" si="262"/>
        <v>2503</v>
      </c>
      <c r="K297" s="16">
        <f t="shared" si="262"/>
        <v>2533</v>
      </c>
      <c r="L297" s="16">
        <f t="shared" si="262"/>
        <v>2563</v>
      </c>
      <c r="M297" s="16">
        <f t="shared" si="262"/>
        <v>2593</v>
      </c>
      <c r="N297" s="16">
        <f t="shared" si="262"/>
        <v>2623</v>
      </c>
      <c r="O297" s="16">
        <f t="shared" si="257"/>
        <v>29496</v>
      </c>
      <c r="P297" s="16"/>
      <c r="Q297" s="16"/>
      <c r="R297" s="16"/>
      <c r="S297" s="16"/>
      <c r="T297" s="16"/>
      <c r="U297" s="16"/>
      <c r="V297" s="16"/>
      <c r="W297" s="17"/>
      <c r="X297" s="1"/>
      <c r="Y297" s="1"/>
      <c r="Z297" s="1"/>
      <c r="AA297" s="1"/>
      <c r="AB297" s="1"/>
    </row>
    <row r="298" ht="10.5" customHeight="1">
      <c r="A298" s="18">
        <f t="shared" si="248"/>
        <v>37987</v>
      </c>
      <c r="B298" s="19">
        <v>37987.0</v>
      </c>
      <c r="C298" s="16">
        <v>2294.0</v>
      </c>
      <c r="D298" s="16">
        <f t="shared" ref="D298:N298" si="263">C298+30</f>
        <v>2324</v>
      </c>
      <c r="E298" s="16">
        <f t="shared" si="263"/>
        <v>2354</v>
      </c>
      <c r="F298" s="16">
        <f t="shared" si="263"/>
        <v>2384</v>
      </c>
      <c r="G298" s="16">
        <f t="shared" si="263"/>
        <v>2414</v>
      </c>
      <c r="H298" s="16">
        <f t="shared" si="263"/>
        <v>2444</v>
      </c>
      <c r="I298" s="16">
        <f t="shared" si="263"/>
        <v>2474</v>
      </c>
      <c r="J298" s="16">
        <f t="shared" si="263"/>
        <v>2504</v>
      </c>
      <c r="K298" s="16">
        <f t="shared" si="263"/>
        <v>2534</v>
      </c>
      <c r="L298" s="16">
        <f t="shared" si="263"/>
        <v>2564</v>
      </c>
      <c r="M298" s="16">
        <f t="shared" si="263"/>
        <v>2594</v>
      </c>
      <c r="N298" s="16">
        <f t="shared" si="263"/>
        <v>2624</v>
      </c>
      <c r="O298" s="16">
        <f t="shared" si="257"/>
        <v>29508</v>
      </c>
      <c r="P298" s="16"/>
      <c r="Q298" s="16"/>
      <c r="R298" s="16"/>
      <c r="S298" s="16"/>
      <c r="T298" s="16"/>
      <c r="U298" s="16"/>
      <c r="V298" s="16"/>
      <c r="W298" s="17"/>
      <c r="X298" s="1"/>
      <c r="Y298" s="1"/>
      <c r="Z298" s="1"/>
      <c r="AA298" s="1"/>
      <c r="AB298" s="1"/>
    </row>
    <row r="299" ht="10.5" customHeight="1">
      <c r="A299" s="18">
        <f t="shared" si="248"/>
        <v>38353</v>
      </c>
      <c r="B299" s="19">
        <v>38353.0</v>
      </c>
      <c r="C299" s="16">
        <v>2295.0</v>
      </c>
      <c r="D299" s="16">
        <f t="shared" ref="D299:N299" si="264">C299+30</f>
        <v>2325</v>
      </c>
      <c r="E299" s="16">
        <f t="shared" si="264"/>
        <v>2355</v>
      </c>
      <c r="F299" s="16">
        <f t="shared" si="264"/>
        <v>2385</v>
      </c>
      <c r="G299" s="16">
        <f t="shared" si="264"/>
        <v>2415</v>
      </c>
      <c r="H299" s="16">
        <f t="shared" si="264"/>
        <v>2445</v>
      </c>
      <c r="I299" s="16">
        <f t="shared" si="264"/>
        <v>2475</v>
      </c>
      <c r="J299" s="16">
        <f t="shared" si="264"/>
        <v>2505</v>
      </c>
      <c r="K299" s="16">
        <f t="shared" si="264"/>
        <v>2535</v>
      </c>
      <c r="L299" s="16">
        <f t="shared" si="264"/>
        <v>2565</v>
      </c>
      <c r="M299" s="16">
        <f t="shared" si="264"/>
        <v>2595</v>
      </c>
      <c r="N299" s="16">
        <f t="shared" si="264"/>
        <v>2625</v>
      </c>
      <c r="O299" s="16">
        <f t="shared" si="257"/>
        <v>29520</v>
      </c>
      <c r="P299" s="16"/>
      <c r="Q299" s="16"/>
      <c r="R299" s="16"/>
      <c r="S299" s="16"/>
      <c r="T299" s="16"/>
      <c r="U299" s="16"/>
      <c r="V299" s="16"/>
      <c r="W299" s="17"/>
      <c r="X299" s="1"/>
      <c r="Y299" s="1"/>
      <c r="Z299" s="1"/>
      <c r="AA299" s="1"/>
      <c r="AB299" s="1"/>
    </row>
    <row r="300" ht="10.5" customHeight="1">
      <c r="A300" s="18">
        <f t="shared" si="248"/>
        <v>38718</v>
      </c>
      <c r="B300" s="19">
        <v>38718.0</v>
      </c>
      <c r="C300" s="16">
        <v>2296.0</v>
      </c>
      <c r="D300" s="16">
        <f t="shared" ref="D300:N300" si="265">C300+30</f>
        <v>2326</v>
      </c>
      <c r="E300" s="16">
        <f t="shared" si="265"/>
        <v>2356</v>
      </c>
      <c r="F300" s="16">
        <f t="shared" si="265"/>
        <v>2386</v>
      </c>
      <c r="G300" s="16">
        <f t="shared" si="265"/>
        <v>2416</v>
      </c>
      <c r="H300" s="16">
        <f t="shared" si="265"/>
        <v>2446</v>
      </c>
      <c r="I300" s="16">
        <f t="shared" si="265"/>
        <v>2476</v>
      </c>
      <c r="J300" s="16">
        <f t="shared" si="265"/>
        <v>2506</v>
      </c>
      <c r="K300" s="16">
        <f t="shared" si="265"/>
        <v>2536</v>
      </c>
      <c r="L300" s="16">
        <f t="shared" si="265"/>
        <v>2566</v>
      </c>
      <c r="M300" s="16">
        <f t="shared" si="265"/>
        <v>2596</v>
      </c>
      <c r="N300" s="16">
        <f t="shared" si="265"/>
        <v>2626</v>
      </c>
      <c r="O300" s="16">
        <f t="shared" si="257"/>
        <v>29532</v>
      </c>
      <c r="P300" s="16"/>
      <c r="Q300" s="16"/>
      <c r="R300" s="16"/>
      <c r="S300" s="16"/>
      <c r="T300" s="16"/>
      <c r="U300" s="16"/>
      <c r="V300" s="16"/>
      <c r="W300" s="17"/>
      <c r="X300" s="1"/>
      <c r="Y300" s="1"/>
      <c r="Z300" s="1"/>
      <c r="AA300" s="1"/>
      <c r="AB300" s="1"/>
    </row>
    <row r="301" ht="10.5" customHeight="1">
      <c r="A301" s="18">
        <f t="shared" si="248"/>
        <v>39083</v>
      </c>
      <c r="B301" s="19">
        <v>39083.0</v>
      </c>
      <c r="C301" s="16">
        <v>2297.0</v>
      </c>
      <c r="D301" s="16">
        <f t="shared" ref="D301:N301" si="266">C301+30</f>
        <v>2327</v>
      </c>
      <c r="E301" s="16">
        <f t="shared" si="266"/>
        <v>2357</v>
      </c>
      <c r="F301" s="16">
        <f t="shared" si="266"/>
        <v>2387</v>
      </c>
      <c r="G301" s="16">
        <f t="shared" si="266"/>
        <v>2417</v>
      </c>
      <c r="H301" s="16">
        <f t="shared" si="266"/>
        <v>2447</v>
      </c>
      <c r="I301" s="16">
        <f t="shared" si="266"/>
        <v>2477</v>
      </c>
      <c r="J301" s="16">
        <f t="shared" si="266"/>
        <v>2507</v>
      </c>
      <c r="K301" s="16">
        <f t="shared" si="266"/>
        <v>2537</v>
      </c>
      <c r="L301" s="16">
        <f t="shared" si="266"/>
        <v>2567</v>
      </c>
      <c r="M301" s="16">
        <f t="shared" si="266"/>
        <v>2597</v>
      </c>
      <c r="N301" s="16">
        <f t="shared" si="266"/>
        <v>2627</v>
      </c>
      <c r="O301" s="16">
        <f t="shared" si="257"/>
        <v>29544</v>
      </c>
      <c r="P301" s="16"/>
      <c r="Q301" s="16"/>
      <c r="R301" s="16"/>
      <c r="S301" s="16"/>
      <c r="T301" s="16"/>
      <c r="U301" s="16"/>
      <c r="V301" s="16"/>
      <c r="W301" s="17"/>
      <c r="X301" s="1"/>
      <c r="Y301" s="1"/>
      <c r="Z301" s="1"/>
      <c r="AA301" s="1"/>
      <c r="AB301" s="1"/>
    </row>
    <row r="302" ht="10.5" customHeight="1">
      <c r="A302" s="18">
        <f t="shared" si="248"/>
        <v>39448</v>
      </c>
      <c r="B302" s="19">
        <v>39448.0</v>
      </c>
      <c r="C302" s="16">
        <v>2298.0</v>
      </c>
      <c r="D302" s="16">
        <f t="shared" ref="D302:N302" si="267">C302+30</f>
        <v>2328</v>
      </c>
      <c r="E302" s="16">
        <f t="shared" si="267"/>
        <v>2358</v>
      </c>
      <c r="F302" s="16">
        <f t="shared" si="267"/>
        <v>2388</v>
      </c>
      <c r="G302" s="16">
        <f t="shared" si="267"/>
        <v>2418</v>
      </c>
      <c r="H302" s="16">
        <f t="shared" si="267"/>
        <v>2448</v>
      </c>
      <c r="I302" s="16">
        <f t="shared" si="267"/>
        <v>2478</v>
      </c>
      <c r="J302" s="16">
        <f t="shared" si="267"/>
        <v>2508</v>
      </c>
      <c r="K302" s="16">
        <f t="shared" si="267"/>
        <v>2538</v>
      </c>
      <c r="L302" s="16">
        <f t="shared" si="267"/>
        <v>2568</v>
      </c>
      <c r="M302" s="16">
        <f t="shared" si="267"/>
        <v>2598</v>
      </c>
      <c r="N302" s="16">
        <f t="shared" si="267"/>
        <v>2628</v>
      </c>
      <c r="O302" s="16">
        <f t="shared" si="257"/>
        <v>29556</v>
      </c>
      <c r="P302" s="16"/>
      <c r="Q302" s="16"/>
      <c r="R302" s="16"/>
      <c r="S302" s="16"/>
      <c r="T302" s="16"/>
      <c r="U302" s="16"/>
      <c r="V302" s="16"/>
      <c r="W302" s="17"/>
      <c r="X302" s="1"/>
      <c r="Y302" s="1"/>
      <c r="Z302" s="1"/>
      <c r="AA302" s="1"/>
      <c r="AB302" s="1"/>
    </row>
    <row r="303" ht="10.5" customHeight="1">
      <c r="A303" s="18">
        <f t="shared" si="248"/>
        <v>39814</v>
      </c>
      <c r="B303" s="19">
        <v>39814.0</v>
      </c>
      <c r="C303" s="16">
        <v>2299.0</v>
      </c>
      <c r="D303" s="16">
        <f t="shared" ref="D303:N303" si="268">C303+30</f>
        <v>2329</v>
      </c>
      <c r="E303" s="16">
        <f t="shared" si="268"/>
        <v>2359</v>
      </c>
      <c r="F303" s="16">
        <f t="shared" si="268"/>
        <v>2389</v>
      </c>
      <c r="G303" s="16">
        <f t="shared" si="268"/>
        <v>2419</v>
      </c>
      <c r="H303" s="16">
        <f t="shared" si="268"/>
        <v>2449</v>
      </c>
      <c r="I303" s="16">
        <f t="shared" si="268"/>
        <v>2479</v>
      </c>
      <c r="J303" s="16">
        <f t="shared" si="268"/>
        <v>2509</v>
      </c>
      <c r="K303" s="16">
        <f t="shared" si="268"/>
        <v>2539</v>
      </c>
      <c r="L303" s="16">
        <f t="shared" si="268"/>
        <v>2569</v>
      </c>
      <c r="M303" s="16">
        <f t="shared" si="268"/>
        <v>2599</v>
      </c>
      <c r="N303" s="16">
        <f t="shared" si="268"/>
        <v>2629</v>
      </c>
      <c r="O303" s="16">
        <f t="shared" si="257"/>
        <v>29568</v>
      </c>
      <c r="P303" s="16"/>
      <c r="Q303" s="16"/>
      <c r="R303" s="16"/>
      <c r="S303" s="16"/>
      <c r="T303" s="16"/>
      <c r="U303" s="16"/>
      <c r="V303" s="16"/>
      <c r="W303" s="17"/>
      <c r="X303" s="1"/>
      <c r="Y303" s="1"/>
      <c r="Z303" s="1"/>
      <c r="AA303" s="1"/>
      <c r="AB303" s="1"/>
    </row>
    <row r="304" ht="10.5" customHeight="1">
      <c r="A304" s="18">
        <f t="shared" si="248"/>
        <v>40179</v>
      </c>
      <c r="B304" s="19">
        <v>40179.0</v>
      </c>
      <c r="C304" s="16">
        <v>2300.0</v>
      </c>
      <c r="D304" s="16">
        <f t="shared" ref="D304:N304" si="269">C304+30</f>
        <v>2330</v>
      </c>
      <c r="E304" s="16">
        <f t="shared" si="269"/>
        <v>2360</v>
      </c>
      <c r="F304" s="16">
        <f t="shared" si="269"/>
        <v>2390</v>
      </c>
      <c r="G304" s="16">
        <f t="shared" si="269"/>
        <v>2420</v>
      </c>
      <c r="H304" s="16">
        <f t="shared" si="269"/>
        <v>2450</v>
      </c>
      <c r="I304" s="16">
        <f t="shared" si="269"/>
        <v>2480</v>
      </c>
      <c r="J304" s="16">
        <f t="shared" si="269"/>
        <v>2510</v>
      </c>
      <c r="K304" s="16">
        <f t="shared" si="269"/>
        <v>2540</v>
      </c>
      <c r="L304" s="16">
        <f t="shared" si="269"/>
        <v>2570</v>
      </c>
      <c r="M304" s="16">
        <f t="shared" si="269"/>
        <v>2600</v>
      </c>
      <c r="N304" s="16">
        <f t="shared" si="269"/>
        <v>2630</v>
      </c>
      <c r="O304" s="16">
        <f t="shared" si="257"/>
        <v>29580</v>
      </c>
      <c r="P304" s="16"/>
      <c r="Q304" s="16"/>
      <c r="R304" s="16"/>
      <c r="S304" s="16"/>
      <c r="T304" s="16"/>
      <c r="U304" s="16"/>
      <c r="V304" s="16"/>
      <c r="W304" s="17"/>
      <c r="X304" s="1"/>
      <c r="Y304" s="1"/>
      <c r="Z304" s="1"/>
      <c r="AA304" s="1"/>
      <c r="AB304" s="1"/>
    </row>
    <row r="305" ht="10.5" customHeight="1">
      <c r="A305" s="18">
        <f t="shared" si="248"/>
        <v>40544</v>
      </c>
      <c r="B305" s="19">
        <v>40544.0</v>
      </c>
      <c r="C305" s="16">
        <v>2301.0</v>
      </c>
      <c r="D305" s="16">
        <f t="shared" ref="D305:N305" si="270">C305+30</f>
        <v>2331</v>
      </c>
      <c r="E305" s="16">
        <f t="shared" si="270"/>
        <v>2361</v>
      </c>
      <c r="F305" s="16">
        <f t="shared" si="270"/>
        <v>2391</v>
      </c>
      <c r="G305" s="16">
        <f t="shared" si="270"/>
        <v>2421</v>
      </c>
      <c r="H305" s="16">
        <f t="shared" si="270"/>
        <v>2451</v>
      </c>
      <c r="I305" s="16">
        <f t="shared" si="270"/>
        <v>2481</v>
      </c>
      <c r="J305" s="16">
        <f t="shared" si="270"/>
        <v>2511</v>
      </c>
      <c r="K305" s="16">
        <f t="shared" si="270"/>
        <v>2541</v>
      </c>
      <c r="L305" s="16">
        <f t="shared" si="270"/>
        <v>2571</v>
      </c>
      <c r="M305" s="16">
        <f t="shared" si="270"/>
        <v>2601</v>
      </c>
      <c r="N305" s="16">
        <f t="shared" si="270"/>
        <v>2631</v>
      </c>
      <c r="O305" s="16">
        <f t="shared" si="257"/>
        <v>29592</v>
      </c>
      <c r="P305" s="16"/>
      <c r="Q305" s="16"/>
      <c r="R305" s="16"/>
      <c r="S305" s="16"/>
      <c r="T305" s="16"/>
      <c r="U305" s="16"/>
      <c r="V305" s="16"/>
      <c r="W305" s="17"/>
      <c r="X305" s="1"/>
      <c r="Y305" s="1"/>
      <c r="Z305" s="1"/>
      <c r="AA305" s="1"/>
      <c r="AB305" s="1"/>
    </row>
    <row r="306" ht="10.5" customHeight="1">
      <c r="A306" s="18">
        <f t="shared" si="248"/>
        <v>40909</v>
      </c>
      <c r="B306" s="19">
        <v>40909.0</v>
      </c>
      <c r="C306" s="16">
        <v>2302.0</v>
      </c>
      <c r="D306" s="16">
        <f t="shared" ref="D306:N306" si="271">C306+30</f>
        <v>2332</v>
      </c>
      <c r="E306" s="16">
        <f t="shared" si="271"/>
        <v>2362</v>
      </c>
      <c r="F306" s="16">
        <f t="shared" si="271"/>
        <v>2392</v>
      </c>
      <c r="G306" s="16">
        <f t="shared" si="271"/>
        <v>2422</v>
      </c>
      <c r="H306" s="16">
        <f t="shared" si="271"/>
        <v>2452</v>
      </c>
      <c r="I306" s="16">
        <f t="shared" si="271"/>
        <v>2482</v>
      </c>
      <c r="J306" s="16">
        <f t="shared" si="271"/>
        <v>2512</v>
      </c>
      <c r="K306" s="16">
        <f t="shared" si="271"/>
        <v>2542</v>
      </c>
      <c r="L306" s="16">
        <f t="shared" si="271"/>
        <v>2572</v>
      </c>
      <c r="M306" s="16">
        <f t="shared" si="271"/>
        <v>2602</v>
      </c>
      <c r="N306" s="16">
        <f t="shared" si="271"/>
        <v>2632</v>
      </c>
      <c r="O306" s="16">
        <f t="shared" si="257"/>
        <v>29604</v>
      </c>
      <c r="P306" s="16"/>
      <c r="Q306" s="16"/>
      <c r="R306" s="16"/>
      <c r="S306" s="16"/>
      <c r="T306" s="16"/>
      <c r="U306" s="16"/>
      <c r="V306" s="16"/>
      <c r="W306" s="17"/>
      <c r="X306" s="1"/>
      <c r="Y306" s="1"/>
      <c r="Z306" s="1"/>
      <c r="AA306" s="1"/>
      <c r="AB306" s="1"/>
    </row>
    <row r="307" ht="10.5" customHeight="1">
      <c r="A307" s="18">
        <f t="shared" si="248"/>
        <v>41275</v>
      </c>
      <c r="B307" s="19">
        <v>41275.0</v>
      </c>
      <c r="C307" s="16">
        <v>2303.0</v>
      </c>
      <c r="D307" s="16">
        <f t="shared" ref="D307:N307" si="272">C307+30</f>
        <v>2333</v>
      </c>
      <c r="E307" s="16">
        <f t="shared" si="272"/>
        <v>2363</v>
      </c>
      <c r="F307" s="16">
        <f t="shared" si="272"/>
        <v>2393</v>
      </c>
      <c r="G307" s="16">
        <f t="shared" si="272"/>
        <v>2423</v>
      </c>
      <c r="H307" s="16">
        <f t="shared" si="272"/>
        <v>2453</v>
      </c>
      <c r="I307" s="16">
        <f t="shared" si="272"/>
        <v>2483</v>
      </c>
      <c r="J307" s="16">
        <f t="shared" si="272"/>
        <v>2513</v>
      </c>
      <c r="K307" s="16">
        <f t="shared" si="272"/>
        <v>2543</v>
      </c>
      <c r="L307" s="16">
        <f t="shared" si="272"/>
        <v>2573</v>
      </c>
      <c r="M307" s="16">
        <f t="shared" si="272"/>
        <v>2603</v>
      </c>
      <c r="N307" s="16">
        <f t="shared" si="272"/>
        <v>2633</v>
      </c>
      <c r="O307" s="16">
        <f t="shared" si="257"/>
        <v>29616</v>
      </c>
      <c r="P307" s="16"/>
      <c r="Q307" s="16"/>
      <c r="R307" s="16"/>
      <c r="S307" s="16"/>
      <c r="T307" s="16"/>
      <c r="U307" s="16"/>
      <c r="V307" s="16"/>
      <c r="W307" s="17"/>
      <c r="X307" s="1"/>
      <c r="Y307" s="1"/>
      <c r="Z307" s="1"/>
      <c r="AA307" s="1"/>
      <c r="AB307" s="1"/>
    </row>
    <row r="308" ht="10.5" customHeight="1">
      <c r="A308" s="18">
        <f t="shared" si="248"/>
        <v>41640</v>
      </c>
      <c r="B308" s="19">
        <v>41640.0</v>
      </c>
      <c r="C308" s="16">
        <v>2304.0</v>
      </c>
      <c r="D308" s="16">
        <f t="shared" ref="D308:N308" si="273">C308+30</f>
        <v>2334</v>
      </c>
      <c r="E308" s="16">
        <f t="shared" si="273"/>
        <v>2364</v>
      </c>
      <c r="F308" s="16">
        <f t="shared" si="273"/>
        <v>2394</v>
      </c>
      <c r="G308" s="16">
        <f t="shared" si="273"/>
        <v>2424</v>
      </c>
      <c r="H308" s="16">
        <f t="shared" si="273"/>
        <v>2454</v>
      </c>
      <c r="I308" s="16">
        <f t="shared" si="273"/>
        <v>2484</v>
      </c>
      <c r="J308" s="16">
        <f t="shared" si="273"/>
        <v>2514</v>
      </c>
      <c r="K308" s="16">
        <f t="shared" si="273"/>
        <v>2544</v>
      </c>
      <c r="L308" s="16">
        <f t="shared" si="273"/>
        <v>2574</v>
      </c>
      <c r="M308" s="16">
        <f t="shared" si="273"/>
        <v>2604</v>
      </c>
      <c r="N308" s="16">
        <f t="shared" si="273"/>
        <v>2634</v>
      </c>
      <c r="O308" s="16">
        <f t="shared" si="257"/>
        <v>29628</v>
      </c>
      <c r="P308" s="16"/>
      <c r="Q308" s="16"/>
      <c r="R308" s="16"/>
      <c r="S308" s="16"/>
      <c r="T308" s="16"/>
      <c r="U308" s="16"/>
      <c r="V308" s="16"/>
      <c r="W308" s="17"/>
      <c r="X308" s="1"/>
      <c r="Y308" s="1"/>
      <c r="Z308" s="1"/>
      <c r="AA308" s="1"/>
      <c r="AB308" s="1"/>
    </row>
    <row r="309" ht="10.5" customHeight="1">
      <c r="A309" s="18">
        <f t="shared" si="248"/>
        <v>42005</v>
      </c>
      <c r="B309" s="19">
        <v>42005.0</v>
      </c>
      <c r="C309" s="16">
        <v>2305.0</v>
      </c>
      <c r="D309" s="16">
        <f t="shared" ref="D309:N309" si="274">C309+30</f>
        <v>2335</v>
      </c>
      <c r="E309" s="16">
        <f t="shared" si="274"/>
        <v>2365</v>
      </c>
      <c r="F309" s="16">
        <f t="shared" si="274"/>
        <v>2395</v>
      </c>
      <c r="G309" s="16">
        <f t="shared" si="274"/>
        <v>2425</v>
      </c>
      <c r="H309" s="16">
        <f t="shared" si="274"/>
        <v>2455</v>
      </c>
      <c r="I309" s="16">
        <f t="shared" si="274"/>
        <v>2485</v>
      </c>
      <c r="J309" s="16">
        <f t="shared" si="274"/>
        <v>2515</v>
      </c>
      <c r="K309" s="16">
        <f t="shared" si="274"/>
        <v>2545</v>
      </c>
      <c r="L309" s="16">
        <f t="shared" si="274"/>
        <v>2575</v>
      </c>
      <c r="M309" s="16">
        <f t="shared" si="274"/>
        <v>2605</v>
      </c>
      <c r="N309" s="16">
        <f t="shared" si="274"/>
        <v>2635</v>
      </c>
      <c r="O309" s="16">
        <f t="shared" si="257"/>
        <v>29640</v>
      </c>
      <c r="P309" s="16"/>
      <c r="Q309" s="16"/>
      <c r="R309" s="16"/>
      <c r="S309" s="16"/>
      <c r="T309" s="16"/>
      <c r="U309" s="16"/>
      <c r="V309" s="16"/>
      <c r="W309" s="31"/>
      <c r="X309" s="1"/>
      <c r="Y309" s="1"/>
      <c r="Z309" s="1"/>
      <c r="AA309" s="1"/>
      <c r="AB309" s="1"/>
    </row>
    <row r="310" ht="10.5" customHeight="1">
      <c r="A310" s="18">
        <f t="shared" si="248"/>
        <v>42370</v>
      </c>
      <c r="B310" s="19">
        <v>42370.0</v>
      </c>
      <c r="C310" s="16">
        <v>2306.0</v>
      </c>
      <c r="D310" s="16">
        <f t="shared" ref="D310:N310" si="275">C310+30</f>
        <v>2336</v>
      </c>
      <c r="E310" s="16">
        <f t="shared" si="275"/>
        <v>2366</v>
      </c>
      <c r="F310" s="16">
        <f t="shared" si="275"/>
        <v>2396</v>
      </c>
      <c r="G310" s="16">
        <f t="shared" si="275"/>
        <v>2426</v>
      </c>
      <c r="H310" s="16">
        <f t="shared" si="275"/>
        <v>2456</v>
      </c>
      <c r="I310" s="16">
        <f t="shared" si="275"/>
        <v>2486</v>
      </c>
      <c r="J310" s="16">
        <f t="shared" si="275"/>
        <v>2516</v>
      </c>
      <c r="K310" s="16">
        <f t="shared" si="275"/>
        <v>2546</v>
      </c>
      <c r="L310" s="16">
        <f t="shared" si="275"/>
        <v>2576</v>
      </c>
      <c r="M310" s="16">
        <f t="shared" si="275"/>
        <v>2606</v>
      </c>
      <c r="N310" s="16">
        <f t="shared" si="275"/>
        <v>2636</v>
      </c>
      <c r="O310" s="16">
        <f t="shared" si="257"/>
        <v>29652</v>
      </c>
      <c r="P310" s="16"/>
      <c r="Q310" s="16"/>
      <c r="R310" s="16"/>
      <c r="S310" s="16"/>
      <c r="T310" s="16"/>
      <c r="U310" s="16"/>
      <c r="V310" s="16"/>
      <c r="W310" s="38"/>
      <c r="X310" s="1"/>
      <c r="Y310" s="1"/>
      <c r="Z310" s="1"/>
      <c r="AA310" s="1"/>
      <c r="AB310" s="1"/>
    </row>
    <row r="311" ht="10.5" customHeight="1">
      <c r="A311" s="18">
        <f t="shared" si="248"/>
        <v>42736</v>
      </c>
      <c r="B311" s="19">
        <v>42736.0</v>
      </c>
      <c r="C311" s="16">
        <v>2307.0</v>
      </c>
      <c r="D311" s="16">
        <f t="shared" ref="D311:N311" si="276">C311+30</f>
        <v>2337</v>
      </c>
      <c r="E311" s="16">
        <f t="shared" si="276"/>
        <v>2367</v>
      </c>
      <c r="F311" s="16">
        <f t="shared" si="276"/>
        <v>2397</v>
      </c>
      <c r="G311" s="16">
        <f t="shared" si="276"/>
        <v>2427</v>
      </c>
      <c r="H311" s="16">
        <f t="shared" si="276"/>
        <v>2457</v>
      </c>
      <c r="I311" s="16">
        <f t="shared" si="276"/>
        <v>2487</v>
      </c>
      <c r="J311" s="16">
        <f t="shared" si="276"/>
        <v>2517</v>
      </c>
      <c r="K311" s="16">
        <f t="shared" si="276"/>
        <v>2547</v>
      </c>
      <c r="L311" s="16">
        <f t="shared" si="276"/>
        <v>2577</v>
      </c>
      <c r="M311" s="16">
        <f t="shared" si="276"/>
        <v>2607</v>
      </c>
      <c r="N311" s="16">
        <f t="shared" si="276"/>
        <v>2637</v>
      </c>
      <c r="O311" s="16">
        <f t="shared" si="257"/>
        <v>29664</v>
      </c>
      <c r="P311" s="16"/>
      <c r="Q311" s="16"/>
      <c r="R311" s="16"/>
      <c r="S311" s="16"/>
      <c r="T311" s="16"/>
      <c r="U311" s="16"/>
      <c r="V311" s="16"/>
      <c r="W311" s="38"/>
      <c r="X311" s="1"/>
      <c r="Y311" s="1"/>
      <c r="Z311" s="1"/>
      <c r="AA311" s="1"/>
      <c r="AB311" s="1"/>
    </row>
    <row r="312" ht="10.5" customHeight="1">
      <c r="A312" s="18">
        <f t="shared" si="248"/>
        <v>43101</v>
      </c>
      <c r="B312" s="19">
        <v>43101.0</v>
      </c>
      <c r="C312" s="16">
        <v>2308.0</v>
      </c>
      <c r="D312" s="16">
        <f t="shared" ref="D312:N312" si="277">C312+30</f>
        <v>2338</v>
      </c>
      <c r="E312" s="16">
        <f t="shared" si="277"/>
        <v>2368</v>
      </c>
      <c r="F312" s="16">
        <f t="shared" si="277"/>
        <v>2398</v>
      </c>
      <c r="G312" s="16">
        <f t="shared" si="277"/>
        <v>2428</v>
      </c>
      <c r="H312" s="16">
        <f t="shared" si="277"/>
        <v>2458</v>
      </c>
      <c r="I312" s="16">
        <f t="shared" si="277"/>
        <v>2488</v>
      </c>
      <c r="J312" s="16">
        <f t="shared" si="277"/>
        <v>2518</v>
      </c>
      <c r="K312" s="16">
        <f t="shared" si="277"/>
        <v>2548</v>
      </c>
      <c r="L312" s="16">
        <f t="shared" si="277"/>
        <v>2578</v>
      </c>
      <c r="M312" s="16">
        <f t="shared" si="277"/>
        <v>2608</v>
      </c>
      <c r="N312" s="16">
        <f t="shared" si="277"/>
        <v>2638</v>
      </c>
      <c r="O312" s="16">
        <f t="shared" si="257"/>
        <v>29676</v>
      </c>
      <c r="P312" s="16"/>
      <c r="Q312" s="16"/>
      <c r="R312" s="16"/>
      <c r="S312" s="16"/>
      <c r="T312" s="16"/>
      <c r="U312" s="16"/>
      <c r="V312" s="16"/>
      <c r="W312" s="38"/>
      <c r="X312" s="1"/>
      <c r="Y312" s="1"/>
      <c r="Z312" s="1"/>
      <c r="AA312" s="1"/>
      <c r="AB312" s="1"/>
    </row>
    <row r="313" ht="10.5" customHeight="1">
      <c r="A313" s="18">
        <f t="shared" si="248"/>
        <v>43466</v>
      </c>
      <c r="B313" s="19">
        <v>43466.0</v>
      </c>
      <c r="C313" s="16">
        <v>2309.0</v>
      </c>
      <c r="D313" s="16">
        <f t="shared" ref="D313:N313" si="278">C313+30</f>
        <v>2339</v>
      </c>
      <c r="E313" s="16">
        <f t="shared" si="278"/>
        <v>2369</v>
      </c>
      <c r="F313" s="16">
        <f t="shared" si="278"/>
        <v>2399</v>
      </c>
      <c r="G313" s="16">
        <f t="shared" si="278"/>
        <v>2429</v>
      </c>
      <c r="H313" s="16">
        <f t="shared" si="278"/>
        <v>2459</v>
      </c>
      <c r="I313" s="16">
        <f t="shared" si="278"/>
        <v>2489</v>
      </c>
      <c r="J313" s="16">
        <f t="shared" si="278"/>
        <v>2519</v>
      </c>
      <c r="K313" s="16">
        <f t="shared" si="278"/>
        <v>2549</v>
      </c>
      <c r="L313" s="16">
        <f t="shared" si="278"/>
        <v>2579</v>
      </c>
      <c r="M313" s="16">
        <f t="shared" si="278"/>
        <v>2609</v>
      </c>
      <c r="N313" s="16">
        <f t="shared" si="278"/>
        <v>2639</v>
      </c>
      <c r="O313" s="16">
        <f t="shared" si="257"/>
        <v>29688</v>
      </c>
      <c r="P313" s="30"/>
      <c r="Q313" s="30"/>
      <c r="R313" s="30"/>
      <c r="S313" s="30"/>
      <c r="T313" s="30"/>
      <c r="U313" s="30"/>
      <c r="V313" s="30"/>
      <c r="W313" s="38"/>
      <c r="X313" s="1"/>
      <c r="Y313" s="1"/>
      <c r="Z313" s="1"/>
      <c r="AA313" s="1"/>
      <c r="AB313" s="1"/>
    </row>
    <row r="314" ht="10.5" customHeight="1">
      <c r="A314" s="18">
        <f t="shared" si="248"/>
        <v>43831</v>
      </c>
      <c r="B314" s="19">
        <v>43831.0</v>
      </c>
      <c r="C314" s="16">
        <v>2310.0</v>
      </c>
      <c r="D314" s="16">
        <f t="shared" ref="D314:N314" si="279">C314+30</f>
        <v>2340</v>
      </c>
      <c r="E314" s="16">
        <f t="shared" si="279"/>
        <v>2370</v>
      </c>
      <c r="F314" s="16">
        <f t="shared" si="279"/>
        <v>2400</v>
      </c>
      <c r="G314" s="16">
        <f t="shared" si="279"/>
        <v>2430</v>
      </c>
      <c r="H314" s="16">
        <f t="shared" si="279"/>
        <v>2460</v>
      </c>
      <c r="I314" s="16">
        <f t="shared" si="279"/>
        <v>2490</v>
      </c>
      <c r="J314" s="16">
        <f t="shared" si="279"/>
        <v>2520</v>
      </c>
      <c r="K314" s="16">
        <f t="shared" si="279"/>
        <v>2550</v>
      </c>
      <c r="L314" s="16">
        <f t="shared" si="279"/>
        <v>2580</v>
      </c>
      <c r="M314" s="16">
        <f t="shared" si="279"/>
        <v>2610</v>
      </c>
      <c r="N314" s="16">
        <f t="shared" si="279"/>
        <v>2640</v>
      </c>
      <c r="O314" s="16">
        <f t="shared" si="257"/>
        <v>29700</v>
      </c>
      <c r="P314" s="30"/>
      <c r="Q314" s="30"/>
      <c r="R314" s="30"/>
      <c r="S314" s="30"/>
      <c r="T314" s="30"/>
      <c r="U314" s="30"/>
      <c r="V314" s="30"/>
      <c r="W314" s="38"/>
      <c r="X314" s="1"/>
      <c r="Y314" s="1"/>
      <c r="Z314" s="1"/>
      <c r="AA314" s="1"/>
      <c r="AB314" s="1"/>
    </row>
    <row r="315" ht="10.5" customHeight="1">
      <c r="A315" s="24"/>
      <c r="B315" s="25"/>
      <c r="C315" s="26"/>
      <c r="D315" s="26"/>
      <c r="E315" s="27"/>
      <c r="F315" s="26"/>
      <c r="G315" s="26"/>
      <c r="H315" s="26"/>
      <c r="I315" s="28" t="s">
        <v>22</v>
      </c>
      <c r="J315" s="29"/>
      <c r="K315" s="28" t="s">
        <v>23</v>
      </c>
      <c r="L315" s="29"/>
      <c r="M315" s="28" t="s">
        <v>24</v>
      </c>
      <c r="N315" s="28" t="s">
        <v>25</v>
      </c>
      <c r="O315" s="28" t="s">
        <v>26</v>
      </c>
      <c r="P315" s="30"/>
      <c r="Q315" s="30"/>
      <c r="R315" s="30"/>
      <c r="S315" s="30"/>
      <c r="T315" s="30"/>
      <c r="U315" s="30"/>
      <c r="V315" s="30"/>
      <c r="W315" s="38"/>
      <c r="X315" s="1"/>
      <c r="Y315" s="1"/>
      <c r="Z315" s="1"/>
      <c r="AA315" s="1"/>
      <c r="AB315" s="1"/>
    </row>
    <row r="316" ht="10.5" customHeight="1">
      <c r="A316" s="1"/>
      <c r="B316" s="32"/>
      <c r="C316" s="33"/>
      <c r="D316" s="33"/>
      <c r="E316" s="16"/>
      <c r="F316" s="16"/>
      <c r="G316" s="34" t="s">
        <v>27</v>
      </c>
      <c r="H316" s="7"/>
      <c r="I316" s="35">
        <f>SUM(C328:D328,N327)</f>
        <v>7269.5</v>
      </c>
      <c r="J316" s="36"/>
      <c r="K316" s="35">
        <f>SUM(N312,C313:D313)</f>
        <v>7286</v>
      </c>
      <c r="L316" s="36"/>
      <c r="M316" s="35">
        <f>SUM(N313,C314:D314)</f>
        <v>7289</v>
      </c>
      <c r="N316" s="37">
        <f t="shared" ref="N316:N325" si="280">M316/I316</f>
        <v>1.00268244</v>
      </c>
      <c r="O316" s="37">
        <f t="shared" ref="O316:O325" si="281">M316/K316</f>
        <v>1.000411749</v>
      </c>
      <c r="P316" s="30"/>
      <c r="Q316" s="30"/>
      <c r="R316" s="30"/>
      <c r="S316" s="30"/>
      <c r="T316" s="30"/>
      <c r="U316" s="30"/>
      <c r="V316" s="30"/>
      <c r="W316" s="38"/>
      <c r="X316" s="1"/>
      <c r="Y316" s="1"/>
      <c r="Z316" s="1"/>
      <c r="AA316" s="1"/>
      <c r="AB316" s="1"/>
    </row>
    <row r="317" ht="10.5" customHeight="1">
      <c r="A317" s="1"/>
      <c r="B317" s="32"/>
      <c r="C317" s="33"/>
      <c r="D317" s="33"/>
      <c r="E317" s="16"/>
      <c r="F317" s="16"/>
      <c r="G317" s="34" t="s">
        <v>28</v>
      </c>
      <c r="H317" s="7"/>
      <c r="I317" s="35">
        <f>SUM(C328:E328)</f>
        <v>7000.5</v>
      </c>
      <c r="J317" s="36"/>
      <c r="K317" s="35">
        <f>SUM(C313:E313)</f>
        <v>7017</v>
      </c>
      <c r="L317" s="36"/>
      <c r="M317" s="35">
        <f>SUM(C314:E314)</f>
        <v>7020</v>
      </c>
      <c r="N317" s="37">
        <f t="shared" si="280"/>
        <v>1.002785515</v>
      </c>
      <c r="O317" s="37">
        <f t="shared" si="281"/>
        <v>1.000427533</v>
      </c>
      <c r="P317" s="30"/>
      <c r="Q317" s="30"/>
      <c r="R317" s="30"/>
      <c r="S317" s="30"/>
      <c r="T317" s="30"/>
      <c r="U317" s="30"/>
      <c r="V317" s="30"/>
      <c r="W317" s="38"/>
      <c r="X317" s="1"/>
      <c r="Y317" s="1"/>
      <c r="Z317" s="1"/>
      <c r="AA317" s="1"/>
      <c r="AB317" s="1"/>
    </row>
    <row r="318" ht="10.5" customHeight="1">
      <c r="A318" s="1"/>
      <c r="B318" s="32"/>
      <c r="C318" s="33"/>
      <c r="D318" s="33"/>
      <c r="E318" s="16"/>
      <c r="F318" s="16"/>
      <c r="G318" s="34" t="s">
        <v>29</v>
      </c>
      <c r="H318" s="7"/>
      <c r="I318" s="35">
        <f>SUM(C328:H328)</f>
        <v>14271</v>
      </c>
      <c r="J318" s="36"/>
      <c r="K318" s="35">
        <f>SUM(C313:H313)</f>
        <v>14304</v>
      </c>
      <c r="L318" s="36"/>
      <c r="M318" s="35">
        <f>SUM(C314:H314)</f>
        <v>14310</v>
      </c>
      <c r="N318" s="37">
        <f t="shared" si="280"/>
        <v>1.002732815</v>
      </c>
      <c r="O318" s="37">
        <f t="shared" si="281"/>
        <v>1.000419463</v>
      </c>
      <c r="P318" s="30"/>
      <c r="Q318" s="30"/>
      <c r="R318" s="30"/>
      <c r="S318" s="30"/>
      <c r="T318" s="30"/>
      <c r="U318" s="30"/>
      <c r="V318" s="30"/>
      <c r="W318" s="38"/>
      <c r="X318" s="1"/>
      <c r="Y318" s="1"/>
      <c r="Z318" s="1"/>
      <c r="AA318" s="1"/>
      <c r="AB318" s="1"/>
    </row>
    <row r="319" ht="10.5" customHeight="1">
      <c r="A319" s="1"/>
      <c r="B319" s="32"/>
      <c r="C319" s="33"/>
      <c r="D319" s="33"/>
      <c r="E319" s="16"/>
      <c r="F319" s="16"/>
      <c r="G319" s="34" t="s">
        <v>30</v>
      </c>
      <c r="H319" s="7"/>
      <c r="I319" s="35">
        <f>SUM(E328:H328)</f>
        <v>9634</v>
      </c>
      <c r="J319" s="36"/>
      <c r="K319" s="35">
        <f>SUM(E313:H313)</f>
        <v>9656</v>
      </c>
      <c r="L319" s="36"/>
      <c r="M319" s="35">
        <f>SUM(E314:H314)</f>
        <v>9660</v>
      </c>
      <c r="N319" s="37">
        <f t="shared" si="280"/>
        <v>1.002698775</v>
      </c>
      <c r="O319" s="37">
        <f t="shared" si="281"/>
        <v>1.00041425</v>
      </c>
      <c r="P319" s="30"/>
      <c r="Q319" s="30"/>
      <c r="R319" s="30"/>
      <c r="S319" s="30"/>
      <c r="T319" s="30"/>
      <c r="U319" s="30"/>
      <c r="V319" s="30"/>
      <c r="W319" s="38"/>
      <c r="X319" s="1"/>
      <c r="Y319" s="1"/>
      <c r="Z319" s="1"/>
      <c r="AA319" s="1"/>
      <c r="AB319" s="1"/>
    </row>
    <row r="320" ht="10.5" customHeight="1">
      <c r="A320" s="1"/>
      <c r="B320" s="32"/>
      <c r="C320" s="33"/>
      <c r="D320" s="33"/>
      <c r="E320" s="16"/>
      <c r="F320" s="16"/>
      <c r="G320" s="34" t="s">
        <v>31</v>
      </c>
      <c r="H320" s="7"/>
      <c r="I320" s="35">
        <f>SUM(F328:H328)</f>
        <v>7270.5</v>
      </c>
      <c r="J320" s="36"/>
      <c r="K320" s="35">
        <f>SUM(F313:H313)</f>
        <v>7287</v>
      </c>
      <c r="L320" s="36"/>
      <c r="M320" s="35">
        <f>SUM(F314:H314)</f>
        <v>7290</v>
      </c>
      <c r="N320" s="37">
        <f t="shared" si="280"/>
        <v>1.002682071</v>
      </c>
      <c r="O320" s="37">
        <f t="shared" si="281"/>
        <v>1.000411692</v>
      </c>
      <c r="P320" s="30"/>
      <c r="Q320" s="30"/>
      <c r="R320" s="30"/>
      <c r="S320" s="30"/>
      <c r="T320" s="30"/>
      <c r="U320" s="30"/>
      <c r="V320" s="30"/>
      <c r="W320" s="17"/>
      <c r="X320" s="1"/>
      <c r="Y320" s="1"/>
      <c r="Z320" s="1"/>
      <c r="AA320" s="1"/>
      <c r="AB320" s="1"/>
    </row>
    <row r="321" ht="10.5" customHeight="1">
      <c r="A321" s="1"/>
      <c r="B321" s="32"/>
      <c r="C321" s="16"/>
      <c r="D321" s="16"/>
      <c r="E321" s="16"/>
      <c r="F321" s="16"/>
      <c r="G321" s="39" t="s">
        <v>32</v>
      </c>
      <c r="H321" s="7"/>
      <c r="I321" s="35">
        <f>SUM(F328:I328)</f>
        <v>9754</v>
      </c>
      <c r="J321" s="36"/>
      <c r="K321" s="35">
        <f>SUM(F313:I313)</f>
        <v>9776</v>
      </c>
      <c r="L321" s="36"/>
      <c r="M321" s="35">
        <f>SUM(F314:I314)</f>
        <v>9780</v>
      </c>
      <c r="N321" s="37">
        <f t="shared" si="280"/>
        <v>1.002665573</v>
      </c>
      <c r="O321" s="37">
        <f t="shared" si="281"/>
        <v>1.000409165</v>
      </c>
      <c r="P321" s="30"/>
      <c r="Q321" s="30"/>
      <c r="R321" s="30"/>
      <c r="S321" s="30"/>
      <c r="T321" s="30"/>
      <c r="U321" s="30"/>
      <c r="V321" s="30"/>
      <c r="W321" s="31"/>
      <c r="X321" s="1"/>
      <c r="Y321" s="1"/>
      <c r="Z321" s="1"/>
      <c r="AA321" s="1"/>
      <c r="AB321" s="1"/>
    </row>
    <row r="322" ht="10.5" customHeight="1">
      <c r="A322" s="1"/>
      <c r="B322" s="32"/>
      <c r="C322" s="16"/>
      <c r="D322" s="16"/>
      <c r="E322" s="16"/>
      <c r="F322" s="16"/>
      <c r="G322" s="34" t="s">
        <v>33</v>
      </c>
      <c r="H322" s="7"/>
      <c r="I322" s="35">
        <f>SUM(I328:M328)</f>
        <v>12717.5</v>
      </c>
      <c r="J322" s="36"/>
      <c r="K322" s="35">
        <f>SUM(I313:M313)</f>
        <v>12745</v>
      </c>
      <c r="L322" s="36"/>
      <c r="M322" s="35">
        <f>SUM(I314:M314)</f>
        <v>12750</v>
      </c>
      <c r="N322" s="37">
        <f t="shared" si="280"/>
        <v>1.002555534</v>
      </c>
      <c r="O322" s="37">
        <f t="shared" si="281"/>
        <v>1.000392311</v>
      </c>
      <c r="P322" s="30"/>
      <c r="Q322" s="30"/>
      <c r="R322" s="30"/>
      <c r="S322" s="30"/>
      <c r="T322" s="30"/>
      <c r="U322" s="30"/>
      <c r="V322" s="30"/>
      <c r="W322" s="31"/>
      <c r="X322" s="1"/>
      <c r="Y322" s="1"/>
      <c r="Z322" s="1"/>
      <c r="AA322" s="1"/>
      <c r="AB322" s="1"/>
    </row>
    <row r="323" ht="10.5" customHeight="1">
      <c r="A323" s="1"/>
      <c r="B323" s="32"/>
      <c r="C323" s="16"/>
      <c r="D323" s="16"/>
      <c r="E323" s="16"/>
      <c r="F323" s="16"/>
      <c r="G323" s="34" t="s">
        <v>34</v>
      </c>
      <c r="H323" s="7"/>
      <c r="I323" s="35">
        <f>SUM(I328:N328)</f>
        <v>15351</v>
      </c>
      <c r="J323" s="36"/>
      <c r="K323" s="35">
        <f>SUM(I313:N313)</f>
        <v>15384</v>
      </c>
      <c r="L323" s="36"/>
      <c r="M323" s="35">
        <f>SUM(I314:N314)</f>
        <v>15390</v>
      </c>
      <c r="N323" s="37">
        <f t="shared" si="280"/>
        <v>1.002540551</v>
      </c>
      <c r="O323" s="37">
        <f t="shared" si="281"/>
        <v>1.000390016</v>
      </c>
      <c r="P323" s="30"/>
      <c r="Q323" s="30"/>
      <c r="R323" s="30"/>
      <c r="S323" s="30"/>
      <c r="T323" s="30"/>
      <c r="U323" s="30"/>
      <c r="V323" s="30"/>
      <c r="W323" s="17"/>
      <c r="X323" s="1"/>
      <c r="Y323" s="1"/>
      <c r="Z323" s="1"/>
      <c r="AA323" s="1"/>
      <c r="AB323" s="1"/>
    </row>
    <row r="324" ht="10.5" customHeight="1">
      <c r="A324" s="1"/>
      <c r="B324" s="32"/>
      <c r="C324" s="16"/>
      <c r="D324" s="16"/>
      <c r="E324" s="16"/>
      <c r="F324" s="16"/>
      <c r="G324" s="34" t="s">
        <v>35</v>
      </c>
      <c r="H324" s="7"/>
      <c r="I324" s="35">
        <f>SUM(J328:M328)</f>
        <v>10234</v>
      </c>
      <c r="J324" s="36"/>
      <c r="K324" s="35">
        <f>SUM(J313:M313)</f>
        <v>10256</v>
      </c>
      <c r="L324" s="36"/>
      <c r="M324" s="35">
        <f>SUM(J314:M314)</f>
        <v>10260</v>
      </c>
      <c r="N324" s="37">
        <f t="shared" si="280"/>
        <v>1.002540551</v>
      </c>
      <c r="O324" s="37">
        <f t="shared" si="281"/>
        <v>1.000390016</v>
      </c>
      <c r="P324" s="16"/>
      <c r="Q324" s="16"/>
      <c r="R324" s="16"/>
      <c r="S324" s="16"/>
      <c r="T324" s="16"/>
      <c r="U324" s="16"/>
      <c r="V324" s="16"/>
      <c r="W324" s="17"/>
      <c r="X324" s="1"/>
      <c r="Y324" s="1"/>
      <c r="Z324" s="1"/>
      <c r="AA324" s="1"/>
      <c r="AB324" s="1"/>
    </row>
    <row r="325" ht="10.5" customHeight="1">
      <c r="A325" s="1"/>
      <c r="B325" s="32"/>
      <c r="C325" s="16"/>
      <c r="D325" s="16"/>
      <c r="E325" s="16"/>
      <c r="F325" s="16"/>
      <c r="G325" s="34" t="s">
        <v>36</v>
      </c>
      <c r="H325" s="7"/>
      <c r="I325" s="35">
        <f>SUM(J328:N328)</f>
        <v>12867.5</v>
      </c>
      <c r="J325" s="36"/>
      <c r="K325" s="35">
        <f>SUM(J313:N313)</f>
        <v>12895</v>
      </c>
      <c r="L325" s="36"/>
      <c r="M325" s="35">
        <f>SUM(J314:N314)</f>
        <v>12900</v>
      </c>
      <c r="N325" s="37">
        <f t="shared" si="280"/>
        <v>1.002525743</v>
      </c>
      <c r="O325" s="37">
        <f t="shared" si="281"/>
        <v>1.000387747</v>
      </c>
      <c r="P325" s="30"/>
      <c r="Q325" s="30"/>
      <c r="R325" s="30"/>
      <c r="S325" s="30"/>
      <c r="T325" s="30"/>
      <c r="U325" s="30"/>
      <c r="V325" s="30"/>
      <c r="W325" s="1"/>
      <c r="X325" s="1"/>
      <c r="Y325" s="1"/>
      <c r="Z325" s="1"/>
      <c r="AA325" s="1"/>
      <c r="AB325" s="1"/>
    </row>
    <row r="326" ht="10.5" customHeight="1">
      <c r="A326" s="1"/>
      <c r="B326" s="40" t="s">
        <v>37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30"/>
      <c r="Q326" s="30"/>
      <c r="R326" s="30"/>
      <c r="S326" s="30"/>
      <c r="T326" s="30"/>
      <c r="U326" s="30"/>
      <c r="V326" s="30"/>
      <c r="W326" s="1"/>
      <c r="X326" s="1"/>
      <c r="Y326" s="1"/>
      <c r="Z326" s="1"/>
      <c r="AA326" s="1"/>
      <c r="AB326" s="1"/>
    </row>
    <row r="327" ht="10.5" customHeight="1">
      <c r="A327" s="1"/>
      <c r="B327" s="41" t="s">
        <v>38</v>
      </c>
      <c r="C327" s="30">
        <f t="shared" ref="C327:O327" si="282">AVERAGE(C302:C311)</f>
        <v>2302.5</v>
      </c>
      <c r="D327" s="30">
        <f t="shared" si="282"/>
        <v>2332.5</v>
      </c>
      <c r="E327" s="30">
        <f t="shared" si="282"/>
        <v>2362.5</v>
      </c>
      <c r="F327" s="30">
        <f t="shared" si="282"/>
        <v>2392.5</v>
      </c>
      <c r="G327" s="30">
        <f t="shared" si="282"/>
        <v>2422.5</v>
      </c>
      <c r="H327" s="30">
        <f t="shared" si="282"/>
        <v>2452.5</v>
      </c>
      <c r="I327" s="30">
        <f t="shared" si="282"/>
        <v>2482.5</v>
      </c>
      <c r="J327" s="30">
        <f t="shared" si="282"/>
        <v>2512.5</v>
      </c>
      <c r="K327" s="30">
        <f t="shared" si="282"/>
        <v>2542.5</v>
      </c>
      <c r="L327" s="30">
        <f t="shared" si="282"/>
        <v>2572.5</v>
      </c>
      <c r="M327" s="30">
        <f t="shared" si="282"/>
        <v>2602.5</v>
      </c>
      <c r="N327" s="30">
        <f t="shared" si="282"/>
        <v>2632.5</v>
      </c>
      <c r="O327" s="42">
        <f t="shared" si="282"/>
        <v>29610</v>
      </c>
      <c r="P327" s="16"/>
      <c r="Q327" s="16"/>
      <c r="R327" s="16"/>
      <c r="S327" s="16"/>
      <c r="T327" s="16"/>
      <c r="U327" s="16"/>
      <c r="V327" s="16"/>
      <c r="W327" s="1"/>
      <c r="X327" s="1"/>
      <c r="Y327" s="1"/>
      <c r="Z327" s="1"/>
      <c r="AA327" s="1"/>
      <c r="AB327" s="1"/>
    </row>
    <row r="328" ht="10.5" customHeight="1">
      <c r="A328" s="1"/>
      <c r="B328" s="41" t="s">
        <v>39</v>
      </c>
      <c r="C328" s="30">
        <f t="shared" ref="C328:O328" si="283">AVERAGE(C303:C312)</f>
        <v>2303.5</v>
      </c>
      <c r="D328" s="30">
        <f t="shared" si="283"/>
        <v>2333.5</v>
      </c>
      <c r="E328" s="30">
        <f t="shared" si="283"/>
        <v>2363.5</v>
      </c>
      <c r="F328" s="30">
        <f t="shared" si="283"/>
        <v>2393.5</v>
      </c>
      <c r="G328" s="30">
        <f t="shared" si="283"/>
        <v>2423.5</v>
      </c>
      <c r="H328" s="30">
        <f t="shared" si="283"/>
        <v>2453.5</v>
      </c>
      <c r="I328" s="30">
        <f t="shared" si="283"/>
        <v>2483.5</v>
      </c>
      <c r="J328" s="30">
        <f t="shared" si="283"/>
        <v>2513.5</v>
      </c>
      <c r="K328" s="30">
        <f t="shared" si="283"/>
        <v>2543.5</v>
      </c>
      <c r="L328" s="30">
        <f t="shared" si="283"/>
        <v>2573.5</v>
      </c>
      <c r="M328" s="30">
        <f t="shared" si="283"/>
        <v>2603.5</v>
      </c>
      <c r="N328" s="30">
        <f t="shared" si="283"/>
        <v>2633.5</v>
      </c>
      <c r="O328" s="42">
        <f t="shared" si="283"/>
        <v>29622</v>
      </c>
      <c r="P328" s="16"/>
      <c r="Q328" s="16"/>
      <c r="R328" s="16"/>
      <c r="S328" s="16"/>
      <c r="T328" s="16"/>
      <c r="U328" s="16"/>
      <c r="V328" s="16"/>
      <c r="W328" s="1"/>
      <c r="X328" s="1"/>
      <c r="Y328" s="1"/>
      <c r="Z328" s="1"/>
      <c r="AA328" s="1"/>
      <c r="AB328" s="1"/>
    </row>
    <row r="329" ht="10.5" customHeight="1">
      <c r="A329" s="1"/>
      <c r="B329" s="32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52"/>
      <c r="Q329" s="52"/>
      <c r="R329" s="52"/>
      <c r="S329" s="52"/>
      <c r="T329" s="52"/>
      <c r="U329" s="52"/>
      <c r="V329" s="52"/>
      <c r="W329" s="1"/>
      <c r="X329" s="1"/>
      <c r="Y329" s="1"/>
      <c r="Z329" s="1"/>
      <c r="AA329" s="1"/>
      <c r="AB329" s="1"/>
    </row>
    <row r="330" ht="10.5" customHeight="1">
      <c r="A330" s="1"/>
      <c r="B330" s="32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52"/>
      <c r="Q330" s="52"/>
      <c r="R330" s="52"/>
      <c r="S330" s="52"/>
      <c r="T330" s="52"/>
      <c r="U330" s="52"/>
      <c r="V330" s="52"/>
      <c r="W330" s="1"/>
      <c r="X330" s="1"/>
      <c r="Y330" s="1"/>
      <c r="Z330" s="1"/>
      <c r="AA330" s="1"/>
      <c r="AB330" s="1"/>
    </row>
    <row r="331" ht="10.5" customHeight="1">
      <c r="A331" s="1"/>
      <c r="B331" s="3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1"/>
      <c r="X331" s="1"/>
      <c r="Y331" s="1"/>
      <c r="Z331" s="1"/>
      <c r="AA331" s="1"/>
      <c r="AB331" s="1"/>
    </row>
    <row r="332" ht="10.5" customHeight="1">
      <c r="A332" s="1"/>
      <c r="B332" s="3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1"/>
      <c r="X332" s="1"/>
      <c r="Y332" s="1"/>
      <c r="Z332" s="1"/>
      <c r="AA332" s="1"/>
      <c r="AB332" s="1"/>
    </row>
    <row r="333" ht="10.5" customHeight="1">
      <c r="A333" s="1"/>
      <c r="B333" s="3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1"/>
      <c r="X333" s="1"/>
      <c r="Y333" s="1"/>
      <c r="Z333" s="1"/>
      <c r="AA333" s="1"/>
      <c r="AB333" s="1"/>
    </row>
    <row r="334" ht="10.5" customHeight="1">
      <c r="A334" s="1"/>
      <c r="B334" s="3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1"/>
      <c r="X334" s="1"/>
      <c r="Y334" s="1"/>
      <c r="Z334" s="1"/>
      <c r="AA334" s="1"/>
      <c r="AB334" s="1"/>
    </row>
    <row r="335" ht="10.5" customHeight="1">
      <c r="A335" s="1"/>
      <c r="B335" s="3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1"/>
      <c r="X335" s="1"/>
      <c r="Y335" s="1"/>
      <c r="Z335" s="1"/>
      <c r="AA335" s="1"/>
      <c r="AB335" s="1"/>
    </row>
    <row r="336" ht="10.5" customHeight="1">
      <c r="A336" s="1"/>
      <c r="B336" s="3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1"/>
      <c r="X336" s="1"/>
      <c r="Y336" s="1"/>
      <c r="Z336" s="1"/>
      <c r="AA336" s="1"/>
      <c r="AB336" s="1"/>
    </row>
    <row r="337" ht="10.5" customHeight="1">
      <c r="A337" s="1"/>
      <c r="B337" s="3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1"/>
      <c r="X337" s="1"/>
      <c r="Y337" s="1"/>
      <c r="Z337" s="1"/>
      <c r="AA337" s="1"/>
      <c r="AB337" s="1"/>
    </row>
    <row r="338" ht="10.5" customHeight="1">
      <c r="A338" s="1"/>
      <c r="B338" s="3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1"/>
      <c r="X338" s="1"/>
      <c r="Y338" s="1"/>
      <c r="Z338" s="1"/>
      <c r="AA338" s="1"/>
      <c r="AB338" s="1"/>
    </row>
    <row r="339" ht="10.5" customHeight="1">
      <c r="A339" s="1"/>
      <c r="B339" s="3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1"/>
      <c r="X339" s="1"/>
      <c r="Y339" s="1"/>
      <c r="Z339" s="1"/>
      <c r="AA339" s="1"/>
      <c r="AB339" s="1"/>
    </row>
    <row r="340" ht="10.5" customHeight="1">
      <c r="A340" s="1"/>
      <c r="B340" s="3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1"/>
      <c r="X340" s="1"/>
      <c r="Y340" s="1"/>
      <c r="Z340" s="1"/>
      <c r="AA340" s="1"/>
      <c r="AB340" s="1"/>
    </row>
    <row r="341" ht="10.5" customHeight="1">
      <c r="A341" s="1"/>
      <c r="B341" s="3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1"/>
      <c r="X341" s="1"/>
      <c r="Y341" s="1"/>
      <c r="Z341" s="1"/>
      <c r="AA341" s="1"/>
      <c r="AB341" s="1"/>
    </row>
    <row r="342" ht="10.5" customHeight="1">
      <c r="A342" s="1"/>
      <c r="B342" s="3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1"/>
      <c r="X342" s="1"/>
      <c r="Y342" s="1"/>
      <c r="Z342" s="1"/>
      <c r="AA342" s="1"/>
      <c r="AB342" s="1"/>
    </row>
    <row r="343" ht="10.5" customHeight="1">
      <c r="A343" s="1"/>
      <c r="B343" s="3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1"/>
      <c r="X343" s="1"/>
      <c r="Y343" s="1"/>
      <c r="Z343" s="1"/>
      <c r="AA343" s="1"/>
      <c r="AB343" s="1"/>
    </row>
    <row r="344" ht="10.5" customHeight="1">
      <c r="A344" s="1"/>
      <c r="B344" s="3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1"/>
      <c r="X344" s="1"/>
      <c r="Y344" s="1"/>
      <c r="Z344" s="1"/>
      <c r="AA344" s="1"/>
      <c r="AB344" s="1"/>
    </row>
    <row r="345" ht="10.5" customHeight="1">
      <c r="A345" s="1"/>
      <c r="B345" s="3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1"/>
      <c r="X345" s="1"/>
      <c r="Y345" s="1"/>
      <c r="Z345" s="1"/>
      <c r="AA345" s="1"/>
      <c r="AB345" s="1"/>
    </row>
    <row r="346" ht="10.5" customHeight="1">
      <c r="A346" s="1"/>
      <c r="B346" s="3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1"/>
      <c r="X346" s="1"/>
      <c r="Y346" s="1"/>
      <c r="Z346" s="1"/>
      <c r="AA346" s="1"/>
      <c r="AB346" s="1"/>
    </row>
    <row r="347" ht="10.5" customHeight="1">
      <c r="A347" s="1"/>
      <c r="B347" s="3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1"/>
      <c r="X347" s="1"/>
      <c r="Y347" s="1"/>
      <c r="Z347" s="1"/>
      <c r="AA347" s="1"/>
      <c r="AB347" s="1"/>
    </row>
    <row r="348" ht="10.5" customHeight="1">
      <c r="A348" s="1"/>
      <c r="B348" s="3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1"/>
      <c r="X348" s="1"/>
      <c r="Y348" s="1"/>
      <c r="Z348" s="1"/>
      <c r="AA348" s="1"/>
      <c r="AB348" s="1"/>
    </row>
    <row r="349" ht="10.5" customHeight="1">
      <c r="A349" s="1"/>
      <c r="B349" s="3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1"/>
      <c r="X349" s="1"/>
      <c r="Y349" s="1"/>
      <c r="Z349" s="1"/>
      <c r="AA349" s="1"/>
      <c r="AB349" s="1"/>
    </row>
    <row r="350" ht="10.5" customHeight="1">
      <c r="A350" s="1"/>
      <c r="B350" s="3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1"/>
      <c r="X350" s="1"/>
      <c r="Y350" s="1"/>
      <c r="Z350" s="1"/>
      <c r="AA350" s="1"/>
      <c r="AB350" s="1"/>
    </row>
    <row r="351" ht="10.5" customHeight="1">
      <c r="A351" s="1"/>
      <c r="B351" s="3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1"/>
      <c r="X351" s="1"/>
      <c r="Y351" s="1"/>
      <c r="Z351" s="1"/>
      <c r="AA351" s="1"/>
      <c r="AB351" s="1"/>
    </row>
    <row r="352" ht="10.5" customHeight="1">
      <c r="A352" s="1"/>
      <c r="B352" s="3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1"/>
      <c r="X352" s="1"/>
      <c r="Y352" s="1"/>
      <c r="Z352" s="1"/>
      <c r="AA352" s="1"/>
      <c r="AB352" s="1"/>
    </row>
    <row r="353" ht="10.5" customHeight="1">
      <c r="A353" s="1"/>
      <c r="B353" s="3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1"/>
      <c r="X353" s="1"/>
      <c r="Y353" s="1"/>
      <c r="Z353" s="1"/>
      <c r="AA353" s="1"/>
      <c r="AB353" s="1"/>
    </row>
    <row r="354" ht="10.5" customHeight="1">
      <c r="A354" s="1"/>
      <c r="B354" s="3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1"/>
      <c r="X354" s="1"/>
      <c r="Y354" s="1"/>
      <c r="Z354" s="1"/>
      <c r="AA354" s="1"/>
      <c r="AB354" s="1"/>
    </row>
    <row r="355" ht="10.5" customHeight="1">
      <c r="A355" s="1"/>
      <c r="B355" s="3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1"/>
      <c r="X355" s="1"/>
      <c r="Y355" s="1"/>
      <c r="Z355" s="1"/>
      <c r="AA355" s="1"/>
      <c r="AB355" s="1"/>
    </row>
    <row r="356" ht="10.5" customHeight="1">
      <c r="A356" s="1"/>
      <c r="B356" s="3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1"/>
      <c r="X356" s="1"/>
      <c r="Y356" s="1"/>
      <c r="Z356" s="1"/>
      <c r="AA356" s="1"/>
      <c r="AB356" s="1"/>
    </row>
    <row r="357" ht="10.5" customHeight="1">
      <c r="A357" s="1"/>
      <c r="B357" s="3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1"/>
      <c r="X357" s="1"/>
      <c r="Y357" s="1"/>
      <c r="Z357" s="1"/>
      <c r="AA357" s="1"/>
      <c r="AB357" s="1"/>
    </row>
    <row r="358" ht="10.5" customHeight="1">
      <c r="A358" s="1"/>
      <c r="B358" s="3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1"/>
      <c r="X358" s="1"/>
      <c r="Y358" s="1"/>
      <c r="Z358" s="1"/>
      <c r="AA358" s="1"/>
      <c r="AB358" s="1"/>
    </row>
    <row r="359" ht="10.5" customHeight="1">
      <c r="A359" s="1"/>
      <c r="B359" s="3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1"/>
      <c r="X359" s="1"/>
      <c r="Y359" s="1"/>
      <c r="Z359" s="1"/>
      <c r="AA359" s="1"/>
      <c r="AB359" s="1"/>
    </row>
    <row r="360" ht="10.5" customHeight="1">
      <c r="A360" s="1"/>
      <c r="B360" s="3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1"/>
      <c r="X360" s="1"/>
      <c r="Y360" s="1"/>
      <c r="Z360" s="1"/>
      <c r="AA360" s="1"/>
      <c r="AB360" s="1"/>
    </row>
    <row r="361" ht="10.5" customHeight="1">
      <c r="A361" s="1"/>
      <c r="B361" s="3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1"/>
      <c r="X361" s="1"/>
      <c r="Y361" s="1"/>
      <c r="Z361" s="1"/>
      <c r="AA361" s="1"/>
      <c r="AB361" s="1"/>
    </row>
    <row r="362" ht="10.5" customHeight="1">
      <c r="A362" s="1"/>
      <c r="B362" s="3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1"/>
      <c r="X362" s="1"/>
      <c r="Y362" s="1"/>
      <c r="Z362" s="1"/>
      <c r="AA362" s="1"/>
      <c r="AB362" s="1"/>
    </row>
    <row r="363" ht="10.5" customHeight="1">
      <c r="A363" s="1"/>
      <c r="B363" s="3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1"/>
      <c r="X363" s="1"/>
      <c r="Y363" s="1"/>
      <c r="Z363" s="1"/>
      <c r="AA363" s="1"/>
      <c r="AB363" s="1"/>
    </row>
    <row r="364" ht="10.5" customHeight="1">
      <c r="A364" s="1"/>
      <c r="B364" s="3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1"/>
      <c r="X364" s="1"/>
      <c r="Y364" s="1"/>
      <c r="Z364" s="1"/>
      <c r="AA364" s="1"/>
      <c r="AB364" s="1"/>
    </row>
    <row r="365" ht="10.5" customHeight="1">
      <c r="A365" s="1"/>
      <c r="B365" s="3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1"/>
      <c r="X365" s="1"/>
      <c r="Y365" s="1"/>
      <c r="Z365" s="1"/>
      <c r="AA365" s="1"/>
      <c r="AB365" s="1"/>
    </row>
    <row r="366" ht="10.5" customHeight="1">
      <c r="A366" s="1"/>
      <c r="B366" s="3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1"/>
      <c r="X366" s="1"/>
      <c r="Y366" s="1"/>
      <c r="Z366" s="1"/>
      <c r="AA366" s="1"/>
      <c r="AB366" s="1"/>
    </row>
    <row r="367" ht="10.5" customHeight="1">
      <c r="A367" s="1"/>
      <c r="B367" s="3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1"/>
      <c r="X367" s="1"/>
      <c r="Y367" s="1"/>
      <c r="Z367" s="1"/>
      <c r="AA367" s="1"/>
      <c r="AB367" s="1"/>
    </row>
    <row r="368" ht="10.5" customHeight="1">
      <c r="A368" s="1"/>
      <c r="B368" s="3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1"/>
      <c r="X368" s="1"/>
      <c r="Y368" s="1"/>
      <c r="Z368" s="1"/>
      <c r="AA368" s="1"/>
      <c r="AB368" s="1"/>
    </row>
    <row r="369" ht="10.5" customHeight="1">
      <c r="A369" s="1"/>
      <c r="B369" s="3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1"/>
      <c r="X369" s="1"/>
      <c r="Y369" s="1"/>
      <c r="Z369" s="1"/>
      <c r="AA369" s="1"/>
      <c r="AB369" s="1"/>
    </row>
    <row r="370" ht="10.5" customHeight="1">
      <c r="A370" s="1"/>
      <c r="B370" s="3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1"/>
      <c r="X370" s="1"/>
      <c r="Y370" s="1"/>
      <c r="Z370" s="1"/>
      <c r="AA370" s="1"/>
      <c r="AB370" s="1"/>
    </row>
    <row r="371" ht="10.5" customHeight="1">
      <c r="A371" s="1"/>
      <c r="B371" s="3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1"/>
      <c r="X371" s="1"/>
      <c r="Y371" s="1"/>
      <c r="Z371" s="1"/>
      <c r="AA371" s="1"/>
      <c r="AB371" s="1"/>
    </row>
    <row r="372" ht="10.5" customHeight="1">
      <c r="A372" s="1"/>
      <c r="B372" s="3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1"/>
      <c r="X372" s="1"/>
      <c r="Y372" s="1"/>
      <c r="Z372" s="1"/>
      <c r="AA372" s="1"/>
      <c r="AB372" s="1"/>
    </row>
    <row r="373" ht="10.5" customHeight="1">
      <c r="A373" s="1"/>
      <c r="B373" s="3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1"/>
      <c r="X373" s="1"/>
      <c r="Y373" s="1"/>
      <c r="Z373" s="1"/>
      <c r="AA373" s="1"/>
      <c r="AB373" s="1"/>
    </row>
    <row r="374" ht="10.5" customHeight="1">
      <c r="A374" s="1"/>
      <c r="B374" s="3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1"/>
      <c r="X374" s="1"/>
      <c r="Y374" s="1"/>
      <c r="Z374" s="1"/>
      <c r="AA374" s="1"/>
      <c r="AB374" s="1"/>
    </row>
    <row r="375" ht="10.5" customHeight="1">
      <c r="A375" s="1"/>
      <c r="B375" s="3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1"/>
      <c r="X375" s="1"/>
      <c r="Y375" s="1"/>
      <c r="Z375" s="1"/>
      <c r="AA375" s="1"/>
      <c r="AB375" s="1"/>
    </row>
    <row r="376" ht="10.5" customHeight="1">
      <c r="A376" s="1"/>
      <c r="B376" s="3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1"/>
      <c r="X376" s="1"/>
      <c r="Y376" s="1"/>
      <c r="Z376" s="1"/>
      <c r="AA376" s="1"/>
      <c r="AB376" s="1"/>
    </row>
    <row r="377" ht="10.5" customHeight="1">
      <c r="A377" s="1"/>
      <c r="B377" s="3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1"/>
      <c r="X377" s="1"/>
      <c r="Y377" s="1"/>
      <c r="Z377" s="1"/>
      <c r="AA377" s="1"/>
      <c r="AB377" s="1"/>
    </row>
    <row r="378" ht="10.5" customHeight="1">
      <c r="A378" s="1"/>
      <c r="B378" s="3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1"/>
      <c r="X378" s="1"/>
      <c r="Y378" s="1"/>
      <c r="Z378" s="1"/>
      <c r="AA378" s="1"/>
      <c r="AB378" s="1"/>
    </row>
    <row r="379" ht="10.5" customHeight="1">
      <c r="A379" s="1"/>
      <c r="B379" s="3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1"/>
      <c r="X379" s="1"/>
      <c r="Y379" s="1"/>
      <c r="Z379" s="1"/>
      <c r="AA379" s="1"/>
      <c r="AB379" s="1"/>
    </row>
    <row r="380" ht="10.5" customHeight="1">
      <c r="A380" s="1"/>
      <c r="B380" s="3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1"/>
      <c r="X380" s="1"/>
      <c r="Y380" s="1"/>
      <c r="Z380" s="1"/>
      <c r="AA380" s="1"/>
      <c r="AB380" s="1"/>
    </row>
    <row r="381" ht="10.5" customHeight="1">
      <c r="A381" s="1"/>
      <c r="B381" s="3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1"/>
      <c r="X381" s="1"/>
      <c r="Y381" s="1"/>
      <c r="Z381" s="1"/>
      <c r="AA381" s="1"/>
      <c r="AB381" s="1"/>
    </row>
    <row r="382" ht="10.5" customHeight="1">
      <c r="A382" s="1"/>
      <c r="B382" s="3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1"/>
      <c r="X382" s="1"/>
      <c r="Y382" s="1"/>
      <c r="Z382" s="1"/>
      <c r="AA382" s="1"/>
      <c r="AB382" s="1"/>
    </row>
    <row r="383" ht="10.5" customHeight="1">
      <c r="A383" s="1"/>
      <c r="B383" s="3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1"/>
      <c r="X383" s="1"/>
      <c r="Y383" s="1"/>
      <c r="Z383" s="1"/>
      <c r="AA383" s="1"/>
      <c r="AB383" s="1"/>
    </row>
    <row r="384" ht="10.5" customHeight="1">
      <c r="A384" s="1"/>
      <c r="B384" s="3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1"/>
      <c r="X384" s="1"/>
      <c r="Y384" s="1"/>
      <c r="Z384" s="1"/>
      <c r="AA384" s="1"/>
      <c r="AB384" s="1"/>
    </row>
    <row r="385" ht="10.5" customHeight="1">
      <c r="A385" s="1"/>
      <c r="B385" s="3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1"/>
      <c r="X385" s="1"/>
      <c r="Y385" s="1"/>
      <c r="Z385" s="1"/>
      <c r="AA385" s="1"/>
      <c r="AB385" s="1"/>
    </row>
    <row r="386" ht="10.5" customHeight="1">
      <c r="A386" s="1"/>
      <c r="B386" s="3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1"/>
      <c r="X386" s="1"/>
      <c r="Y386" s="1"/>
      <c r="Z386" s="1"/>
      <c r="AA386" s="1"/>
      <c r="AB386" s="1"/>
    </row>
    <row r="387" ht="10.5" customHeight="1">
      <c r="A387" s="1"/>
      <c r="B387" s="3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1"/>
      <c r="X387" s="1"/>
      <c r="Y387" s="1"/>
      <c r="Z387" s="1"/>
      <c r="AA387" s="1"/>
      <c r="AB387" s="1"/>
    </row>
    <row r="388" ht="10.5" customHeight="1">
      <c r="A388" s="1"/>
      <c r="B388" s="3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1"/>
      <c r="X388" s="1"/>
      <c r="Y388" s="1"/>
      <c r="Z388" s="1"/>
      <c r="AA388" s="1"/>
      <c r="AB388" s="1"/>
    </row>
    <row r="389" ht="10.5" customHeight="1">
      <c r="A389" s="1"/>
      <c r="B389" s="3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1"/>
      <c r="X389" s="1"/>
      <c r="Y389" s="1"/>
      <c r="Z389" s="1"/>
      <c r="AA389" s="1"/>
      <c r="AB389" s="1"/>
    </row>
    <row r="390" ht="10.5" customHeight="1">
      <c r="A390" s="1"/>
      <c r="B390" s="3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1"/>
      <c r="X390" s="1"/>
      <c r="Y390" s="1"/>
      <c r="Z390" s="1"/>
      <c r="AA390" s="1"/>
      <c r="AB390" s="1"/>
    </row>
    <row r="391" ht="10.5" customHeight="1">
      <c r="A391" s="1"/>
      <c r="B391" s="3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1"/>
      <c r="X391" s="1"/>
      <c r="Y391" s="1"/>
      <c r="Z391" s="1"/>
      <c r="AA391" s="1"/>
      <c r="AB391" s="1"/>
    </row>
    <row r="392" ht="10.5" customHeight="1">
      <c r="A392" s="1"/>
      <c r="B392" s="3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1"/>
      <c r="X392" s="1"/>
      <c r="Y392" s="1"/>
      <c r="Z392" s="1"/>
      <c r="AA392" s="1"/>
      <c r="AB392" s="1"/>
    </row>
    <row r="393" ht="10.5" customHeight="1">
      <c r="A393" s="1"/>
      <c r="B393" s="3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1"/>
      <c r="X393" s="1"/>
      <c r="Y393" s="1"/>
      <c r="Z393" s="1"/>
      <c r="AA393" s="1"/>
      <c r="AB393" s="1"/>
    </row>
    <row r="394" ht="10.5" customHeight="1">
      <c r="A394" s="1"/>
      <c r="B394" s="3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1"/>
      <c r="X394" s="1"/>
      <c r="Y394" s="1"/>
      <c r="Z394" s="1"/>
      <c r="AA394" s="1"/>
      <c r="AB394" s="1"/>
    </row>
    <row r="395" ht="10.5" customHeight="1">
      <c r="A395" s="1"/>
      <c r="B395" s="3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1"/>
      <c r="X395" s="1"/>
      <c r="Y395" s="1"/>
      <c r="Z395" s="1"/>
      <c r="AA395" s="1"/>
      <c r="AB395" s="1"/>
    </row>
    <row r="396" ht="10.5" customHeight="1">
      <c r="A396" s="1"/>
      <c r="B396" s="3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1"/>
      <c r="X396" s="1"/>
      <c r="Y396" s="1"/>
      <c r="Z396" s="1"/>
      <c r="AA396" s="1"/>
      <c r="AB396" s="1"/>
    </row>
    <row r="397" ht="10.5" customHeight="1">
      <c r="A397" s="1"/>
      <c r="B397" s="3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1"/>
      <c r="X397" s="1"/>
      <c r="Y397" s="1"/>
      <c r="Z397" s="1"/>
      <c r="AA397" s="1"/>
      <c r="AB397" s="1"/>
    </row>
    <row r="398" ht="10.5" customHeight="1">
      <c r="A398" s="1"/>
      <c r="B398" s="3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1"/>
      <c r="X398" s="1"/>
      <c r="Y398" s="1"/>
      <c r="Z398" s="1"/>
      <c r="AA398" s="1"/>
      <c r="AB398" s="1"/>
    </row>
    <row r="399" ht="10.5" customHeight="1">
      <c r="A399" s="1"/>
      <c r="B399" s="3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1"/>
      <c r="X399" s="1"/>
      <c r="Y399" s="1"/>
      <c r="Z399" s="1"/>
      <c r="AA399" s="1"/>
      <c r="AB399" s="1"/>
    </row>
    <row r="400" ht="10.5" customHeight="1">
      <c r="A400" s="1"/>
      <c r="B400" s="3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1"/>
      <c r="X400" s="1"/>
      <c r="Y400" s="1"/>
      <c r="Z400" s="1"/>
      <c r="AA400" s="1"/>
      <c r="AB400" s="1"/>
    </row>
    <row r="401" ht="10.5" customHeight="1">
      <c r="A401" s="1"/>
      <c r="B401" s="3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1"/>
      <c r="X401" s="1"/>
      <c r="Y401" s="1"/>
      <c r="Z401" s="1"/>
      <c r="AA401" s="1"/>
      <c r="AB401" s="1"/>
    </row>
    <row r="402" ht="10.5" customHeight="1">
      <c r="A402" s="1"/>
      <c r="B402" s="3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1"/>
      <c r="X402" s="1"/>
      <c r="Y402" s="1"/>
      <c r="Z402" s="1"/>
      <c r="AA402" s="1"/>
      <c r="AB402" s="1"/>
    </row>
    <row r="403" ht="10.5" customHeight="1">
      <c r="A403" s="1"/>
      <c r="B403" s="3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1"/>
      <c r="X403" s="1"/>
      <c r="Y403" s="1"/>
      <c r="Z403" s="1"/>
      <c r="AA403" s="1"/>
      <c r="AB403" s="1"/>
    </row>
    <row r="404" ht="10.5" customHeight="1">
      <c r="A404" s="1"/>
      <c r="B404" s="3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1"/>
      <c r="X404" s="1"/>
      <c r="Y404" s="1"/>
      <c r="Z404" s="1"/>
      <c r="AA404" s="1"/>
      <c r="AB404" s="1"/>
    </row>
    <row r="405" ht="10.5" customHeight="1">
      <c r="A405" s="1"/>
      <c r="B405" s="3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1"/>
      <c r="X405" s="1"/>
      <c r="Y405" s="1"/>
      <c r="Z405" s="1"/>
      <c r="AA405" s="1"/>
      <c r="AB405" s="1"/>
    </row>
    <row r="406" ht="10.5" customHeight="1">
      <c r="A406" s="1"/>
      <c r="B406" s="3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1"/>
      <c r="X406" s="1"/>
      <c r="Y406" s="1"/>
      <c r="Z406" s="1"/>
      <c r="AA406" s="1"/>
      <c r="AB406" s="1"/>
    </row>
    <row r="407" ht="10.5" customHeight="1">
      <c r="A407" s="1"/>
      <c r="B407" s="3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1"/>
      <c r="X407" s="1"/>
      <c r="Y407" s="1"/>
      <c r="Z407" s="1"/>
      <c r="AA407" s="1"/>
      <c r="AB407" s="1"/>
    </row>
    <row r="408" ht="10.5" customHeight="1">
      <c r="A408" s="1"/>
      <c r="B408" s="3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1"/>
      <c r="X408" s="1"/>
      <c r="Y408" s="1"/>
      <c r="Z408" s="1"/>
      <c r="AA408" s="1"/>
      <c r="AB408" s="1"/>
    </row>
    <row r="409" ht="10.5" customHeight="1">
      <c r="A409" s="1"/>
      <c r="B409" s="3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1"/>
      <c r="X409" s="1"/>
      <c r="Y409" s="1"/>
      <c r="Z409" s="1"/>
      <c r="AA409" s="1"/>
      <c r="AB409" s="1"/>
    </row>
    <row r="410" ht="10.5" customHeight="1">
      <c r="A410" s="1"/>
      <c r="B410" s="3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1"/>
      <c r="X410" s="1"/>
      <c r="Y410" s="1"/>
      <c r="Z410" s="1"/>
      <c r="AA410" s="1"/>
      <c r="AB410" s="1"/>
    </row>
    <row r="411" ht="10.5" customHeight="1">
      <c r="A411" s="1"/>
      <c r="B411" s="3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1"/>
      <c r="X411" s="1"/>
      <c r="Y411" s="1"/>
      <c r="Z411" s="1"/>
      <c r="AA411" s="1"/>
      <c r="AB411" s="1"/>
    </row>
    <row r="412" ht="10.5" customHeight="1">
      <c r="A412" s="1"/>
      <c r="B412" s="3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1"/>
      <c r="X412" s="1"/>
      <c r="Y412" s="1"/>
      <c r="Z412" s="1"/>
      <c r="AA412" s="1"/>
      <c r="AB412" s="1"/>
    </row>
    <row r="413" ht="10.5" customHeight="1">
      <c r="A413" s="1"/>
      <c r="B413" s="3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1"/>
      <c r="X413" s="1"/>
      <c r="Y413" s="1"/>
      <c r="Z413" s="1"/>
      <c r="AA413" s="1"/>
      <c r="AB413" s="1"/>
    </row>
    <row r="414" ht="10.5" customHeight="1">
      <c r="A414" s="1"/>
      <c r="B414" s="3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1"/>
      <c r="X414" s="1"/>
      <c r="Y414" s="1"/>
      <c r="Z414" s="1"/>
      <c r="AA414" s="1"/>
      <c r="AB414" s="1"/>
    </row>
    <row r="415" ht="10.5" customHeight="1">
      <c r="A415" s="1"/>
      <c r="B415" s="3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1"/>
      <c r="X415" s="1"/>
      <c r="Y415" s="1"/>
      <c r="Z415" s="1"/>
      <c r="AA415" s="1"/>
      <c r="AB415" s="1"/>
    </row>
    <row r="416" ht="10.5" customHeight="1">
      <c r="A416" s="1"/>
      <c r="B416" s="3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1"/>
      <c r="X416" s="1"/>
      <c r="Y416" s="1"/>
      <c r="Z416" s="1"/>
      <c r="AA416" s="1"/>
      <c r="AB416" s="1"/>
    </row>
    <row r="417" ht="10.5" customHeight="1">
      <c r="A417" s="1"/>
      <c r="B417" s="3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1"/>
      <c r="X417" s="1"/>
      <c r="Y417" s="1"/>
      <c r="Z417" s="1"/>
      <c r="AA417" s="1"/>
      <c r="AB417" s="1"/>
    </row>
    <row r="418" ht="10.5" customHeight="1">
      <c r="A418" s="1"/>
      <c r="B418" s="3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1"/>
      <c r="X418" s="1"/>
      <c r="Y418" s="1"/>
      <c r="Z418" s="1"/>
      <c r="AA418" s="1"/>
      <c r="AB418" s="1"/>
    </row>
    <row r="419" ht="10.5" customHeight="1">
      <c r="A419" s="1"/>
      <c r="B419" s="3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1"/>
      <c r="X419" s="1"/>
      <c r="Y419" s="1"/>
      <c r="Z419" s="1"/>
      <c r="AA419" s="1"/>
      <c r="AB419" s="1"/>
    </row>
    <row r="420" ht="10.5" customHeight="1">
      <c r="A420" s="1"/>
      <c r="B420" s="3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1"/>
      <c r="X420" s="1"/>
      <c r="Y420" s="1"/>
      <c r="Z420" s="1"/>
      <c r="AA420" s="1"/>
      <c r="AB420" s="1"/>
    </row>
    <row r="421" ht="10.5" customHeight="1">
      <c r="A421" s="1"/>
      <c r="B421" s="3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1"/>
      <c r="X421" s="1"/>
      <c r="Y421" s="1"/>
      <c r="Z421" s="1"/>
      <c r="AA421" s="1"/>
      <c r="AB421" s="1"/>
    </row>
    <row r="422" ht="10.5" customHeight="1">
      <c r="A422" s="1"/>
      <c r="B422" s="3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1"/>
      <c r="X422" s="1"/>
      <c r="Y422" s="1"/>
      <c r="Z422" s="1"/>
      <c r="AA422" s="1"/>
      <c r="AB422" s="1"/>
    </row>
    <row r="423" ht="10.5" customHeight="1">
      <c r="A423" s="1"/>
      <c r="B423" s="3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1"/>
      <c r="X423" s="1"/>
      <c r="Y423" s="1"/>
      <c r="Z423" s="1"/>
      <c r="AA423" s="1"/>
      <c r="AB423" s="1"/>
    </row>
    <row r="424" ht="10.5" customHeight="1">
      <c r="A424" s="1"/>
      <c r="B424" s="3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1"/>
      <c r="X424" s="1"/>
      <c r="Y424" s="1"/>
      <c r="Z424" s="1"/>
      <c r="AA424" s="1"/>
      <c r="AB424" s="1"/>
    </row>
    <row r="425" ht="10.5" customHeight="1">
      <c r="A425" s="1"/>
      <c r="B425" s="3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1"/>
      <c r="X425" s="1"/>
      <c r="Y425" s="1"/>
      <c r="Z425" s="1"/>
      <c r="AA425" s="1"/>
      <c r="AB425" s="1"/>
    </row>
    <row r="426" ht="10.5" customHeight="1">
      <c r="A426" s="1"/>
      <c r="B426" s="3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1"/>
      <c r="X426" s="1"/>
      <c r="Y426" s="1"/>
      <c r="Z426" s="1"/>
      <c r="AA426" s="1"/>
      <c r="AB426" s="1"/>
    </row>
    <row r="427" ht="10.5" customHeight="1">
      <c r="A427" s="1"/>
      <c r="B427" s="3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1"/>
      <c r="X427" s="1"/>
      <c r="Y427" s="1"/>
      <c r="Z427" s="1"/>
      <c r="AA427" s="1"/>
      <c r="AB427" s="1"/>
    </row>
    <row r="428" ht="10.5" customHeight="1">
      <c r="A428" s="1"/>
      <c r="B428" s="3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1"/>
      <c r="X428" s="1"/>
      <c r="Y428" s="1"/>
      <c r="Z428" s="1"/>
      <c r="AA428" s="1"/>
      <c r="AB428" s="1"/>
    </row>
    <row r="429" ht="10.5" customHeight="1">
      <c r="A429" s="1"/>
      <c r="B429" s="3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1"/>
      <c r="X429" s="1"/>
      <c r="Y429" s="1"/>
      <c r="Z429" s="1"/>
      <c r="AA429" s="1"/>
      <c r="AB429" s="1"/>
    </row>
    <row r="430" ht="10.5" customHeight="1">
      <c r="A430" s="1"/>
      <c r="B430" s="3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1"/>
      <c r="X430" s="1"/>
      <c r="Y430" s="1"/>
      <c r="Z430" s="1"/>
      <c r="AA430" s="1"/>
      <c r="AB430" s="1"/>
    </row>
    <row r="431" ht="10.5" customHeight="1">
      <c r="A431" s="1"/>
      <c r="B431" s="3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1"/>
      <c r="X431" s="1"/>
      <c r="Y431" s="1"/>
      <c r="Z431" s="1"/>
      <c r="AA431" s="1"/>
      <c r="AB431" s="1"/>
    </row>
    <row r="432" ht="10.5" customHeight="1">
      <c r="A432" s="1"/>
      <c r="B432" s="3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1"/>
      <c r="X432" s="1"/>
      <c r="Y432" s="1"/>
      <c r="Z432" s="1"/>
      <c r="AA432" s="1"/>
      <c r="AB432" s="1"/>
    </row>
    <row r="433" ht="10.5" customHeight="1">
      <c r="A433" s="1"/>
      <c r="B433" s="3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1"/>
      <c r="X433" s="1"/>
      <c r="Y433" s="1"/>
      <c r="Z433" s="1"/>
      <c r="AA433" s="1"/>
      <c r="AB433" s="1"/>
    </row>
    <row r="434" ht="10.5" customHeight="1">
      <c r="A434" s="1"/>
      <c r="B434" s="3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1"/>
      <c r="X434" s="1"/>
      <c r="Y434" s="1"/>
      <c r="Z434" s="1"/>
      <c r="AA434" s="1"/>
      <c r="AB434" s="1"/>
    </row>
    <row r="435" ht="10.5" customHeight="1">
      <c r="A435" s="1"/>
      <c r="B435" s="3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1"/>
      <c r="X435" s="1"/>
      <c r="Y435" s="1"/>
      <c r="Z435" s="1"/>
      <c r="AA435" s="1"/>
      <c r="AB435" s="1"/>
    </row>
    <row r="436" ht="10.5" customHeight="1">
      <c r="A436" s="1"/>
      <c r="B436" s="3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1"/>
      <c r="X436" s="1"/>
      <c r="Y436" s="1"/>
      <c r="Z436" s="1"/>
      <c r="AA436" s="1"/>
      <c r="AB436" s="1"/>
    </row>
    <row r="437" ht="10.5" customHeight="1">
      <c r="A437" s="1"/>
      <c r="B437" s="3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1"/>
      <c r="X437" s="1"/>
      <c r="Y437" s="1"/>
      <c r="Z437" s="1"/>
      <c r="AA437" s="1"/>
      <c r="AB437" s="1"/>
    </row>
    <row r="438" ht="10.5" customHeight="1">
      <c r="A438" s="1"/>
      <c r="B438" s="3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1"/>
      <c r="X438" s="1"/>
      <c r="Y438" s="1"/>
      <c r="Z438" s="1"/>
      <c r="AA438" s="1"/>
      <c r="AB438" s="1"/>
    </row>
    <row r="439" ht="10.5" customHeight="1">
      <c r="A439" s="1"/>
      <c r="B439" s="3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1"/>
      <c r="X439" s="1"/>
      <c r="Y439" s="1"/>
      <c r="Z439" s="1"/>
      <c r="AA439" s="1"/>
      <c r="AB439" s="1"/>
    </row>
    <row r="440" ht="10.5" customHeight="1">
      <c r="A440" s="1"/>
      <c r="B440" s="3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1"/>
      <c r="X440" s="1"/>
      <c r="Y440" s="1"/>
      <c r="Z440" s="1"/>
      <c r="AA440" s="1"/>
      <c r="AB440" s="1"/>
    </row>
    <row r="441" ht="10.5" customHeight="1">
      <c r="A441" s="1"/>
      <c r="B441" s="3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1"/>
      <c r="X441" s="1"/>
      <c r="Y441" s="1"/>
      <c r="Z441" s="1"/>
      <c r="AA441" s="1"/>
      <c r="AB441" s="1"/>
    </row>
    <row r="442" ht="10.5" customHeight="1">
      <c r="A442" s="1"/>
      <c r="B442" s="3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1"/>
      <c r="X442" s="1"/>
      <c r="Y442" s="1"/>
      <c r="Z442" s="1"/>
      <c r="AA442" s="1"/>
      <c r="AB442" s="1"/>
    </row>
    <row r="443" ht="10.5" customHeight="1">
      <c r="A443" s="1"/>
      <c r="B443" s="3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1"/>
      <c r="X443" s="1"/>
      <c r="Y443" s="1"/>
      <c r="Z443" s="1"/>
      <c r="AA443" s="1"/>
      <c r="AB443" s="1"/>
    </row>
    <row r="444" ht="10.5" customHeight="1">
      <c r="A444" s="1"/>
      <c r="B444" s="3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1"/>
      <c r="X444" s="1"/>
      <c r="Y444" s="1"/>
      <c r="Z444" s="1"/>
      <c r="AA444" s="1"/>
      <c r="AB444" s="1"/>
    </row>
    <row r="445" ht="10.5" customHeight="1">
      <c r="A445" s="1"/>
      <c r="B445" s="3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1"/>
      <c r="X445" s="1"/>
      <c r="Y445" s="1"/>
      <c r="Z445" s="1"/>
      <c r="AA445" s="1"/>
      <c r="AB445" s="1"/>
    </row>
    <row r="446" ht="10.5" customHeight="1">
      <c r="A446" s="1"/>
      <c r="B446" s="3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1"/>
      <c r="X446" s="1"/>
      <c r="Y446" s="1"/>
      <c r="Z446" s="1"/>
      <c r="AA446" s="1"/>
      <c r="AB446" s="1"/>
    </row>
    <row r="447" ht="10.5" customHeight="1">
      <c r="A447" s="1"/>
      <c r="B447" s="3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1"/>
      <c r="X447" s="1"/>
      <c r="Y447" s="1"/>
      <c r="Z447" s="1"/>
      <c r="AA447" s="1"/>
      <c r="AB447" s="1"/>
    </row>
    <row r="448" ht="10.5" customHeight="1">
      <c r="A448" s="1"/>
      <c r="B448" s="3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1"/>
      <c r="X448" s="1"/>
      <c r="Y448" s="1"/>
      <c r="Z448" s="1"/>
      <c r="AA448" s="1"/>
      <c r="AB448" s="1"/>
    </row>
    <row r="449" ht="10.5" customHeight="1">
      <c r="A449" s="1"/>
      <c r="B449" s="3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1"/>
      <c r="X449" s="1"/>
      <c r="Y449" s="1"/>
      <c r="Z449" s="1"/>
      <c r="AA449" s="1"/>
      <c r="AB449" s="1"/>
    </row>
    <row r="450" ht="10.5" customHeight="1">
      <c r="A450" s="1"/>
      <c r="B450" s="3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1"/>
      <c r="X450" s="1"/>
      <c r="Y450" s="1"/>
      <c r="Z450" s="1"/>
      <c r="AA450" s="1"/>
      <c r="AB450" s="1"/>
    </row>
    <row r="451" ht="10.5" customHeight="1">
      <c r="A451" s="1"/>
      <c r="B451" s="3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1"/>
      <c r="X451" s="1"/>
      <c r="Y451" s="1"/>
      <c r="Z451" s="1"/>
      <c r="AA451" s="1"/>
      <c r="AB451" s="1"/>
    </row>
    <row r="452" ht="10.5" customHeight="1">
      <c r="A452" s="1"/>
      <c r="B452" s="3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1"/>
      <c r="X452" s="1"/>
      <c r="Y452" s="1"/>
      <c r="Z452" s="1"/>
      <c r="AA452" s="1"/>
      <c r="AB452" s="1"/>
    </row>
    <row r="453" ht="10.5" customHeight="1">
      <c r="A453" s="1"/>
      <c r="B453" s="3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1"/>
      <c r="X453" s="1"/>
      <c r="Y453" s="1"/>
      <c r="Z453" s="1"/>
      <c r="AA453" s="1"/>
      <c r="AB453" s="1"/>
    </row>
    <row r="454" ht="10.5" customHeight="1">
      <c r="A454" s="1"/>
      <c r="B454" s="3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1"/>
      <c r="X454" s="1"/>
      <c r="Y454" s="1"/>
      <c r="Z454" s="1"/>
      <c r="AA454" s="1"/>
      <c r="AB454" s="1"/>
    </row>
    <row r="455" ht="10.5" customHeight="1">
      <c r="A455" s="1"/>
      <c r="B455" s="3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1"/>
      <c r="X455" s="1"/>
      <c r="Y455" s="1"/>
      <c r="Z455" s="1"/>
      <c r="AA455" s="1"/>
      <c r="AB455" s="1"/>
    </row>
    <row r="456" ht="10.5" customHeight="1">
      <c r="A456" s="1"/>
      <c r="B456" s="3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1"/>
      <c r="X456" s="1"/>
      <c r="Y456" s="1"/>
      <c r="Z456" s="1"/>
      <c r="AA456" s="1"/>
      <c r="AB456" s="1"/>
    </row>
    <row r="457" ht="10.5" customHeight="1">
      <c r="A457" s="1"/>
      <c r="B457" s="3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1"/>
      <c r="X457" s="1"/>
      <c r="Y457" s="1"/>
      <c r="Z457" s="1"/>
      <c r="AA457" s="1"/>
      <c r="AB457" s="1"/>
    </row>
    <row r="458" ht="10.5" customHeight="1">
      <c r="A458" s="1"/>
      <c r="B458" s="3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1"/>
      <c r="X458" s="1"/>
      <c r="Y458" s="1"/>
      <c r="Z458" s="1"/>
      <c r="AA458" s="1"/>
      <c r="AB458" s="1"/>
    </row>
    <row r="459" ht="10.5" customHeight="1">
      <c r="A459" s="1"/>
      <c r="B459" s="3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1"/>
      <c r="X459" s="1"/>
      <c r="Y459" s="1"/>
      <c r="Z459" s="1"/>
      <c r="AA459" s="1"/>
      <c r="AB459" s="1"/>
    </row>
    <row r="460" ht="10.5" customHeight="1">
      <c r="A460" s="1"/>
      <c r="B460" s="3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1"/>
      <c r="X460" s="1"/>
      <c r="Y460" s="1"/>
      <c r="Z460" s="1"/>
      <c r="AA460" s="1"/>
      <c r="AB460" s="1"/>
    </row>
    <row r="461" ht="10.5" customHeight="1">
      <c r="A461" s="1"/>
      <c r="B461" s="3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1"/>
      <c r="X461" s="1"/>
      <c r="Y461" s="1"/>
      <c r="Z461" s="1"/>
      <c r="AA461" s="1"/>
      <c r="AB461" s="1"/>
    </row>
    <row r="462" ht="10.5" customHeight="1">
      <c r="A462" s="1"/>
      <c r="B462" s="3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1"/>
      <c r="X462" s="1"/>
      <c r="Y462" s="1"/>
      <c r="Z462" s="1"/>
      <c r="AA462" s="1"/>
      <c r="AB462" s="1"/>
    </row>
    <row r="463" ht="10.5" customHeight="1">
      <c r="A463" s="1"/>
      <c r="B463" s="3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1"/>
      <c r="X463" s="1"/>
      <c r="Y463" s="1"/>
      <c r="Z463" s="1"/>
      <c r="AA463" s="1"/>
      <c r="AB463" s="1"/>
    </row>
    <row r="464" ht="10.5" customHeight="1">
      <c r="A464" s="1"/>
      <c r="B464" s="3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1"/>
      <c r="X464" s="1"/>
      <c r="Y464" s="1"/>
      <c r="Z464" s="1"/>
      <c r="AA464" s="1"/>
      <c r="AB464" s="1"/>
    </row>
    <row r="465" ht="10.5" customHeight="1">
      <c r="A465" s="1"/>
      <c r="B465" s="3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1"/>
      <c r="X465" s="1"/>
      <c r="Y465" s="1"/>
      <c r="Z465" s="1"/>
      <c r="AA465" s="1"/>
      <c r="AB465" s="1"/>
    </row>
    <row r="466" ht="10.5" customHeight="1">
      <c r="A466" s="1"/>
      <c r="B466" s="3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1"/>
      <c r="X466" s="1"/>
      <c r="Y466" s="1"/>
      <c r="Z466" s="1"/>
      <c r="AA466" s="1"/>
      <c r="AB466" s="1"/>
    </row>
    <row r="467" ht="10.5" customHeight="1">
      <c r="A467" s="1"/>
      <c r="B467" s="3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1"/>
      <c r="X467" s="1"/>
      <c r="Y467" s="1"/>
      <c r="Z467" s="1"/>
      <c r="AA467" s="1"/>
      <c r="AB467" s="1"/>
    </row>
    <row r="468" ht="10.5" customHeight="1">
      <c r="A468" s="1"/>
      <c r="B468" s="3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1"/>
      <c r="X468" s="1"/>
      <c r="Y468" s="1"/>
      <c r="Z468" s="1"/>
      <c r="AA468" s="1"/>
      <c r="AB468" s="1"/>
    </row>
    <row r="469" ht="10.5" customHeight="1">
      <c r="A469" s="1"/>
      <c r="B469" s="3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1"/>
      <c r="X469" s="1"/>
      <c r="Y469" s="1"/>
      <c r="Z469" s="1"/>
      <c r="AA469" s="1"/>
      <c r="AB469" s="1"/>
    </row>
    <row r="470" ht="10.5" customHeight="1">
      <c r="A470" s="1"/>
      <c r="B470" s="3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1"/>
      <c r="X470" s="1"/>
      <c r="Y470" s="1"/>
      <c r="Z470" s="1"/>
      <c r="AA470" s="1"/>
      <c r="AB470" s="1"/>
    </row>
    <row r="471" ht="10.5" customHeight="1">
      <c r="A471" s="1"/>
      <c r="B471" s="3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1"/>
      <c r="X471" s="1"/>
      <c r="Y471" s="1"/>
      <c r="Z471" s="1"/>
      <c r="AA471" s="1"/>
      <c r="AB471" s="1"/>
    </row>
    <row r="472" ht="10.5" customHeight="1">
      <c r="A472" s="1"/>
      <c r="B472" s="3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1"/>
      <c r="X472" s="1"/>
      <c r="Y472" s="1"/>
      <c r="Z472" s="1"/>
      <c r="AA472" s="1"/>
      <c r="AB472" s="1"/>
    </row>
    <row r="473" ht="10.5" customHeight="1">
      <c r="A473" s="1"/>
      <c r="B473" s="3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1"/>
      <c r="X473" s="1"/>
      <c r="Y473" s="1"/>
      <c r="Z473" s="1"/>
      <c r="AA473" s="1"/>
      <c r="AB473" s="1"/>
    </row>
    <row r="474" ht="10.5" customHeight="1">
      <c r="A474" s="1"/>
      <c r="B474" s="3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1"/>
      <c r="X474" s="1"/>
      <c r="Y474" s="1"/>
      <c r="Z474" s="1"/>
      <c r="AA474" s="1"/>
      <c r="AB474" s="1"/>
    </row>
    <row r="475" ht="10.5" customHeight="1">
      <c r="A475" s="1"/>
      <c r="B475" s="3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1"/>
      <c r="X475" s="1"/>
      <c r="Y475" s="1"/>
      <c r="Z475" s="1"/>
      <c r="AA475" s="1"/>
      <c r="AB475" s="1"/>
    </row>
    <row r="476" ht="10.5" customHeight="1">
      <c r="A476" s="1"/>
      <c r="B476" s="3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1"/>
      <c r="X476" s="1"/>
      <c r="Y476" s="1"/>
      <c r="Z476" s="1"/>
      <c r="AA476" s="1"/>
      <c r="AB476" s="1"/>
    </row>
    <row r="477" ht="10.5" customHeight="1">
      <c r="A477" s="1"/>
      <c r="B477" s="3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1"/>
      <c r="X477" s="1"/>
      <c r="Y477" s="1"/>
      <c r="Z477" s="1"/>
      <c r="AA477" s="1"/>
      <c r="AB477" s="1"/>
    </row>
    <row r="478" ht="10.5" customHeight="1">
      <c r="A478" s="1"/>
      <c r="B478" s="3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1"/>
      <c r="X478" s="1"/>
      <c r="Y478" s="1"/>
      <c r="Z478" s="1"/>
      <c r="AA478" s="1"/>
      <c r="AB478" s="1"/>
    </row>
    <row r="479" ht="10.5" customHeight="1">
      <c r="A479" s="1"/>
      <c r="B479" s="3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1"/>
      <c r="X479" s="1"/>
      <c r="Y479" s="1"/>
      <c r="Z479" s="1"/>
      <c r="AA479" s="1"/>
      <c r="AB479" s="1"/>
    </row>
    <row r="480" ht="10.5" customHeight="1">
      <c r="A480" s="1"/>
      <c r="B480" s="3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1"/>
      <c r="X480" s="1"/>
      <c r="Y480" s="1"/>
      <c r="Z480" s="1"/>
      <c r="AA480" s="1"/>
      <c r="AB480" s="1"/>
    </row>
    <row r="481" ht="10.5" customHeight="1">
      <c r="A481" s="1"/>
      <c r="B481" s="3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1"/>
      <c r="X481" s="1"/>
      <c r="Y481" s="1"/>
      <c r="Z481" s="1"/>
      <c r="AA481" s="1"/>
      <c r="AB481" s="1"/>
    </row>
    <row r="482" ht="10.5" customHeight="1">
      <c r="A482" s="1"/>
      <c r="B482" s="3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1"/>
      <c r="X482" s="1"/>
      <c r="Y482" s="1"/>
      <c r="Z482" s="1"/>
      <c r="AA482" s="1"/>
      <c r="AB482" s="1"/>
    </row>
    <row r="483" ht="10.5" customHeight="1">
      <c r="A483" s="1"/>
      <c r="B483" s="3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1"/>
      <c r="X483" s="1"/>
      <c r="Y483" s="1"/>
      <c r="Z483" s="1"/>
      <c r="AA483" s="1"/>
      <c r="AB483" s="1"/>
    </row>
    <row r="484" ht="10.5" customHeight="1">
      <c r="A484" s="1"/>
      <c r="B484" s="3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1"/>
      <c r="X484" s="1"/>
      <c r="Y484" s="1"/>
      <c r="Z484" s="1"/>
      <c r="AA484" s="1"/>
      <c r="AB484" s="1"/>
    </row>
    <row r="485" ht="10.5" customHeight="1">
      <c r="A485" s="1"/>
      <c r="B485" s="3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1"/>
      <c r="X485" s="1"/>
      <c r="Y485" s="1"/>
      <c r="Z485" s="1"/>
      <c r="AA485" s="1"/>
      <c r="AB485" s="1"/>
    </row>
    <row r="486" ht="10.5" customHeight="1">
      <c r="A486" s="1"/>
      <c r="B486" s="3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1"/>
      <c r="X486" s="1"/>
      <c r="Y486" s="1"/>
      <c r="Z486" s="1"/>
      <c r="AA486" s="1"/>
      <c r="AB486" s="1"/>
    </row>
    <row r="487" ht="10.5" customHeight="1">
      <c r="A487" s="1"/>
      <c r="B487" s="3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1"/>
      <c r="X487" s="1"/>
      <c r="Y487" s="1"/>
      <c r="Z487" s="1"/>
      <c r="AA487" s="1"/>
      <c r="AB487" s="1"/>
    </row>
    <row r="488" ht="10.5" customHeight="1">
      <c r="A488" s="1"/>
      <c r="B488" s="3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1"/>
      <c r="X488" s="1"/>
      <c r="Y488" s="1"/>
      <c r="Z488" s="1"/>
      <c r="AA488" s="1"/>
      <c r="AB488" s="1"/>
    </row>
    <row r="489" ht="10.5" customHeight="1">
      <c r="A489" s="1"/>
      <c r="B489" s="3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1"/>
      <c r="X489" s="1"/>
      <c r="Y489" s="1"/>
      <c r="Z489" s="1"/>
      <c r="AA489" s="1"/>
      <c r="AB489" s="1"/>
    </row>
    <row r="490" ht="10.5" customHeight="1">
      <c r="A490" s="1"/>
      <c r="B490" s="3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1"/>
      <c r="X490" s="1"/>
      <c r="Y490" s="1"/>
      <c r="Z490" s="1"/>
      <c r="AA490" s="1"/>
      <c r="AB490" s="1"/>
    </row>
    <row r="491" ht="10.5" customHeight="1">
      <c r="A491" s="1"/>
      <c r="B491" s="3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1"/>
      <c r="X491" s="1"/>
      <c r="Y491" s="1"/>
      <c r="Z491" s="1"/>
      <c r="AA491" s="1"/>
      <c r="AB491" s="1"/>
    </row>
    <row r="492" ht="10.5" customHeight="1">
      <c r="A492" s="1"/>
      <c r="B492" s="3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1"/>
      <c r="X492" s="1"/>
      <c r="Y492" s="1"/>
      <c r="Z492" s="1"/>
      <c r="AA492" s="1"/>
      <c r="AB492" s="1"/>
    </row>
    <row r="493" ht="10.5" customHeight="1">
      <c r="A493" s="1"/>
      <c r="B493" s="3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1"/>
      <c r="X493" s="1"/>
      <c r="Y493" s="1"/>
      <c r="Z493" s="1"/>
      <c r="AA493" s="1"/>
      <c r="AB493" s="1"/>
    </row>
    <row r="494" ht="10.5" customHeight="1">
      <c r="A494" s="1"/>
      <c r="B494" s="3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1"/>
      <c r="X494" s="1"/>
      <c r="Y494" s="1"/>
      <c r="Z494" s="1"/>
      <c r="AA494" s="1"/>
      <c r="AB494" s="1"/>
    </row>
    <row r="495" ht="10.5" customHeight="1">
      <c r="A495" s="1"/>
      <c r="B495" s="3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1"/>
      <c r="X495" s="1"/>
      <c r="Y495" s="1"/>
      <c r="Z495" s="1"/>
      <c r="AA495" s="1"/>
      <c r="AB495" s="1"/>
    </row>
    <row r="496" ht="10.5" customHeight="1">
      <c r="A496" s="1"/>
      <c r="B496" s="3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1"/>
      <c r="X496" s="1"/>
      <c r="Y496" s="1"/>
      <c r="Z496" s="1"/>
      <c r="AA496" s="1"/>
      <c r="AB496" s="1"/>
    </row>
    <row r="497" ht="10.5" customHeight="1">
      <c r="A497" s="1"/>
      <c r="B497" s="3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1"/>
      <c r="X497" s="1"/>
      <c r="Y497" s="1"/>
      <c r="Z497" s="1"/>
      <c r="AA497" s="1"/>
      <c r="AB497" s="1"/>
    </row>
    <row r="498" ht="10.5" customHeight="1">
      <c r="A498" s="1"/>
      <c r="B498" s="3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1"/>
      <c r="X498" s="1"/>
      <c r="Y498" s="1"/>
      <c r="Z498" s="1"/>
      <c r="AA498" s="1"/>
      <c r="AB498" s="1"/>
    </row>
    <row r="499" ht="10.5" customHeight="1">
      <c r="A499" s="1"/>
      <c r="B499" s="3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1"/>
      <c r="X499" s="1"/>
      <c r="Y499" s="1"/>
      <c r="Z499" s="1"/>
      <c r="AA499" s="1"/>
      <c r="AB499" s="1"/>
    </row>
    <row r="500" ht="10.5" customHeight="1">
      <c r="A500" s="1"/>
      <c r="B500" s="3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1"/>
      <c r="X500" s="1"/>
      <c r="Y500" s="1"/>
      <c r="Z500" s="1"/>
      <c r="AA500" s="1"/>
      <c r="AB500" s="1"/>
    </row>
    <row r="501" ht="10.5" customHeight="1">
      <c r="A501" s="1"/>
      <c r="B501" s="3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1"/>
      <c r="X501" s="1"/>
      <c r="Y501" s="1"/>
      <c r="Z501" s="1"/>
      <c r="AA501" s="1"/>
      <c r="AB501" s="1"/>
    </row>
    <row r="502" ht="10.5" customHeight="1">
      <c r="A502" s="1"/>
      <c r="B502" s="3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1"/>
      <c r="X502" s="1"/>
      <c r="Y502" s="1"/>
      <c r="Z502" s="1"/>
      <c r="AA502" s="1"/>
      <c r="AB502" s="1"/>
    </row>
    <row r="503" ht="10.5" customHeight="1">
      <c r="A503" s="1"/>
      <c r="B503" s="3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1"/>
      <c r="X503" s="1"/>
      <c r="Y503" s="1"/>
      <c r="Z503" s="1"/>
      <c r="AA503" s="1"/>
      <c r="AB503" s="1"/>
    </row>
    <row r="504" ht="10.5" customHeight="1">
      <c r="A504" s="1"/>
      <c r="B504" s="3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1"/>
      <c r="X504" s="1"/>
      <c r="Y504" s="1"/>
      <c r="Z504" s="1"/>
      <c r="AA504" s="1"/>
      <c r="AB504" s="1"/>
    </row>
    <row r="505" ht="10.5" customHeight="1">
      <c r="A505" s="1"/>
      <c r="B505" s="3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1"/>
      <c r="X505" s="1"/>
      <c r="Y505" s="1"/>
      <c r="Z505" s="1"/>
      <c r="AA505" s="1"/>
      <c r="AB505" s="1"/>
    </row>
    <row r="506" ht="10.5" customHeight="1">
      <c r="A506" s="1"/>
      <c r="B506" s="3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1"/>
      <c r="X506" s="1"/>
      <c r="Y506" s="1"/>
      <c r="Z506" s="1"/>
      <c r="AA506" s="1"/>
      <c r="AB506" s="1"/>
    </row>
    <row r="507" ht="10.5" customHeight="1">
      <c r="A507" s="1"/>
      <c r="B507" s="3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1"/>
      <c r="X507" s="1"/>
      <c r="Y507" s="1"/>
      <c r="Z507" s="1"/>
      <c r="AA507" s="1"/>
      <c r="AB507" s="1"/>
    </row>
    <row r="508" ht="10.5" customHeight="1">
      <c r="A508" s="1"/>
      <c r="B508" s="3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1"/>
      <c r="X508" s="1"/>
      <c r="Y508" s="1"/>
      <c r="Z508" s="1"/>
      <c r="AA508" s="1"/>
      <c r="AB508" s="1"/>
    </row>
    <row r="509" ht="10.5" customHeight="1">
      <c r="A509" s="1"/>
      <c r="B509" s="3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1"/>
      <c r="X509" s="1"/>
      <c r="Y509" s="1"/>
      <c r="Z509" s="1"/>
      <c r="AA509" s="1"/>
      <c r="AB509" s="1"/>
    </row>
    <row r="510" ht="10.5" customHeight="1">
      <c r="A510" s="1"/>
      <c r="B510" s="3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1"/>
      <c r="X510" s="1"/>
      <c r="Y510" s="1"/>
      <c r="Z510" s="1"/>
      <c r="AA510" s="1"/>
      <c r="AB510" s="1"/>
    </row>
    <row r="511" ht="10.5" customHeight="1">
      <c r="A511" s="1"/>
      <c r="B511" s="3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1"/>
      <c r="X511" s="1"/>
      <c r="Y511" s="1"/>
      <c r="Z511" s="1"/>
      <c r="AA511" s="1"/>
      <c r="AB511" s="1"/>
    </row>
    <row r="512" ht="10.5" customHeight="1">
      <c r="A512" s="1"/>
      <c r="B512" s="3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1"/>
      <c r="X512" s="1"/>
      <c r="Y512" s="1"/>
      <c r="Z512" s="1"/>
      <c r="AA512" s="1"/>
      <c r="AB512" s="1"/>
    </row>
    <row r="513" ht="10.5" customHeight="1">
      <c r="A513" s="1"/>
      <c r="B513" s="3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1"/>
      <c r="X513" s="1"/>
      <c r="Y513" s="1"/>
      <c r="Z513" s="1"/>
      <c r="AA513" s="1"/>
      <c r="AB513" s="1"/>
    </row>
    <row r="514" ht="10.5" customHeight="1">
      <c r="A514" s="1"/>
      <c r="B514" s="3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1"/>
      <c r="X514" s="1"/>
      <c r="Y514" s="1"/>
      <c r="Z514" s="1"/>
      <c r="AA514" s="1"/>
      <c r="AB514" s="1"/>
    </row>
    <row r="515" ht="10.5" customHeight="1">
      <c r="A515" s="1"/>
      <c r="B515" s="3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1"/>
      <c r="X515" s="1"/>
      <c r="Y515" s="1"/>
      <c r="Z515" s="1"/>
      <c r="AA515" s="1"/>
      <c r="AB515" s="1"/>
    </row>
    <row r="516" ht="10.5" customHeight="1">
      <c r="A516" s="1"/>
      <c r="B516" s="3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1"/>
      <c r="X516" s="1"/>
      <c r="Y516" s="1"/>
      <c r="Z516" s="1"/>
      <c r="AA516" s="1"/>
      <c r="AB516" s="1"/>
    </row>
    <row r="517" ht="10.5" customHeight="1">
      <c r="A517" s="1"/>
      <c r="B517" s="3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1"/>
      <c r="X517" s="1"/>
      <c r="Y517" s="1"/>
      <c r="Z517" s="1"/>
      <c r="AA517" s="1"/>
      <c r="AB517" s="1"/>
    </row>
    <row r="518" ht="10.5" customHeight="1">
      <c r="A518" s="1"/>
      <c r="B518" s="3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1"/>
      <c r="X518" s="1"/>
      <c r="Y518" s="1"/>
      <c r="Z518" s="1"/>
      <c r="AA518" s="1"/>
      <c r="AB518" s="1"/>
    </row>
    <row r="519" ht="10.5" customHeight="1">
      <c r="A519" s="1"/>
      <c r="B519" s="3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1"/>
      <c r="X519" s="1"/>
      <c r="Y519" s="1"/>
      <c r="Z519" s="1"/>
      <c r="AA519" s="1"/>
      <c r="AB519" s="1"/>
    </row>
    <row r="520" ht="10.5" customHeight="1">
      <c r="A520" s="1"/>
      <c r="B520" s="3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1"/>
      <c r="X520" s="1"/>
      <c r="Y520" s="1"/>
      <c r="Z520" s="1"/>
      <c r="AA520" s="1"/>
      <c r="AB520" s="1"/>
    </row>
    <row r="521" ht="10.5" customHeight="1">
      <c r="A521" s="1"/>
      <c r="B521" s="3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1"/>
      <c r="X521" s="1"/>
      <c r="Y521" s="1"/>
      <c r="Z521" s="1"/>
      <c r="AA521" s="1"/>
      <c r="AB521" s="1"/>
    </row>
    <row r="522" ht="10.5" customHeight="1">
      <c r="A522" s="1"/>
      <c r="B522" s="3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1"/>
      <c r="X522" s="1"/>
      <c r="Y522" s="1"/>
      <c r="Z522" s="1"/>
      <c r="AA522" s="1"/>
      <c r="AB522" s="1"/>
    </row>
    <row r="523" ht="10.5" customHeight="1">
      <c r="A523" s="1"/>
      <c r="B523" s="3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1"/>
      <c r="X523" s="1"/>
      <c r="Y523" s="1"/>
      <c r="Z523" s="1"/>
      <c r="AA523" s="1"/>
      <c r="AB523" s="1"/>
    </row>
    <row r="524" ht="10.5" customHeight="1">
      <c r="A524" s="1"/>
      <c r="B524" s="3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1"/>
      <c r="X524" s="1"/>
      <c r="Y524" s="1"/>
      <c r="Z524" s="1"/>
      <c r="AA524" s="1"/>
      <c r="AB524" s="1"/>
    </row>
    <row r="525" ht="10.5" customHeight="1">
      <c r="A525" s="1"/>
      <c r="B525" s="3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1"/>
      <c r="X525" s="1"/>
      <c r="Y525" s="1"/>
      <c r="Z525" s="1"/>
      <c r="AA525" s="1"/>
      <c r="AB525" s="1"/>
    </row>
    <row r="526" ht="10.5" customHeight="1">
      <c r="A526" s="1"/>
      <c r="B526" s="3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1"/>
      <c r="X526" s="1"/>
      <c r="Y526" s="1"/>
      <c r="Z526" s="1"/>
      <c r="AA526" s="1"/>
      <c r="AB526" s="1"/>
    </row>
    <row r="527" ht="10.5" customHeight="1">
      <c r="A527" s="1"/>
      <c r="B527" s="3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1"/>
      <c r="X527" s="1"/>
      <c r="Y527" s="1"/>
      <c r="Z527" s="1"/>
      <c r="AA527" s="1"/>
      <c r="AB527" s="1"/>
    </row>
    <row r="528" ht="10.5" customHeight="1">
      <c r="A528" s="1"/>
      <c r="B528" s="3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1"/>
      <c r="X528" s="1"/>
      <c r="Y528" s="1"/>
      <c r="Z528" s="1"/>
      <c r="AA528" s="1"/>
      <c r="AB528" s="1"/>
    </row>
    <row r="529" ht="10.5" customHeight="1">
      <c r="A529" s="1"/>
      <c r="B529" s="3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1"/>
      <c r="X529" s="1"/>
      <c r="Y529" s="1"/>
      <c r="Z529" s="1"/>
      <c r="AA529" s="1"/>
      <c r="AB529" s="1"/>
    </row>
    <row r="530" ht="10.5" customHeight="1">
      <c r="A530" s="1"/>
      <c r="B530" s="3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1"/>
      <c r="X530" s="1"/>
      <c r="Y530" s="1"/>
      <c r="Z530" s="1"/>
      <c r="AA530" s="1"/>
      <c r="AB530" s="1"/>
    </row>
    <row r="531" ht="10.5" customHeight="1">
      <c r="A531" s="1"/>
      <c r="B531" s="3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1"/>
      <c r="X531" s="1"/>
      <c r="Y531" s="1"/>
      <c r="Z531" s="1"/>
      <c r="AA531" s="1"/>
      <c r="AB531" s="1"/>
    </row>
    <row r="532" ht="10.5" customHeight="1">
      <c r="A532" s="1"/>
      <c r="B532" s="3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1"/>
      <c r="X532" s="1"/>
      <c r="Y532" s="1"/>
      <c r="Z532" s="1"/>
      <c r="AA532" s="1"/>
      <c r="AB532" s="1"/>
    </row>
    <row r="533" ht="10.5" customHeight="1">
      <c r="A533" s="1"/>
      <c r="B533" s="3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1"/>
      <c r="X533" s="1"/>
      <c r="Y533" s="1"/>
      <c r="Z533" s="1"/>
      <c r="AA533" s="1"/>
      <c r="AB533" s="1"/>
    </row>
    <row r="534" ht="10.5" customHeight="1">
      <c r="A534" s="1"/>
      <c r="B534" s="3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1"/>
      <c r="X534" s="1"/>
      <c r="Y534" s="1"/>
      <c r="Z534" s="1"/>
      <c r="AA534" s="1"/>
      <c r="AB534" s="1"/>
    </row>
    <row r="535" ht="10.5" customHeight="1">
      <c r="A535" s="1"/>
      <c r="B535" s="3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1"/>
      <c r="X535" s="1"/>
      <c r="Y535" s="1"/>
      <c r="Z535" s="1"/>
      <c r="AA535" s="1"/>
      <c r="AB535" s="1"/>
    </row>
    <row r="536" ht="10.5" customHeight="1">
      <c r="A536" s="1"/>
      <c r="B536" s="3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1"/>
      <c r="X536" s="1"/>
      <c r="Y536" s="1"/>
      <c r="Z536" s="1"/>
      <c r="AA536" s="1"/>
      <c r="AB536" s="1"/>
    </row>
    <row r="537" ht="10.5" customHeight="1">
      <c r="A537" s="1"/>
      <c r="B537" s="3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1"/>
      <c r="X537" s="1"/>
      <c r="Y537" s="1"/>
      <c r="Z537" s="1"/>
      <c r="AA537" s="1"/>
      <c r="AB537" s="1"/>
    </row>
    <row r="538" ht="10.5" customHeight="1">
      <c r="A538" s="1"/>
      <c r="B538" s="3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1"/>
      <c r="X538" s="1"/>
      <c r="Y538" s="1"/>
      <c r="Z538" s="1"/>
      <c r="AA538" s="1"/>
      <c r="AB538" s="1"/>
    </row>
    <row r="539" ht="10.5" customHeight="1">
      <c r="A539" s="1"/>
      <c r="B539" s="3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1"/>
      <c r="X539" s="1"/>
      <c r="Y539" s="1"/>
      <c r="Z539" s="1"/>
      <c r="AA539" s="1"/>
      <c r="AB539" s="1"/>
    </row>
    <row r="540" ht="10.5" customHeight="1">
      <c r="A540" s="1"/>
      <c r="B540" s="3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1"/>
      <c r="X540" s="1"/>
      <c r="Y540" s="1"/>
      <c r="Z540" s="1"/>
      <c r="AA540" s="1"/>
      <c r="AB540" s="1"/>
    </row>
    <row r="541" ht="10.5" customHeight="1">
      <c r="A541" s="1"/>
      <c r="B541" s="3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1"/>
      <c r="X541" s="1"/>
      <c r="Y541" s="1"/>
      <c r="Z541" s="1"/>
      <c r="AA541" s="1"/>
      <c r="AB541" s="1"/>
    </row>
    <row r="542" ht="10.5" customHeight="1">
      <c r="A542" s="1"/>
      <c r="B542" s="3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1"/>
      <c r="X542" s="1"/>
      <c r="Y542" s="1"/>
      <c r="Z542" s="1"/>
      <c r="AA542" s="1"/>
      <c r="AB542" s="1"/>
    </row>
    <row r="543" ht="10.5" customHeight="1">
      <c r="A543" s="1"/>
      <c r="B543" s="3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1"/>
      <c r="X543" s="1"/>
      <c r="Y543" s="1"/>
      <c r="Z543" s="1"/>
      <c r="AA543" s="1"/>
      <c r="AB543" s="1"/>
    </row>
    <row r="544" ht="10.5" customHeight="1">
      <c r="A544" s="1"/>
      <c r="B544" s="3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1"/>
      <c r="X544" s="1"/>
      <c r="Y544" s="1"/>
      <c r="Z544" s="1"/>
      <c r="AA544" s="1"/>
      <c r="AB544" s="1"/>
    </row>
    <row r="545" ht="10.5" customHeight="1">
      <c r="A545" s="1"/>
      <c r="B545" s="3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1"/>
      <c r="X545" s="1"/>
      <c r="Y545" s="1"/>
      <c r="Z545" s="1"/>
      <c r="AA545" s="1"/>
      <c r="AB545" s="1"/>
    </row>
    <row r="546" ht="10.5" customHeight="1">
      <c r="A546" s="1"/>
      <c r="B546" s="3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1"/>
      <c r="X546" s="1"/>
      <c r="Y546" s="1"/>
      <c r="Z546" s="1"/>
      <c r="AA546" s="1"/>
      <c r="AB546" s="1"/>
    </row>
    <row r="547" ht="10.5" customHeight="1">
      <c r="A547" s="1"/>
      <c r="B547" s="3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1"/>
      <c r="X547" s="1"/>
      <c r="Y547" s="1"/>
      <c r="Z547" s="1"/>
      <c r="AA547" s="1"/>
      <c r="AB547" s="1"/>
    </row>
    <row r="548" ht="10.5" customHeight="1">
      <c r="A548" s="1"/>
      <c r="B548" s="3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1"/>
      <c r="X548" s="1"/>
      <c r="Y548" s="1"/>
      <c r="Z548" s="1"/>
      <c r="AA548" s="1"/>
      <c r="AB548" s="1"/>
    </row>
    <row r="549" ht="10.5" customHeight="1">
      <c r="A549" s="1"/>
      <c r="B549" s="3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1"/>
      <c r="X549" s="1"/>
      <c r="Y549" s="1"/>
      <c r="Z549" s="1"/>
      <c r="AA549" s="1"/>
      <c r="AB549" s="1"/>
    </row>
    <row r="550" ht="10.5" customHeight="1">
      <c r="A550" s="1"/>
      <c r="B550" s="3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1"/>
      <c r="X550" s="1"/>
      <c r="Y550" s="1"/>
      <c r="Z550" s="1"/>
      <c r="AA550" s="1"/>
      <c r="AB550" s="1"/>
    </row>
    <row r="551" ht="10.5" customHeight="1">
      <c r="A551" s="1"/>
      <c r="B551" s="3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1"/>
      <c r="X551" s="1"/>
      <c r="Y551" s="1"/>
      <c r="Z551" s="1"/>
      <c r="AA551" s="1"/>
      <c r="AB551" s="1"/>
    </row>
    <row r="552" ht="10.5" customHeight="1">
      <c r="A552" s="1"/>
      <c r="B552" s="3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1"/>
      <c r="X552" s="1"/>
      <c r="Y552" s="1"/>
      <c r="Z552" s="1"/>
      <c r="AA552" s="1"/>
      <c r="AB552" s="1"/>
    </row>
    <row r="553" ht="10.5" customHeight="1">
      <c r="A553" s="1"/>
      <c r="B553" s="3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1"/>
      <c r="X553" s="1"/>
      <c r="Y553" s="1"/>
      <c r="Z553" s="1"/>
      <c r="AA553" s="1"/>
      <c r="AB553" s="1"/>
    </row>
    <row r="554" ht="10.5" customHeight="1">
      <c r="A554" s="1"/>
      <c r="B554" s="3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1"/>
      <c r="X554" s="1"/>
      <c r="Y554" s="1"/>
      <c r="Z554" s="1"/>
      <c r="AA554" s="1"/>
      <c r="AB554" s="1"/>
    </row>
    <row r="555" ht="10.5" customHeight="1">
      <c r="A555" s="1"/>
      <c r="B555" s="3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1"/>
      <c r="X555" s="1"/>
      <c r="Y555" s="1"/>
      <c r="Z555" s="1"/>
      <c r="AA555" s="1"/>
      <c r="AB555" s="1"/>
    </row>
    <row r="556" ht="10.5" customHeight="1">
      <c r="A556" s="1"/>
      <c r="B556" s="3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1"/>
      <c r="X556" s="1"/>
      <c r="Y556" s="1"/>
      <c r="Z556" s="1"/>
      <c r="AA556" s="1"/>
      <c r="AB556" s="1"/>
    </row>
    <row r="557" ht="10.5" customHeight="1">
      <c r="A557" s="1"/>
      <c r="B557" s="3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1"/>
      <c r="X557" s="1"/>
      <c r="Y557" s="1"/>
      <c r="Z557" s="1"/>
      <c r="AA557" s="1"/>
      <c r="AB557" s="1"/>
    </row>
    <row r="558" ht="10.5" customHeight="1">
      <c r="A558" s="1"/>
      <c r="B558" s="3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1"/>
      <c r="X558" s="1"/>
      <c r="Y558" s="1"/>
      <c r="Z558" s="1"/>
      <c r="AA558" s="1"/>
      <c r="AB558" s="1"/>
    </row>
    <row r="559" ht="10.5" customHeight="1">
      <c r="A559" s="1"/>
      <c r="B559" s="3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1"/>
      <c r="X559" s="1"/>
      <c r="Y559" s="1"/>
      <c r="Z559" s="1"/>
      <c r="AA559" s="1"/>
      <c r="AB559" s="1"/>
    </row>
    <row r="560" ht="10.5" customHeight="1">
      <c r="A560" s="1"/>
      <c r="B560" s="3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1"/>
      <c r="X560" s="1"/>
      <c r="Y560" s="1"/>
      <c r="Z560" s="1"/>
      <c r="AA560" s="1"/>
      <c r="AB560" s="1"/>
    </row>
    <row r="561" ht="10.5" customHeight="1">
      <c r="A561" s="1"/>
      <c r="B561" s="3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1"/>
      <c r="X561" s="1"/>
      <c r="Y561" s="1"/>
      <c r="Z561" s="1"/>
      <c r="AA561" s="1"/>
      <c r="AB561" s="1"/>
    </row>
    <row r="562" ht="10.5" customHeight="1">
      <c r="A562" s="1"/>
      <c r="B562" s="3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1"/>
      <c r="X562" s="1"/>
      <c r="Y562" s="1"/>
      <c r="Z562" s="1"/>
      <c r="AA562" s="1"/>
      <c r="AB562" s="1"/>
    </row>
    <row r="563" ht="10.5" customHeight="1">
      <c r="A563" s="1"/>
      <c r="B563" s="3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1"/>
      <c r="X563" s="1"/>
      <c r="Y563" s="1"/>
      <c r="Z563" s="1"/>
      <c r="AA563" s="1"/>
      <c r="AB563" s="1"/>
    </row>
    <row r="564" ht="10.5" customHeight="1">
      <c r="A564" s="1"/>
      <c r="B564" s="3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1"/>
      <c r="X564" s="1"/>
      <c r="Y564" s="1"/>
      <c r="Z564" s="1"/>
      <c r="AA564" s="1"/>
      <c r="AB564" s="1"/>
    </row>
    <row r="565" ht="10.5" customHeight="1">
      <c r="A565" s="1"/>
      <c r="B565" s="3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1"/>
      <c r="X565" s="1"/>
      <c r="Y565" s="1"/>
      <c r="Z565" s="1"/>
      <c r="AA565" s="1"/>
      <c r="AB565" s="1"/>
    </row>
    <row r="566" ht="10.5" customHeight="1">
      <c r="A566" s="1"/>
      <c r="B566" s="3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1"/>
      <c r="X566" s="1"/>
      <c r="Y566" s="1"/>
      <c r="Z566" s="1"/>
      <c r="AA566" s="1"/>
      <c r="AB566" s="1"/>
    </row>
    <row r="567" ht="10.5" customHeight="1">
      <c r="A567" s="1"/>
      <c r="B567" s="3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1"/>
      <c r="X567" s="1"/>
      <c r="Y567" s="1"/>
      <c r="Z567" s="1"/>
      <c r="AA567" s="1"/>
      <c r="AB567" s="1"/>
    </row>
    <row r="568" ht="10.5" customHeight="1">
      <c r="A568" s="1"/>
      <c r="B568" s="3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1"/>
      <c r="X568" s="1"/>
      <c r="Y568" s="1"/>
      <c r="Z568" s="1"/>
      <c r="AA568" s="1"/>
      <c r="AB568" s="1"/>
    </row>
    <row r="569" ht="10.5" customHeight="1">
      <c r="A569" s="1"/>
      <c r="B569" s="3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1"/>
      <c r="X569" s="1"/>
      <c r="Y569" s="1"/>
      <c r="Z569" s="1"/>
      <c r="AA569" s="1"/>
      <c r="AB569" s="1"/>
    </row>
    <row r="570" ht="10.5" customHeight="1">
      <c r="A570" s="1"/>
      <c r="B570" s="3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1"/>
      <c r="X570" s="1"/>
      <c r="Y570" s="1"/>
      <c r="Z570" s="1"/>
      <c r="AA570" s="1"/>
      <c r="AB570" s="1"/>
    </row>
    <row r="571" ht="10.5" customHeight="1">
      <c r="A571" s="1"/>
      <c r="B571" s="3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1"/>
      <c r="X571" s="1"/>
      <c r="Y571" s="1"/>
      <c r="Z571" s="1"/>
      <c r="AA571" s="1"/>
      <c r="AB571" s="1"/>
    </row>
    <row r="572" ht="10.5" customHeight="1">
      <c r="A572" s="1"/>
      <c r="B572" s="3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1"/>
      <c r="X572" s="1"/>
      <c r="Y572" s="1"/>
      <c r="Z572" s="1"/>
      <c r="AA572" s="1"/>
      <c r="AB572" s="1"/>
    </row>
    <row r="573" ht="10.5" customHeight="1">
      <c r="A573" s="1"/>
      <c r="B573" s="3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1"/>
      <c r="X573" s="1"/>
      <c r="Y573" s="1"/>
      <c r="Z573" s="1"/>
      <c r="AA573" s="1"/>
      <c r="AB573" s="1"/>
    </row>
    <row r="574" ht="10.5" customHeight="1">
      <c r="A574" s="1"/>
      <c r="B574" s="3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1"/>
      <c r="X574" s="1"/>
      <c r="Y574" s="1"/>
      <c r="Z574" s="1"/>
      <c r="AA574" s="1"/>
      <c r="AB574" s="1"/>
    </row>
    <row r="575" ht="10.5" customHeight="1">
      <c r="A575" s="1"/>
      <c r="B575" s="3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1"/>
      <c r="X575" s="1"/>
      <c r="Y575" s="1"/>
      <c r="Z575" s="1"/>
      <c r="AA575" s="1"/>
      <c r="AB575" s="1"/>
    </row>
    <row r="576" ht="10.5" customHeight="1">
      <c r="A576" s="1"/>
      <c r="B576" s="3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1"/>
      <c r="X576" s="1"/>
      <c r="Y576" s="1"/>
      <c r="Z576" s="1"/>
      <c r="AA576" s="1"/>
      <c r="AB576" s="1"/>
    </row>
    <row r="577" ht="10.5" customHeight="1">
      <c r="A577" s="1"/>
      <c r="B577" s="3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1"/>
      <c r="X577" s="1"/>
      <c r="Y577" s="1"/>
      <c r="Z577" s="1"/>
      <c r="AA577" s="1"/>
      <c r="AB577" s="1"/>
    </row>
    <row r="578" ht="10.5" customHeight="1">
      <c r="A578" s="1"/>
      <c r="B578" s="3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1"/>
      <c r="X578" s="1"/>
      <c r="Y578" s="1"/>
      <c r="Z578" s="1"/>
      <c r="AA578" s="1"/>
      <c r="AB578" s="1"/>
    </row>
    <row r="579" ht="10.5" customHeight="1">
      <c r="A579" s="1"/>
      <c r="B579" s="3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1"/>
      <c r="X579" s="1"/>
      <c r="Y579" s="1"/>
      <c r="Z579" s="1"/>
      <c r="AA579" s="1"/>
      <c r="AB579" s="1"/>
    </row>
    <row r="580" ht="10.5" customHeight="1">
      <c r="A580" s="1"/>
      <c r="B580" s="3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1"/>
      <c r="X580" s="1"/>
      <c r="Y580" s="1"/>
      <c r="Z580" s="1"/>
      <c r="AA580" s="1"/>
      <c r="AB580" s="1"/>
    </row>
    <row r="581" ht="10.5" customHeight="1">
      <c r="A581" s="1"/>
      <c r="B581" s="3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1"/>
      <c r="X581" s="1"/>
      <c r="Y581" s="1"/>
      <c r="Z581" s="1"/>
      <c r="AA581" s="1"/>
      <c r="AB581" s="1"/>
    </row>
    <row r="582" ht="10.5" customHeight="1">
      <c r="A582" s="1"/>
      <c r="B582" s="3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1"/>
      <c r="X582" s="1"/>
      <c r="Y582" s="1"/>
      <c r="Z582" s="1"/>
      <c r="AA582" s="1"/>
      <c r="AB582" s="1"/>
    </row>
    <row r="583" ht="10.5" customHeight="1">
      <c r="A583" s="1"/>
      <c r="B583" s="3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1"/>
      <c r="X583" s="1"/>
      <c r="Y583" s="1"/>
      <c r="Z583" s="1"/>
      <c r="AA583" s="1"/>
      <c r="AB583" s="1"/>
    </row>
    <row r="584" ht="10.5" customHeight="1">
      <c r="A584" s="1"/>
      <c r="B584" s="3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1"/>
      <c r="X584" s="1"/>
      <c r="Y584" s="1"/>
      <c r="Z584" s="1"/>
      <c r="AA584" s="1"/>
      <c r="AB584" s="1"/>
    </row>
    <row r="585" ht="10.5" customHeight="1">
      <c r="A585" s="1"/>
      <c r="B585" s="3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1"/>
      <c r="X585" s="1"/>
      <c r="Y585" s="1"/>
      <c r="Z585" s="1"/>
      <c r="AA585" s="1"/>
      <c r="AB585" s="1"/>
    </row>
    <row r="586" ht="10.5" customHeight="1">
      <c r="A586" s="1"/>
      <c r="B586" s="3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1"/>
      <c r="X586" s="1"/>
      <c r="Y586" s="1"/>
      <c r="Z586" s="1"/>
      <c r="AA586" s="1"/>
      <c r="AB586" s="1"/>
    </row>
    <row r="587" ht="10.5" customHeight="1">
      <c r="A587" s="1"/>
      <c r="B587" s="3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1"/>
      <c r="X587" s="1"/>
      <c r="Y587" s="1"/>
      <c r="Z587" s="1"/>
      <c r="AA587" s="1"/>
      <c r="AB587" s="1"/>
    </row>
    <row r="588" ht="10.5" customHeight="1">
      <c r="A588" s="1"/>
      <c r="B588" s="3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1"/>
      <c r="X588" s="1"/>
      <c r="Y588" s="1"/>
      <c r="Z588" s="1"/>
      <c r="AA588" s="1"/>
      <c r="AB588" s="1"/>
    </row>
    <row r="589" ht="10.5" customHeight="1">
      <c r="A589" s="1"/>
      <c r="B589" s="3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1"/>
      <c r="X589" s="1"/>
      <c r="Y589" s="1"/>
      <c r="Z589" s="1"/>
      <c r="AA589" s="1"/>
      <c r="AB589" s="1"/>
    </row>
    <row r="590" ht="10.5" customHeight="1">
      <c r="A590" s="1"/>
      <c r="B590" s="3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1"/>
      <c r="X590" s="1"/>
      <c r="Y590" s="1"/>
      <c r="Z590" s="1"/>
      <c r="AA590" s="1"/>
      <c r="AB590" s="1"/>
    </row>
    <row r="591" ht="10.5" customHeight="1">
      <c r="A591" s="1"/>
      <c r="B591" s="3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1"/>
      <c r="X591" s="1"/>
      <c r="Y591" s="1"/>
      <c r="Z591" s="1"/>
      <c r="AA591" s="1"/>
      <c r="AB591" s="1"/>
    </row>
    <row r="592" ht="10.5" customHeight="1">
      <c r="A592" s="1"/>
      <c r="B592" s="3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1"/>
      <c r="X592" s="1"/>
      <c r="Y592" s="1"/>
      <c r="Z592" s="1"/>
      <c r="AA592" s="1"/>
      <c r="AB592" s="1"/>
    </row>
    <row r="593" ht="10.5" customHeight="1">
      <c r="A593" s="1"/>
      <c r="B593" s="3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1"/>
      <c r="X593" s="1"/>
      <c r="Y593" s="1"/>
      <c r="Z593" s="1"/>
      <c r="AA593" s="1"/>
      <c r="AB593" s="1"/>
    </row>
    <row r="594" ht="10.5" customHeight="1">
      <c r="A594" s="1"/>
      <c r="B594" s="3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1"/>
      <c r="X594" s="1"/>
      <c r="Y594" s="1"/>
      <c r="Z594" s="1"/>
      <c r="AA594" s="1"/>
      <c r="AB594" s="1"/>
    </row>
    <row r="595" ht="10.5" customHeight="1">
      <c r="A595" s="1"/>
      <c r="B595" s="3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1"/>
      <c r="X595" s="1"/>
      <c r="Y595" s="1"/>
      <c r="Z595" s="1"/>
      <c r="AA595" s="1"/>
      <c r="AB595" s="1"/>
    </row>
    <row r="596" ht="10.5" customHeight="1">
      <c r="A596" s="1"/>
      <c r="B596" s="3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1"/>
      <c r="X596" s="1"/>
      <c r="Y596" s="1"/>
      <c r="Z596" s="1"/>
      <c r="AA596" s="1"/>
      <c r="AB596" s="1"/>
    </row>
    <row r="597" ht="10.5" customHeight="1">
      <c r="A597" s="1"/>
      <c r="B597" s="3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1"/>
      <c r="X597" s="1"/>
      <c r="Y597" s="1"/>
      <c r="Z597" s="1"/>
      <c r="AA597" s="1"/>
      <c r="AB597" s="1"/>
    </row>
    <row r="598" ht="10.5" customHeight="1">
      <c r="A598" s="1"/>
      <c r="B598" s="3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1"/>
      <c r="X598" s="1"/>
      <c r="Y598" s="1"/>
      <c r="Z598" s="1"/>
      <c r="AA598" s="1"/>
      <c r="AB598" s="1"/>
    </row>
    <row r="599" ht="10.5" customHeight="1">
      <c r="A599" s="1"/>
      <c r="B599" s="3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1"/>
      <c r="X599" s="1"/>
      <c r="Y599" s="1"/>
      <c r="Z599" s="1"/>
      <c r="AA599" s="1"/>
      <c r="AB599" s="1"/>
    </row>
    <row r="600" ht="10.5" customHeight="1">
      <c r="A600" s="1"/>
      <c r="B600" s="3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1"/>
      <c r="X600" s="1"/>
      <c r="Y600" s="1"/>
      <c r="Z600" s="1"/>
      <c r="AA600" s="1"/>
      <c r="AB600" s="1"/>
    </row>
    <row r="601" ht="10.5" customHeight="1">
      <c r="A601" s="1"/>
      <c r="B601" s="3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1"/>
      <c r="X601" s="1"/>
      <c r="Y601" s="1"/>
      <c r="Z601" s="1"/>
      <c r="AA601" s="1"/>
      <c r="AB601" s="1"/>
    </row>
    <row r="602" ht="10.5" customHeight="1">
      <c r="A602" s="1"/>
      <c r="B602" s="3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1"/>
      <c r="X602" s="1"/>
      <c r="Y602" s="1"/>
      <c r="Z602" s="1"/>
      <c r="AA602" s="1"/>
      <c r="AB602" s="1"/>
    </row>
    <row r="603" ht="10.5" customHeight="1">
      <c r="A603" s="1"/>
      <c r="B603" s="3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1"/>
      <c r="X603" s="1"/>
      <c r="Y603" s="1"/>
      <c r="Z603" s="1"/>
      <c r="AA603" s="1"/>
      <c r="AB603" s="1"/>
    </row>
    <row r="604" ht="10.5" customHeight="1">
      <c r="A604" s="1"/>
      <c r="B604" s="3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1"/>
      <c r="X604" s="1"/>
      <c r="Y604" s="1"/>
      <c r="Z604" s="1"/>
      <c r="AA604" s="1"/>
      <c r="AB604" s="1"/>
    </row>
    <row r="605" ht="10.5" customHeight="1">
      <c r="A605" s="1"/>
      <c r="B605" s="3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1"/>
      <c r="X605" s="1"/>
      <c r="Y605" s="1"/>
      <c r="Z605" s="1"/>
      <c r="AA605" s="1"/>
      <c r="AB605" s="1"/>
    </row>
    <row r="606" ht="10.5" customHeight="1">
      <c r="A606" s="1"/>
      <c r="B606" s="3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1"/>
      <c r="X606" s="1"/>
      <c r="Y606" s="1"/>
      <c r="Z606" s="1"/>
      <c r="AA606" s="1"/>
      <c r="AB606" s="1"/>
    </row>
    <row r="607" ht="10.5" customHeight="1">
      <c r="A607" s="1"/>
      <c r="B607" s="3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1"/>
      <c r="X607" s="1"/>
      <c r="Y607" s="1"/>
      <c r="Z607" s="1"/>
      <c r="AA607" s="1"/>
      <c r="AB607" s="1"/>
    </row>
    <row r="608" ht="10.5" customHeight="1">
      <c r="A608" s="1"/>
      <c r="B608" s="3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1"/>
      <c r="X608" s="1"/>
      <c r="Y608" s="1"/>
      <c r="Z608" s="1"/>
      <c r="AA608" s="1"/>
      <c r="AB608" s="1"/>
    </row>
    <row r="609" ht="10.5" customHeight="1">
      <c r="A609" s="1"/>
      <c r="B609" s="3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1"/>
      <c r="X609" s="1"/>
      <c r="Y609" s="1"/>
      <c r="Z609" s="1"/>
      <c r="AA609" s="1"/>
      <c r="AB609" s="1"/>
    </row>
    <row r="610" ht="10.5" customHeight="1">
      <c r="A610" s="1"/>
      <c r="B610" s="3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1"/>
      <c r="X610" s="1"/>
      <c r="Y610" s="1"/>
      <c r="Z610" s="1"/>
      <c r="AA610" s="1"/>
      <c r="AB610" s="1"/>
    </row>
    <row r="611" ht="10.5" customHeight="1">
      <c r="A611" s="1"/>
      <c r="B611" s="3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1"/>
      <c r="X611" s="1"/>
      <c r="Y611" s="1"/>
      <c r="Z611" s="1"/>
      <c r="AA611" s="1"/>
      <c r="AB611" s="1"/>
    </row>
    <row r="612" ht="10.5" customHeight="1">
      <c r="A612" s="1"/>
      <c r="B612" s="3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1"/>
      <c r="X612" s="1"/>
      <c r="Y612" s="1"/>
      <c r="Z612" s="1"/>
      <c r="AA612" s="1"/>
      <c r="AB612" s="1"/>
    </row>
    <row r="613" ht="10.5" customHeight="1">
      <c r="A613" s="1"/>
      <c r="B613" s="3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1"/>
      <c r="X613" s="1"/>
      <c r="Y613" s="1"/>
      <c r="Z613" s="1"/>
      <c r="AA613" s="1"/>
      <c r="AB613" s="1"/>
    </row>
    <row r="614" ht="10.5" customHeight="1">
      <c r="A614" s="1"/>
      <c r="B614" s="3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1"/>
      <c r="X614" s="1"/>
      <c r="Y614" s="1"/>
      <c r="Z614" s="1"/>
      <c r="AA614" s="1"/>
      <c r="AB614" s="1"/>
    </row>
    <row r="615" ht="10.5" customHeight="1">
      <c r="A615" s="1"/>
      <c r="B615" s="3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1"/>
      <c r="X615" s="1"/>
      <c r="Y615" s="1"/>
      <c r="Z615" s="1"/>
      <c r="AA615" s="1"/>
      <c r="AB615" s="1"/>
    </row>
    <row r="616" ht="10.5" customHeight="1">
      <c r="A616" s="1"/>
      <c r="B616" s="3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1"/>
      <c r="X616" s="1"/>
      <c r="Y616" s="1"/>
      <c r="Z616" s="1"/>
      <c r="AA616" s="1"/>
      <c r="AB616" s="1"/>
    </row>
    <row r="617" ht="10.5" customHeight="1">
      <c r="A617" s="1"/>
      <c r="B617" s="3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1"/>
      <c r="X617" s="1"/>
      <c r="Y617" s="1"/>
      <c r="Z617" s="1"/>
      <c r="AA617" s="1"/>
      <c r="AB617" s="1"/>
    </row>
    <row r="618" ht="10.5" customHeight="1">
      <c r="A618" s="1"/>
      <c r="B618" s="3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1"/>
      <c r="X618" s="1"/>
      <c r="Y618" s="1"/>
      <c r="Z618" s="1"/>
      <c r="AA618" s="1"/>
      <c r="AB618" s="1"/>
    </row>
    <row r="619" ht="10.5" customHeight="1">
      <c r="A619" s="1"/>
      <c r="B619" s="3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1"/>
      <c r="X619" s="1"/>
      <c r="Y619" s="1"/>
      <c r="Z619" s="1"/>
      <c r="AA619" s="1"/>
      <c r="AB619" s="1"/>
    </row>
    <row r="620" ht="10.5" customHeight="1">
      <c r="A620" s="1"/>
      <c r="B620" s="3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1"/>
      <c r="X620" s="1"/>
      <c r="Y620" s="1"/>
      <c r="Z620" s="1"/>
      <c r="AA620" s="1"/>
      <c r="AB620" s="1"/>
    </row>
    <row r="621" ht="10.5" customHeight="1">
      <c r="A621" s="1"/>
      <c r="B621" s="3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1"/>
      <c r="X621" s="1"/>
      <c r="Y621" s="1"/>
      <c r="Z621" s="1"/>
      <c r="AA621" s="1"/>
      <c r="AB621" s="1"/>
    </row>
    <row r="622" ht="10.5" customHeight="1">
      <c r="A622" s="1"/>
      <c r="B622" s="3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1"/>
      <c r="X622" s="1"/>
      <c r="Y622" s="1"/>
      <c r="Z622" s="1"/>
      <c r="AA622" s="1"/>
      <c r="AB622" s="1"/>
    </row>
    <row r="623" ht="10.5" customHeight="1">
      <c r="A623" s="1"/>
      <c r="B623" s="3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1"/>
      <c r="X623" s="1"/>
      <c r="Y623" s="1"/>
      <c r="Z623" s="1"/>
      <c r="AA623" s="1"/>
      <c r="AB623" s="1"/>
    </row>
    <row r="624" ht="10.5" customHeight="1">
      <c r="A624" s="1"/>
      <c r="B624" s="3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1"/>
      <c r="X624" s="1"/>
      <c r="Y624" s="1"/>
      <c r="Z624" s="1"/>
      <c r="AA624" s="1"/>
      <c r="AB624" s="1"/>
    </row>
    <row r="625" ht="10.5" customHeight="1">
      <c r="A625" s="1"/>
      <c r="B625" s="3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1"/>
      <c r="X625" s="1"/>
      <c r="Y625" s="1"/>
      <c r="Z625" s="1"/>
      <c r="AA625" s="1"/>
      <c r="AB625" s="1"/>
    </row>
    <row r="626" ht="10.5" customHeight="1">
      <c r="A626" s="1"/>
      <c r="B626" s="3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1"/>
      <c r="X626" s="1"/>
      <c r="Y626" s="1"/>
      <c r="Z626" s="1"/>
      <c r="AA626" s="1"/>
      <c r="AB626" s="1"/>
    </row>
    <row r="627" ht="10.5" customHeight="1">
      <c r="A627" s="1"/>
      <c r="B627" s="3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1"/>
      <c r="X627" s="1"/>
      <c r="Y627" s="1"/>
      <c r="Z627" s="1"/>
      <c r="AA627" s="1"/>
      <c r="AB627" s="1"/>
    </row>
    <row r="628" ht="10.5" customHeight="1">
      <c r="A628" s="1"/>
      <c r="B628" s="3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1"/>
      <c r="X628" s="1"/>
      <c r="Y628" s="1"/>
      <c r="Z628" s="1"/>
      <c r="AA628" s="1"/>
      <c r="AB628" s="1"/>
    </row>
    <row r="629" ht="10.5" customHeight="1">
      <c r="A629" s="1"/>
      <c r="B629" s="3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1"/>
      <c r="X629" s="1"/>
      <c r="Y629" s="1"/>
      <c r="Z629" s="1"/>
      <c r="AA629" s="1"/>
      <c r="AB629" s="1"/>
    </row>
    <row r="630" ht="10.5" customHeight="1">
      <c r="A630" s="1"/>
      <c r="B630" s="3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1"/>
      <c r="X630" s="1"/>
      <c r="Y630" s="1"/>
      <c r="Z630" s="1"/>
      <c r="AA630" s="1"/>
      <c r="AB630" s="1"/>
    </row>
    <row r="631" ht="10.5" customHeight="1">
      <c r="A631" s="1"/>
      <c r="B631" s="3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1"/>
      <c r="X631" s="1"/>
      <c r="Y631" s="1"/>
      <c r="Z631" s="1"/>
      <c r="AA631" s="1"/>
      <c r="AB631" s="1"/>
    </row>
    <row r="632" ht="10.5" customHeight="1">
      <c r="A632" s="1"/>
      <c r="B632" s="3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1"/>
      <c r="X632" s="1"/>
      <c r="Y632" s="1"/>
      <c r="Z632" s="1"/>
      <c r="AA632" s="1"/>
      <c r="AB632" s="1"/>
    </row>
    <row r="633" ht="10.5" customHeight="1">
      <c r="A633" s="1"/>
      <c r="B633" s="3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1"/>
      <c r="X633" s="1"/>
      <c r="Y633" s="1"/>
      <c r="Z633" s="1"/>
      <c r="AA633" s="1"/>
      <c r="AB633" s="1"/>
    </row>
    <row r="634" ht="10.5" customHeight="1">
      <c r="A634" s="1"/>
      <c r="B634" s="3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1"/>
      <c r="X634" s="1"/>
      <c r="Y634" s="1"/>
      <c r="Z634" s="1"/>
      <c r="AA634" s="1"/>
      <c r="AB634" s="1"/>
    </row>
    <row r="635" ht="10.5" customHeight="1">
      <c r="A635" s="1"/>
      <c r="B635" s="3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1"/>
      <c r="X635" s="1"/>
      <c r="Y635" s="1"/>
      <c r="Z635" s="1"/>
      <c r="AA635" s="1"/>
      <c r="AB635" s="1"/>
    </row>
    <row r="636" ht="10.5" customHeight="1">
      <c r="A636" s="1"/>
      <c r="B636" s="3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1"/>
      <c r="X636" s="1"/>
      <c r="Y636" s="1"/>
      <c r="Z636" s="1"/>
      <c r="AA636" s="1"/>
      <c r="AB636" s="1"/>
    </row>
    <row r="637" ht="10.5" customHeight="1">
      <c r="A637" s="1"/>
      <c r="B637" s="3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1"/>
      <c r="X637" s="1"/>
      <c r="Y637" s="1"/>
      <c r="Z637" s="1"/>
      <c r="AA637" s="1"/>
      <c r="AB637" s="1"/>
    </row>
    <row r="638" ht="10.5" customHeight="1">
      <c r="A638" s="1"/>
      <c r="B638" s="3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1"/>
      <c r="X638" s="1"/>
      <c r="Y638" s="1"/>
      <c r="Z638" s="1"/>
      <c r="AA638" s="1"/>
      <c r="AB638" s="1"/>
    </row>
    <row r="639" ht="10.5" customHeight="1">
      <c r="A639" s="1"/>
      <c r="B639" s="3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1"/>
      <c r="X639" s="1"/>
      <c r="Y639" s="1"/>
      <c r="Z639" s="1"/>
      <c r="AA639" s="1"/>
      <c r="AB639" s="1"/>
    </row>
    <row r="640" ht="10.5" customHeight="1">
      <c r="A640" s="1"/>
      <c r="B640" s="3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1"/>
      <c r="X640" s="1"/>
      <c r="Y640" s="1"/>
      <c r="Z640" s="1"/>
      <c r="AA640" s="1"/>
      <c r="AB640" s="1"/>
    </row>
    <row r="641" ht="10.5" customHeight="1">
      <c r="A641" s="1"/>
      <c r="B641" s="3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1"/>
      <c r="X641" s="1"/>
      <c r="Y641" s="1"/>
      <c r="Z641" s="1"/>
      <c r="AA641" s="1"/>
      <c r="AB641" s="1"/>
    </row>
    <row r="642" ht="10.5" customHeight="1">
      <c r="A642" s="1"/>
      <c r="B642" s="3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1"/>
      <c r="X642" s="1"/>
      <c r="Y642" s="1"/>
      <c r="Z642" s="1"/>
      <c r="AA642" s="1"/>
      <c r="AB642" s="1"/>
    </row>
    <row r="643" ht="10.5" customHeight="1">
      <c r="A643" s="1"/>
      <c r="B643" s="3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1"/>
      <c r="X643" s="1"/>
      <c r="Y643" s="1"/>
      <c r="Z643" s="1"/>
      <c r="AA643" s="1"/>
      <c r="AB643" s="1"/>
    </row>
    <row r="644" ht="10.5" customHeight="1">
      <c r="A644" s="1"/>
      <c r="B644" s="3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1"/>
      <c r="X644" s="1"/>
      <c r="Y644" s="1"/>
      <c r="Z644" s="1"/>
      <c r="AA644" s="1"/>
      <c r="AB644" s="1"/>
    </row>
    <row r="645" ht="10.5" customHeight="1">
      <c r="A645" s="1"/>
      <c r="B645" s="3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1"/>
      <c r="X645" s="1"/>
      <c r="Y645" s="1"/>
      <c r="Z645" s="1"/>
      <c r="AA645" s="1"/>
      <c r="AB645" s="1"/>
    </row>
    <row r="646" ht="10.5" customHeight="1">
      <c r="A646" s="1"/>
      <c r="B646" s="3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1"/>
      <c r="X646" s="1"/>
      <c r="Y646" s="1"/>
      <c r="Z646" s="1"/>
      <c r="AA646" s="1"/>
      <c r="AB646" s="1"/>
    </row>
    <row r="647" ht="10.5" customHeight="1">
      <c r="A647" s="1"/>
      <c r="B647" s="3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1"/>
      <c r="X647" s="1"/>
      <c r="Y647" s="1"/>
      <c r="Z647" s="1"/>
      <c r="AA647" s="1"/>
      <c r="AB647" s="1"/>
    </row>
    <row r="648" ht="10.5" customHeight="1">
      <c r="A648" s="1"/>
      <c r="B648" s="3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1"/>
      <c r="X648" s="1"/>
      <c r="Y648" s="1"/>
      <c r="Z648" s="1"/>
      <c r="AA648" s="1"/>
      <c r="AB648" s="1"/>
    </row>
    <row r="649" ht="10.5" customHeight="1">
      <c r="A649" s="1"/>
      <c r="B649" s="3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1"/>
      <c r="X649" s="1"/>
      <c r="Y649" s="1"/>
      <c r="Z649" s="1"/>
      <c r="AA649" s="1"/>
      <c r="AB649" s="1"/>
    </row>
    <row r="650" ht="10.5" customHeight="1">
      <c r="A650" s="1"/>
      <c r="B650" s="3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1"/>
      <c r="X650" s="1"/>
      <c r="Y650" s="1"/>
      <c r="Z650" s="1"/>
      <c r="AA650" s="1"/>
      <c r="AB650" s="1"/>
    </row>
    <row r="651" ht="10.5" customHeight="1">
      <c r="A651" s="1"/>
      <c r="B651" s="3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1"/>
      <c r="X651" s="1"/>
      <c r="Y651" s="1"/>
      <c r="Z651" s="1"/>
      <c r="AA651" s="1"/>
      <c r="AB651" s="1"/>
    </row>
    <row r="652" ht="10.5" customHeight="1">
      <c r="A652" s="1"/>
      <c r="B652" s="3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1"/>
      <c r="X652" s="1"/>
      <c r="Y652" s="1"/>
      <c r="Z652" s="1"/>
      <c r="AA652" s="1"/>
      <c r="AB652" s="1"/>
    </row>
    <row r="653" ht="10.5" customHeight="1">
      <c r="A653" s="1"/>
      <c r="B653" s="3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1"/>
      <c r="X653" s="1"/>
      <c r="Y653" s="1"/>
      <c r="Z653" s="1"/>
      <c r="AA653" s="1"/>
      <c r="AB653" s="1"/>
    </row>
    <row r="654" ht="10.5" customHeight="1">
      <c r="A654" s="1"/>
      <c r="B654" s="3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1"/>
      <c r="X654" s="1"/>
      <c r="Y654" s="1"/>
      <c r="Z654" s="1"/>
      <c r="AA654" s="1"/>
      <c r="AB654" s="1"/>
    </row>
    <row r="655" ht="10.5" customHeight="1">
      <c r="A655" s="1"/>
      <c r="B655" s="3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1"/>
      <c r="X655" s="1"/>
      <c r="Y655" s="1"/>
      <c r="Z655" s="1"/>
      <c r="AA655" s="1"/>
      <c r="AB655" s="1"/>
    </row>
    <row r="656" ht="10.5" customHeight="1">
      <c r="A656" s="1"/>
      <c r="B656" s="3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1"/>
      <c r="X656" s="1"/>
      <c r="Y656" s="1"/>
      <c r="Z656" s="1"/>
      <c r="AA656" s="1"/>
      <c r="AB656" s="1"/>
    </row>
    <row r="657" ht="10.5" customHeight="1">
      <c r="A657" s="1"/>
      <c r="B657" s="3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1"/>
      <c r="X657" s="1"/>
      <c r="Y657" s="1"/>
      <c r="Z657" s="1"/>
      <c r="AA657" s="1"/>
      <c r="AB657" s="1"/>
    </row>
    <row r="658" ht="10.5" customHeight="1">
      <c r="A658" s="1"/>
      <c r="B658" s="3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1"/>
      <c r="X658" s="1"/>
      <c r="Y658" s="1"/>
      <c r="Z658" s="1"/>
      <c r="AA658" s="1"/>
      <c r="AB658" s="1"/>
    </row>
    <row r="659" ht="10.5" customHeight="1">
      <c r="A659" s="1"/>
      <c r="B659" s="3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1"/>
      <c r="X659" s="1"/>
      <c r="Y659" s="1"/>
      <c r="Z659" s="1"/>
      <c r="AA659" s="1"/>
      <c r="AB659" s="1"/>
    </row>
    <row r="660" ht="10.5" customHeight="1">
      <c r="A660" s="1"/>
      <c r="B660" s="3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1"/>
      <c r="X660" s="1"/>
      <c r="Y660" s="1"/>
      <c r="Z660" s="1"/>
      <c r="AA660" s="1"/>
      <c r="AB660" s="1"/>
    </row>
    <row r="661" ht="10.5" customHeight="1">
      <c r="A661" s="1"/>
      <c r="B661" s="3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1"/>
      <c r="X661" s="1"/>
      <c r="Y661" s="1"/>
      <c r="Z661" s="1"/>
      <c r="AA661" s="1"/>
      <c r="AB661" s="1"/>
    </row>
    <row r="662" ht="10.5" customHeight="1">
      <c r="A662" s="1"/>
      <c r="B662" s="3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1"/>
      <c r="X662" s="1"/>
      <c r="Y662" s="1"/>
      <c r="Z662" s="1"/>
      <c r="AA662" s="1"/>
      <c r="AB662" s="1"/>
    </row>
    <row r="663" ht="10.5" customHeight="1">
      <c r="A663" s="1"/>
      <c r="B663" s="3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1"/>
      <c r="X663" s="1"/>
      <c r="Y663" s="1"/>
      <c r="Z663" s="1"/>
      <c r="AA663" s="1"/>
      <c r="AB663" s="1"/>
    </row>
    <row r="664" ht="10.5" customHeight="1">
      <c r="A664" s="1"/>
      <c r="B664" s="3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1"/>
      <c r="X664" s="1"/>
      <c r="Y664" s="1"/>
      <c r="Z664" s="1"/>
      <c r="AA664" s="1"/>
      <c r="AB664" s="1"/>
    </row>
    <row r="665" ht="10.5" customHeight="1">
      <c r="A665" s="1"/>
      <c r="B665" s="3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1"/>
      <c r="X665" s="1"/>
      <c r="Y665" s="1"/>
      <c r="Z665" s="1"/>
      <c r="AA665" s="1"/>
      <c r="AB665" s="1"/>
    </row>
    <row r="666" ht="10.5" customHeight="1">
      <c r="A666" s="1"/>
      <c r="B666" s="3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1"/>
      <c r="X666" s="1"/>
      <c r="Y666" s="1"/>
      <c r="Z666" s="1"/>
      <c r="AA666" s="1"/>
      <c r="AB666" s="1"/>
    </row>
    <row r="667" ht="10.5" customHeight="1">
      <c r="A667" s="1"/>
      <c r="B667" s="3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1"/>
      <c r="X667" s="1"/>
      <c r="Y667" s="1"/>
      <c r="Z667" s="1"/>
      <c r="AA667" s="1"/>
      <c r="AB667" s="1"/>
    </row>
    <row r="668" ht="10.5" customHeight="1">
      <c r="A668" s="1"/>
      <c r="B668" s="3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1"/>
      <c r="X668" s="1"/>
      <c r="Y668" s="1"/>
      <c r="Z668" s="1"/>
      <c r="AA668" s="1"/>
      <c r="AB668" s="1"/>
    </row>
    <row r="669" ht="10.5" customHeight="1">
      <c r="A669" s="1"/>
      <c r="B669" s="3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1"/>
      <c r="X669" s="1"/>
      <c r="Y669" s="1"/>
      <c r="Z669" s="1"/>
      <c r="AA669" s="1"/>
      <c r="AB669" s="1"/>
    </row>
    <row r="670" ht="10.5" customHeight="1">
      <c r="A670" s="1"/>
      <c r="B670" s="3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1"/>
      <c r="X670" s="1"/>
      <c r="Y670" s="1"/>
      <c r="Z670" s="1"/>
      <c r="AA670" s="1"/>
      <c r="AB670" s="1"/>
    </row>
    <row r="671" ht="10.5" customHeight="1">
      <c r="A671" s="1"/>
      <c r="B671" s="3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1"/>
      <c r="X671" s="1"/>
      <c r="Y671" s="1"/>
      <c r="Z671" s="1"/>
      <c r="AA671" s="1"/>
      <c r="AB671" s="1"/>
    </row>
    <row r="672" ht="10.5" customHeight="1">
      <c r="A672" s="1"/>
      <c r="B672" s="3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1"/>
      <c r="X672" s="1"/>
      <c r="Y672" s="1"/>
      <c r="Z672" s="1"/>
      <c r="AA672" s="1"/>
      <c r="AB672" s="1"/>
    </row>
    <row r="673" ht="10.5" customHeight="1">
      <c r="A673" s="1"/>
      <c r="B673" s="3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1"/>
      <c r="X673" s="1"/>
      <c r="Y673" s="1"/>
      <c r="Z673" s="1"/>
      <c r="AA673" s="1"/>
      <c r="AB673" s="1"/>
    </row>
    <row r="674" ht="10.5" customHeight="1">
      <c r="A674" s="1"/>
      <c r="B674" s="3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1"/>
      <c r="X674" s="1"/>
      <c r="Y674" s="1"/>
      <c r="Z674" s="1"/>
      <c r="AA674" s="1"/>
      <c r="AB674" s="1"/>
    </row>
    <row r="675" ht="10.5" customHeight="1">
      <c r="A675" s="1"/>
      <c r="B675" s="3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1"/>
      <c r="X675" s="1"/>
      <c r="Y675" s="1"/>
      <c r="Z675" s="1"/>
      <c r="AA675" s="1"/>
      <c r="AB675" s="1"/>
    </row>
    <row r="676" ht="10.5" customHeight="1">
      <c r="A676" s="1"/>
      <c r="B676" s="3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1"/>
      <c r="X676" s="1"/>
      <c r="Y676" s="1"/>
      <c r="Z676" s="1"/>
      <c r="AA676" s="1"/>
      <c r="AB676" s="1"/>
    </row>
    <row r="677" ht="10.5" customHeight="1">
      <c r="A677" s="1"/>
      <c r="B677" s="3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1"/>
      <c r="X677" s="1"/>
      <c r="Y677" s="1"/>
      <c r="Z677" s="1"/>
      <c r="AA677" s="1"/>
      <c r="AB677" s="1"/>
    </row>
    <row r="678" ht="10.5" customHeight="1">
      <c r="A678" s="1"/>
      <c r="B678" s="3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1"/>
      <c r="X678" s="1"/>
      <c r="Y678" s="1"/>
      <c r="Z678" s="1"/>
      <c r="AA678" s="1"/>
      <c r="AB678" s="1"/>
    </row>
    <row r="679" ht="10.5" customHeight="1">
      <c r="A679" s="1"/>
      <c r="B679" s="3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1"/>
      <c r="X679" s="1"/>
      <c r="Y679" s="1"/>
      <c r="Z679" s="1"/>
      <c r="AA679" s="1"/>
      <c r="AB679" s="1"/>
    </row>
    <row r="680" ht="10.5" customHeight="1">
      <c r="A680" s="1"/>
      <c r="B680" s="3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1"/>
      <c r="X680" s="1"/>
      <c r="Y680" s="1"/>
      <c r="Z680" s="1"/>
      <c r="AA680" s="1"/>
      <c r="AB680" s="1"/>
    </row>
    <row r="681" ht="10.5" customHeight="1">
      <c r="A681" s="1"/>
      <c r="B681" s="3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1"/>
      <c r="X681" s="1"/>
      <c r="Y681" s="1"/>
      <c r="Z681" s="1"/>
      <c r="AA681" s="1"/>
      <c r="AB681" s="1"/>
    </row>
    <row r="682" ht="10.5" customHeight="1">
      <c r="A682" s="1"/>
      <c r="B682" s="3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1"/>
      <c r="X682" s="1"/>
      <c r="Y682" s="1"/>
      <c r="Z682" s="1"/>
      <c r="AA682" s="1"/>
      <c r="AB682" s="1"/>
    </row>
    <row r="683" ht="10.5" customHeight="1">
      <c r="A683" s="1"/>
      <c r="B683" s="3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1"/>
      <c r="X683" s="1"/>
      <c r="Y683" s="1"/>
      <c r="Z683" s="1"/>
      <c r="AA683" s="1"/>
      <c r="AB683" s="1"/>
    </row>
    <row r="684" ht="10.5" customHeight="1">
      <c r="A684" s="1"/>
      <c r="B684" s="3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1"/>
      <c r="X684" s="1"/>
      <c r="Y684" s="1"/>
      <c r="Z684" s="1"/>
      <c r="AA684" s="1"/>
      <c r="AB684" s="1"/>
    </row>
    <row r="685" ht="10.5" customHeight="1">
      <c r="A685" s="1"/>
      <c r="B685" s="3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1"/>
      <c r="X685" s="1"/>
      <c r="Y685" s="1"/>
      <c r="Z685" s="1"/>
      <c r="AA685" s="1"/>
      <c r="AB685" s="1"/>
    </row>
    <row r="686" ht="10.5" customHeight="1">
      <c r="A686" s="1"/>
      <c r="B686" s="3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1"/>
      <c r="X686" s="1"/>
      <c r="Y686" s="1"/>
      <c r="Z686" s="1"/>
      <c r="AA686" s="1"/>
      <c r="AB686" s="1"/>
    </row>
    <row r="687" ht="10.5" customHeight="1">
      <c r="A687" s="1"/>
      <c r="B687" s="3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1"/>
      <c r="X687" s="1"/>
      <c r="Y687" s="1"/>
      <c r="Z687" s="1"/>
      <c r="AA687" s="1"/>
      <c r="AB687" s="1"/>
    </row>
    <row r="688" ht="10.5" customHeight="1">
      <c r="A688" s="1"/>
      <c r="B688" s="3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1"/>
      <c r="X688" s="1"/>
      <c r="Y688" s="1"/>
      <c r="Z688" s="1"/>
      <c r="AA688" s="1"/>
      <c r="AB688" s="1"/>
    </row>
    <row r="689" ht="10.5" customHeight="1">
      <c r="A689" s="1"/>
      <c r="B689" s="3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1"/>
      <c r="X689" s="1"/>
      <c r="Y689" s="1"/>
      <c r="Z689" s="1"/>
      <c r="AA689" s="1"/>
      <c r="AB689" s="1"/>
    </row>
    <row r="690" ht="10.5" customHeight="1">
      <c r="A690" s="1"/>
      <c r="B690" s="3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1"/>
      <c r="X690" s="1"/>
      <c r="Y690" s="1"/>
      <c r="Z690" s="1"/>
      <c r="AA690" s="1"/>
      <c r="AB690" s="1"/>
    </row>
    <row r="691" ht="10.5" customHeight="1">
      <c r="A691" s="1"/>
      <c r="B691" s="3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1"/>
      <c r="X691" s="1"/>
      <c r="Y691" s="1"/>
      <c r="Z691" s="1"/>
      <c r="AA691" s="1"/>
      <c r="AB691" s="1"/>
    </row>
    <row r="692" ht="10.5" customHeight="1">
      <c r="A692" s="1"/>
      <c r="B692" s="3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1"/>
      <c r="X692" s="1"/>
      <c r="Y692" s="1"/>
      <c r="Z692" s="1"/>
      <c r="AA692" s="1"/>
      <c r="AB692" s="1"/>
    </row>
    <row r="693" ht="10.5" customHeight="1">
      <c r="A693" s="1"/>
      <c r="B693" s="3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1"/>
      <c r="X693" s="1"/>
      <c r="Y693" s="1"/>
      <c r="Z693" s="1"/>
      <c r="AA693" s="1"/>
      <c r="AB693" s="1"/>
    </row>
    <row r="694" ht="10.5" customHeight="1">
      <c r="A694" s="1"/>
      <c r="B694" s="3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1"/>
      <c r="X694" s="1"/>
      <c r="Y694" s="1"/>
      <c r="Z694" s="1"/>
      <c r="AA694" s="1"/>
      <c r="AB694" s="1"/>
    </row>
    <row r="695" ht="10.5" customHeight="1">
      <c r="A695" s="1"/>
      <c r="B695" s="3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1"/>
      <c r="X695" s="1"/>
      <c r="Y695" s="1"/>
      <c r="Z695" s="1"/>
      <c r="AA695" s="1"/>
      <c r="AB695" s="1"/>
    </row>
    <row r="696" ht="10.5" customHeight="1">
      <c r="A696" s="1"/>
      <c r="B696" s="3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1"/>
      <c r="X696" s="1"/>
      <c r="Y696" s="1"/>
      <c r="Z696" s="1"/>
      <c r="AA696" s="1"/>
      <c r="AB696" s="1"/>
    </row>
    <row r="697" ht="10.5" customHeight="1">
      <c r="A697" s="1"/>
      <c r="B697" s="3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1"/>
      <c r="X697" s="1"/>
      <c r="Y697" s="1"/>
      <c r="Z697" s="1"/>
      <c r="AA697" s="1"/>
      <c r="AB697" s="1"/>
    </row>
    <row r="698" ht="10.5" customHeight="1">
      <c r="A698" s="1"/>
      <c r="B698" s="3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1"/>
      <c r="X698" s="1"/>
      <c r="Y698" s="1"/>
      <c r="Z698" s="1"/>
      <c r="AA698" s="1"/>
      <c r="AB698" s="1"/>
    </row>
    <row r="699" ht="10.5" customHeight="1">
      <c r="A699" s="1"/>
      <c r="B699" s="3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1"/>
      <c r="X699" s="1"/>
      <c r="Y699" s="1"/>
      <c r="Z699" s="1"/>
      <c r="AA699" s="1"/>
      <c r="AB699" s="1"/>
    </row>
    <row r="700" ht="10.5" customHeight="1">
      <c r="A700" s="1"/>
      <c r="B700" s="3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1"/>
      <c r="X700" s="1"/>
      <c r="Y700" s="1"/>
      <c r="Z700" s="1"/>
      <c r="AA700" s="1"/>
      <c r="AB700" s="1"/>
    </row>
    <row r="701" ht="10.5" customHeight="1">
      <c r="A701" s="1"/>
      <c r="B701" s="3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1"/>
      <c r="X701" s="1"/>
      <c r="Y701" s="1"/>
      <c r="Z701" s="1"/>
      <c r="AA701" s="1"/>
      <c r="AB701" s="1"/>
    </row>
    <row r="702" ht="10.5" customHeight="1">
      <c r="A702" s="1"/>
      <c r="B702" s="3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1"/>
      <c r="X702" s="1"/>
      <c r="Y702" s="1"/>
      <c r="Z702" s="1"/>
      <c r="AA702" s="1"/>
      <c r="AB702" s="1"/>
    </row>
    <row r="703" ht="10.5" customHeight="1">
      <c r="A703" s="1"/>
      <c r="B703" s="3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1"/>
      <c r="X703" s="1"/>
      <c r="Y703" s="1"/>
      <c r="Z703" s="1"/>
      <c r="AA703" s="1"/>
      <c r="AB703" s="1"/>
    </row>
    <row r="704" ht="10.5" customHeight="1">
      <c r="A704" s="1"/>
      <c r="B704" s="3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1"/>
      <c r="X704" s="1"/>
      <c r="Y704" s="1"/>
      <c r="Z704" s="1"/>
      <c r="AA704" s="1"/>
      <c r="AB704" s="1"/>
    </row>
    <row r="705" ht="10.5" customHeight="1">
      <c r="A705" s="1"/>
      <c r="B705" s="3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1"/>
      <c r="X705" s="1"/>
      <c r="Y705" s="1"/>
      <c r="Z705" s="1"/>
      <c r="AA705" s="1"/>
      <c r="AB705" s="1"/>
    </row>
    <row r="706" ht="10.5" customHeight="1">
      <c r="A706" s="1"/>
      <c r="B706" s="3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1"/>
      <c r="X706" s="1"/>
      <c r="Y706" s="1"/>
      <c r="Z706" s="1"/>
      <c r="AA706" s="1"/>
      <c r="AB706" s="1"/>
    </row>
    <row r="707" ht="10.5" customHeight="1">
      <c r="A707" s="1"/>
      <c r="B707" s="3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1"/>
      <c r="X707" s="1"/>
      <c r="Y707" s="1"/>
      <c r="Z707" s="1"/>
      <c r="AA707" s="1"/>
      <c r="AB707" s="1"/>
    </row>
    <row r="708" ht="10.5" customHeight="1">
      <c r="A708" s="1"/>
      <c r="B708" s="3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1"/>
      <c r="X708" s="1"/>
      <c r="Y708" s="1"/>
      <c r="Z708" s="1"/>
      <c r="AA708" s="1"/>
      <c r="AB708" s="1"/>
    </row>
    <row r="709" ht="10.5" customHeight="1">
      <c r="A709" s="1"/>
      <c r="B709" s="3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1"/>
      <c r="X709" s="1"/>
      <c r="Y709" s="1"/>
      <c r="Z709" s="1"/>
      <c r="AA709" s="1"/>
      <c r="AB709" s="1"/>
    </row>
    <row r="710" ht="10.5" customHeight="1">
      <c r="A710" s="1"/>
      <c r="B710" s="3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1"/>
      <c r="X710" s="1"/>
      <c r="Y710" s="1"/>
      <c r="Z710" s="1"/>
      <c r="AA710" s="1"/>
      <c r="AB710" s="1"/>
    </row>
    <row r="711" ht="10.5" customHeight="1">
      <c r="A711" s="1"/>
      <c r="B711" s="3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1"/>
      <c r="X711" s="1"/>
      <c r="Y711" s="1"/>
      <c r="Z711" s="1"/>
      <c r="AA711" s="1"/>
      <c r="AB711" s="1"/>
    </row>
    <row r="712" ht="10.5" customHeight="1">
      <c r="A712" s="1"/>
      <c r="B712" s="3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1"/>
      <c r="X712" s="1"/>
      <c r="Y712" s="1"/>
      <c r="Z712" s="1"/>
      <c r="AA712" s="1"/>
      <c r="AB712" s="1"/>
    </row>
    <row r="713" ht="10.5" customHeight="1">
      <c r="A713" s="1"/>
      <c r="B713" s="3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1"/>
      <c r="X713" s="1"/>
      <c r="Y713" s="1"/>
      <c r="Z713" s="1"/>
      <c r="AA713" s="1"/>
      <c r="AB713" s="1"/>
    </row>
    <row r="714" ht="10.5" customHeight="1">
      <c r="A714" s="1"/>
      <c r="B714" s="3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1"/>
      <c r="X714" s="1"/>
      <c r="Y714" s="1"/>
      <c r="Z714" s="1"/>
      <c r="AA714" s="1"/>
      <c r="AB714" s="1"/>
    </row>
    <row r="715" ht="10.5" customHeight="1">
      <c r="A715" s="1"/>
      <c r="B715" s="3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1"/>
      <c r="X715" s="1"/>
      <c r="Y715" s="1"/>
      <c r="Z715" s="1"/>
      <c r="AA715" s="1"/>
      <c r="AB715" s="1"/>
    </row>
    <row r="716" ht="10.5" customHeight="1">
      <c r="A716" s="1"/>
      <c r="B716" s="3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1"/>
      <c r="X716" s="1"/>
      <c r="Y716" s="1"/>
      <c r="Z716" s="1"/>
      <c r="AA716" s="1"/>
      <c r="AB716" s="1"/>
    </row>
    <row r="717" ht="10.5" customHeight="1">
      <c r="A717" s="1"/>
      <c r="B717" s="3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1"/>
      <c r="X717" s="1"/>
      <c r="Y717" s="1"/>
      <c r="Z717" s="1"/>
      <c r="AA717" s="1"/>
      <c r="AB717" s="1"/>
    </row>
    <row r="718" ht="10.5" customHeight="1">
      <c r="A718" s="1"/>
      <c r="B718" s="3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1"/>
      <c r="X718" s="1"/>
      <c r="Y718" s="1"/>
      <c r="Z718" s="1"/>
      <c r="AA718" s="1"/>
      <c r="AB718" s="1"/>
    </row>
    <row r="719" ht="10.5" customHeight="1">
      <c r="A719" s="1"/>
      <c r="B719" s="3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1"/>
      <c r="X719" s="1"/>
      <c r="Y719" s="1"/>
      <c r="Z719" s="1"/>
      <c r="AA719" s="1"/>
      <c r="AB719" s="1"/>
    </row>
    <row r="720" ht="10.5" customHeight="1">
      <c r="A720" s="1"/>
      <c r="B720" s="3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1"/>
      <c r="X720" s="1"/>
      <c r="Y720" s="1"/>
      <c r="Z720" s="1"/>
      <c r="AA720" s="1"/>
      <c r="AB720" s="1"/>
    </row>
    <row r="721" ht="10.5" customHeight="1">
      <c r="A721" s="1"/>
      <c r="B721" s="3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1"/>
      <c r="X721" s="1"/>
      <c r="Y721" s="1"/>
      <c r="Z721" s="1"/>
      <c r="AA721" s="1"/>
      <c r="AB721" s="1"/>
    </row>
    <row r="722" ht="10.5" customHeight="1">
      <c r="A722" s="1"/>
      <c r="B722" s="3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1"/>
      <c r="X722" s="1"/>
      <c r="Y722" s="1"/>
      <c r="Z722" s="1"/>
      <c r="AA722" s="1"/>
      <c r="AB722" s="1"/>
    </row>
    <row r="723" ht="10.5" customHeight="1">
      <c r="A723" s="1"/>
      <c r="B723" s="3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1"/>
      <c r="X723" s="1"/>
      <c r="Y723" s="1"/>
      <c r="Z723" s="1"/>
      <c r="AA723" s="1"/>
      <c r="AB723" s="1"/>
    </row>
    <row r="724" ht="10.5" customHeight="1">
      <c r="A724" s="1"/>
      <c r="B724" s="3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1"/>
      <c r="X724" s="1"/>
      <c r="Y724" s="1"/>
      <c r="Z724" s="1"/>
      <c r="AA724" s="1"/>
      <c r="AB724" s="1"/>
    </row>
    <row r="725" ht="10.5" customHeight="1">
      <c r="A725" s="1"/>
      <c r="B725" s="3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1"/>
      <c r="X725" s="1"/>
      <c r="Y725" s="1"/>
      <c r="Z725" s="1"/>
      <c r="AA725" s="1"/>
      <c r="AB725" s="1"/>
    </row>
    <row r="726" ht="10.5" customHeight="1">
      <c r="A726" s="1"/>
      <c r="B726" s="3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1"/>
      <c r="X726" s="1"/>
      <c r="Y726" s="1"/>
      <c r="Z726" s="1"/>
      <c r="AA726" s="1"/>
      <c r="AB726" s="1"/>
    </row>
    <row r="727" ht="10.5" customHeight="1">
      <c r="A727" s="1"/>
      <c r="B727" s="3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1"/>
      <c r="X727" s="1"/>
      <c r="Y727" s="1"/>
      <c r="Z727" s="1"/>
      <c r="AA727" s="1"/>
      <c r="AB727" s="1"/>
    </row>
    <row r="728" ht="10.5" customHeight="1">
      <c r="A728" s="1"/>
      <c r="B728" s="3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1"/>
      <c r="X728" s="1"/>
      <c r="Y728" s="1"/>
      <c r="Z728" s="1"/>
      <c r="AA728" s="1"/>
      <c r="AB728" s="1"/>
    </row>
    <row r="729" ht="10.5" customHeight="1">
      <c r="A729" s="1"/>
      <c r="B729" s="3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1"/>
      <c r="X729" s="1"/>
      <c r="Y729" s="1"/>
      <c r="Z729" s="1"/>
      <c r="AA729" s="1"/>
      <c r="AB729" s="1"/>
    </row>
    <row r="730" ht="10.5" customHeight="1">
      <c r="A730" s="1"/>
      <c r="B730" s="3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1"/>
      <c r="X730" s="1"/>
      <c r="Y730" s="1"/>
      <c r="Z730" s="1"/>
      <c r="AA730" s="1"/>
      <c r="AB730" s="1"/>
    </row>
    <row r="731" ht="10.5" customHeight="1">
      <c r="A731" s="1"/>
      <c r="B731" s="3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1"/>
      <c r="X731" s="1"/>
      <c r="Y731" s="1"/>
      <c r="Z731" s="1"/>
      <c r="AA731" s="1"/>
      <c r="AB731" s="1"/>
    </row>
    <row r="732" ht="10.5" customHeight="1">
      <c r="A732" s="1"/>
      <c r="B732" s="3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1"/>
      <c r="X732" s="1"/>
      <c r="Y732" s="1"/>
      <c r="Z732" s="1"/>
      <c r="AA732" s="1"/>
      <c r="AB732" s="1"/>
    </row>
    <row r="733" ht="10.5" customHeight="1">
      <c r="A733" s="1"/>
      <c r="B733" s="3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1"/>
      <c r="X733" s="1"/>
      <c r="Y733" s="1"/>
      <c r="Z733" s="1"/>
      <c r="AA733" s="1"/>
      <c r="AB733" s="1"/>
    </row>
    <row r="734" ht="10.5" customHeight="1">
      <c r="A734" s="1"/>
      <c r="B734" s="3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1"/>
      <c r="X734" s="1"/>
      <c r="Y734" s="1"/>
      <c r="Z734" s="1"/>
      <c r="AA734" s="1"/>
      <c r="AB734" s="1"/>
    </row>
    <row r="735" ht="10.5" customHeight="1">
      <c r="A735" s="1"/>
      <c r="B735" s="3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1"/>
      <c r="X735" s="1"/>
      <c r="Y735" s="1"/>
      <c r="Z735" s="1"/>
      <c r="AA735" s="1"/>
      <c r="AB735" s="1"/>
    </row>
    <row r="736" ht="10.5" customHeight="1">
      <c r="A736" s="1"/>
      <c r="B736" s="3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1"/>
      <c r="X736" s="1"/>
      <c r="Y736" s="1"/>
      <c r="Z736" s="1"/>
      <c r="AA736" s="1"/>
      <c r="AB736" s="1"/>
    </row>
    <row r="737" ht="10.5" customHeight="1">
      <c r="A737" s="1"/>
      <c r="B737" s="3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1"/>
      <c r="X737" s="1"/>
      <c r="Y737" s="1"/>
      <c r="Z737" s="1"/>
      <c r="AA737" s="1"/>
      <c r="AB737" s="1"/>
    </row>
    <row r="738" ht="10.5" customHeight="1">
      <c r="A738" s="1"/>
      <c r="B738" s="3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1"/>
      <c r="X738" s="1"/>
      <c r="Y738" s="1"/>
      <c r="Z738" s="1"/>
      <c r="AA738" s="1"/>
      <c r="AB738" s="1"/>
    </row>
    <row r="739" ht="10.5" customHeight="1">
      <c r="A739" s="1"/>
      <c r="B739" s="3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1"/>
      <c r="X739" s="1"/>
      <c r="Y739" s="1"/>
      <c r="Z739" s="1"/>
      <c r="AA739" s="1"/>
      <c r="AB739" s="1"/>
    </row>
    <row r="740" ht="10.5" customHeight="1">
      <c r="A740" s="1"/>
      <c r="B740" s="3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1"/>
      <c r="X740" s="1"/>
      <c r="Y740" s="1"/>
      <c r="Z740" s="1"/>
      <c r="AA740" s="1"/>
      <c r="AB740" s="1"/>
    </row>
    <row r="741" ht="10.5" customHeight="1">
      <c r="A741" s="1"/>
      <c r="B741" s="3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1"/>
      <c r="X741" s="1"/>
      <c r="Y741" s="1"/>
      <c r="Z741" s="1"/>
      <c r="AA741" s="1"/>
      <c r="AB741" s="1"/>
    </row>
    <row r="742" ht="10.5" customHeight="1">
      <c r="A742" s="1"/>
      <c r="B742" s="3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1"/>
      <c r="X742" s="1"/>
      <c r="Y742" s="1"/>
      <c r="Z742" s="1"/>
      <c r="AA742" s="1"/>
      <c r="AB742" s="1"/>
    </row>
    <row r="743" ht="10.5" customHeight="1">
      <c r="A743" s="1"/>
      <c r="B743" s="3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1"/>
      <c r="X743" s="1"/>
      <c r="Y743" s="1"/>
      <c r="Z743" s="1"/>
      <c r="AA743" s="1"/>
      <c r="AB743" s="1"/>
    </row>
    <row r="744" ht="10.5" customHeight="1">
      <c r="A744" s="1"/>
      <c r="B744" s="3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1"/>
      <c r="X744" s="1"/>
      <c r="Y744" s="1"/>
      <c r="Z744" s="1"/>
      <c r="AA744" s="1"/>
      <c r="AB744" s="1"/>
    </row>
    <row r="745" ht="10.5" customHeight="1">
      <c r="A745" s="1"/>
      <c r="B745" s="3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1"/>
      <c r="X745" s="1"/>
      <c r="Y745" s="1"/>
      <c r="Z745" s="1"/>
      <c r="AA745" s="1"/>
      <c r="AB745" s="1"/>
    </row>
    <row r="746" ht="10.5" customHeight="1">
      <c r="A746" s="1"/>
      <c r="B746" s="3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1"/>
      <c r="X746" s="1"/>
      <c r="Y746" s="1"/>
      <c r="Z746" s="1"/>
      <c r="AA746" s="1"/>
      <c r="AB746" s="1"/>
    </row>
    <row r="747" ht="10.5" customHeight="1">
      <c r="A747" s="1"/>
      <c r="B747" s="3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1"/>
      <c r="X747" s="1"/>
      <c r="Y747" s="1"/>
      <c r="Z747" s="1"/>
      <c r="AA747" s="1"/>
      <c r="AB747" s="1"/>
    </row>
    <row r="748" ht="10.5" customHeight="1">
      <c r="A748" s="1"/>
      <c r="B748" s="3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1"/>
      <c r="X748" s="1"/>
      <c r="Y748" s="1"/>
      <c r="Z748" s="1"/>
      <c r="AA748" s="1"/>
      <c r="AB748" s="1"/>
    </row>
    <row r="749" ht="10.5" customHeight="1">
      <c r="A749" s="1"/>
      <c r="B749" s="3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1"/>
      <c r="X749" s="1"/>
      <c r="Y749" s="1"/>
      <c r="Z749" s="1"/>
      <c r="AA749" s="1"/>
      <c r="AB749" s="1"/>
    </row>
    <row r="750" ht="10.5" customHeight="1">
      <c r="A750" s="1"/>
      <c r="B750" s="3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1"/>
      <c r="X750" s="1"/>
      <c r="Y750" s="1"/>
      <c r="Z750" s="1"/>
      <c r="AA750" s="1"/>
      <c r="AB750" s="1"/>
    </row>
    <row r="751" ht="10.5" customHeight="1">
      <c r="A751" s="1"/>
      <c r="B751" s="3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1"/>
      <c r="X751" s="1"/>
      <c r="Y751" s="1"/>
      <c r="Z751" s="1"/>
      <c r="AA751" s="1"/>
      <c r="AB751" s="1"/>
    </row>
    <row r="752" ht="10.5" customHeight="1">
      <c r="A752" s="1"/>
      <c r="B752" s="3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1"/>
      <c r="X752" s="1"/>
      <c r="Y752" s="1"/>
      <c r="Z752" s="1"/>
      <c r="AA752" s="1"/>
      <c r="AB752" s="1"/>
    </row>
    <row r="753" ht="10.5" customHeight="1">
      <c r="A753" s="1"/>
      <c r="B753" s="3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1"/>
      <c r="X753" s="1"/>
      <c r="Y753" s="1"/>
      <c r="Z753" s="1"/>
      <c r="AA753" s="1"/>
      <c r="AB753" s="1"/>
    </row>
    <row r="754" ht="10.5" customHeight="1">
      <c r="A754" s="1"/>
      <c r="B754" s="3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1"/>
      <c r="X754" s="1"/>
      <c r="Y754" s="1"/>
      <c r="Z754" s="1"/>
      <c r="AA754" s="1"/>
      <c r="AB754" s="1"/>
    </row>
    <row r="755" ht="10.5" customHeight="1">
      <c r="A755" s="1"/>
      <c r="B755" s="3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1"/>
      <c r="X755" s="1"/>
      <c r="Y755" s="1"/>
      <c r="Z755" s="1"/>
      <c r="AA755" s="1"/>
      <c r="AB755" s="1"/>
    </row>
    <row r="756" ht="10.5" customHeight="1">
      <c r="A756" s="1"/>
      <c r="B756" s="3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1"/>
      <c r="X756" s="1"/>
      <c r="Y756" s="1"/>
      <c r="Z756" s="1"/>
      <c r="AA756" s="1"/>
      <c r="AB756" s="1"/>
    </row>
    <row r="757" ht="10.5" customHeight="1">
      <c r="A757" s="1"/>
      <c r="B757" s="3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1"/>
      <c r="X757" s="1"/>
      <c r="Y757" s="1"/>
      <c r="Z757" s="1"/>
      <c r="AA757" s="1"/>
      <c r="AB757" s="1"/>
    </row>
    <row r="758" ht="10.5" customHeight="1">
      <c r="A758" s="1"/>
      <c r="B758" s="3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1"/>
      <c r="X758" s="1"/>
      <c r="Y758" s="1"/>
      <c r="Z758" s="1"/>
      <c r="AA758" s="1"/>
      <c r="AB758" s="1"/>
    </row>
    <row r="759" ht="10.5" customHeight="1">
      <c r="A759" s="1"/>
      <c r="B759" s="3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1"/>
      <c r="X759" s="1"/>
      <c r="Y759" s="1"/>
      <c r="Z759" s="1"/>
      <c r="AA759" s="1"/>
      <c r="AB759" s="1"/>
    </row>
    <row r="760" ht="10.5" customHeight="1">
      <c r="A760" s="1"/>
      <c r="B760" s="3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1"/>
      <c r="X760" s="1"/>
      <c r="Y760" s="1"/>
      <c r="Z760" s="1"/>
      <c r="AA760" s="1"/>
      <c r="AB760" s="1"/>
    </row>
    <row r="761" ht="10.5" customHeight="1">
      <c r="A761" s="1"/>
      <c r="B761" s="3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1"/>
      <c r="X761" s="1"/>
      <c r="Y761" s="1"/>
      <c r="Z761" s="1"/>
      <c r="AA761" s="1"/>
      <c r="AB761" s="1"/>
    </row>
    <row r="762" ht="10.5" customHeight="1">
      <c r="A762" s="1"/>
      <c r="B762" s="3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1"/>
      <c r="X762" s="1"/>
      <c r="Y762" s="1"/>
      <c r="Z762" s="1"/>
      <c r="AA762" s="1"/>
      <c r="AB762" s="1"/>
    </row>
    <row r="763" ht="10.5" customHeight="1">
      <c r="A763" s="1"/>
      <c r="B763" s="3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1"/>
      <c r="X763" s="1"/>
      <c r="Y763" s="1"/>
      <c r="Z763" s="1"/>
      <c r="AA763" s="1"/>
      <c r="AB763" s="1"/>
    </row>
    <row r="764" ht="10.5" customHeight="1">
      <c r="A764" s="1"/>
      <c r="B764" s="3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1"/>
      <c r="X764" s="1"/>
      <c r="Y764" s="1"/>
      <c r="Z764" s="1"/>
      <c r="AA764" s="1"/>
      <c r="AB764" s="1"/>
    </row>
    <row r="765" ht="10.5" customHeight="1">
      <c r="A765" s="1"/>
      <c r="B765" s="3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1"/>
      <c r="X765" s="1"/>
      <c r="Y765" s="1"/>
      <c r="Z765" s="1"/>
      <c r="AA765" s="1"/>
      <c r="AB765" s="1"/>
    </row>
    <row r="766" ht="10.5" customHeight="1">
      <c r="A766" s="1"/>
      <c r="B766" s="3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1"/>
      <c r="X766" s="1"/>
      <c r="Y766" s="1"/>
      <c r="Z766" s="1"/>
      <c r="AA766" s="1"/>
      <c r="AB766" s="1"/>
    </row>
    <row r="767" ht="10.5" customHeight="1">
      <c r="A767" s="1"/>
      <c r="B767" s="3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1"/>
      <c r="X767" s="1"/>
      <c r="Y767" s="1"/>
      <c r="Z767" s="1"/>
      <c r="AA767" s="1"/>
      <c r="AB767" s="1"/>
    </row>
    <row r="768" ht="10.5" customHeight="1">
      <c r="A768" s="1"/>
      <c r="B768" s="3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1"/>
      <c r="X768" s="1"/>
      <c r="Y768" s="1"/>
      <c r="Z768" s="1"/>
      <c r="AA768" s="1"/>
      <c r="AB768" s="1"/>
    </row>
    <row r="769" ht="10.5" customHeight="1">
      <c r="A769" s="1"/>
      <c r="B769" s="3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1"/>
      <c r="X769" s="1"/>
      <c r="Y769" s="1"/>
      <c r="Z769" s="1"/>
      <c r="AA769" s="1"/>
      <c r="AB769" s="1"/>
    </row>
    <row r="770" ht="10.5" customHeight="1">
      <c r="A770" s="1"/>
      <c r="B770" s="3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1"/>
      <c r="X770" s="1"/>
      <c r="Y770" s="1"/>
      <c r="Z770" s="1"/>
      <c r="AA770" s="1"/>
      <c r="AB770" s="1"/>
    </row>
    <row r="771" ht="10.5" customHeight="1">
      <c r="A771" s="1"/>
      <c r="B771" s="3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1"/>
      <c r="X771" s="1"/>
      <c r="Y771" s="1"/>
      <c r="Z771" s="1"/>
      <c r="AA771" s="1"/>
      <c r="AB771" s="1"/>
    </row>
    <row r="772" ht="10.5" customHeight="1">
      <c r="A772" s="1"/>
      <c r="B772" s="3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1"/>
      <c r="X772" s="1"/>
      <c r="Y772" s="1"/>
      <c r="Z772" s="1"/>
      <c r="AA772" s="1"/>
      <c r="AB772" s="1"/>
    </row>
    <row r="773" ht="10.5" customHeight="1">
      <c r="A773" s="1"/>
      <c r="B773" s="3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1"/>
      <c r="X773" s="1"/>
      <c r="Y773" s="1"/>
      <c r="Z773" s="1"/>
      <c r="AA773" s="1"/>
      <c r="AB773" s="1"/>
    </row>
    <row r="774" ht="10.5" customHeight="1">
      <c r="A774" s="1"/>
      <c r="B774" s="3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1"/>
      <c r="X774" s="1"/>
      <c r="Y774" s="1"/>
      <c r="Z774" s="1"/>
      <c r="AA774" s="1"/>
      <c r="AB774" s="1"/>
    </row>
    <row r="775" ht="10.5" customHeight="1">
      <c r="A775" s="1"/>
      <c r="B775" s="3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1"/>
      <c r="X775" s="1"/>
      <c r="Y775" s="1"/>
      <c r="Z775" s="1"/>
      <c r="AA775" s="1"/>
      <c r="AB775" s="1"/>
    </row>
    <row r="776" ht="10.5" customHeight="1">
      <c r="A776" s="1"/>
      <c r="B776" s="3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1"/>
      <c r="X776" s="1"/>
      <c r="Y776" s="1"/>
      <c r="Z776" s="1"/>
      <c r="AA776" s="1"/>
      <c r="AB776" s="1"/>
    </row>
    <row r="777" ht="10.5" customHeight="1">
      <c r="A777" s="1"/>
      <c r="B777" s="3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1"/>
      <c r="X777" s="1"/>
      <c r="Y777" s="1"/>
      <c r="Z777" s="1"/>
      <c r="AA777" s="1"/>
      <c r="AB777" s="1"/>
    </row>
    <row r="778" ht="10.5" customHeight="1">
      <c r="A778" s="1"/>
      <c r="B778" s="3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1"/>
      <c r="X778" s="1"/>
      <c r="Y778" s="1"/>
      <c r="Z778" s="1"/>
      <c r="AA778" s="1"/>
      <c r="AB778" s="1"/>
    </row>
    <row r="779" ht="10.5" customHeight="1">
      <c r="A779" s="1"/>
      <c r="B779" s="3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1"/>
      <c r="X779" s="1"/>
      <c r="Y779" s="1"/>
      <c r="Z779" s="1"/>
      <c r="AA779" s="1"/>
      <c r="AB779" s="1"/>
    </row>
    <row r="780" ht="10.5" customHeight="1">
      <c r="A780" s="1"/>
      <c r="B780" s="3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1"/>
      <c r="X780" s="1"/>
      <c r="Y780" s="1"/>
      <c r="Z780" s="1"/>
      <c r="AA780" s="1"/>
      <c r="AB780" s="1"/>
    </row>
    <row r="781" ht="10.5" customHeight="1">
      <c r="A781" s="1"/>
      <c r="B781" s="3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1"/>
      <c r="X781" s="1"/>
      <c r="Y781" s="1"/>
      <c r="Z781" s="1"/>
      <c r="AA781" s="1"/>
      <c r="AB781" s="1"/>
    </row>
    <row r="782" ht="10.5" customHeight="1">
      <c r="A782" s="1"/>
      <c r="B782" s="3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1"/>
      <c r="X782" s="1"/>
      <c r="Y782" s="1"/>
      <c r="Z782" s="1"/>
      <c r="AA782" s="1"/>
      <c r="AB782" s="1"/>
    </row>
    <row r="783" ht="10.5" customHeight="1">
      <c r="A783" s="1"/>
      <c r="B783" s="3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1"/>
      <c r="X783" s="1"/>
      <c r="Y783" s="1"/>
      <c r="Z783" s="1"/>
      <c r="AA783" s="1"/>
      <c r="AB783" s="1"/>
    </row>
    <row r="784" ht="10.5" customHeight="1">
      <c r="A784" s="1"/>
      <c r="B784" s="3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1"/>
      <c r="X784" s="1"/>
      <c r="Y784" s="1"/>
      <c r="Z784" s="1"/>
      <c r="AA784" s="1"/>
      <c r="AB784" s="1"/>
    </row>
    <row r="785" ht="10.5" customHeight="1">
      <c r="A785" s="1"/>
      <c r="B785" s="3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1"/>
      <c r="X785" s="1"/>
      <c r="Y785" s="1"/>
      <c r="Z785" s="1"/>
      <c r="AA785" s="1"/>
      <c r="AB785" s="1"/>
    </row>
    <row r="786" ht="10.5" customHeight="1">
      <c r="A786" s="1"/>
      <c r="B786" s="3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1"/>
      <c r="X786" s="1"/>
      <c r="Y786" s="1"/>
      <c r="Z786" s="1"/>
      <c r="AA786" s="1"/>
      <c r="AB786" s="1"/>
    </row>
    <row r="787" ht="10.5" customHeight="1">
      <c r="A787" s="1"/>
      <c r="B787" s="3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1"/>
      <c r="X787" s="1"/>
      <c r="Y787" s="1"/>
      <c r="Z787" s="1"/>
      <c r="AA787" s="1"/>
      <c r="AB787" s="1"/>
    </row>
    <row r="788" ht="10.5" customHeight="1">
      <c r="A788" s="1"/>
      <c r="B788" s="3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1"/>
      <c r="X788" s="1"/>
      <c r="Y788" s="1"/>
      <c r="Z788" s="1"/>
      <c r="AA788" s="1"/>
      <c r="AB788" s="1"/>
    </row>
    <row r="789" ht="10.5" customHeight="1">
      <c r="A789" s="1"/>
      <c r="B789" s="3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1"/>
      <c r="X789" s="1"/>
      <c r="Y789" s="1"/>
      <c r="Z789" s="1"/>
      <c r="AA789" s="1"/>
      <c r="AB789" s="1"/>
    </row>
    <row r="790" ht="10.5" customHeight="1">
      <c r="A790" s="1"/>
      <c r="B790" s="3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1"/>
      <c r="X790" s="1"/>
      <c r="Y790" s="1"/>
      <c r="Z790" s="1"/>
      <c r="AA790" s="1"/>
      <c r="AB790" s="1"/>
    </row>
    <row r="791" ht="10.5" customHeight="1">
      <c r="A791" s="1"/>
      <c r="B791" s="3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1"/>
      <c r="X791" s="1"/>
      <c r="Y791" s="1"/>
      <c r="Z791" s="1"/>
      <c r="AA791" s="1"/>
      <c r="AB791" s="1"/>
    </row>
    <row r="792" ht="10.5" customHeight="1">
      <c r="A792" s="1"/>
      <c r="B792" s="3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1"/>
      <c r="X792" s="1"/>
      <c r="Y792" s="1"/>
      <c r="Z792" s="1"/>
      <c r="AA792" s="1"/>
      <c r="AB792" s="1"/>
    </row>
    <row r="793" ht="10.5" customHeight="1">
      <c r="A793" s="1"/>
      <c r="B793" s="3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1"/>
      <c r="X793" s="1"/>
      <c r="Y793" s="1"/>
      <c r="Z793" s="1"/>
      <c r="AA793" s="1"/>
      <c r="AB793" s="1"/>
    </row>
    <row r="794" ht="10.5" customHeight="1">
      <c r="A794" s="1"/>
      <c r="B794" s="3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1"/>
      <c r="X794" s="1"/>
      <c r="Y794" s="1"/>
      <c r="Z794" s="1"/>
      <c r="AA794" s="1"/>
      <c r="AB794" s="1"/>
    </row>
    <row r="795" ht="10.5" customHeight="1">
      <c r="A795" s="1"/>
      <c r="B795" s="3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1"/>
      <c r="X795" s="1"/>
      <c r="Y795" s="1"/>
      <c r="Z795" s="1"/>
      <c r="AA795" s="1"/>
      <c r="AB795" s="1"/>
    </row>
    <row r="796" ht="10.5" customHeight="1">
      <c r="A796" s="1"/>
      <c r="B796" s="3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1"/>
      <c r="X796" s="1"/>
      <c r="Y796" s="1"/>
      <c r="Z796" s="1"/>
      <c r="AA796" s="1"/>
      <c r="AB796" s="1"/>
    </row>
    <row r="797" ht="10.5" customHeight="1">
      <c r="A797" s="1"/>
      <c r="B797" s="3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1"/>
      <c r="X797" s="1"/>
      <c r="Y797" s="1"/>
      <c r="Z797" s="1"/>
      <c r="AA797" s="1"/>
      <c r="AB797" s="1"/>
    </row>
    <row r="798" ht="10.5" customHeight="1">
      <c r="A798" s="1"/>
      <c r="B798" s="3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1"/>
      <c r="X798" s="1"/>
      <c r="Y798" s="1"/>
      <c r="Z798" s="1"/>
      <c r="AA798" s="1"/>
      <c r="AB798" s="1"/>
    </row>
    <row r="799" ht="10.5" customHeight="1">
      <c r="A799" s="1"/>
      <c r="B799" s="3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1"/>
      <c r="X799" s="1"/>
      <c r="Y799" s="1"/>
      <c r="Z799" s="1"/>
      <c r="AA799" s="1"/>
      <c r="AB799" s="1"/>
    </row>
    <row r="800" ht="10.5" customHeight="1">
      <c r="A800" s="1"/>
      <c r="B800" s="3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1"/>
      <c r="X800" s="1"/>
      <c r="Y800" s="1"/>
      <c r="Z800" s="1"/>
      <c r="AA800" s="1"/>
      <c r="AB800" s="1"/>
    </row>
    <row r="801" ht="10.5" customHeight="1">
      <c r="A801" s="1"/>
      <c r="B801" s="3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1"/>
      <c r="X801" s="1"/>
      <c r="Y801" s="1"/>
      <c r="Z801" s="1"/>
      <c r="AA801" s="1"/>
      <c r="AB801" s="1"/>
    </row>
    <row r="802" ht="10.5" customHeight="1">
      <c r="A802" s="1"/>
      <c r="B802" s="3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1"/>
      <c r="X802" s="1"/>
      <c r="Y802" s="1"/>
      <c r="Z802" s="1"/>
      <c r="AA802" s="1"/>
      <c r="AB802" s="1"/>
    </row>
    <row r="803" ht="10.5" customHeight="1">
      <c r="A803" s="1"/>
      <c r="B803" s="3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1"/>
      <c r="X803" s="1"/>
      <c r="Y803" s="1"/>
      <c r="Z803" s="1"/>
      <c r="AA803" s="1"/>
      <c r="AB803" s="1"/>
    </row>
    <row r="804" ht="10.5" customHeight="1">
      <c r="A804" s="1"/>
      <c r="B804" s="3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1"/>
      <c r="X804" s="1"/>
      <c r="Y804" s="1"/>
      <c r="Z804" s="1"/>
      <c r="AA804" s="1"/>
      <c r="AB804" s="1"/>
    </row>
    <row r="805" ht="10.5" customHeight="1">
      <c r="A805" s="1"/>
      <c r="B805" s="3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1"/>
      <c r="X805" s="1"/>
      <c r="Y805" s="1"/>
      <c r="Z805" s="1"/>
      <c r="AA805" s="1"/>
      <c r="AB805" s="1"/>
    </row>
    <row r="806" ht="10.5" customHeight="1">
      <c r="A806" s="1"/>
      <c r="B806" s="3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1"/>
      <c r="X806" s="1"/>
      <c r="Y806" s="1"/>
      <c r="Z806" s="1"/>
      <c r="AA806" s="1"/>
      <c r="AB806" s="1"/>
    </row>
    <row r="807" ht="10.5" customHeight="1">
      <c r="A807" s="1"/>
      <c r="B807" s="3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1"/>
      <c r="X807" s="1"/>
      <c r="Y807" s="1"/>
      <c r="Z807" s="1"/>
      <c r="AA807" s="1"/>
      <c r="AB807" s="1"/>
    </row>
    <row r="808" ht="10.5" customHeight="1">
      <c r="A808" s="1"/>
      <c r="B808" s="3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1"/>
      <c r="X808" s="1"/>
      <c r="Y808" s="1"/>
      <c r="Z808" s="1"/>
      <c r="AA808" s="1"/>
      <c r="AB808" s="1"/>
    </row>
    <row r="809" ht="10.5" customHeight="1">
      <c r="A809" s="1"/>
      <c r="B809" s="3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1"/>
      <c r="X809" s="1"/>
      <c r="Y809" s="1"/>
      <c r="Z809" s="1"/>
      <c r="AA809" s="1"/>
      <c r="AB809" s="1"/>
    </row>
    <row r="810" ht="10.5" customHeight="1">
      <c r="A810" s="1"/>
      <c r="B810" s="3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1"/>
      <c r="X810" s="1"/>
      <c r="Y810" s="1"/>
      <c r="Z810" s="1"/>
      <c r="AA810" s="1"/>
      <c r="AB810" s="1"/>
    </row>
    <row r="811" ht="10.5" customHeight="1">
      <c r="A811" s="1"/>
      <c r="B811" s="3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1"/>
      <c r="X811" s="1"/>
      <c r="Y811" s="1"/>
      <c r="Z811" s="1"/>
      <c r="AA811" s="1"/>
      <c r="AB811" s="1"/>
    </row>
    <row r="812" ht="10.5" customHeight="1">
      <c r="A812" s="1"/>
      <c r="B812" s="3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1"/>
      <c r="X812" s="1"/>
      <c r="Y812" s="1"/>
      <c r="Z812" s="1"/>
      <c r="AA812" s="1"/>
      <c r="AB812" s="1"/>
    </row>
    <row r="813" ht="10.5" customHeight="1">
      <c r="A813" s="1"/>
      <c r="B813" s="3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1"/>
      <c r="X813" s="1"/>
      <c r="Y813" s="1"/>
      <c r="Z813" s="1"/>
      <c r="AA813" s="1"/>
      <c r="AB813" s="1"/>
    </row>
    <row r="814" ht="10.5" customHeight="1">
      <c r="A814" s="1"/>
      <c r="B814" s="3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1"/>
      <c r="X814" s="1"/>
      <c r="Y814" s="1"/>
      <c r="Z814" s="1"/>
      <c r="AA814" s="1"/>
      <c r="AB814" s="1"/>
    </row>
    <row r="815" ht="10.5" customHeight="1">
      <c r="A815" s="1"/>
      <c r="B815" s="3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1"/>
      <c r="X815" s="1"/>
      <c r="Y815" s="1"/>
      <c r="Z815" s="1"/>
      <c r="AA815" s="1"/>
      <c r="AB815" s="1"/>
    </row>
    <row r="816" ht="10.5" customHeight="1">
      <c r="A816" s="1"/>
      <c r="B816" s="3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1"/>
      <c r="X816" s="1"/>
      <c r="Y816" s="1"/>
      <c r="Z816" s="1"/>
      <c r="AA816" s="1"/>
      <c r="AB816" s="1"/>
    </row>
    <row r="817" ht="10.5" customHeight="1">
      <c r="A817" s="1"/>
      <c r="B817" s="3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1"/>
      <c r="X817" s="1"/>
      <c r="Y817" s="1"/>
      <c r="Z817" s="1"/>
      <c r="AA817" s="1"/>
      <c r="AB817" s="1"/>
    </row>
    <row r="818" ht="10.5" customHeight="1">
      <c r="A818" s="1"/>
      <c r="B818" s="3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1"/>
      <c r="X818" s="1"/>
      <c r="Y818" s="1"/>
      <c r="Z818" s="1"/>
      <c r="AA818" s="1"/>
      <c r="AB818" s="1"/>
    </row>
    <row r="819" ht="10.5" customHeight="1">
      <c r="A819" s="1"/>
      <c r="B819" s="3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1"/>
      <c r="X819" s="1"/>
      <c r="Y819" s="1"/>
      <c r="Z819" s="1"/>
      <c r="AA819" s="1"/>
      <c r="AB819" s="1"/>
    </row>
    <row r="820" ht="10.5" customHeight="1">
      <c r="A820" s="1"/>
      <c r="B820" s="3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1"/>
      <c r="X820" s="1"/>
      <c r="Y820" s="1"/>
      <c r="Z820" s="1"/>
      <c r="AA820" s="1"/>
      <c r="AB820" s="1"/>
    </row>
    <row r="821" ht="10.5" customHeight="1">
      <c r="A821" s="1"/>
      <c r="B821" s="3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1"/>
      <c r="X821" s="1"/>
      <c r="Y821" s="1"/>
      <c r="Z821" s="1"/>
      <c r="AA821" s="1"/>
      <c r="AB821" s="1"/>
    </row>
    <row r="822" ht="10.5" customHeight="1">
      <c r="A822" s="1"/>
      <c r="B822" s="3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1"/>
      <c r="X822" s="1"/>
      <c r="Y822" s="1"/>
      <c r="Z822" s="1"/>
      <c r="AA822" s="1"/>
      <c r="AB822" s="1"/>
    </row>
    <row r="823" ht="10.5" customHeight="1">
      <c r="A823" s="1"/>
      <c r="B823" s="3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1"/>
      <c r="X823" s="1"/>
      <c r="Y823" s="1"/>
      <c r="Z823" s="1"/>
      <c r="AA823" s="1"/>
      <c r="AB823" s="1"/>
    </row>
    <row r="824" ht="10.5" customHeight="1">
      <c r="A824" s="1"/>
      <c r="B824" s="3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1"/>
      <c r="X824" s="1"/>
      <c r="Y824" s="1"/>
      <c r="Z824" s="1"/>
      <c r="AA824" s="1"/>
      <c r="AB824" s="1"/>
    </row>
    <row r="825" ht="10.5" customHeight="1">
      <c r="A825" s="1"/>
      <c r="B825" s="3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1"/>
      <c r="X825" s="1"/>
      <c r="Y825" s="1"/>
      <c r="Z825" s="1"/>
      <c r="AA825" s="1"/>
      <c r="AB825" s="1"/>
    </row>
    <row r="826" ht="10.5" customHeight="1">
      <c r="A826" s="1"/>
      <c r="B826" s="3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1"/>
      <c r="X826" s="1"/>
      <c r="Y826" s="1"/>
      <c r="Z826" s="1"/>
      <c r="AA826" s="1"/>
      <c r="AB826" s="1"/>
    </row>
    <row r="827" ht="10.5" customHeight="1">
      <c r="A827" s="1"/>
      <c r="B827" s="3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1"/>
      <c r="X827" s="1"/>
      <c r="Y827" s="1"/>
      <c r="Z827" s="1"/>
      <c r="AA827" s="1"/>
      <c r="AB827" s="1"/>
    </row>
    <row r="828" ht="10.5" customHeight="1">
      <c r="A828" s="1"/>
      <c r="B828" s="3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1"/>
      <c r="X828" s="1"/>
      <c r="Y828" s="1"/>
      <c r="Z828" s="1"/>
      <c r="AA828" s="1"/>
      <c r="AB828" s="1"/>
    </row>
    <row r="829" ht="10.5" customHeight="1">
      <c r="A829" s="1"/>
      <c r="B829" s="3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1"/>
      <c r="X829" s="1"/>
      <c r="Y829" s="1"/>
      <c r="Z829" s="1"/>
      <c r="AA829" s="1"/>
      <c r="AB829" s="1"/>
    </row>
    <row r="830" ht="10.5" customHeight="1">
      <c r="A830" s="1"/>
      <c r="B830" s="3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1"/>
      <c r="X830" s="1"/>
      <c r="Y830" s="1"/>
      <c r="Z830" s="1"/>
      <c r="AA830" s="1"/>
      <c r="AB830" s="1"/>
    </row>
    <row r="831" ht="10.5" customHeight="1">
      <c r="A831" s="1"/>
      <c r="B831" s="3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1"/>
      <c r="X831" s="1"/>
      <c r="Y831" s="1"/>
      <c r="Z831" s="1"/>
      <c r="AA831" s="1"/>
      <c r="AB831" s="1"/>
    </row>
    <row r="832" ht="10.5" customHeight="1">
      <c r="A832" s="1"/>
      <c r="B832" s="3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1"/>
      <c r="X832" s="1"/>
      <c r="Y832" s="1"/>
      <c r="Z832" s="1"/>
      <c r="AA832" s="1"/>
      <c r="AB832" s="1"/>
    </row>
    <row r="833" ht="10.5" customHeight="1">
      <c r="A833" s="1"/>
      <c r="B833" s="3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1"/>
      <c r="X833" s="1"/>
      <c r="Y833" s="1"/>
      <c r="Z833" s="1"/>
      <c r="AA833" s="1"/>
      <c r="AB833" s="1"/>
    </row>
    <row r="834" ht="10.5" customHeight="1">
      <c r="A834" s="1"/>
      <c r="B834" s="3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1"/>
      <c r="X834" s="1"/>
      <c r="Y834" s="1"/>
      <c r="Z834" s="1"/>
      <c r="AA834" s="1"/>
      <c r="AB834" s="1"/>
    </row>
    <row r="835" ht="10.5" customHeight="1">
      <c r="A835" s="1"/>
      <c r="B835" s="3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1"/>
      <c r="X835" s="1"/>
      <c r="Y835" s="1"/>
      <c r="Z835" s="1"/>
      <c r="AA835" s="1"/>
      <c r="AB835" s="1"/>
    </row>
    <row r="836" ht="10.5" customHeight="1">
      <c r="A836" s="1"/>
      <c r="B836" s="3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1"/>
      <c r="X836" s="1"/>
      <c r="Y836" s="1"/>
      <c r="Z836" s="1"/>
      <c r="AA836" s="1"/>
      <c r="AB836" s="1"/>
    </row>
    <row r="837" ht="10.5" customHeight="1">
      <c r="A837" s="1"/>
      <c r="B837" s="3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1"/>
      <c r="X837" s="1"/>
      <c r="Y837" s="1"/>
      <c r="Z837" s="1"/>
      <c r="AA837" s="1"/>
      <c r="AB837" s="1"/>
    </row>
    <row r="838" ht="10.5" customHeight="1">
      <c r="A838" s="1"/>
      <c r="B838" s="3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1"/>
      <c r="X838" s="1"/>
      <c r="Y838" s="1"/>
      <c r="Z838" s="1"/>
      <c r="AA838" s="1"/>
      <c r="AB838" s="1"/>
    </row>
    <row r="839" ht="10.5" customHeight="1">
      <c r="A839" s="1"/>
      <c r="B839" s="3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1"/>
      <c r="X839" s="1"/>
      <c r="Y839" s="1"/>
      <c r="Z839" s="1"/>
      <c r="AA839" s="1"/>
      <c r="AB839" s="1"/>
    </row>
    <row r="840" ht="10.5" customHeight="1">
      <c r="A840" s="1"/>
      <c r="B840" s="3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1"/>
      <c r="X840" s="1"/>
      <c r="Y840" s="1"/>
      <c r="Z840" s="1"/>
      <c r="AA840" s="1"/>
      <c r="AB840" s="1"/>
    </row>
    <row r="841" ht="10.5" customHeight="1">
      <c r="A841" s="1"/>
      <c r="B841" s="3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1"/>
      <c r="X841" s="1"/>
      <c r="Y841" s="1"/>
      <c r="Z841" s="1"/>
      <c r="AA841" s="1"/>
      <c r="AB841" s="1"/>
    </row>
    <row r="842" ht="10.5" customHeight="1">
      <c r="A842" s="1"/>
      <c r="B842" s="3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1"/>
      <c r="X842" s="1"/>
      <c r="Y842" s="1"/>
      <c r="Z842" s="1"/>
      <c r="AA842" s="1"/>
      <c r="AB842" s="1"/>
    </row>
    <row r="843" ht="10.5" customHeight="1">
      <c r="A843" s="1"/>
      <c r="B843" s="3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1"/>
      <c r="X843" s="1"/>
      <c r="Y843" s="1"/>
      <c r="Z843" s="1"/>
      <c r="AA843" s="1"/>
      <c r="AB843" s="1"/>
    </row>
    <row r="844" ht="10.5" customHeight="1">
      <c r="A844" s="1"/>
      <c r="B844" s="3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1"/>
      <c r="X844" s="1"/>
      <c r="Y844" s="1"/>
      <c r="Z844" s="1"/>
      <c r="AA844" s="1"/>
      <c r="AB844" s="1"/>
    </row>
    <row r="845" ht="10.5" customHeight="1">
      <c r="A845" s="1"/>
      <c r="B845" s="3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1"/>
      <c r="X845" s="1"/>
      <c r="Y845" s="1"/>
      <c r="Z845" s="1"/>
      <c r="AA845" s="1"/>
      <c r="AB845" s="1"/>
    </row>
    <row r="846" ht="10.5" customHeight="1">
      <c r="A846" s="1"/>
      <c r="B846" s="3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1"/>
      <c r="X846" s="1"/>
      <c r="Y846" s="1"/>
      <c r="Z846" s="1"/>
      <c r="AA846" s="1"/>
      <c r="AB846" s="1"/>
    </row>
    <row r="847" ht="10.5" customHeight="1">
      <c r="A847" s="1"/>
      <c r="B847" s="3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1"/>
      <c r="X847" s="1"/>
      <c r="Y847" s="1"/>
      <c r="Z847" s="1"/>
      <c r="AA847" s="1"/>
      <c r="AB847" s="1"/>
    </row>
    <row r="848" ht="10.5" customHeight="1">
      <c r="A848" s="1"/>
      <c r="B848" s="3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1"/>
      <c r="X848" s="1"/>
      <c r="Y848" s="1"/>
      <c r="Z848" s="1"/>
      <c r="AA848" s="1"/>
      <c r="AB848" s="1"/>
    </row>
    <row r="849" ht="10.5" customHeight="1">
      <c r="A849" s="1"/>
      <c r="B849" s="3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1"/>
      <c r="X849" s="1"/>
      <c r="Y849" s="1"/>
      <c r="Z849" s="1"/>
      <c r="AA849" s="1"/>
      <c r="AB849" s="1"/>
    </row>
    <row r="850" ht="10.5" customHeight="1">
      <c r="A850" s="1"/>
      <c r="B850" s="3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1"/>
      <c r="X850" s="1"/>
      <c r="Y850" s="1"/>
      <c r="Z850" s="1"/>
      <c r="AA850" s="1"/>
      <c r="AB850" s="1"/>
    </row>
    <row r="851" ht="10.5" customHeight="1">
      <c r="A851" s="1"/>
      <c r="B851" s="3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1"/>
      <c r="X851" s="1"/>
      <c r="Y851" s="1"/>
      <c r="Z851" s="1"/>
      <c r="AA851" s="1"/>
      <c r="AB851" s="1"/>
    </row>
    <row r="852" ht="10.5" customHeight="1">
      <c r="A852" s="1"/>
      <c r="B852" s="3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1"/>
      <c r="X852" s="1"/>
      <c r="Y852" s="1"/>
      <c r="Z852" s="1"/>
      <c r="AA852" s="1"/>
      <c r="AB852" s="1"/>
    </row>
    <row r="853" ht="10.5" customHeight="1">
      <c r="A853" s="1"/>
      <c r="B853" s="3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1"/>
      <c r="X853" s="1"/>
      <c r="Y853" s="1"/>
      <c r="Z853" s="1"/>
      <c r="AA853" s="1"/>
      <c r="AB853" s="1"/>
    </row>
    <row r="854" ht="10.5" customHeight="1">
      <c r="A854" s="1"/>
      <c r="B854" s="3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1"/>
      <c r="X854" s="1"/>
      <c r="Y854" s="1"/>
      <c r="Z854" s="1"/>
      <c r="AA854" s="1"/>
      <c r="AB854" s="1"/>
    </row>
    <row r="855" ht="10.5" customHeight="1">
      <c r="A855" s="1"/>
      <c r="B855" s="3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1"/>
      <c r="X855" s="1"/>
      <c r="Y855" s="1"/>
      <c r="Z855" s="1"/>
      <c r="AA855" s="1"/>
      <c r="AB855" s="1"/>
    </row>
    <row r="856" ht="10.5" customHeight="1">
      <c r="A856" s="1"/>
      <c r="B856" s="3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1"/>
      <c r="X856" s="1"/>
      <c r="Y856" s="1"/>
      <c r="Z856" s="1"/>
      <c r="AA856" s="1"/>
      <c r="AB856" s="1"/>
    </row>
    <row r="857" ht="10.5" customHeight="1">
      <c r="A857" s="1"/>
      <c r="B857" s="3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1"/>
      <c r="X857" s="1"/>
      <c r="Y857" s="1"/>
      <c r="Z857" s="1"/>
      <c r="AA857" s="1"/>
      <c r="AB857" s="1"/>
    </row>
    <row r="858" ht="10.5" customHeight="1">
      <c r="A858" s="1"/>
      <c r="B858" s="3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1"/>
      <c r="X858" s="1"/>
      <c r="Y858" s="1"/>
      <c r="Z858" s="1"/>
      <c r="AA858" s="1"/>
      <c r="AB858" s="1"/>
    </row>
    <row r="859" ht="10.5" customHeight="1">
      <c r="A859" s="1"/>
      <c r="B859" s="3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1"/>
      <c r="X859" s="1"/>
      <c r="Y859" s="1"/>
      <c r="Z859" s="1"/>
      <c r="AA859" s="1"/>
      <c r="AB859" s="1"/>
    </row>
    <row r="860" ht="10.5" customHeight="1">
      <c r="A860" s="1"/>
      <c r="B860" s="3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1"/>
      <c r="X860" s="1"/>
      <c r="Y860" s="1"/>
      <c r="Z860" s="1"/>
      <c r="AA860" s="1"/>
      <c r="AB860" s="1"/>
    </row>
    <row r="861" ht="10.5" customHeight="1">
      <c r="A861" s="1"/>
      <c r="B861" s="3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1"/>
      <c r="X861" s="1"/>
      <c r="Y861" s="1"/>
      <c r="Z861" s="1"/>
      <c r="AA861" s="1"/>
      <c r="AB861" s="1"/>
    </row>
    <row r="862" ht="10.5" customHeight="1">
      <c r="A862" s="1"/>
      <c r="B862" s="3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1"/>
      <c r="X862" s="1"/>
      <c r="Y862" s="1"/>
      <c r="Z862" s="1"/>
      <c r="AA862" s="1"/>
      <c r="AB862" s="1"/>
    </row>
    <row r="863" ht="10.5" customHeight="1">
      <c r="A863" s="1"/>
      <c r="B863" s="3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1"/>
      <c r="X863" s="1"/>
      <c r="Y863" s="1"/>
      <c r="Z863" s="1"/>
      <c r="AA863" s="1"/>
      <c r="AB863" s="1"/>
    </row>
    <row r="864" ht="10.5" customHeight="1">
      <c r="A864" s="1"/>
      <c r="B864" s="3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1"/>
      <c r="X864" s="1"/>
      <c r="Y864" s="1"/>
      <c r="Z864" s="1"/>
      <c r="AA864" s="1"/>
      <c r="AB864" s="1"/>
    </row>
    <row r="865" ht="10.5" customHeight="1">
      <c r="A865" s="1"/>
      <c r="B865" s="3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1"/>
      <c r="X865" s="1"/>
      <c r="Y865" s="1"/>
      <c r="Z865" s="1"/>
      <c r="AA865" s="1"/>
      <c r="AB865" s="1"/>
    </row>
    <row r="866" ht="10.5" customHeight="1">
      <c r="A866" s="1"/>
      <c r="B866" s="3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1"/>
      <c r="X866" s="1"/>
      <c r="Y866" s="1"/>
      <c r="Z866" s="1"/>
      <c r="AA866" s="1"/>
      <c r="AB866" s="1"/>
    </row>
    <row r="867" ht="10.5" customHeight="1">
      <c r="A867" s="1"/>
      <c r="B867" s="3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1"/>
      <c r="X867" s="1"/>
      <c r="Y867" s="1"/>
      <c r="Z867" s="1"/>
      <c r="AA867" s="1"/>
      <c r="AB867" s="1"/>
    </row>
    <row r="868" ht="10.5" customHeight="1">
      <c r="A868" s="1"/>
      <c r="B868" s="3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1"/>
      <c r="X868" s="1"/>
      <c r="Y868" s="1"/>
      <c r="Z868" s="1"/>
      <c r="AA868" s="1"/>
      <c r="AB868" s="1"/>
    </row>
    <row r="869" ht="10.5" customHeight="1">
      <c r="A869" s="1"/>
      <c r="B869" s="3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1"/>
      <c r="X869" s="1"/>
      <c r="Y869" s="1"/>
      <c r="Z869" s="1"/>
      <c r="AA869" s="1"/>
      <c r="AB869" s="1"/>
    </row>
    <row r="870" ht="10.5" customHeight="1">
      <c r="A870" s="1"/>
      <c r="B870" s="3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1"/>
      <c r="X870" s="1"/>
      <c r="Y870" s="1"/>
      <c r="Z870" s="1"/>
      <c r="AA870" s="1"/>
      <c r="AB870" s="1"/>
    </row>
    <row r="871" ht="10.5" customHeight="1">
      <c r="A871" s="1"/>
      <c r="B871" s="3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1"/>
      <c r="X871" s="1"/>
      <c r="Y871" s="1"/>
      <c r="Z871" s="1"/>
      <c r="AA871" s="1"/>
      <c r="AB871" s="1"/>
    </row>
    <row r="872" ht="10.5" customHeight="1">
      <c r="A872" s="1"/>
      <c r="B872" s="3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1"/>
      <c r="X872" s="1"/>
      <c r="Y872" s="1"/>
      <c r="Z872" s="1"/>
      <c r="AA872" s="1"/>
      <c r="AB872" s="1"/>
    </row>
    <row r="873" ht="10.5" customHeight="1">
      <c r="A873" s="1"/>
      <c r="B873" s="3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1"/>
      <c r="X873" s="1"/>
      <c r="Y873" s="1"/>
      <c r="Z873" s="1"/>
      <c r="AA873" s="1"/>
      <c r="AB873" s="1"/>
    </row>
    <row r="874" ht="10.5" customHeight="1">
      <c r="A874" s="1"/>
      <c r="B874" s="3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1"/>
      <c r="X874" s="1"/>
      <c r="Y874" s="1"/>
      <c r="Z874" s="1"/>
      <c r="AA874" s="1"/>
      <c r="AB874" s="1"/>
    </row>
    <row r="875" ht="10.5" customHeight="1">
      <c r="A875" s="1"/>
      <c r="B875" s="3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1"/>
      <c r="X875" s="1"/>
      <c r="Y875" s="1"/>
      <c r="Z875" s="1"/>
      <c r="AA875" s="1"/>
      <c r="AB875" s="1"/>
    </row>
    <row r="876" ht="10.5" customHeight="1">
      <c r="A876" s="1"/>
      <c r="B876" s="3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1"/>
      <c r="X876" s="1"/>
      <c r="Y876" s="1"/>
      <c r="Z876" s="1"/>
      <c r="AA876" s="1"/>
      <c r="AB876" s="1"/>
    </row>
    <row r="877" ht="10.5" customHeight="1">
      <c r="A877" s="1"/>
      <c r="B877" s="3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1"/>
      <c r="X877" s="1"/>
      <c r="Y877" s="1"/>
      <c r="Z877" s="1"/>
      <c r="AA877" s="1"/>
      <c r="AB877" s="1"/>
    </row>
    <row r="878" ht="10.5" customHeight="1">
      <c r="A878" s="1"/>
      <c r="B878" s="3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1"/>
      <c r="X878" s="1"/>
      <c r="Y878" s="1"/>
      <c r="Z878" s="1"/>
      <c r="AA878" s="1"/>
      <c r="AB878" s="1"/>
    </row>
    <row r="879" ht="10.5" customHeight="1">
      <c r="A879" s="1"/>
      <c r="B879" s="3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1"/>
      <c r="X879" s="1"/>
      <c r="Y879" s="1"/>
      <c r="Z879" s="1"/>
      <c r="AA879" s="1"/>
      <c r="AB879" s="1"/>
    </row>
    <row r="880" ht="10.5" customHeight="1">
      <c r="A880" s="1"/>
      <c r="B880" s="3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1"/>
      <c r="X880" s="1"/>
      <c r="Y880" s="1"/>
      <c r="Z880" s="1"/>
      <c r="AA880" s="1"/>
      <c r="AB880" s="1"/>
    </row>
    <row r="881" ht="10.5" customHeight="1">
      <c r="A881" s="1"/>
      <c r="B881" s="3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1"/>
      <c r="X881" s="1"/>
      <c r="Y881" s="1"/>
      <c r="Z881" s="1"/>
      <c r="AA881" s="1"/>
      <c r="AB881" s="1"/>
    </row>
    <row r="882" ht="10.5" customHeight="1">
      <c r="A882" s="1"/>
      <c r="B882" s="3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1"/>
      <c r="X882" s="1"/>
      <c r="Y882" s="1"/>
      <c r="Z882" s="1"/>
      <c r="AA882" s="1"/>
      <c r="AB882" s="1"/>
    </row>
    <row r="883" ht="10.5" customHeight="1">
      <c r="A883" s="1"/>
      <c r="B883" s="3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1"/>
      <c r="X883" s="1"/>
      <c r="Y883" s="1"/>
      <c r="Z883" s="1"/>
      <c r="AA883" s="1"/>
      <c r="AB883" s="1"/>
    </row>
    <row r="884" ht="10.5" customHeight="1">
      <c r="A884" s="1"/>
      <c r="B884" s="3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1"/>
      <c r="X884" s="1"/>
      <c r="Y884" s="1"/>
      <c r="Z884" s="1"/>
      <c r="AA884" s="1"/>
      <c r="AB884" s="1"/>
    </row>
    <row r="885" ht="10.5" customHeight="1">
      <c r="A885" s="1"/>
      <c r="B885" s="3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1"/>
      <c r="X885" s="1"/>
      <c r="Y885" s="1"/>
      <c r="Z885" s="1"/>
      <c r="AA885" s="1"/>
      <c r="AB885" s="1"/>
    </row>
    <row r="886" ht="10.5" customHeight="1">
      <c r="A886" s="1"/>
      <c r="B886" s="3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1"/>
      <c r="X886" s="1"/>
      <c r="Y886" s="1"/>
      <c r="Z886" s="1"/>
      <c r="AA886" s="1"/>
      <c r="AB886" s="1"/>
    </row>
    <row r="887" ht="10.5" customHeight="1">
      <c r="A887" s="1"/>
      <c r="B887" s="3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1"/>
      <c r="X887" s="1"/>
      <c r="Y887" s="1"/>
      <c r="Z887" s="1"/>
      <c r="AA887" s="1"/>
      <c r="AB887" s="1"/>
    </row>
    <row r="888" ht="10.5" customHeight="1">
      <c r="A888" s="1"/>
      <c r="B888" s="3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1"/>
      <c r="X888" s="1"/>
      <c r="Y888" s="1"/>
      <c r="Z888" s="1"/>
      <c r="AA888" s="1"/>
      <c r="AB888" s="1"/>
    </row>
    <row r="889" ht="10.5" customHeight="1">
      <c r="A889" s="1"/>
      <c r="B889" s="3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1"/>
      <c r="X889" s="1"/>
      <c r="Y889" s="1"/>
      <c r="Z889" s="1"/>
      <c r="AA889" s="1"/>
      <c r="AB889" s="1"/>
    </row>
    <row r="890" ht="10.5" customHeight="1">
      <c r="A890" s="1"/>
      <c r="B890" s="3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1"/>
      <c r="X890" s="1"/>
      <c r="Y890" s="1"/>
      <c r="Z890" s="1"/>
      <c r="AA890" s="1"/>
      <c r="AB890" s="1"/>
    </row>
    <row r="891" ht="10.5" customHeight="1">
      <c r="A891" s="1"/>
      <c r="B891" s="3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1"/>
      <c r="X891" s="1"/>
      <c r="Y891" s="1"/>
      <c r="Z891" s="1"/>
      <c r="AA891" s="1"/>
      <c r="AB891" s="1"/>
    </row>
    <row r="892" ht="10.5" customHeight="1">
      <c r="A892" s="1"/>
      <c r="B892" s="3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1"/>
      <c r="X892" s="1"/>
      <c r="Y892" s="1"/>
      <c r="Z892" s="1"/>
      <c r="AA892" s="1"/>
      <c r="AB892" s="1"/>
    </row>
    <row r="893" ht="10.5" customHeight="1">
      <c r="A893" s="1"/>
      <c r="B893" s="3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1"/>
      <c r="X893" s="1"/>
      <c r="Y893" s="1"/>
      <c r="Z893" s="1"/>
      <c r="AA893" s="1"/>
      <c r="AB893" s="1"/>
    </row>
    <row r="894" ht="10.5" customHeight="1">
      <c r="A894" s="1"/>
      <c r="B894" s="3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1"/>
      <c r="X894" s="1"/>
      <c r="Y894" s="1"/>
      <c r="Z894" s="1"/>
      <c r="AA894" s="1"/>
      <c r="AB894" s="1"/>
    </row>
    <row r="895" ht="10.5" customHeight="1">
      <c r="A895" s="1"/>
      <c r="B895" s="3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1"/>
      <c r="X895" s="1"/>
      <c r="Y895" s="1"/>
      <c r="Z895" s="1"/>
      <c r="AA895" s="1"/>
      <c r="AB895" s="1"/>
    </row>
    <row r="896" ht="10.5" customHeight="1">
      <c r="A896" s="1"/>
      <c r="B896" s="3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1"/>
      <c r="X896" s="1"/>
      <c r="Y896" s="1"/>
      <c r="Z896" s="1"/>
      <c r="AA896" s="1"/>
      <c r="AB896" s="1"/>
    </row>
    <row r="897" ht="10.5" customHeight="1">
      <c r="A897" s="1"/>
      <c r="B897" s="3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1"/>
      <c r="X897" s="1"/>
      <c r="Y897" s="1"/>
      <c r="Z897" s="1"/>
      <c r="AA897" s="1"/>
      <c r="AB897" s="1"/>
    </row>
    <row r="898" ht="10.5" customHeight="1">
      <c r="A898" s="1"/>
      <c r="B898" s="3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1"/>
      <c r="X898" s="1"/>
      <c r="Y898" s="1"/>
      <c r="Z898" s="1"/>
      <c r="AA898" s="1"/>
      <c r="AB898" s="1"/>
    </row>
    <row r="899" ht="10.5" customHeight="1">
      <c r="A899" s="1"/>
      <c r="B899" s="3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1"/>
      <c r="X899" s="1"/>
      <c r="Y899" s="1"/>
      <c r="Z899" s="1"/>
      <c r="AA899" s="1"/>
      <c r="AB899" s="1"/>
    </row>
    <row r="900" ht="10.5" customHeight="1">
      <c r="A900" s="1"/>
      <c r="B900" s="3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1"/>
      <c r="X900" s="1"/>
      <c r="Y900" s="1"/>
      <c r="Z900" s="1"/>
      <c r="AA900" s="1"/>
      <c r="AB900" s="1"/>
    </row>
    <row r="901" ht="10.5" customHeight="1">
      <c r="A901" s="1"/>
      <c r="B901" s="3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1"/>
      <c r="X901" s="1"/>
      <c r="Y901" s="1"/>
      <c r="Z901" s="1"/>
      <c r="AA901" s="1"/>
      <c r="AB901" s="1"/>
    </row>
    <row r="902" ht="10.5" customHeight="1">
      <c r="A902" s="1"/>
      <c r="B902" s="3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1"/>
      <c r="X902" s="1"/>
      <c r="Y902" s="1"/>
      <c r="Z902" s="1"/>
      <c r="AA902" s="1"/>
      <c r="AB902" s="1"/>
    </row>
    <row r="903" ht="10.5" customHeight="1">
      <c r="A903" s="1"/>
      <c r="B903" s="3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1"/>
      <c r="X903" s="1"/>
      <c r="Y903" s="1"/>
      <c r="Z903" s="1"/>
      <c r="AA903" s="1"/>
      <c r="AB903" s="1"/>
    </row>
    <row r="904" ht="10.5" customHeight="1">
      <c r="A904" s="1"/>
      <c r="B904" s="3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1"/>
      <c r="X904" s="1"/>
      <c r="Y904" s="1"/>
      <c r="Z904" s="1"/>
      <c r="AA904" s="1"/>
      <c r="AB904" s="1"/>
    </row>
    <row r="905" ht="10.5" customHeight="1">
      <c r="A905" s="1"/>
      <c r="B905" s="3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1"/>
      <c r="X905" s="1"/>
      <c r="Y905" s="1"/>
      <c r="Z905" s="1"/>
      <c r="AA905" s="1"/>
      <c r="AB905" s="1"/>
    </row>
    <row r="906" ht="10.5" customHeight="1">
      <c r="A906" s="1"/>
      <c r="B906" s="3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1"/>
      <c r="X906" s="1"/>
      <c r="Y906" s="1"/>
      <c r="Z906" s="1"/>
      <c r="AA906" s="1"/>
      <c r="AB906" s="1"/>
    </row>
    <row r="907" ht="10.5" customHeight="1">
      <c r="A907" s="1"/>
      <c r="B907" s="3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1"/>
      <c r="X907" s="1"/>
      <c r="Y907" s="1"/>
      <c r="Z907" s="1"/>
      <c r="AA907" s="1"/>
      <c r="AB907" s="1"/>
    </row>
    <row r="908" ht="10.5" customHeight="1">
      <c r="A908" s="1"/>
      <c r="B908" s="3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1"/>
      <c r="X908" s="1"/>
      <c r="Y908" s="1"/>
      <c r="Z908" s="1"/>
      <c r="AA908" s="1"/>
      <c r="AB908" s="1"/>
    </row>
    <row r="909" ht="10.5" customHeight="1">
      <c r="A909" s="1"/>
      <c r="B909" s="3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1"/>
      <c r="X909" s="1"/>
      <c r="Y909" s="1"/>
      <c r="Z909" s="1"/>
      <c r="AA909" s="1"/>
      <c r="AB909" s="1"/>
    </row>
    <row r="910" ht="10.5" customHeight="1">
      <c r="A910" s="1"/>
      <c r="B910" s="3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1"/>
      <c r="X910" s="1"/>
      <c r="Y910" s="1"/>
      <c r="Z910" s="1"/>
      <c r="AA910" s="1"/>
      <c r="AB910" s="1"/>
    </row>
    <row r="911" ht="10.5" customHeight="1">
      <c r="A911" s="1"/>
      <c r="B911" s="3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1"/>
      <c r="X911" s="1"/>
      <c r="Y911" s="1"/>
      <c r="Z911" s="1"/>
      <c r="AA911" s="1"/>
      <c r="AB911" s="1"/>
    </row>
    <row r="912" ht="10.5" customHeight="1">
      <c r="A912" s="1"/>
      <c r="B912" s="3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1"/>
      <c r="X912" s="1"/>
      <c r="Y912" s="1"/>
      <c r="Z912" s="1"/>
      <c r="AA912" s="1"/>
      <c r="AB912" s="1"/>
    </row>
    <row r="913" ht="10.5" customHeight="1">
      <c r="A913" s="1"/>
      <c r="B913" s="3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1"/>
      <c r="X913" s="1"/>
      <c r="Y913" s="1"/>
      <c r="Z913" s="1"/>
      <c r="AA913" s="1"/>
      <c r="AB913" s="1"/>
    </row>
    <row r="914" ht="10.5" customHeight="1">
      <c r="A914" s="1"/>
      <c r="B914" s="3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1"/>
      <c r="X914" s="1"/>
      <c r="Y914" s="1"/>
      <c r="Z914" s="1"/>
      <c r="AA914" s="1"/>
      <c r="AB914" s="1"/>
    </row>
    <row r="915" ht="10.5" customHeight="1">
      <c r="A915" s="1"/>
      <c r="B915" s="3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1"/>
      <c r="X915" s="1"/>
      <c r="Y915" s="1"/>
      <c r="Z915" s="1"/>
      <c r="AA915" s="1"/>
      <c r="AB915" s="1"/>
    </row>
    <row r="916" ht="10.5" customHeight="1">
      <c r="A916" s="1"/>
      <c r="B916" s="3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1"/>
      <c r="X916" s="1"/>
      <c r="Y916" s="1"/>
      <c r="Z916" s="1"/>
      <c r="AA916" s="1"/>
      <c r="AB916" s="1"/>
    </row>
    <row r="917" ht="10.5" customHeight="1">
      <c r="A917" s="1"/>
      <c r="B917" s="3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1"/>
      <c r="X917" s="1"/>
      <c r="Y917" s="1"/>
      <c r="Z917" s="1"/>
      <c r="AA917" s="1"/>
      <c r="AB917" s="1"/>
    </row>
    <row r="918" ht="10.5" customHeight="1">
      <c r="A918" s="1"/>
      <c r="B918" s="3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1"/>
      <c r="X918" s="1"/>
      <c r="Y918" s="1"/>
      <c r="Z918" s="1"/>
      <c r="AA918" s="1"/>
      <c r="AB918" s="1"/>
    </row>
    <row r="919" ht="10.5" customHeight="1">
      <c r="A919" s="1"/>
      <c r="B919" s="3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1"/>
      <c r="X919" s="1"/>
      <c r="Y919" s="1"/>
      <c r="Z919" s="1"/>
      <c r="AA919" s="1"/>
      <c r="AB919" s="1"/>
    </row>
    <row r="920" ht="10.5" customHeight="1">
      <c r="A920" s="1"/>
      <c r="B920" s="3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1"/>
      <c r="X920" s="1"/>
      <c r="Y920" s="1"/>
      <c r="Z920" s="1"/>
      <c r="AA920" s="1"/>
      <c r="AB920" s="1"/>
    </row>
    <row r="921" ht="10.5" customHeight="1">
      <c r="A921" s="1"/>
      <c r="B921" s="3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1"/>
      <c r="X921" s="1"/>
      <c r="Y921" s="1"/>
      <c r="Z921" s="1"/>
      <c r="AA921" s="1"/>
      <c r="AB921" s="1"/>
    </row>
    <row r="922" ht="10.5" customHeight="1">
      <c r="A922" s="1"/>
      <c r="B922" s="3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1"/>
      <c r="X922" s="1"/>
      <c r="Y922" s="1"/>
      <c r="Z922" s="1"/>
      <c r="AA922" s="1"/>
      <c r="AB922" s="1"/>
    </row>
    <row r="923" ht="10.5" customHeight="1">
      <c r="A923" s="1"/>
      <c r="B923" s="3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1"/>
      <c r="X923" s="1"/>
      <c r="Y923" s="1"/>
      <c r="Z923" s="1"/>
      <c r="AA923" s="1"/>
      <c r="AB923" s="1"/>
    </row>
    <row r="924" ht="10.5" customHeight="1">
      <c r="A924" s="1"/>
      <c r="B924" s="3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1"/>
      <c r="X924" s="1"/>
      <c r="Y924" s="1"/>
      <c r="Z924" s="1"/>
      <c r="AA924" s="1"/>
      <c r="AB924" s="1"/>
    </row>
    <row r="925" ht="10.5" customHeight="1">
      <c r="A925" s="1"/>
      <c r="B925" s="3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1"/>
      <c r="X925" s="1"/>
      <c r="Y925" s="1"/>
      <c r="Z925" s="1"/>
      <c r="AA925" s="1"/>
      <c r="AB925" s="1"/>
    </row>
    <row r="926" ht="10.5" customHeight="1">
      <c r="A926" s="1"/>
      <c r="B926" s="3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1"/>
      <c r="X926" s="1"/>
      <c r="Y926" s="1"/>
      <c r="Z926" s="1"/>
      <c r="AA926" s="1"/>
      <c r="AB926" s="1"/>
    </row>
    <row r="927" ht="10.5" customHeight="1">
      <c r="A927" s="1"/>
      <c r="B927" s="3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1"/>
      <c r="X927" s="1"/>
      <c r="Y927" s="1"/>
      <c r="Z927" s="1"/>
      <c r="AA927" s="1"/>
      <c r="AB927" s="1"/>
    </row>
    <row r="928" ht="10.5" customHeight="1">
      <c r="A928" s="1"/>
      <c r="B928" s="3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1"/>
      <c r="X928" s="1"/>
      <c r="Y928" s="1"/>
      <c r="Z928" s="1"/>
      <c r="AA928" s="1"/>
      <c r="AB928" s="1"/>
    </row>
    <row r="929" ht="10.5" customHeight="1">
      <c r="A929" s="1"/>
      <c r="B929" s="3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1"/>
      <c r="X929" s="1"/>
      <c r="Y929" s="1"/>
      <c r="Z929" s="1"/>
      <c r="AA929" s="1"/>
      <c r="AB929" s="1"/>
    </row>
    <row r="930" ht="10.5" customHeight="1">
      <c r="A930" s="1"/>
      <c r="B930" s="3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1"/>
      <c r="X930" s="1"/>
      <c r="Y930" s="1"/>
      <c r="Z930" s="1"/>
      <c r="AA930" s="1"/>
      <c r="AB930" s="1"/>
    </row>
    <row r="931" ht="10.5" customHeight="1">
      <c r="A931" s="1"/>
      <c r="B931" s="3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1"/>
      <c r="X931" s="1"/>
      <c r="Y931" s="1"/>
      <c r="Z931" s="1"/>
      <c r="AA931" s="1"/>
      <c r="AB931" s="1"/>
    </row>
    <row r="932" ht="10.5" customHeight="1">
      <c r="A932" s="1"/>
      <c r="B932" s="3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1"/>
      <c r="X932" s="1"/>
      <c r="Y932" s="1"/>
      <c r="Z932" s="1"/>
      <c r="AA932" s="1"/>
      <c r="AB932" s="1"/>
    </row>
    <row r="933" ht="10.5" customHeight="1">
      <c r="A933" s="1"/>
      <c r="B933" s="3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1"/>
      <c r="X933" s="1"/>
      <c r="Y933" s="1"/>
      <c r="Z933" s="1"/>
      <c r="AA933" s="1"/>
      <c r="AB933" s="1"/>
    </row>
    <row r="934" ht="10.5" customHeight="1">
      <c r="A934" s="1"/>
      <c r="B934" s="3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1"/>
      <c r="X934" s="1"/>
      <c r="Y934" s="1"/>
      <c r="Z934" s="1"/>
      <c r="AA934" s="1"/>
      <c r="AB934" s="1"/>
    </row>
    <row r="935" ht="10.5" customHeight="1">
      <c r="A935" s="1"/>
      <c r="B935" s="3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1"/>
      <c r="X935" s="1"/>
      <c r="Y935" s="1"/>
      <c r="Z935" s="1"/>
      <c r="AA935" s="1"/>
      <c r="AB935" s="1"/>
    </row>
    <row r="936" ht="10.5" customHeight="1">
      <c r="A936" s="1"/>
      <c r="B936" s="3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1"/>
      <c r="X936" s="1"/>
      <c r="Y936" s="1"/>
      <c r="Z936" s="1"/>
      <c r="AA936" s="1"/>
      <c r="AB936" s="1"/>
    </row>
    <row r="937" ht="10.5" customHeight="1">
      <c r="A937" s="1"/>
      <c r="B937" s="3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1"/>
      <c r="X937" s="1"/>
      <c r="Y937" s="1"/>
      <c r="Z937" s="1"/>
      <c r="AA937" s="1"/>
      <c r="AB937" s="1"/>
    </row>
    <row r="938" ht="10.5" customHeight="1">
      <c r="A938" s="1"/>
      <c r="B938" s="3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1"/>
      <c r="X938" s="1"/>
      <c r="Y938" s="1"/>
      <c r="Z938" s="1"/>
      <c r="AA938" s="1"/>
      <c r="AB938" s="1"/>
    </row>
    <row r="939" ht="10.5" customHeight="1">
      <c r="A939" s="1"/>
      <c r="B939" s="3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1"/>
      <c r="X939" s="1"/>
      <c r="Y939" s="1"/>
      <c r="Z939" s="1"/>
      <c r="AA939" s="1"/>
      <c r="AB939" s="1"/>
    </row>
    <row r="940" ht="10.5" customHeight="1">
      <c r="A940" s="1"/>
      <c r="B940" s="3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1"/>
      <c r="X940" s="1"/>
      <c r="Y940" s="1"/>
      <c r="Z940" s="1"/>
      <c r="AA940" s="1"/>
      <c r="AB940" s="1"/>
    </row>
    <row r="941" ht="10.5" customHeight="1">
      <c r="A941" s="1"/>
      <c r="B941" s="3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1"/>
      <c r="X941" s="1"/>
      <c r="Y941" s="1"/>
      <c r="Z941" s="1"/>
      <c r="AA941" s="1"/>
      <c r="AB941" s="1"/>
    </row>
    <row r="942" ht="10.5" customHeight="1">
      <c r="A942" s="1"/>
      <c r="B942" s="3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1"/>
      <c r="X942" s="1"/>
      <c r="Y942" s="1"/>
      <c r="Z942" s="1"/>
      <c r="AA942" s="1"/>
      <c r="AB942" s="1"/>
    </row>
    <row r="943" ht="10.5" customHeight="1">
      <c r="A943" s="1"/>
      <c r="B943" s="3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1"/>
      <c r="X943" s="1"/>
      <c r="Y943" s="1"/>
      <c r="Z943" s="1"/>
      <c r="AA943" s="1"/>
      <c r="AB943" s="1"/>
    </row>
    <row r="944" ht="10.5" customHeight="1">
      <c r="A944" s="1"/>
      <c r="B944" s="3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1"/>
      <c r="X944" s="1"/>
      <c r="Y944" s="1"/>
      <c r="Z944" s="1"/>
      <c r="AA944" s="1"/>
      <c r="AB944" s="1"/>
    </row>
    <row r="945" ht="10.5" customHeight="1">
      <c r="A945" s="1"/>
      <c r="B945" s="3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1"/>
      <c r="X945" s="1"/>
      <c r="Y945" s="1"/>
      <c r="Z945" s="1"/>
      <c r="AA945" s="1"/>
      <c r="AB945" s="1"/>
    </row>
    <row r="946" ht="10.5" customHeight="1">
      <c r="A946" s="1"/>
      <c r="B946" s="3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1"/>
      <c r="X946" s="1"/>
      <c r="Y946" s="1"/>
      <c r="Z946" s="1"/>
      <c r="AA946" s="1"/>
      <c r="AB946" s="1"/>
    </row>
    <row r="947" ht="10.5" customHeight="1">
      <c r="A947" s="1"/>
      <c r="B947" s="3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1"/>
      <c r="X947" s="1"/>
      <c r="Y947" s="1"/>
      <c r="Z947" s="1"/>
      <c r="AA947" s="1"/>
      <c r="AB947" s="1"/>
    </row>
    <row r="948" ht="10.5" customHeight="1">
      <c r="A948" s="1"/>
      <c r="B948" s="3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1"/>
      <c r="X948" s="1"/>
      <c r="Y948" s="1"/>
      <c r="Z948" s="1"/>
      <c r="AA948" s="1"/>
      <c r="AB948" s="1"/>
    </row>
    <row r="949" ht="10.5" customHeight="1">
      <c r="A949" s="1"/>
      <c r="B949" s="3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1"/>
      <c r="X949" s="1"/>
      <c r="Y949" s="1"/>
      <c r="Z949" s="1"/>
      <c r="AA949" s="1"/>
      <c r="AB949" s="1"/>
    </row>
    <row r="950" ht="10.5" customHeight="1">
      <c r="A950" s="1"/>
      <c r="B950" s="3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1"/>
      <c r="X950" s="1"/>
      <c r="Y950" s="1"/>
      <c r="Z950" s="1"/>
      <c r="AA950" s="1"/>
      <c r="AB950" s="1"/>
    </row>
    <row r="951" ht="10.5" customHeight="1">
      <c r="A951" s="1"/>
      <c r="B951" s="3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1"/>
      <c r="X951" s="1"/>
      <c r="Y951" s="1"/>
      <c r="Z951" s="1"/>
      <c r="AA951" s="1"/>
      <c r="AB951" s="1"/>
    </row>
    <row r="952" ht="10.5" customHeight="1">
      <c r="A952" s="1"/>
      <c r="B952" s="3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1"/>
      <c r="X952" s="1"/>
      <c r="Y952" s="1"/>
      <c r="Z952" s="1"/>
      <c r="AA952" s="1"/>
      <c r="AB952" s="1"/>
    </row>
    <row r="953" ht="10.5" customHeight="1">
      <c r="A953" s="1"/>
      <c r="B953" s="3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1"/>
      <c r="X953" s="1"/>
      <c r="Y953" s="1"/>
      <c r="Z953" s="1"/>
      <c r="AA953" s="1"/>
      <c r="AB953" s="1"/>
    </row>
    <row r="954" ht="10.5" customHeight="1">
      <c r="A954" s="1"/>
      <c r="B954" s="3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1"/>
      <c r="X954" s="1"/>
      <c r="Y954" s="1"/>
      <c r="Z954" s="1"/>
      <c r="AA954" s="1"/>
      <c r="AB954" s="1"/>
    </row>
    <row r="955" ht="10.5" customHeight="1">
      <c r="A955" s="1"/>
      <c r="B955" s="3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1"/>
      <c r="X955" s="1"/>
      <c r="Y955" s="1"/>
      <c r="Z955" s="1"/>
      <c r="AA955" s="1"/>
      <c r="AB955" s="1"/>
    </row>
    <row r="956" ht="10.5" customHeight="1">
      <c r="A956" s="1"/>
      <c r="B956" s="3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1"/>
      <c r="X956" s="1"/>
      <c r="Y956" s="1"/>
      <c r="Z956" s="1"/>
      <c r="AA956" s="1"/>
      <c r="AB956" s="1"/>
    </row>
    <row r="957" ht="10.5" customHeight="1">
      <c r="A957" s="1"/>
      <c r="B957" s="3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1"/>
      <c r="X957" s="1"/>
      <c r="Y957" s="1"/>
      <c r="Z957" s="1"/>
      <c r="AA957" s="1"/>
      <c r="AB957" s="1"/>
    </row>
    <row r="958" ht="10.5" customHeight="1">
      <c r="A958" s="1"/>
      <c r="B958" s="3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1"/>
      <c r="X958" s="1"/>
      <c r="Y958" s="1"/>
      <c r="Z958" s="1"/>
      <c r="AA958" s="1"/>
      <c r="AB958" s="1"/>
    </row>
    <row r="959" ht="10.5" customHeight="1">
      <c r="A959" s="1"/>
      <c r="B959" s="3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1"/>
      <c r="X959" s="1"/>
      <c r="Y959" s="1"/>
      <c r="Z959" s="1"/>
      <c r="AA959" s="1"/>
      <c r="AB959" s="1"/>
    </row>
    <row r="960" ht="10.5" customHeight="1">
      <c r="A960" s="1"/>
      <c r="B960" s="3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1"/>
      <c r="X960" s="1"/>
      <c r="Y960" s="1"/>
      <c r="Z960" s="1"/>
      <c r="AA960" s="1"/>
      <c r="AB960" s="1"/>
    </row>
    <row r="961" ht="10.5" customHeight="1">
      <c r="A961" s="1"/>
      <c r="B961" s="3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1"/>
      <c r="X961" s="1"/>
      <c r="Y961" s="1"/>
      <c r="Z961" s="1"/>
      <c r="AA961" s="1"/>
      <c r="AB961" s="1"/>
    </row>
    <row r="962" ht="10.5" customHeight="1">
      <c r="A962" s="1"/>
      <c r="B962" s="3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1"/>
      <c r="X962" s="1"/>
      <c r="Y962" s="1"/>
      <c r="Z962" s="1"/>
      <c r="AA962" s="1"/>
      <c r="AB962" s="1"/>
    </row>
    <row r="963" ht="10.5" customHeight="1">
      <c r="A963" s="1"/>
      <c r="B963" s="3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1"/>
      <c r="X963" s="1"/>
      <c r="Y963" s="1"/>
      <c r="Z963" s="1"/>
      <c r="AA963" s="1"/>
      <c r="AB963" s="1"/>
    </row>
    <row r="964" ht="10.5" customHeight="1">
      <c r="A964" s="1"/>
      <c r="B964" s="3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1"/>
      <c r="X964" s="1"/>
      <c r="Y964" s="1"/>
      <c r="Z964" s="1"/>
      <c r="AA964" s="1"/>
      <c r="AB964" s="1"/>
    </row>
    <row r="965" ht="10.5" customHeight="1">
      <c r="A965" s="1"/>
      <c r="B965" s="3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1"/>
      <c r="X965" s="1"/>
      <c r="Y965" s="1"/>
      <c r="Z965" s="1"/>
      <c r="AA965" s="1"/>
      <c r="AB965" s="1"/>
    </row>
    <row r="966" ht="10.5" customHeight="1">
      <c r="A966" s="1"/>
      <c r="B966" s="3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1"/>
      <c r="X966" s="1"/>
      <c r="Y966" s="1"/>
      <c r="Z966" s="1"/>
      <c r="AA966" s="1"/>
      <c r="AB966" s="1"/>
    </row>
    <row r="967" ht="10.5" customHeight="1">
      <c r="A967" s="1"/>
      <c r="B967" s="3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1"/>
      <c r="X967" s="1"/>
      <c r="Y967" s="1"/>
      <c r="Z967" s="1"/>
      <c r="AA967" s="1"/>
      <c r="AB967" s="1"/>
    </row>
    <row r="968" ht="10.5" customHeight="1">
      <c r="A968" s="1"/>
      <c r="B968" s="3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1"/>
      <c r="X968" s="1"/>
      <c r="Y968" s="1"/>
      <c r="Z968" s="1"/>
      <c r="AA968" s="1"/>
      <c r="AB968" s="1"/>
    </row>
    <row r="969" ht="10.5" customHeight="1">
      <c r="A969" s="1"/>
      <c r="B969" s="3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1"/>
      <c r="X969" s="1"/>
      <c r="Y969" s="1"/>
      <c r="Z969" s="1"/>
      <c r="AA969" s="1"/>
      <c r="AB969" s="1"/>
    </row>
    <row r="970" ht="10.5" customHeight="1">
      <c r="A970" s="1"/>
      <c r="B970" s="3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1"/>
      <c r="X970" s="1"/>
      <c r="Y970" s="1"/>
      <c r="Z970" s="1"/>
      <c r="AA970" s="1"/>
      <c r="AB970" s="1"/>
    </row>
    <row r="971" ht="10.5" customHeight="1">
      <c r="A971" s="1"/>
      <c r="B971" s="3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1"/>
      <c r="X971" s="1"/>
      <c r="Y971" s="1"/>
      <c r="Z971" s="1"/>
      <c r="AA971" s="1"/>
      <c r="AB971" s="1"/>
    </row>
    <row r="972" ht="10.5" customHeight="1">
      <c r="A972" s="1"/>
      <c r="B972" s="3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1"/>
      <c r="X972" s="1"/>
      <c r="Y972" s="1"/>
      <c r="Z972" s="1"/>
      <c r="AA972" s="1"/>
      <c r="AB972" s="1"/>
    </row>
    <row r="973" ht="10.5" customHeight="1">
      <c r="A973" s="1"/>
      <c r="B973" s="3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1"/>
      <c r="X973" s="1"/>
      <c r="Y973" s="1"/>
      <c r="Z973" s="1"/>
      <c r="AA973" s="1"/>
      <c r="AB973" s="1"/>
    </row>
    <row r="974" ht="10.5" customHeight="1">
      <c r="A974" s="1"/>
      <c r="B974" s="3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1"/>
      <c r="X974" s="1"/>
      <c r="Y974" s="1"/>
      <c r="Z974" s="1"/>
      <c r="AA974" s="1"/>
      <c r="AB974" s="1"/>
    </row>
    <row r="975" ht="10.5" customHeight="1">
      <c r="A975" s="1"/>
      <c r="B975" s="3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1"/>
      <c r="X975" s="1"/>
      <c r="Y975" s="1"/>
      <c r="Z975" s="1"/>
      <c r="AA975" s="1"/>
      <c r="AB975" s="1"/>
    </row>
    <row r="976" ht="10.5" customHeight="1">
      <c r="A976" s="1"/>
      <c r="B976" s="3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1"/>
      <c r="X976" s="1"/>
      <c r="Y976" s="1"/>
      <c r="Z976" s="1"/>
      <c r="AA976" s="1"/>
      <c r="AB976" s="1"/>
    </row>
    <row r="977" ht="10.5" customHeight="1">
      <c r="A977" s="1"/>
      <c r="B977" s="3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1"/>
      <c r="X977" s="1"/>
      <c r="Y977" s="1"/>
      <c r="Z977" s="1"/>
      <c r="AA977" s="1"/>
      <c r="AB977" s="1"/>
    </row>
    <row r="978" ht="10.5" customHeight="1">
      <c r="A978" s="1"/>
      <c r="B978" s="3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1"/>
      <c r="X978" s="1"/>
      <c r="Y978" s="1"/>
      <c r="Z978" s="1"/>
      <c r="AA978" s="1"/>
      <c r="AB978" s="1"/>
    </row>
    <row r="979" ht="10.5" customHeight="1">
      <c r="A979" s="1"/>
      <c r="B979" s="3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1"/>
      <c r="X979" s="1"/>
      <c r="Y979" s="1"/>
      <c r="Z979" s="1"/>
      <c r="AA979" s="1"/>
      <c r="AB979" s="1"/>
    </row>
    <row r="980" ht="10.5" customHeight="1">
      <c r="A980" s="1"/>
      <c r="B980" s="3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1"/>
      <c r="X980" s="1"/>
      <c r="Y980" s="1"/>
      <c r="Z980" s="1"/>
      <c r="AA980" s="1"/>
      <c r="AB980" s="1"/>
    </row>
    <row r="981" ht="10.5" customHeight="1">
      <c r="A981" s="1"/>
      <c r="B981" s="3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1"/>
      <c r="X981" s="1"/>
      <c r="Y981" s="1"/>
      <c r="Z981" s="1"/>
      <c r="AA981" s="1"/>
      <c r="AB981" s="1"/>
    </row>
    <row r="982" ht="10.5" customHeight="1">
      <c r="A982" s="1"/>
      <c r="B982" s="3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1"/>
      <c r="X982" s="1"/>
      <c r="Y982" s="1"/>
      <c r="Z982" s="1"/>
      <c r="AA982" s="1"/>
      <c r="AB982" s="1"/>
    </row>
    <row r="983" ht="10.5" customHeight="1">
      <c r="A983" s="1"/>
      <c r="B983" s="3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1"/>
      <c r="X983" s="1"/>
      <c r="Y983" s="1"/>
      <c r="Z983" s="1"/>
      <c r="AA983" s="1"/>
      <c r="AB983" s="1"/>
    </row>
    <row r="984" ht="10.5" customHeight="1">
      <c r="A984" s="1"/>
      <c r="B984" s="3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1"/>
      <c r="X984" s="1"/>
      <c r="Y984" s="1"/>
      <c r="Z984" s="1"/>
      <c r="AA984" s="1"/>
      <c r="AB984" s="1"/>
    </row>
    <row r="985" ht="10.5" customHeight="1">
      <c r="A985" s="1"/>
      <c r="B985" s="3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1"/>
      <c r="X985" s="1"/>
      <c r="Y985" s="1"/>
      <c r="Z985" s="1"/>
      <c r="AA985" s="1"/>
      <c r="AB985" s="1"/>
    </row>
    <row r="986" ht="10.5" customHeight="1">
      <c r="A986" s="1"/>
      <c r="B986" s="3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1"/>
      <c r="X986" s="1"/>
      <c r="Y986" s="1"/>
      <c r="Z986" s="1"/>
      <c r="AA986" s="1"/>
      <c r="AB986" s="1"/>
    </row>
    <row r="987" ht="10.5" customHeight="1">
      <c r="A987" s="1"/>
      <c r="B987" s="3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1"/>
      <c r="X987" s="1"/>
      <c r="Y987" s="1"/>
      <c r="Z987" s="1"/>
      <c r="AA987" s="1"/>
      <c r="AB987" s="1"/>
    </row>
    <row r="988" ht="10.5" customHeight="1">
      <c r="A988" s="1"/>
      <c r="B988" s="3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1"/>
      <c r="X988" s="1"/>
      <c r="Y988" s="1"/>
      <c r="Z988" s="1"/>
      <c r="AA988" s="1"/>
      <c r="AB988" s="1"/>
    </row>
    <row r="989" ht="10.5" customHeight="1">
      <c r="A989" s="1"/>
      <c r="B989" s="3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1"/>
      <c r="X989" s="1"/>
      <c r="Y989" s="1"/>
      <c r="Z989" s="1"/>
      <c r="AA989" s="1"/>
      <c r="AB989" s="1"/>
    </row>
    <row r="990" ht="10.5" customHeight="1">
      <c r="A990" s="1"/>
      <c r="B990" s="3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1"/>
      <c r="X990" s="1"/>
      <c r="Y990" s="1"/>
      <c r="Z990" s="1"/>
      <c r="AA990" s="1"/>
      <c r="AB990" s="1"/>
    </row>
    <row r="991" ht="10.5" customHeight="1">
      <c r="A991" s="1"/>
      <c r="B991" s="3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1"/>
      <c r="X991" s="1"/>
      <c r="Y991" s="1"/>
      <c r="Z991" s="1"/>
      <c r="AA991" s="1"/>
      <c r="AB991" s="1"/>
    </row>
    <row r="992" ht="10.5" customHeight="1">
      <c r="A992" s="1"/>
      <c r="B992" s="3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1"/>
      <c r="X992" s="1"/>
      <c r="Y992" s="1"/>
      <c r="Z992" s="1"/>
      <c r="AA992" s="1"/>
      <c r="AB992" s="1"/>
    </row>
    <row r="993" ht="10.5" customHeight="1">
      <c r="A993" s="1"/>
      <c r="B993" s="3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1"/>
      <c r="X993" s="1"/>
      <c r="Y993" s="1"/>
      <c r="Z993" s="1"/>
      <c r="AA993" s="1"/>
      <c r="AB993" s="1"/>
    </row>
    <row r="994" ht="10.5" customHeight="1">
      <c r="A994" s="1"/>
      <c r="B994" s="3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1"/>
      <c r="X994" s="1"/>
      <c r="Y994" s="1"/>
      <c r="Z994" s="1"/>
      <c r="AA994" s="1"/>
      <c r="AB994" s="1"/>
    </row>
    <row r="995" ht="10.5" customHeight="1">
      <c r="A995" s="1"/>
      <c r="B995" s="3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1"/>
      <c r="X995" s="1"/>
      <c r="Y995" s="1"/>
      <c r="Z995" s="1"/>
      <c r="AA995" s="1"/>
      <c r="AB995" s="1"/>
    </row>
    <row r="996" ht="10.5" customHeight="1">
      <c r="A996" s="1"/>
      <c r="B996" s="3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1"/>
      <c r="X996" s="1"/>
      <c r="Y996" s="1"/>
      <c r="Z996" s="1"/>
      <c r="AA996" s="1"/>
      <c r="AB996" s="1"/>
    </row>
    <row r="997" ht="10.5" customHeight="1">
      <c r="A997" s="1"/>
      <c r="B997" s="3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1"/>
      <c r="X997" s="1"/>
      <c r="Y997" s="1"/>
      <c r="Z997" s="1"/>
      <c r="AA997" s="1"/>
      <c r="AB997" s="1"/>
    </row>
    <row r="998" ht="10.5" customHeight="1">
      <c r="A998" s="1"/>
      <c r="B998" s="3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1"/>
      <c r="X998" s="1"/>
      <c r="Y998" s="1"/>
      <c r="Z998" s="1"/>
      <c r="AA998" s="1"/>
      <c r="AB998" s="1"/>
    </row>
    <row r="999" ht="10.5" customHeight="1">
      <c r="A999" s="1"/>
      <c r="B999" s="3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1"/>
      <c r="X999" s="1"/>
      <c r="Y999" s="1"/>
      <c r="Z999" s="1"/>
      <c r="AA999" s="1"/>
      <c r="AB999" s="1"/>
    </row>
    <row r="1000" ht="10.5" customHeight="1">
      <c r="A1000" s="1"/>
      <c r="B1000" s="3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1"/>
      <c r="X1000" s="1"/>
      <c r="Y1000" s="1"/>
      <c r="Z1000" s="1"/>
      <c r="AA1000" s="1"/>
      <c r="AB1000" s="1"/>
    </row>
  </sheetData>
  <printOptions/>
  <pageMargins bottom="0.9842519685039368" footer="0.0" header="0.0" left="0.7874015748031497" right="0.5905511811023623" top="0.9842519685039368"/>
  <pageSetup paperSize="9" orientation="portrait"/>
  <drawing r:id="rId1"/>
</worksheet>
</file>