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M3" i="1" l="1"/>
  <c r="M2" i="1"/>
  <c r="H39" i="1"/>
  <c r="H35" i="1"/>
  <c r="H18" i="1"/>
  <c r="G48" i="1"/>
  <c r="G49" i="1"/>
  <c r="G47" i="1"/>
  <c r="G42" i="1"/>
  <c r="G45" i="1"/>
  <c r="G41" i="1"/>
  <c r="G38" i="1"/>
  <c r="G39" i="1"/>
  <c r="G37" i="1"/>
  <c r="G34" i="1"/>
  <c r="G35" i="1"/>
  <c r="G33" i="1"/>
  <c r="G31" i="1"/>
  <c r="G21" i="1"/>
  <c r="G22" i="1"/>
  <c r="G23" i="1"/>
  <c r="G24" i="1"/>
  <c r="G25" i="1"/>
  <c r="G26" i="1"/>
  <c r="G27" i="1"/>
  <c r="G28" i="1"/>
  <c r="G29" i="1"/>
  <c r="G20" i="1"/>
  <c r="G18" i="1"/>
  <c r="G17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H15" i="1" s="1"/>
  <c r="E48" i="1"/>
  <c r="E49" i="1"/>
  <c r="E50" i="1"/>
  <c r="G50" i="1" s="1"/>
  <c r="E51" i="1"/>
  <c r="G51" i="1" s="1"/>
  <c r="E47" i="1"/>
  <c r="E42" i="1"/>
  <c r="E43" i="1"/>
  <c r="G43" i="1" s="1"/>
  <c r="E44" i="1"/>
  <c r="G44" i="1" s="1"/>
  <c r="E45" i="1"/>
  <c r="E41" i="1"/>
  <c r="E38" i="1"/>
  <c r="E39" i="1"/>
  <c r="E37" i="1"/>
  <c r="E34" i="1"/>
  <c r="E35" i="1"/>
  <c r="E33" i="1"/>
  <c r="E31" i="1"/>
  <c r="E21" i="1"/>
  <c r="E22" i="1"/>
  <c r="E23" i="1"/>
  <c r="E24" i="1"/>
  <c r="E25" i="1"/>
  <c r="E26" i="1"/>
  <c r="E27" i="1"/>
  <c r="E28" i="1"/>
  <c r="E29" i="1"/>
  <c r="E20" i="1"/>
  <c r="E18" i="1"/>
  <c r="E17" i="1"/>
  <c r="H30" i="1" l="1"/>
  <c r="H51" i="1"/>
  <c r="H45" i="1"/>
  <c r="G52" i="1"/>
</calcChain>
</file>

<file path=xl/sharedStrings.xml><?xml version="1.0" encoding="utf-8"?>
<sst xmlns="http://schemas.openxmlformats.org/spreadsheetml/2006/main" count="64" uniqueCount="60">
  <si>
    <t>BC547</t>
  </si>
  <si>
    <t>TL072</t>
  </si>
  <si>
    <t>1N4148</t>
  </si>
  <si>
    <t>LED</t>
  </si>
  <si>
    <t>Что</t>
  </si>
  <si>
    <t>Основная</t>
  </si>
  <si>
    <t>Канал 1</t>
  </si>
  <si>
    <t>Канал 2</t>
  </si>
  <si>
    <t>Цена</t>
  </si>
  <si>
    <t>Итого</t>
  </si>
  <si>
    <t>Резисторы 0805</t>
  </si>
  <si>
    <t>220 Ом</t>
  </si>
  <si>
    <t>680 Ом</t>
  </si>
  <si>
    <t>1 кОм</t>
  </si>
  <si>
    <t>10 кОм</t>
  </si>
  <si>
    <t>33 кОм</t>
  </si>
  <si>
    <t>47 кОм</t>
  </si>
  <si>
    <t>68 кОм</t>
  </si>
  <si>
    <t>75 кОм</t>
  </si>
  <si>
    <t>100 кОм</t>
  </si>
  <si>
    <t>150 кОм</t>
  </si>
  <si>
    <t>470 кОм</t>
  </si>
  <si>
    <t>510 кОм</t>
  </si>
  <si>
    <t>910 кОм</t>
  </si>
  <si>
    <t>Резисторы 1206</t>
  </si>
  <si>
    <t>0 Ом</t>
  </si>
  <si>
    <t>Конденсаторы 0805</t>
  </si>
  <si>
    <t>22 пФ</t>
  </si>
  <si>
    <t>200 пФ</t>
  </si>
  <si>
    <t>470 пФ</t>
  </si>
  <si>
    <t>1.2 нФ</t>
  </si>
  <si>
    <t>2.2 нФ</t>
  </si>
  <si>
    <t>4.7 нФ</t>
  </si>
  <si>
    <t>10 нФ</t>
  </si>
  <si>
    <t>33 нФ</t>
  </si>
  <si>
    <t>47 нФ</t>
  </si>
  <si>
    <t>100 нФ</t>
  </si>
  <si>
    <t>Конденсаторы 1206</t>
  </si>
  <si>
    <t>Разное</t>
  </si>
  <si>
    <t>Конденсаторы электролитические</t>
  </si>
  <si>
    <t>1 мкФ</t>
  </si>
  <si>
    <t>47 мкФ</t>
  </si>
  <si>
    <t>100 мкФ</t>
  </si>
  <si>
    <t>Диоды</t>
  </si>
  <si>
    <t>Д9Д</t>
  </si>
  <si>
    <t>Кнопка</t>
  </si>
  <si>
    <t>Jack</t>
  </si>
  <si>
    <t>Питание</t>
  </si>
  <si>
    <t>Резисторы переменные</t>
  </si>
  <si>
    <t>B22k</t>
  </si>
  <si>
    <t>A100k</t>
  </si>
  <si>
    <t>C1M</t>
  </si>
  <si>
    <t>Ручки</t>
  </si>
  <si>
    <t>Всего</t>
  </si>
  <si>
    <t>Общая стоимость</t>
  </si>
  <si>
    <t>Корпус</t>
  </si>
  <si>
    <t>Плёнка</t>
  </si>
  <si>
    <t>Наклейка</t>
  </si>
  <si>
    <t>Лак</t>
  </si>
  <si>
    <t>Частей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</si>
</sst>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13" workbookViewId="0">
      <selection activeCell="I23" sqref="I23"/>
    </sheetView>
  </sheetViews>
  <sheetFormatPr defaultRowHeight="15" x14ac:dyDescent="0.25"/>
  <cols>
    <col min="2" max="6" width="10" customWidth="1"/>
  </cols>
  <sheetData>
    <row r="1" spans="1:13" ht="15.75" thickBot="1" x14ac:dyDescent="0.3">
      <c r="A1" s="9" t="s">
        <v>4</v>
      </c>
      <c r="B1" s="9" t="s">
        <v>5</v>
      </c>
      <c r="C1" s="9" t="s">
        <v>6</v>
      </c>
      <c r="D1" s="9" t="s">
        <v>7</v>
      </c>
      <c r="E1" s="10" t="s">
        <v>53</v>
      </c>
      <c r="F1" s="9" t="s">
        <v>8</v>
      </c>
      <c r="G1" s="9" t="s">
        <v>9</v>
      </c>
      <c r="J1" s="12" t="s">
        <v>8</v>
      </c>
      <c r="K1" s="12" t="s">
        <v>59</v>
      </c>
      <c r="L1" s="12" t="s">
        <v>57</v>
      </c>
      <c r="M1" s="12" t="s">
        <v>8</v>
      </c>
    </row>
    <row r="2" spans="1:13" ht="15.75" thickBot="1" x14ac:dyDescent="0.3">
      <c r="A2" s="13" t="s">
        <v>10</v>
      </c>
      <c r="B2" s="14"/>
      <c r="C2" s="14"/>
      <c r="D2" s="14"/>
      <c r="E2" s="14"/>
      <c r="F2" s="14"/>
      <c r="G2" s="15"/>
      <c r="I2" t="s">
        <v>56</v>
      </c>
      <c r="J2">
        <v>648</v>
      </c>
      <c r="K2">
        <v>25</v>
      </c>
      <c r="L2">
        <v>0.5</v>
      </c>
      <c r="M2">
        <f>(J2/K2)*L2</f>
        <v>12.96</v>
      </c>
    </row>
    <row r="3" spans="1:13" x14ac:dyDescent="0.25">
      <c r="A3" s="6" t="s">
        <v>11</v>
      </c>
      <c r="B3" s="6">
        <v>1</v>
      </c>
      <c r="C3" s="6"/>
      <c r="D3" s="6"/>
      <c r="E3">
        <f>SUM(B3:D3)</f>
        <v>1</v>
      </c>
      <c r="F3" s="6">
        <v>1</v>
      </c>
      <c r="G3" s="6">
        <f>E3*F3</f>
        <v>1</v>
      </c>
      <c r="I3" t="s">
        <v>58</v>
      </c>
      <c r="J3">
        <v>1000</v>
      </c>
      <c r="K3">
        <v>100</v>
      </c>
      <c r="L3">
        <v>1</v>
      </c>
      <c r="M3">
        <f>(J3/K3)*L3</f>
        <v>10</v>
      </c>
    </row>
    <row r="4" spans="1:13" x14ac:dyDescent="0.25">
      <c r="A4" s="6" t="s">
        <v>12</v>
      </c>
      <c r="B4" s="6">
        <v>1</v>
      </c>
      <c r="C4" s="6"/>
      <c r="D4" s="6"/>
      <c r="E4">
        <f t="shared" ref="E4:E51" si="0">SUM(B4:D4)</f>
        <v>1</v>
      </c>
      <c r="F4" s="6">
        <v>1</v>
      </c>
      <c r="G4" s="6">
        <f t="shared" ref="G4:G51" si="1">E4*F4</f>
        <v>1</v>
      </c>
    </row>
    <row r="5" spans="1:13" x14ac:dyDescent="0.25">
      <c r="A5" s="6" t="s">
        <v>13</v>
      </c>
      <c r="B5" s="6">
        <v>2</v>
      </c>
      <c r="C5" s="6"/>
      <c r="D5" s="6"/>
      <c r="E5">
        <f t="shared" si="0"/>
        <v>2</v>
      </c>
      <c r="F5" s="6">
        <v>1</v>
      </c>
      <c r="G5" s="6">
        <f t="shared" si="1"/>
        <v>2</v>
      </c>
    </row>
    <row r="6" spans="1:13" x14ac:dyDescent="0.25">
      <c r="A6" s="6" t="s">
        <v>14</v>
      </c>
      <c r="B6" s="6">
        <v>3</v>
      </c>
      <c r="C6" s="6"/>
      <c r="D6" s="6">
        <v>4</v>
      </c>
      <c r="E6">
        <f t="shared" si="0"/>
        <v>7</v>
      </c>
      <c r="F6" s="6">
        <v>1</v>
      </c>
      <c r="G6" s="6">
        <f t="shared" si="1"/>
        <v>7</v>
      </c>
    </row>
    <row r="7" spans="1:13" x14ac:dyDescent="0.25">
      <c r="A7" s="6" t="s">
        <v>15</v>
      </c>
      <c r="B7" s="6"/>
      <c r="C7" s="6">
        <v>3</v>
      </c>
      <c r="D7" s="6">
        <v>3</v>
      </c>
      <c r="E7">
        <f t="shared" si="0"/>
        <v>6</v>
      </c>
      <c r="F7" s="6">
        <v>1</v>
      </c>
      <c r="G7" s="6">
        <f t="shared" si="1"/>
        <v>6</v>
      </c>
    </row>
    <row r="8" spans="1:13" x14ac:dyDescent="0.25">
      <c r="A8" s="6" t="s">
        <v>16</v>
      </c>
      <c r="B8" s="6"/>
      <c r="C8" s="6">
        <v>1</v>
      </c>
      <c r="D8" s="6">
        <v>1</v>
      </c>
      <c r="E8">
        <f t="shared" si="0"/>
        <v>2</v>
      </c>
      <c r="F8" s="6">
        <v>1</v>
      </c>
      <c r="G8" s="6">
        <f t="shared" si="1"/>
        <v>2</v>
      </c>
    </row>
    <row r="9" spans="1:13" x14ac:dyDescent="0.25">
      <c r="A9" s="6" t="s">
        <v>17</v>
      </c>
      <c r="B9" s="6"/>
      <c r="C9" s="6">
        <v>1</v>
      </c>
      <c r="D9" s="6">
        <v>1</v>
      </c>
      <c r="E9">
        <f t="shared" si="0"/>
        <v>2</v>
      </c>
      <c r="F9" s="6">
        <v>1</v>
      </c>
      <c r="G9" s="6">
        <f t="shared" si="1"/>
        <v>2</v>
      </c>
    </row>
    <row r="10" spans="1:13" x14ac:dyDescent="0.25">
      <c r="A10" s="6" t="s">
        <v>18</v>
      </c>
      <c r="B10" s="6">
        <v>1</v>
      </c>
      <c r="C10" s="6"/>
      <c r="D10" s="6"/>
      <c r="E10">
        <f t="shared" si="0"/>
        <v>1</v>
      </c>
      <c r="F10" s="6">
        <v>1</v>
      </c>
      <c r="G10" s="6">
        <f t="shared" si="1"/>
        <v>1</v>
      </c>
    </row>
    <row r="11" spans="1:13" x14ac:dyDescent="0.25">
      <c r="A11" s="6" t="s">
        <v>19</v>
      </c>
      <c r="B11" s="6"/>
      <c r="C11" s="6">
        <v>1</v>
      </c>
      <c r="D11" s="6">
        <v>1</v>
      </c>
      <c r="E11">
        <f t="shared" si="0"/>
        <v>2</v>
      </c>
      <c r="F11" s="6">
        <v>1</v>
      </c>
      <c r="G11" s="6">
        <f t="shared" si="1"/>
        <v>2</v>
      </c>
    </row>
    <row r="12" spans="1:13" x14ac:dyDescent="0.25">
      <c r="A12" s="6" t="s">
        <v>20</v>
      </c>
      <c r="B12" s="6">
        <v>1</v>
      </c>
      <c r="C12" s="6"/>
      <c r="D12" s="6"/>
      <c r="E12">
        <f t="shared" si="0"/>
        <v>1</v>
      </c>
      <c r="F12" s="6">
        <v>1</v>
      </c>
      <c r="G12" s="6">
        <f t="shared" si="1"/>
        <v>1</v>
      </c>
    </row>
    <row r="13" spans="1:13" x14ac:dyDescent="0.25">
      <c r="A13" s="6" t="s">
        <v>21</v>
      </c>
      <c r="B13" s="6">
        <v>1</v>
      </c>
      <c r="C13" s="6"/>
      <c r="D13" s="6"/>
      <c r="E13">
        <f t="shared" si="0"/>
        <v>1</v>
      </c>
      <c r="F13" s="6">
        <v>1</v>
      </c>
      <c r="G13" s="6">
        <f t="shared" si="1"/>
        <v>1</v>
      </c>
    </row>
    <row r="14" spans="1:13" x14ac:dyDescent="0.25">
      <c r="A14" s="6" t="s">
        <v>22</v>
      </c>
      <c r="B14" s="6"/>
      <c r="C14" s="6"/>
      <c r="D14" s="6">
        <v>2</v>
      </c>
      <c r="E14">
        <f t="shared" si="0"/>
        <v>2</v>
      </c>
      <c r="F14" s="6">
        <v>1</v>
      </c>
      <c r="G14" s="6">
        <f t="shared" si="1"/>
        <v>2</v>
      </c>
    </row>
    <row r="15" spans="1:13" ht="15.75" thickBot="1" x14ac:dyDescent="0.3">
      <c r="A15" s="6" t="s">
        <v>23</v>
      </c>
      <c r="B15" s="6">
        <v>3</v>
      </c>
      <c r="C15" s="6"/>
      <c r="D15" s="6"/>
      <c r="E15">
        <f t="shared" si="0"/>
        <v>3</v>
      </c>
      <c r="F15" s="6">
        <v>1</v>
      </c>
      <c r="G15" s="6">
        <f t="shared" si="1"/>
        <v>3</v>
      </c>
      <c r="H15">
        <f>SUM(G3:G15)</f>
        <v>31</v>
      </c>
    </row>
    <row r="16" spans="1:13" ht="15.75" thickBot="1" x14ac:dyDescent="0.3">
      <c r="A16" s="13" t="s">
        <v>24</v>
      </c>
      <c r="B16" s="14"/>
      <c r="C16" s="14"/>
      <c r="D16" s="14"/>
      <c r="E16" s="14"/>
      <c r="F16" s="14"/>
      <c r="G16" s="15"/>
    </row>
    <row r="17" spans="1:8" x14ac:dyDescent="0.25">
      <c r="A17" s="6" t="s">
        <v>25</v>
      </c>
      <c r="B17" s="6">
        <v>6</v>
      </c>
      <c r="C17" s="6">
        <v>8</v>
      </c>
      <c r="D17" s="6">
        <v>8</v>
      </c>
      <c r="E17">
        <f t="shared" si="0"/>
        <v>22</v>
      </c>
      <c r="F17" s="6">
        <v>2</v>
      </c>
      <c r="G17" s="6">
        <f t="shared" si="1"/>
        <v>44</v>
      </c>
    </row>
    <row r="18" spans="1:8" ht="15.75" thickBot="1" x14ac:dyDescent="0.3">
      <c r="A18" s="6" t="s">
        <v>14</v>
      </c>
      <c r="B18" s="6">
        <v>2</v>
      </c>
      <c r="C18" s="6"/>
      <c r="D18" s="6"/>
      <c r="E18">
        <f t="shared" si="0"/>
        <v>2</v>
      </c>
      <c r="F18" s="6">
        <v>2</v>
      </c>
      <c r="G18" s="6">
        <f t="shared" si="1"/>
        <v>4</v>
      </c>
      <c r="H18">
        <f>G17+G18</f>
        <v>48</v>
      </c>
    </row>
    <row r="19" spans="1:8" ht="15.75" thickBot="1" x14ac:dyDescent="0.3">
      <c r="A19" s="13" t="s">
        <v>26</v>
      </c>
      <c r="B19" s="14"/>
      <c r="C19" s="14"/>
      <c r="D19" s="14"/>
      <c r="E19" s="14"/>
      <c r="F19" s="14"/>
      <c r="G19" s="15"/>
    </row>
    <row r="20" spans="1:8" x14ac:dyDescent="0.25">
      <c r="A20" s="6" t="s">
        <v>27</v>
      </c>
      <c r="B20" s="6">
        <v>1</v>
      </c>
      <c r="C20" s="6">
        <v>1</v>
      </c>
      <c r="D20" s="6">
        <v>1</v>
      </c>
      <c r="E20">
        <f t="shared" si="0"/>
        <v>3</v>
      </c>
      <c r="F20" s="6">
        <v>2</v>
      </c>
      <c r="G20" s="6">
        <f t="shared" si="1"/>
        <v>6</v>
      </c>
    </row>
    <row r="21" spans="1:8" x14ac:dyDescent="0.25">
      <c r="A21" s="6" t="s">
        <v>28</v>
      </c>
      <c r="B21" s="6">
        <v>1</v>
      </c>
      <c r="C21" s="6"/>
      <c r="D21" s="6"/>
      <c r="E21">
        <f t="shared" si="0"/>
        <v>1</v>
      </c>
      <c r="F21" s="6">
        <v>2</v>
      </c>
      <c r="G21" s="6">
        <f t="shared" si="1"/>
        <v>2</v>
      </c>
    </row>
    <row r="22" spans="1:8" x14ac:dyDescent="0.25">
      <c r="A22" s="6" t="s">
        <v>29</v>
      </c>
      <c r="B22" s="6"/>
      <c r="C22" s="6">
        <v>1</v>
      </c>
      <c r="D22" s="6">
        <v>1</v>
      </c>
      <c r="E22">
        <f t="shared" si="0"/>
        <v>2</v>
      </c>
      <c r="F22" s="6">
        <v>2</v>
      </c>
      <c r="G22" s="6">
        <f t="shared" si="1"/>
        <v>4</v>
      </c>
    </row>
    <row r="23" spans="1:8" x14ac:dyDescent="0.25">
      <c r="A23" s="6" t="s">
        <v>30</v>
      </c>
      <c r="B23" s="6">
        <v>1</v>
      </c>
      <c r="C23" s="6"/>
      <c r="D23" s="6"/>
      <c r="E23">
        <f t="shared" si="0"/>
        <v>1</v>
      </c>
      <c r="F23" s="6">
        <v>2</v>
      </c>
      <c r="G23" s="6">
        <f t="shared" si="1"/>
        <v>2</v>
      </c>
    </row>
    <row r="24" spans="1:8" x14ac:dyDescent="0.25">
      <c r="A24" s="6" t="s">
        <v>31</v>
      </c>
      <c r="B24" s="6"/>
      <c r="C24" s="6">
        <v>1</v>
      </c>
      <c r="D24" s="6">
        <v>1</v>
      </c>
      <c r="E24">
        <f t="shared" si="0"/>
        <v>2</v>
      </c>
      <c r="F24" s="6">
        <v>0</v>
      </c>
      <c r="G24" s="6">
        <f t="shared" si="1"/>
        <v>0</v>
      </c>
    </row>
    <row r="25" spans="1:8" x14ac:dyDescent="0.25">
      <c r="A25" s="6" t="s">
        <v>32</v>
      </c>
      <c r="B25" s="6"/>
      <c r="C25" s="6">
        <v>1</v>
      </c>
      <c r="D25" s="6">
        <v>1</v>
      </c>
      <c r="E25">
        <f t="shared" si="0"/>
        <v>2</v>
      </c>
      <c r="F25" s="6">
        <v>0</v>
      </c>
      <c r="G25" s="6">
        <f t="shared" si="1"/>
        <v>0</v>
      </c>
    </row>
    <row r="26" spans="1:8" x14ac:dyDescent="0.25">
      <c r="A26" s="6" t="s">
        <v>33</v>
      </c>
      <c r="B26" s="6">
        <v>1</v>
      </c>
      <c r="C26" s="6">
        <v>1</v>
      </c>
      <c r="D26" s="6">
        <v>1</v>
      </c>
      <c r="E26">
        <f t="shared" si="0"/>
        <v>3</v>
      </c>
      <c r="F26" s="6">
        <v>0</v>
      </c>
      <c r="G26" s="6">
        <f t="shared" si="1"/>
        <v>0</v>
      </c>
    </row>
    <row r="27" spans="1:8" x14ac:dyDescent="0.25">
      <c r="A27" s="6" t="s">
        <v>34</v>
      </c>
      <c r="B27" s="6"/>
      <c r="C27" s="6">
        <v>1</v>
      </c>
      <c r="D27" s="6">
        <v>1</v>
      </c>
      <c r="E27">
        <f t="shared" si="0"/>
        <v>2</v>
      </c>
      <c r="F27" s="6">
        <v>0</v>
      </c>
      <c r="G27" s="6">
        <f t="shared" si="1"/>
        <v>0</v>
      </c>
    </row>
    <row r="28" spans="1:8" x14ac:dyDescent="0.25">
      <c r="A28" s="6" t="s">
        <v>35</v>
      </c>
      <c r="B28" s="6">
        <v>3</v>
      </c>
      <c r="C28" s="6">
        <v>2</v>
      </c>
      <c r="D28" s="6">
        <v>2</v>
      </c>
      <c r="E28">
        <f t="shared" si="0"/>
        <v>7</v>
      </c>
      <c r="F28" s="6">
        <v>0</v>
      </c>
      <c r="G28" s="6">
        <f t="shared" si="1"/>
        <v>0</v>
      </c>
    </row>
    <row r="29" spans="1:8" ht="15.75" thickBot="1" x14ac:dyDescent="0.3">
      <c r="A29" s="6" t="s">
        <v>36</v>
      </c>
      <c r="B29" s="6">
        <v>5</v>
      </c>
      <c r="C29" s="6"/>
      <c r="D29" s="6"/>
      <c r="E29">
        <f t="shared" si="0"/>
        <v>5</v>
      </c>
      <c r="F29" s="6">
        <v>0</v>
      </c>
      <c r="G29" s="6">
        <f t="shared" si="1"/>
        <v>0</v>
      </c>
    </row>
    <row r="30" spans="1:8" ht="15.75" thickBot="1" x14ac:dyDescent="0.3">
      <c r="A30" s="13" t="s">
        <v>37</v>
      </c>
      <c r="B30" s="14"/>
      <c r="C30" s="14"/>
      <c r="D30" s="14"/>
      <c r="E30" s="14"/>
      <c r="F30" s="14"/>
      <c r="G30" s="15"/>
      <c r="H30">
        <f>SUM(G20:G29)</f>
        <v>14</v>
      </c>
    </row>
    <row r="31" spans="1:8" ht="15.75" thickBot="1" x14ac:dyDescent="0.3">
      <c r="A31" s="6" t="s">
        <v>36</v>
      </c>
      <c r="B31" s="6">
        <v>1</v>
      </c>
      <c r="C31" s="6"/>
      <c r="D31" s="6"/>
      <c r="E31">
        <f t="shared" si="0"/>
        <v>1</v>
      </c>
      <c r="F31" s="11">
        <v>3</v>
      </c>
      <c r="G31" s="6">
        <f t="shared" si="1"/>
        <v>3</v>
      </c>
    </row>
    <row r="32" spans="1:8" ht="15.75" thickBot="1" x14ac:dyDescent="0.3">
      <c r="A32" s="13" t="s">
        <v>39</v>
      </c>
      <c r="B32" s="14"/>
      <c r="C32" s="14"/>
      <c r="D32" s="14"/>
      <c r="E32" s="14"/>
      <c r="F32" s="14"/>
      <c r="G32" s="15"/>
    </row>
    <row r="33" spans="1:8" x14ac:dyDescent="0.25">
      <c r="A33" s="6" t="s">
        <v>40</v>
      </c>
      <c r="B33" s="6">
        <v>2</v>
      </c>
      <c r="C33" s="6"/>
      <c r="D33" s="6"/>
      <c r="E33" s="5">
        <f t="shared" si="0"/>
        <v>2</v>
      </c>
      <c r="F33">
        <v>2</v>
      </c>
      <c r="G33" s="6">
        <f t="shared" si="1"/>
        <v>4</v>
      </c>
    </row>
    <row r="34" spans="1:8" x14ac:dyDescent="0.25">
      <c r="A34" s="6" t="s">
        <v>41</v>
      </c>
      <c r="B34" s="6">
        <v>1</v>
      </c>
      <c r="C34" s="6"/>
      <c r="D34" s="6"/>
      <c r="E34" s="6">
        <f t="shared" si="0"/>
        <v>1</v>
      </c>
      <c r="F34">
        <v>2</v>
      </c>
      <c r="G34" s="6">
        <f t="shared" si="1"/>
        <v>2</v>
      </c>
    </row>
    <row r="35" spans="1:8" ht="15.75" thickBot="1" x14ac:dyDescent="0.3">
      <c r="A35" s="6" t="s">
        <v>42</v>
      </c>
      <c r="B35" s="6">
        <v>1</v>
      </c>
      <c r="C35" s="6"/>
      <c r="D35" s="6"/>
      <c r="E35" s="7">
        <f t="shared" si="0"/>
        <v>1</v>
      </c>
      <c r="F35">
        <v>2</v>
      </c>
      <c r="G35" s="6">
        <f t="shared" si="1"/>
        <v>2</v>
      </c>
      <c r="H35">
        <f>G33+G34+G35</f>
        <v>8</v>
      </c>
    </row>
    <row r="36" spans="1:8" ht="15.75" thickBot="1" x14ac:dyDescent="0.3">
      <c r="A36" s="13" t="s">
        <v>43</v>
      </c>
      <c r="B36" s="14"/>
      <c r="C36" s="14"/>
      <c r="D36" s="14"/>
      <c r="E36" s="14"/>
      <c r="F36" s="14"/>
      <c r="G36" s="15"/>
    </row>
    <row r="37" spans="1:8" x14ac:dyDescent="0.25">
      <c r="A37" s="6" t="s">
        <v>2</v>
      </c>
      <c r="B37" s="6">
        <v>8</v>
      </c>
      <c r="C37" s="6"/>
      <c r="D37" s="6">
        <v>2</v>
      </c>
      <c r="E37" s="5">
        <f t="shared" si="0"/>
        <v>10</v>
      </c>
      <c r="F37">
        <v>1</v>
      </c>
      <c r="G37" s="6">
        <f t="shared" si="1"/>
        <v>10</v>
      </c>
    </row>
    <row r="38" spans="1:8" x14ac:dyDescent="0.25">
      <c r="A38" s="6" t="s">
        <v>44</v>
      </c>
      <c r="B38" s="6"/>
      <c r="C38" s="6"/>
      <c r="D38" s="6">
        <v>2</v>
      </c>
      <c r="E38" s="6">
        <f t="shared" si="0"/>
        <v>2</v>
      </c>
      <c r="F38">
        <v>2</v>
      </c>
      <c r="G38" s="6">
        <f t="shared" si="1"/>
        <v>4</v>
      </c>
    </row>
    <row r="39" spans="1:8" ht="15.75" thickBot="1" x14ac:dyDescent="0.3">
      <c r="A39" s="6" t="s">
        <v>3</v>
      </c>
      <c r="B39" s="6">
        <v>3</v>
      </c>
      <c r="C39" s="6"/>
      <c r="D39" s="6"/>
      <c r="E39" s="7">
        <f t="shared" si="0"/>
        <v>3</v>
      </c>
      <c r="F39">
        <v>5</v>
      </c>
      <c r="G39" s="6">
        <f t="shared" si="1"/>
        <v>15</v>
      </c>
      <c r="H39">
        <f>G37+G38+G39</f>
        <v>29</v>
      </c>
    </row>
    <row r="40" spans="1:8" ht="15.75" thickBot="1" x14ac:dyDescent="0.3">
      <c r="A40" s="13" t="s">
        <v>38</v>
      </c>
      <c r="B40" s="14"/>
      <c r="C40" s="14"/>
      <c r="D40" s="14"/>
      <c r="E40" s="14"/>
      <c r="F40" s="14"/>
      <c r="G40" s="15"/>
    </row>
    <row r="41" spans="1:8" x14ac:dyDescent="0.25">
      <c r="A41" s="6" t="s">
        <v>1</v>
      </c>
      <c r="B41" s="6">
        <v>2</v>
      </c>
      <c r="C41" s="6"/>
      <c r="D41" s="6"/>
      <c r="E41">
        <f t="shared" si="0"/>
        <v>2</v>
      </c>
      <c r="F41" s="6">
        <v>20</v>
      </c>
      <c r="G41" s="6">
        <f t="shared" si="1"/>
        <v>40</v>
      </c>
    </row>
    <row r="42" spans="1:8" x14ac:dyDescent="0.25">
      <c r="A42" s="6" t="s">
        <v>0</v>
      </c>
      <c r="B42" s="6">
        <v>1</v>
      </c>
      <c r="C42" s="6"/>
      <c r="D42" s="6"/>
      <c r="E42">
        <f t="shared" si="0"/>
        <v>1</v>
      </c>
      <c r="F42" s="6">
        <v>5</v>
      </c>
      <c r="G42" s="6">
        <f t="shared" si="1"/>
        <v>5</v>
      </c>
    </row>
    <row r="43" spans="1:8" x14ac:dyDescent="0.25">
      <c r="A43" s="6" t="s">
        <v>45</v>
      </c>
      <c r="B43" s="6">
        <v>0</v>
      </c>
      <c r="C43" s="6"/>
      <c r="D43" s="6"/>
      <c r="E43">
        <f t="shared" si="0"/>
        <v>0</v>
      </c>
      <c r="F43" s="6">
        <v>200</v>
      </c>
      <c r="G43" s="6">
        <f t="shared" si="1"/>
        <v>0</v>
      </c>
    </row>
    <row r="44" spans="1:8" x14ac:dyDescent="0.25">
      <c r="A44" s="6" t="s">
        <v>46</v>
      </c>
      <c r="B44" s="6">
        <v>0</v>
      </c>
      <c r="C44" s="6"/>
      <c r="D44" s="6"/>
      <c r="E44">
        <f t="shared" si="0"/>
        <v>0</v>
      </c>
      <c r="F44" s="6">
        <v>25</v>
      </c>
      <c r="G44" s="6">
        <f t="shared" si="1"/>
        <v>0</v>
      </c>
    </row>
    <row r="45" spans="1:8" ht="15.75" thickBot="1" x14ac:dyDescent="0.3">
      <c r="A45" s="6" t="s">
        <v>47</v>
      </c>
      <c r="B45" s="6">
        <v>0</v>
      </c>
      <c r="C45" s="6"/>
      <c r="D45" s="6"/>
      <c r="E45">
        <f t="shared" si="0"/>
        <v>0</v>
      </c>
      <c r="F45" s="6">
        <v>15</v>
      </c>
      <c r="G45" s="6">
        <f t="shared" si="1"/>
        <v>0</v>
      </c>
      <c r="H45">
        <f>SUM(G41:G45)</f>
        <v>45</v>
      </c>
    </row>
    <row r="46" spans="1:8" ht="15.75" thickBot="1" x14ac:dyDescent="0.3">
      <c r="A46" s="13" t="s">
        <v>48</v>
      </c>
      <c r="B46" s="14"/>
      <c r="C46" s="14"/>
      <c r="D46" s="14"/>
      <c r="E46" s="14"/>
      <c r="F46" s="14"/>
      <c r="G46" s="15"/>
    </row>
    <row r="47" spans="1:8" x14ac:dyDescent="0.25">
      <c r="A47" s="6" t="s">
        <v>49</v>
      </c>
      <c r="B47" s="6"/>
      <c r="C47" s="6">
        <v>1</v>
      </c>
      <c r="D47" s="1">
        <v>1</v>
      </c>
      <c r="E47" s="5">
        <f t="shared" si="0"/>
        <v>2</v>
      </c>
      <c r="F47" s="2">
        <v>20</v>
      </c>
      <c r="G47" s="5">
        <f t="shared" si="1"/>
        <v>40</v>
      </c>
    </row>
    <row r="48" spans="1:8" x14ac:dyDescent="0.25">
      <c r="A48" s="6" t="s">
        <v>50</v>
      </c>
      <c r="B48" s="6"/>
      <c r="C48" s="6">
        <v>2</v>
      </c>
      <c r="D48" s="1">
        <v>2</v>
      </c>
      <c r="E48" s="6">
        <f t="shared" si="0"/>
        <v>4</v>
      </c>
      <c r="F48" s="2">
        <v>20</v>
      </c>
      <c r="G48" s="6">
        <f t="shared" si="1"/>
        <v>80</v>
      </c>
    </row>
    <row r="49" spans="1:8" x14ac:dyDescent="0.25">
      <c r="A49" s="6" t="s">
        <v>51</v>
      </c>
      <c r="B49" s="6"/>
      <c r="C49" s="6">
        <v>1</v>
      </c>
      <c r="D49" s="1">
        <v>1</v>
      </c>
      <c r="E49" s="6">
        <f t="shared" si="0"/>
        <v>2</v>
      </c>
      <c r="F49" s="2">
        <v>20</v>
      </c>
      <c r="G49" s="6">
        <f t="shared" si="1"/>
        <v>40</v>
      </c>
    </row>
    <row r="50" spans="1:8" x14ac:dyDescent="0.25">
      <c r="A50" s="6" t="s">
        <v>52</v>
      </c>
      <c r="B50" s="6"/>
      <c r="C50" s="6">
        <v>0</v>
      </c>
      <c r="D50" s="1">
        <v>0</v>
      </c>
      <c r="E50" s="6">
        <f t="shared" si="0"/>
        <v>0</v>
      </c>
      <c r="F50" s="2">
        <v>5</v>
      </c>
      <c r="G50" s="6">
        <f t="shared" si="1"/>
        <v>0</v>
      </c>
    </row>
    <row r="51" spans="1:8" ht="15.75" thickBot="1" x14ac:dyDescent="0.3">
      <c r="A51" s="7" t="s">
        <v>55</v>
      </c>
      <c r="B51" s="7">
        <v>0</v>
      </c>
      <c r="C51" s="7"/>
      <c r="D51" s="3"/>
      <c r="E51" s="7">
        <f t="shared" si="0"/>
        <v>0</v>
      </c>
      <c r="F51" s="4">
        <v>290</v>
      </c>
      <c r="G51" s="7">
        <f t="shared" si="1"/>
        <v>0</v>
      </c>
      <c r="H51">
        <f>SUM(G47:G51)</f>
        <v>160</v>
      </c>
    </row>
    <row r="52" spans="1:8" ht="15.75" thickBot="1" x14ac:dyDescent="0.3">
      <c r="A52" s="13" t="s">
        <v>54</v>
      </c>
      <c r="B52" s="14"/>
      <c r="C52" s="14"/>
      <c r="D52" s="14"/>
      <c r="E52" s="14"/>
      <c r="F52" s="15"/>
      <c r="G52" s="8">
        <f>SUM(G3:G15)+G17+G18+SUM(G20:G29)+G31+G33+G34+G35+G37+G38+G39+SUM(G41:G45)+SUM(G47:G51)</f>
        <v>338</v>
      </c>
    </row>
  </sheetData>
  <mergeCells count="9">
    <mergeCell ref="A30:G30"/>
    <mergeCell ref="A19:G19"/>
    <mergeCell ref="A16:G16"/>
    <mergeCell ref="A2:G2"/>
    <mergeCell ref="A52:F52"/>
    <mergeCell ref="A46:G46"/>
    <mergeCell ref="A40:G40"/>
    <mergeCell ref="A36:G36"/>
    <mergeCell ref="A32:G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Белов</dc:creator>
  <cp:lastModifiedBy>Степан Белов</cp:lastModifiedBy>
  <dcterms:created xsi:type="dcterms:W3CDTF">2015-06-19T11:20:38Z</dcterms:created>
  <dcterms:modified xsi:type="dcterms:W3CDTF">2015-06-20T06:48:00Z</dcterms:modified>
</cp:coreProperties>
</file>