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restron\Project Documentation\Salem HS\"/>
    </mc:Choice>
  </mc:AlternateContent>
  <xr:revisionPtr revIDLastSave="0" documentId="8_{F335D203-E7D8-451D-A084-D03814DBBA4B}" xr6:coauthVersionLast="31" xr6:coauthVersionMax="31" xr10:uidLastSave="{00000000-0000-0000-0000-000000000000}"/>
  <bookViews>
    <workbookView xWindow="0" yWindow="0" windowWidth="13680" windowHeight="8078" activeTab="1" xr2:uid="{4316BB83-3ECF-428C-947A-CEC1A4DBDF09}"/>
  </bookViews>
  <sheets>
    <sheet name="Sheet2" sheetId="2" r:id="rId1"/>
    <sheet name="Sheet1" sheetId="1" r:id="rId2"/>
  </sheets>
  <calcPr calcId="179017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F5" i="1"/>
  <c r="F4" i="1"/>
  <c r="F7" i="1" l="1"/>
</calcChain>
</file>

<file path=xl/sharedStrings.xml><?xml version="1.0" encoding="utf-8"?>
<sst xmlns="http://schemas.openxmlformats.org/spreadsheetml/2006/main" count="238" uniqueCount="87">
  <si>
    <t>PHASE 3</t>
  </si>
  <si>
    <t>E106</t>
  </si>
  <si>
    <t>E103</t>
  </si>
  <si>
    <t>E107</t>
  </si>
  <si>
    <t>PHASE 4</t>
  </si>
  <si>
    <t>D587</t>
  </si>
  <si>
    <t>F847</t>
  </si>
  <si>
    <t>C565</t>
  </si>
  <si>
    <t>C557</t>
  </si>
  <si>
    <t>C553</t>
  </si>
  <si>
    <t>C550</t>
  </si>
  <si>
    <t>C556</t>
  </si>
  <si>
    <t>C650</t>
  </si>
  <si>
    <t>PHASE 5</t>
  </si>
  <si>
    <t>C532</t>
  </si>
  <si>
    <t>C531</t>
  </si>
  <si>
    <t>C545</t>
  </si>
  <si>
    <t>A253</t>
  </si>
  <si>
    <t>A258</t>
  </si>
  <si>
    <t>A262</t>
  </si>
  <si>
    <t>A265</t>
  </si>
  <si>
    <t>A254</t>
  </si>
  <si>
    <t>A150</t>
  </si>
  <si>
    <t>B336</t>
  </si>
  <si>
    <t>B342</t>
  </si>
  <si>
    <t>B337</t>
  </si>
  <si>
    <t>B341</t>
  </si>
  <si>
    <t>B328</t>
  </si>
  <si>
    <t>B326</t>
  </si>
  <si>
    <t>B324</t>
  </si>
  <si>
    <t>B323</t>
  </si>
  <si>
    <t>B325</t>
  </si>
  <si>
    <t>B329</t>
  </si>
  <si>
    <t>B314</t>
  </si>
  <si>
    <t>C632</t>
  </si>
  <si>
    <t>C641</t>
  </si>
  <si>
    <t>C631</t>
  </si>
  <si>
    <t>A257</t>
  </si>
  <si>
    <t>A255</t>
  </si>
  <si>
    <t>A256</t>
  </si>
  <si>
    <t>A246</t>
  </si>
  <si>
    <t>A244</t>
  </si>
  <si>
    <t>A235</t>
  </si>
  <si>
    <t>A245</t>
  </si>
  <si>
    <t>A247</t>
  </si>
  <si>
    <t>A252</t>
  </si>
  <si>
    <t>A237</t>
  </si>
  <si>
    <t>B433</t>
  </si>
  <si>
    <t>B441</t>
  </si>
  <si>
    <t>B439</t>
  </si>
  <si>
    <t>B437</t>
  </si>
  <si>
    <t>B432</t>
  </si>
  <si>
    <t>B444</t>
  </si>
  <si>
    <t>B442</t>
  </si>
  <si>
    <t>B438</t>
  </si>
  <si>
    <t>B436</t>
  </si>
  <si>
    <t>B428</t>
  </si>
  <si>
    <t>B424</t>
  </si>
  <si>
    <t>B422</t>
  </si>
  <si>
    <t>B406</t>
  </si>
  <si>
    <t>B423</t>
  </si>
  <si>
    <t>B403</t>
  </si>
  <si>
    <t>B402</t>
  </si>
  <si>
    <t>B404</t>
  </si>
  <si>
    <t>B425</t>
  </si>
  <si>
    <t>GLPPA-KP</t>
  </si>
  <si>
    <t>Notes</t>
  </si>
  <si>
    <t>ROOM HAS C2 AND C3</t>
  </si>
  <si>
    <t>C2N-CBD-P</t>
  </si>
  <si>
    <t>PHASE</t>
  </si>
  <si>
    <t>ROOM</t>
  </si>
  <si>
    <t>KEYPAD</t>
  </si>
  <si>
    <t>Row Labels</t>
  </si>
  <si>
    <t>Grand Total</t>
  </si>
  <si>
    <t>(blank)</t>
  </si>
  <si>
    <t>Count of ROOM</t>
  </si>
  <si>
    <t>MIS LABELED IN SUBMITTAL AS 244</t>
  </si>
  <si>
    <t>BLANK</t>
  </si>
  <si>
    <t>I believe labeled as Open Area at e9/el.4</t>
  </si>
  <si>
    <t>both keypads have to be the same, hardware limitation</t>
  </si>
  <si>
    <t>RBI notes</t>
  </si>
  <si>
    <t>This room only has a DIMFLVCN (1 Zone)</t>
  </si>
  <si>
    <t>2-zone</t>
  </si>
  <si>
    <t>1 zone</t>
  </si>
  <si>
    <t>Not on Processor</t>
  </si>
  <si>
    <t>1-zone</t>
  </si>
  <si>
    <t>KP layout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</si>
</sst>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" refreshedDate="43320.46872060185" createdVersion="6" refreshedVersion="6" minRefreshableVersion="3" recordCount="67" xr:uid="{64B6F3AF-04B3-4071-813C-97AF593EB935}">
  <cacheSource type="worksheet">
    <worksheetSource ref="A5:C72" sheet="Sheet1"/>
  </cacheSource>
  <cacheFields count="3">
    <cacheField name="PHASE" numFmtId="0">
      <sharedItems count="3">
        <s v="PHASE 3"/>
        <s v="PHASE 4"/>
        <s v="PHASE 5"/>
      </sharedItems>
    </cacheField>
    <cacheField name="ROOM" numFmtId="0">
      <sharedItems/>
    </cacheField>
    <cacheField name="KEYPAD" numFmtId="0">
      <sharedItems containsBlank="1" count="3">
        <s v="GLPPA-KP"/>
        <m/>
        <s v="C2N-CBD-P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x v="0"/>
    <s v="E106"/>
    <x v="0"/>
  </r>
  <r>
    <x v="0"/>
    <s v="E103"/>
    <x v="0"/>
  </r>
  <r>
    <x v="0"/>
    <s v="E107"/>
    <x v="0"/>
  </r>
  <r>
    <x v="1"/>
    <s v="D587"/>
    <x v="0"/>
  </r>
  <r>
    <x v="1"/>
    <s v="F847"/>
    <x v="1"/>
  </r>
  <r>
    <x v="1"/>
    <s v="F847"/>
    <x v="1"/>
  </r>
  <r>
    <x v="1"/>
    <s v="C565"/>
    <x v="0"/>
  </r>
  <r>
    <x v="1"/>
    <s v="C557"/>
    <x v="0"/>
  </r>
  <r>
    <x v="1"/>
    <s v="C553"/>
    <x v="0"/>
  </r>
  <r>
    <x v="1"/>
    <s v="C550"/>
    <x v="2"/>
  </r>
  <r>
    <x v="1"/>
    <s v="C550"/>
    <x v="2"/>
  </r>
  <r>
    <x v="1"/>
    <s v="C556"/>
    <x v="2"/>
  </r>
  <r>
    <x v="1"/>
    <s v="C556"/>
    <x v="2"/>
  </r>
  <r>
    <x v="1"/>
    <s v="C650"/>
    <x v="0"/>
  </r>
  <r>
    <x v="1"/>
    <s v="C650"/>
    <x v="0"/>
  </r>
  <r>
    <x v="2"/>
    <s v="C532"/>
    <x v="0"/>
  </r>
  <r>
    <x v="2"/>
    <s v="C531"/>
    <x v="0"/>
  </r>
  <r>
    <x v="2"/>
    <s v="C545"/>
    <x v="0"/>
  </r>
  <r>
    <x v="2"/>
    <s v="A258"/>
    <x v="2"/>
  </r>
  <r>
    <x v="2"/>
    <s v="A262"/>
    <x v="0"/>
  </r>
  <r>
    <x v="2"/>
    <s v="A265"/>
    <x v="0"/>
  </r>
  <r>
    <x v="2"/>
    <s v="A150"/>
    <x v="0"/>
  </r>
  <r>
    <x v="2"/>
    <s v="B336"/>
    <x v="0"/>
  </r>
  <r>
    <x v="2"/>
    <s v="B342"/>
    <x v="0"/>
  </r>
  <r>
    <x v="2"/>
    <s v="B337"/>
    <x v="0"/>
  </r>
  <r>
    <x v="2"/>
    <s v="B341"/>
    <x v="0"/>
  </r>
  <r>
    <x v="2"/>
    <s v="B328"/>
    <x v="0"/>
  </r>
  <r>
    <x v="2"/>
    <s v="B326"/>
    <x v="0"/>
  </r>
  <r>
    <x v="2"/>
    <s v="B324"/>
    <x v="0"/>
  </r>
  <r>
    <x v="2"/>
    <s v="B323"/>
    <x v="0"/>
  </r>
  <r>
    <x v="2"/>
    <s v="B325"/>
    <x v="0"/>
  </r>
  <r>
    <x v="2"/>
    <s v="B329"/>
    <x v="0"/>
  </r>
  <r>
    <x v="2"/>
    <s v="B314"/>
    <x v="0"/>
  </r>
  <r>
    <x v="2"/>
    <s v="C632"/>
    <x v="0"/>
  </r>
  <r>
    <x v="2"/>
    <s v="C641"/>
    <x v="0"/>
  </r>
  <r>
    <x v="2"/>
    <s v="C631"/>
    <x v="0"/>
  </r>
  <r>
    <x v="2"/>
    <s v="A257"/>
    <x v="2"/>
  </r>
  <r>
    <x v="2"/>
    <s v="A255"/>
    <x v="2"/>
  </r>
  <r>
    <x v="2"/>
    <s v="A254"/>
    <x v="0"/>
  </r>
  <r>
    <x v="2"/>
    <s v="A256"/>
    <x v="1"/>
  </r>
  <r>
    <x v="2"/>
    <s v="A246"/>
    <x v="2"/>
  </r>
  <r>
    <x v="2"/>
    <s v="A244"/>
    <x v="2"/>
  </r>
  <r>
    <x v="2"/>
    <s v="A235"/>
    <x v="0"/>
  </r>
  <r>
    <x v="2"/>
    <s v="A245"/>
    <x v="2"/>
  </r>
  <r>
    <x v="2"/>
    <s v="A247"/>
    <x v="2"/>
  </r>
  <r>
    <x v="2"/>
    <s v="A253"/>
    <x v="0"/>
  </r>
  <r>
    <x v="2"/>
    <s v="A253"/>
    <x v="0"/>
  </r>
  <r>
    <x v="2"/>
    <s v="A252"/>
    <x v="0"/>
  </r>
  <r>
    <x v="2"/>
    <s v="A237"/>
    <x v="0"/>
  </r>
  <r>
    <x v="2"/>
    <s v="B441"/>
    <x v="0"/>
  </r>
  <r>
    <x v="2"/>
    <s v="B439"/>
    <x v="2"/>
  </r>
  <r>
    <x v="2"/>
    <s v="B437"/>
    <x v="2"/>
  </r>
  <r>
    <x v="2"/>
    <s v="B444"/>
    <x v="0"/>
  </r>
  <r>
    <x v="2"/>
    <s v="B442"/>
    <x v="0"/>
  </r>
  <r>
    <x v="2"/>
    <s v="B438"/>
    <x v="2"/>
  </r>
  <r>
    <x v="2"/>
    <s v="B436"/>
    <x v="2"/>
  </r>
  <r>
    <x v="2"/>
    <s v="B433"/>
    <x v="0"/>
  </r>
  <r>
    <x v="2"/>
    <s v="B432"/>
    <x v="0"/>
  </r>
  <r>
    <x v="2"/>
    <s v="B428"/>
    <x v="0"/>
  </r>
  <r>
    <x v="2"/>
    <s v="B424"/>
    <x v="0"/>
  </r>
  <r>
    <x v="2"/>
    <s v="B422"/>
    <x v="0"/>
  </r>
  <r>
    <x v="2"/>
    <s v="B406"/>
    <x v="0"/>
  </r>
  <r>
    <x v="2"/>
    <s v="B423"/>
    <x v="2"/>
  </r>
  <r>
    <x v="2"/>
    <s v="B403"/>
    <x v="0"/>
  </r>
  <r>
    <x v="2"/>
    <s v="B402"/>
    <x v="0"/>
  </r>
  <r>
    <x v="2"/>
    <s v="B404"/>
    <x v="0"/>
  </r>
  <r>
    <x v="2"/>
    <s v="B42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098530-D121-4833-9F9C-D5E9158FC33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" firstHeaderRow="1" firstDataRow="1" firstDataCol="1"/>
  <pivotFields count="3">
    <pivotField axis="axisRow" showAll="0">
      <items count="4">
        <item x="0"/>
        <item x="1"/>
        <item x="2"/>
        <item t="default"/>
      </items>
    </pivotField>
    <pivotField dataField="1" showAll="0"/>
    <pivotField axis="axisRow" showAll="0">
      <items count="4">
        <item x="2"/>
        <item x="0"/>
        <item x="1"/>
        <item t="default"/>
      </items>
    </pivotField>
  </pivotFields>
  <rowFields count="2">
    <field x="0"/>
    <field x="2"/>
  </rowFields>
  <rowItems count="11">
    <i>
      <x/>
    </i>
    <i r="1">
      <x v="1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 t="grand">
      <x/>
    </i>
  </rowItems>
  <colItems count="1">
    <i/>
  </colItems>
  <dataFields count="1">
    <dataField name="Count of RO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912D-ED69-40AF-8159-C6981E70F1B0}">
  <dimension ref="A3:B14"/>
  <sheetViews>
    <sheetView workbookViewId="0">
      <selection activeCell="E8" sqref="E8"/>
    </sheetView>
  </sheetViews>
  <sheetFormatPr defaultRowHeight="14.25" x14ac:dyDescent="0.45"/>
  <cols>
    <col min="1" max="1" width="13.796875" bestFit="1" customWidth="1"/>
    <col min="2" max="2" width="14.19921875" bestFit="1" customWidth="1"/>
  </cols>
  <sheetData>
    <row r="3" spans="1:2" x14ac:dyDescent="0.45">
      <c r="A3" s="1" t="s">
        <v>72</v>
      </c>
      <c r="B3" t="s">
        <v>75</v>
      </c>
    </row>
    <row r="4" spans="1:2" x14ac:dyDescent="0.45">
      <c r="A4" s="2" t="s">
        <v>0</v>
      </c>
      <c r="B4" s="4">
        <v>3</v>
      </c>
    </row>
    <row r="5" spans="1:2" x14ac:dyDescent="0.45">
      <c r="A5" s="3" t="s">
        <v>65</v>
      </c>
      <c r="B5" s="4">
        <v>3</v>
      </c>
    </row>
    <row r="6" spans="1:2" x14ac:dyDescent="0.45">
      <c r="A6" s="2" t="s">
        <v>4</v>
      </c>
      <c r="B6" s="4">
        <v>12</v>
      </c>
    </row>
    <row r="7" spans="1:2" x14ac:dyDescent="0.45">
      <c r="A7" s="3" t="s">
        <v>68</v>
      </c>
      <c r="B7" s="4">
        <v>4</v>
      </c>
    </row>
    <row r="8" spans="1:2" x14ac:dyDescent="0.45">
      <c r="A8" s="3" t="s">
        <v>65</v>
      </c>
      <c r="B8" s="4">
        <v>6</v>
      </c>
    </row>
    <row r="9" spans="1:2" x14ac:dyDescent="0.45">
      <c r="A9" s="3" t="s">
        <v>74</v>
      </c>
      <c r="B9" s="4">
        <v>2</v>
      </c>
    </row>
    <row r="10" spans="1:2" x14ac:dyDescent="0.45">
      <c r="A10" s="2" t="s">
        <v>13</v>
      </c>
      <c r="B10" s="4">
        <v>52</v>
      </c>
    </row>
    <row r="11" spans="1:2" x14ac:dyDescent="0.45">
      <c r="A11" s="3" t="s">
        <v>68</v>
      </c>
      <c r="B11" s="4">
        <v>13</v>
      </c>
    </row>
    <row r="12" spans="1:2" x14ac:dyDescent="0.45">
      <c r="A12" s="3" t="s">
        <v>65</v>
      </c>
      <c r="B12" s="4">
        <v>38</v>
      </c>
    </row>
    <row r="13" spans="1:2" x14ac:dyDescent="0.45">
      <c r="A13" s="3" t="s">
        <v>74</v>
      </c>
      <c r="B13" s="4">
        <v>1</v>
      </c>
    </row>
    <row r="14" spans="1:2" x14ac:dyDescent="0.45">
      <c r="A14" s="2" t="s">
        <v>73</v>
      </c>
      <c r="B14" s="4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53FE-720D-46F0-928A-74EF0D7B5879}">
  <dimension ref="A1:H72"/>
  <sheetViews>
    <sheetView tabSelected="1" workbookViewId="0">
      <selection activeCell="A22" sqref="A22:XFD22"/>
    </sheetView>
  </sheetViews>
  <sheetFormatPr defaultRowHeight="14.25" x14ac:dyDescent="0.45"/>
  <cols>
    <col min="1" max="1" width="13.6640625" customWidth="1"/>
    <col min="2" max="2" width="12.33203125" customWidth="1"/>
    <col min="3" max="3" width="16.19921875" customWidth="1"/>
    <col min="4" max="4" width="32.796875" customWidth="1"/>
    <col min="5" max="5" width="53" customWidth="1"/>
    <col min="8" max="8" width="14.19921875" bestFit="1" customWidth="1"/>
  </cols>
  <sheetData>
    <row r="1" spans="1:8" x14ac:dyDescent="0.45">
      <c r="E1" s="5" t="s">
        <v>80</v>
      </c>
    </row>
    <row r="4" spans="1:8" x14ac:dyDescent="0.45">
      <c r="F4">
        <f>COUNTIF(C:C,"GLPPA-KP")</f>
        <v>49</v>
      </c>
      <c r="G4" t="s">
        <v>65</v>
      </c>
    </row>
    <row r="5" spans="1:8" x14ac:dyDescent="0.45">
      <c r="A5" t="s">
        <v>69</v>
      </c>
      <c r="B5" t="s">
        <v>70</v>
      </c>
      <c r="C5" t="s">
        <v>71</v>
      </c>
      <c r="D5" t="s">
        <v>66</v>
      </c>
      <c r="F5">
        <f>COUNTIF(C:C,"C2N-CBD-P")</f>
        <v>18</v>
      </c>
      <c r="G5" t="s">
        <v>68</v>
      </c>
    </row>
    <row r="6" spans="1:8" x14ac:dyDescent="0.45">
      <c r="A6" t="s">
        <v>0</v>
      </c>
      <c r="B6" t="s">
        <v>1</v>
      </c>
      <c r="C6" t="s">
        <v>65</v>
      </c>
      <c r="F6">
        <f>COUNTIF(C$5:C$72,"")</f>
        <v>0</v>
      </c>
      <c r="G6" t="s">
        <v>77</v>
      </c>
    </row>
    <row r="7" spans="1:8" x14ac:dyDescent="0.45">
      <c r="A7" t="s">
        <v>0</v>
      </c>
      <c r="B7" t="s">
        <v>2</v>
      </c>
      <c r="C7" t="s">
        <v>65</v>
      </c>
      <c r="D7" t="s">
        <v>67</v>
      </c>
      <c r="E7" s="5" t="s">
        <v>79</v>
      </c>
      <c r="F7">
        <f>SUM(F4:F6)</f>
        <v>67</v>
      </c>
    </row>
    <row r="8" spans="1:8" x14ac:dyDescent="0.45">
      <c r="A8" t="s">
        <v>0</v>
      </c>
      <c r="B8" t="s">
        <v>3</v>
      </c>
      <c r="C8" t="s">
        <v>65</v>
      </c>
    </row>
    <row r="9" spans="1:8" s="8" customFormat="1" x14ac:dyDescent="0.45">
      <c r="A9" s="8" t="s">
        <v>4</v>
      </c>
      <c r="B9" s="8" t="s">
        <v>5</v>
      </c>
      <c r="C9" s="8" t="s">
        <v>65</v>
      </c>
      <c r="G9" s="8" t="s">
        <v>82</v>
      </c>
    </row>
    <row r="10" spans="1:8" s="7" customFormat="1" x14ac:dyDescent="0.45">
      <c r="A10" s="7" t="s">
        <v>4</v>
      </c>
      <c r="B10" s="7" t="s">
        <v>6</v>
      </c>
      <c r="C10" s="7" t="s">
        <v>65</v>
      </c>
      <c r="D10" s="7" t="s">
        <v>78</v>
      </c>
      <c r="G10" s="7" t="s">
        <v>85</v>
      </c>
    </row>
    <row r="11" spans="1:8" s="7" customFormat="1" x14ac:dyDescent="0.45">
      <c r="A11" s="7" t="s">
        <v>4</v>
      </c>
      <c r="B11" s="7" t="s">
        <v>6</v>
      </c>
      <c r="C11" s="7" t="s">
        <v>65</v>
      </c>
      <c r="D11" s="7" t="s">
        <v>78</v>
      </c>
      <c r="G11" s="7" t="s">
        <v>85</v>
      </c>
    </row>
    <row r="12" spans="1:8" s="7" customFormat="1" x14ac:dyDescent="0.45">
      <c r="A12" s="7" t="s">
        <v>4</v>
      </c>
      <c r="B12" s="7" t="s">
        <v>7</v>
      </c>
      <c r="C12" s="7" t="s">
        <v>65</v>
      </c>
      <c r="D12" s="7" t="s">
        <v>81</v>
      </c>
      <c r="G12" s="7" t="s">
        <v>83</v>
      </c>
    </row>
    <row r="13" spans="1:8" s="8" customFormat="1" x14ac:dyDescent="0.45">
      <c r="A13" s="8" t="s">
        <v>4</v>
      </c>
      <c r="B13" s="8" t="s">
        <v>8</v>
      </c>
      <c r="C13" s="8" t="s">
        <v>65</v>
      </c>
      <c r="G13" s="8" t="s">
        <v>82</v>
      </c>
    </row>
    <row r="14" spans="1:8" s="8" customFormat="1" x14ac:dyDescent="0.45">
      <c r="A14" s="8" t="s">
        <v>4</v>
      </c>
      <c r="B14" s="8" t="s">
        <v>9</v>
      </c>
      <c r="C14" s="8" t="s">
        <v>65</v>
      </c>
      <c r="G14" s="8" t="s">
        <v>82</v>
      </c>
    </row>
    <row r="15" spans="1:8" s="7" customFormat="1" x14ac:dyDescent="0.45">
      <c r="A15" s="7" t="s">
        <v>4</v>
      </c>
      <c r="B15" s="7" t="s">
        <v>10</v>
      </c>
      <c r="C15" s="7" t="s">
        <v>68</v>
      </c>
      <c r="H15" s="7" t="s">
        <v>84</v>
      </c>
    </row>
    <row r="16" spans="1:8" s="7" customFormat="1" x14ac:dyDescent="0.45">
      <c r="A16" s="7" t="s">
        <v>4</v>
      </c>
      <c r="B16" s="7" t="s">
        <v>10</v>
      </c>
      <c r="C16" s="7" t="s">
        <v>68</v>
      </c>
      <c r="H16" s="7" t="s">
        <v>84</v>
      </c>
    </row>
    <row r="17" spans="1:8" s="7" customFormat="1" x14ac:dyDescent="0.45">
      <c r="A17" s="7" t="s">
        <v>4</v>
      </c>
      <c r="B17" s="7" t="s">
        <v>11</v>
      </c>
      <c r="C17" s="7" t="s">
        <v>68</v>
      </c>
      <c r="H17" s="7" t="s">
        <v>86</v>
      </c>
    </row>
    <row r="18" spans="1:8" s="7" customFormat="1" x14ac:dyDescent="0.45">
      <c r="A18" s="7" t="s">
        <v>4</v>
      </c>
      <c r="B18" s="7" t="s">
        <v>11</v>
      </c>
      <c r="C18" s="7" t="s">
        <v>68</v>
      </c>
      <c r="H18" s="7" t="s">
        <v>86</v>
      </c>
    </row>
    <row r="19" spans="1:8" s="8" customFormat="1" x14ac:dyDescent="0.45">
      <c r="A19" s="8" t="s">
        <v>4</v>
      </c>
      <c r="B19" s="8" t="s">
        <v>12</v>
      </c>
      <c r="C19" s="8" t="s">
        <v>65</v>
      </c>
    </row>
    <row r="20" spans="1:8" s="8" customFormat="1" x14ac:dyDescent="0.45">
      <c r="A20" s="8" t="s">
        <v>4</v>
      </c>
      <c r="B20" s="8" t="s">
        <v>12</v>
      </c>
      <c r="C20" s="8" t="s">
        <v>65</v>
      </c>
    </row>
    <row r="21" spans="1:8" x14ac:dyDescent="0.45">
      <c r="A21" t="s">
        <v>13</v>
      </c>
      <c r="B21" t="s">
        <v>14</v>
      </c>
      <c r="C21" t="s">
        <v>65</v>
      </c>
    </row>
    <row r="22" spans="1:8" x14ac:dyDescent="0.45">
      <c r="A22" t="s">
        <v>13</v>
      </c>
      <c r="B22" t="s">
        <v>15</v>
      </c>
      <c r="C22" t="s">
        <v>65</v>
      </c>
    </row>
    <row r="23" spans="1:8" x14ac:dyDescent="0.45">
      <c r="A23" t="s">
        <v>13</v>
      </c>
      <c r="B23" t="s">
        <v>16</v>
      </c>
      <c r="C23" t="s">
        <v>65</v>
      </c>
    </row>
    <row r="24" spans="1:8" s="6" customFormat="1" x14ac:dyDescent="0.45">
      <c r="A24" s="6" t="s">
        <v>13</v>
      </c>
      <c r="B24" s="6" t="s">
        <v>18</v>
      </c>
      <c r="C24" s="6" t="s">
        <v>68</v>
      </c>
    </row>
    <row r="25" spans="1:8" s="6" customFormat="1" x14ac:dyDescent="0.45">
      <c r="A25" s="6" t="s">
        <v>13</v>
      </c>
      <c r="B25" s="6" t="s">
        <v>19</v>
      </c>
      <c r="C25" s="6" t="s">
        <v>65</v>
      </c>
    </row>
    <row r="26" spans="1:8" s="6" customFormat="1" x14ac:dyDescent="0.45">
      <c r="A26" s="6" t="s">
        <v>13</v>
      </c>
      <c r="B26" s="6" t="s">
        <v>20</v>
      </c>
      <c r="C26" s="6" t="s">
        <v>65</v>
      </c>
    </row>
    <row r="27" spans="1:8" s="6" customFormat="1" x14ac:dyDescent="0.45">
      <c r="A27" s="6" t="s">
        <v>13</v>
      </c>
      <c r="B27" s="6" t="s">
        <v>22</v>
      </c>
      <c r="C27" s="6" t="s">
        <v>65</v>
      </c>
    </row>
    <row r="28" spans="1:8" x14ac:dyDescent="0.45">
      <c r="A28" t="s">
        <v>13</v>
      </c>
      <c r="B28" t="s">
        <v>23</v>
      </c>
      <c r="C28" t="s">
        <v>65</v>
      </c>
    </row>
    <row r="29" spans="1:8" x14ac:dyDescent="0.45">
      <c r="A29" t="s">
        <v>13</v>
      </c>
      <c r="B29" t="s">
        <v>24</v>
      </c>
      <c r="C29" t="s">
        <v>65</v>
      </c>
    </row>
    <row r="30" spans="1:8" x14ac:dyDescent="0.45">
      <c r="A30" t="s">
        <v>13</v>
      </c>
      <c r="B30" t="s">
        <v>25</v>
      </c>
      <c r="C30" t="s">
        <v>65</v>
      </c>
    </row>
    <row r="31" spans="1:8" x14ac:dyDescent="0.45">
      <c r="A31" t="s">
        <v>13</v>
      </c>
      <c r="B31" t="s">
        <v>26</v>
      </c>
      <c r="C31" t="s">
        <v>65</v>
      </c>
    </row>
    <row r="32" spans="1:8" x14ac:dyDescent="0.45">
      <c r="A32" t="s">
        <v>13</v>
      </c>
      <c r="B32" t="s">
        <v>27</v>
      </c>
      <c r="C32" t="s">
        <v>65</v>
      </c>
    </row>
    <row r="33" spans="1:4" x14ac:dyDescent="0.45">
      <c r="A33" t="s">
        <v>13</v>
      </c>
      <c r="B33" t="s">
        <v>28</v>
      </c>
      <c r="C33" t="s">
        <v>65</v>
      </c>
    </row>
    <row r="34" spans="1:4" x14ac:dyDescent="0.45">
      <c r="A34" t="s">
        <v>13</v>
      </c>
      <c r="B34" t="s">
        <v>29</v>
      </c>
      <c r="C34" t="s">
        <v>65</v>
      </c>
    </row>
    <row r="35" spans="1:4" x14ac:dyDescent="0.45">
      <c r="A35" t="s">
        <v>13</v>
      </c>
      <c r="B35" t="s">
        <v>30</v>
      </c>
      <c r="C35" t="s">
        <v>65</v>
      </c>
    </row>
    <row r="36" spans="1:4" x14ac:dyDescent="0.45">
      <c r="A36" t="s">
        <v>13</v>
      </c>
      <c r="B36" t="s">
        <v>31</v>
      </c>
      <c r="C36" t="s">
        <v>65</v>
      </c>
    </row>
    <row r="37" spans="1:4" x14ac:dyDescent="0.45">
      <c r="A37" t="s">
        <v>13</v>
      </c>
      <c r="B37" t="s">
        <v>32</v>
      </c>
      <c r="C37" t="s">
        <v>65</v>
      </c>
    </row>
    <row r="38" spans="1:4" x14ac:dyDescent="0.45">
      <c r="A38" t="s">
        <v>13</v>
      </c>
      <c r="B38" t="s">
        <v>33</v>
      </c>
      <c r="C38" t="s">
        <v>65</v>
      </c>
    </row>
    <row r="39" spans="1:4" x14ac:dyDescent="0.45">
      <c r="A39" t="s">
        <v>13</v>
      </c>
      <c r="B39" t="s">
        <v>34</v>
      </c>
      <c r="C39" t="s">
        <v>65</v>
      </c>
    </row>
    <row r="40" spans="1:4" x14ac:dyDescent="0.45">
      <c r="A40" t="s">
        <v>13</v>
      </c>
      <c r="B40" t="s">
        <v>35</v>
      </c>
      <c r="C40" t="s">
        <v>65</v>
      </c>
    </row>
    <row r="41" spans="1:4" x14ac:dyDescent="0.45">
      <c r="A41" t="s">
        <v>13</v>
      </c>
      <c r="B41" t="s">
        <v>36</v>
      </c>
      <c r="C41" t="s">
        <v>65</v>
      </c>
    </row>
    <row r="42" spans="1:4" s="6" customFormat="1" x14ac:dyDescent="0.45">
      <c r="A42" s="6" t="s">
        <v>13</v>
      </c>
      <c r="B42" s="6" t="s">
        <v>37</v>
      </c>
      <c r="C42" s="6" t="s">
        <v>68</v>
      </c>
    </row>
    <row r="43" spans="1:4" s="6" customFormat="1" x14ac:dyDescent="0.45">
      <c r="A43" s="6" t="s">
        <v>13</v>
      </c>
      <c r="B43" s="6" t="s">
        <v>38</v>
      </c>
      <c r="C43" s="6" t="s">
        <v>68</v>
      </c>
    </row>
    <row r="44" spans="1:4" s="6" customFormat="1" x14ac:dyDescent="0.45">
      <c r="A44" s="6" t="s">
        <v>13</v>
      </c>
      <c r="B44" s="6" t="s">
        <v>21</v>
      </c>
      <c r="C44" s="6" t="s">
        <v>65</v>
      </c>
    </row>
    <row r="45" spans="1:4" s="6" customFormat="1" x14ac:dyDescent="0.45">
      <c r="A45" s="6" t="s">
        <v>13</v>
      </c>
      <c r="B45" s="6" t="s">
        <v>39</v>
      </c>
      <c r="C45" s="6" t="s">
        <v>68</v>
      </c>
      <c r="D45" s="6" t="s">
        <v>76</v>
      </c>
    </row>
    <row r="46" spans="1:4" s="6" customFormat="1" x14ac:dyDescent="0.45">
      <c r="A46" s="6" t="s">
        <v>13</v>
      </c>
      <c r="B46" s="6" t="s">
        <v>40</v>
      </c>
      <c r="C46" s="6" t="s">
        <v>68</v>
      </c>
    </row>
    <row r="47" spans="1:4" s="6" customFormat="1" x14ac:dyDescent="0.45">
      <c r="A47" s="6" t="s">
        <v>13</v>
      </c>
      <c r="B47" s="6" t="s">
        <v>41</v>
      </c>
      <c r="C47" s="6" t="s">
        <v>68</v>
      </c>
    </row>
    <row r="48" spans="1:4" s="6" customFormat="1" x14ac:dyDescent="0.45">
      <c r="A48" s="6" t="s">
        <v>13</v>
      </c>
      <c r="B48" s="6" t="s">
        <v>42</v>
      </c>
      <c r="C48" s="6" t="s">
        <v>65</v>
      </c>
    </row>
    <row r="49" spans="1:3" s="6" customFormat="1" x14ac:dyDescent="0.45">
      <c r="A49" s="6" t="s">
        <v>13</v>
      </c>
      <c r="B49" s="6" t="s">
        <v>43</v>
      </c>
      <c r="C49" s="6" t="s">
        <v>68</v>
      </c>
    </row>
    <row r="50" spans="1:3" s="6" customFormat="1" x14ac:dyDescent="0.45">
      <c r="A50" s="6" t="s">
        <v>13</v>
      </c>
      <c r="B50" s="6" t="s">
        <v>44</v>
      </c>
      <c r="C50" s="6" t="s">
        <v>68</v>
      </c>
    </row>
    <row r="51" spans="1:3" s="6" customFormat="1" x14ac:dyDescent="0.45">
      <c r="A51" s="6" t="s">
        <v>13</v>
      </c>
      <c r="B51" s="6" t="s">
        <v>17</v>
      </c>
      <c r="C51" s="6" t="s">
        <v>65</v>
      </c>
    </row>
    <row r="52" spans="1:3" s="6" customFormat="1" x14ac:dyDescent="0.45">
      <c r="A52" s="6" t="s">
        <v>13</v>
      </c>
      <c r="B52" s="6" t="s">
        <v>17</v>
      </c>
      <c r="C52" s="6" t="s">
        <v>65</v>
      </c>
    </row>
    <row r="53" spans="1:3" s="6" customFormat="1" x14ac:dyDescent="0.45">
      <c r="A53" s="6" t="s">
        <v>13</v>
      </c>
      <c r="B53" s="6" t="s">
        <v>45</v>
      </c>
      <c r="C53" s="6" t="s">
        <v>65</v>
      </c>
    </row>
    <row r="54" spans="1:3" s="6" customFormat="1" x14ac:dyDescent="0.45">
      <c r="A54" s="6" t="s">
        <v>13</v>
      </c>
      <c r="B54" s="6" t="s">
        <v>46</v>
      </c>
      <c r="C54" s="6" t="s">
        <v>65</v>
      </c>
    </row>
    <row r="55" spans="1:3" x14ac:dyDescent="0.45">
      <c r="A55" t="s">
        <v>13</v>
      </c>
      <c r="B55" t="s">
        <v>48</v>
      </c>
      <c r="C55" t="s">
        <v>65</v>
      </c>
    </row>
    <row r="56" spans="1:3" x14ac:dyDescent="0.45">
      <c r="A56" t="s">
        <v>13</v>
      </c>
      <c r="B56" t="s">
        <v>49</v>
      </c>
      <c r="C56" t="s">
        <v>68</v>
      </c>
    </row>
    <row r="57" spans="1:3" x14ac:dyDescent="0.45">
      <c r="A57" t="s">
        <v>13</v>
      </c>
      <c r="B57" t="s">
        <v>50</v>
      </c>
      <c r="C57" t="s">
        <v>68</v>
      </c>
    </row>
    <row r="58" spans="1:3" x14ac:dyDescent="0.45">
      <c r="A58" t="s">
        <v>13</v>
      </c>
      <c r="B58" t="s">
        <v>52</v>
      </c>
      <c r="C58" t="s">
        <v>65</v>
      </c>
    </row>
    <row r="59" spans="1:3" x14ac:dyDescent="0.45">
      <c r="A59" t="s">
        <v>13</v>
      </c>
      <c r="B59" t="s">
        <v>53</v>
      </c>
      <c r="C59" t="s">
        <v>65</v>
      </c>
    </row>
    <row r="60" spans="1:3" x14ac:dyDescent="0.45">
      <c r="A60" t="s">
        <v>13</v>
      </c>
      <c r="B60" t="s">
        <v>54</v>
      </c>
      <c r="C60" t="s">
        <v>68</v>
      </c>
    </row>
    <row r="61" spans="1:3" x14ac:dyDescent="0.45">
      <c r="A61" t="s">
        <v>13</v>
      </c>
      <c r="B61" t="s">
        <v>55</v>
      </c>
      <c r="C61" t="s">
        <v>68</v>
      </c>
    </row>
    <row r="62" spans="1:3" x14ac:dyDescent="0.45">
      <c r="A62" t="s">
        <v>13</v>
      </c>
      <c r="B62" t="s">
        <v>47</v>
      </c>
      <c r="C62" t="s">
        <v>65</v>
      </c>
    </row>
    <row r="63" spans="1:3" x14ac:dyDescent="0.45">
      <c r="A63" t="s">
        <v>13</v>
      </c>
      <c r="B63" t="s">
        <v>51</v>
      </c>
      <c r="C63" t="s">
        <v>65</v>
      </c>
    </row>
    <row r="64" spans="1:3" x14ac:dyDescent="0.45">
      <c r="A64" t="s">
        <v>13</v>
      </c>
      <c r="B64" t="s">
        <v>56</v>
      </c>
      <c r="C64" t="s">
        <v>65</v>
      </c>
    </row>
    <row r="65" spans="1:5" x14ac:dyDescent="0.45">
      <c r="A65" t="s">
        <v>13</v>
      </c>
      <c r="B65" t="s">
        <v>57</v>
      </c>
      <c r="C65" t="s">
        <v>65</v>
      </c>
    </row>
    <row r="66" spans="1:5" x14ac:dyDescent="0.45">
      <c r="A66" t="s">
        <v>13</v>
      </c>
      <c r="B66" t="s">
        <v>58</v>
      </c>
      <c r="C66" t="s">
        <v>65</v>
      </c>
    </row>
    <row r="67" spans="1:5" x14ac:dyDescent="0.45">
      <c r="A67" t="s">
        <v>13</v>
      </c>
      <c r="B67" t="s">
        <v>59</v>
      </c>
      <c r="C67" t="s">
        <v>65</v>
      </c>
    </row>
    <row r="68" spans="1:5" x14ac:dyDescent="0.45">
      <c r="A68" t="s">
        <v>13</v>
      </c>
      <c r="B68" t="s">
        <v>60</v>
      </c>
      <c r="C68" t="s">
        <v>68</v>
      </c>
    </row>
    <row r="69" spans="1:5" x14ac:dyDescent="0.45">
      <c r="A69" t="s">
        <v>13</v>
      </c>
      <c r="B69" t="s">
        <v>61</v>
      </c>
      <c r="C69" t="s">
        <v>65</v>
      </c>
    </row>
    <row r="70" spans="1:5" x14ac:dyDescent="0.45">
      <c r="A70" t="s">
        <v>13</v>
      </c>
      <c r="B70" t="s">
        <v>62</v>
      </c>
      <c r="C70" t="s">
        <v>65</v>
      </c>
    </row>
    <row r="71" spans="1:5" x14ac:dyDescent="0.45">
      <c r="A71" t="s">
        <v>13</v>
      </c>
      <c r="B71" t="s">
        <v>63</v>
      </c>
      <c r="C71" t="s">
        <v>65</v>
      </c>
    </row>
    <row r="72" spans="1:5" x14ac:dyDescent="0.45">
      <c r="A72" t="s">
        <v>13</v>
      </c>
      <c r="B72" t="s">
        <v>64</v>
      </c>
      <c r="C72" t="s">
        <v>68</v>
      </c>
      <c r="E7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Paul</cp:lastModifiedBy>
  <dcterms:created xsi:type="dcterms:W3CDTF">2018-08-08T14:43:58Z</dcterms:created>
  <dcterms:modified xsi:type="dcterms:W3CDTF">2018-10-26T19:14:25Z</dcterms:modified>
</cp:coreProperties>
</file>