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IQQI\SERVER\htdocs\motorKawanku\motorkawanku\data\"/>
    </mc:Choice>
  </mc:AlternateContent>
  <xr:revisionPtr revIDLastSave="0" documentId="13_ncr:1_{7B6AABD8-06C1-49A4-B7D0-C73F47B6DF08}" xr6:coauthVersionLast="47" xr6:coauthVersionMax="47" xr10:uidLastSave="{00000000-0000-0000-0000-000000000000}"/>
  <bookViews>
    <workbookView xWindow="-120" yWindow="-120" windowWidth="29040" windowHeight="16440" activeTab="3" xr2:uid="{59B733E0-D555-495B-93A0-705B2FB4D176}"/>
  </bookViews>
  <sheets>
    <sheet name="kota" sheetId="5" r:id="rId1"/>
    <sheet name="kawasan" sheetId="6" r:id="rId2"/>
    <sheet name="rtrw" sheetId="7" r:id="rId3"/>
    <sheet name="kumuhKawasan" sheetId="8" r:id="rId4"/>
    <sheet name="kumuhRT" sheetId="10" r:id="rId5"/>
    <sheet name="investasi" sheetId="11" r:id="rId6"/>
    <sheet name="kriteria" sheetId="9" r:id="rId7"/>
  </sheets>
  <externalReferences>
    <externalReference r:id="rId8"/>
    <externalReference r:id="rId9"/>
  </externalReferences>
  <definedNames>
    <definedName name="_123" hidden="1">#REF!</definedName>
    <definedName name="_345" hidden="1">#REF!</definedName>
    <definedName name="_Fill" hidden="1">#REF!</definedName>
    <definedName name="_Key1" hidden="1">#REF!</definedName>
    <definedName name="_Order1" hidden="1">255</definedName>
    <definedName name="_Order2" hidden="1">0</definedName>
    <definedName name="_Sort" hidden="1">#REF!</definedName>
    <definedName name="KmpUppKode" hidden="1">[1]Kel!$F$1</definedName>
    <definedName name="RangeCakupanPelayananJalanLingkungan">OFFSET([2]Grafik!$T$74,0,0,[2]Grafik!$P$72,1)</definedName>
    <definedName name="RangeKepadatanBangunan">OFFSET([2]Grafik!$R$74,0,0,[2]Grafik!$P$72,1)</definedName>
    <definedName name="RangeKetersediaanAksesAmanAirMinum">OFFSET([2]Grafik!$V$74,0,0,[2]Grafik!$P$72,1)</definedName>
    <definedName name="RangeKetidakmampuanMengalirkanLimpasanAir">OFFSET([2]Grafik!$X$74,0,0,[2]Grafik!$P$72,1)</definedName>
    <definedName name="RangeKetidaksesuaiandenganPersyaratanTeknisBangunan">OFFSET([2]Grafik!$S$74,0,0,[2]Grafik!$P$72,1)</definedName>
    <definedName name="RangeKetidakteraturanBangunan">OFFSET([2]Grafik!$Q$74,0,0,[2]Grafik!$P$72,1)</definedName>
    <definedName name="RangeKetidakterhubungandenganSistemDrainasePerkotaan">OFFSET([2]Grafik!$Z$74,0,0,[2]Grafik!$P$72,1)</definedName>
    <definedName name="RangeKetidaktersediaanDrainase">OFFSET([2]Grafik!$Y$74,0,0,[2]Grafik!$P$72,1)</definedName>
    <definedName name="RangeKetidaktersediaanPrasaranaProteksiKebakaran">OFFSET([2]Grafik!$AH$74,0,0,[2]Grafik!$P$72,1)</definedName>
    <definedName name="RangeKetidaktersediaanSaranaProteksiKebakaran">OFFSET([2]Grafik!$AI$74,0,0,[2]Grafik!$P$72,1)</definedName>
    <definedName name="RangeKualitasKonstruksiDrainase">OFFSET([2]Grafik!$AB$74,0,0,[2]Grafik!$P$72,1)</definedName>
    <definedName name="RangeKualitasPermukaanJalanlingkungan">OFFSET([2]Grafik!$U$74,0,0,[2]Grafik!$P$72,1)</definedName>
    <definedName name="RangePrasaranadanSaranaPengelolaanAirLimbahTidakSesuaidenganPersyaratanTeknis">OFFSET([2]Grafik!$AD$74,0,0,[2]Grafik!$P$72,1)</definedName>
    <definedName name="RangePrasaranadanSaranaPersampahanTidakSesuaidenganpersyaratanTeknis">OFFSET([2]Grafik!$AE$74,0,0,[2]Grafik!$P$72,1)</definedName>
    <definedName name="RangeSistemPengelolaanAirLimbahTidakSesuaiStandarTeknis">OFFSET([2]Grafik!$AC$74,0,0,[2]Grafik!$P$72,1)</definedName>
    <definedName name="RangeSistemPengelolaanPersampahanyangtidaksesuaiStandarTeknis">OFFSET([2]Grafik!$AF$74,0,0,[2]Grafik!$P$72,1)</definedName>
    <definedName name="RangeTidakterpeliharanyaDrainase">OFFSET([2]Grafik!$AA$74,0,0,[2]Grafik!$P$72,1)</definedName>
    <definedName name="RangeTidakterpeliharanyaSaranadanPrasaranaPengelolaanPersampahan">OFFSET([2]Grafik!$AG$74,0,0,[2]Grafik!$P$72,1)</definedName>
    <definedName name="RangeTidakterpenuhinyaKebutuhanAirMinum">OFFSET([2]Grafik!$W$74,0,0,[2]Grafik!$P$72,1)</definedName>
    <definedName name="rngAirLimbah">OFFSET([2]Grafik!$AP$74,0,0,[2]Grafik!$P$72,1)</definedName>
    <definedName name="rngAirMinum">OFFSET([2]Grafik!$AN$74,0,0,[2]Grafik!$P$72,1)</definedName>
    <definedName name="rngBangunan">OFFSET([2]Grafik!$AL$74,0,0,[2]Grafik!$P$72,1)</definedName>
    <definedName name="rngDrainase">OFFSET([2]Grafik!$AO$74,0,0,[2]Grafik!$P$72,1)</definedName>
    <definedName name="rngIndikator">OFFSET([2]Grafik!$AS$74,0,0,[2]Grafik!$P$72,1)</definedName>
    <definedName name="rngJalan">OFFSET([2]Grafik!$AM$74,0,0,[2]Grafik!$P$72,1)</definedName>
    <definedName name="rngKebakaran">OFFSET([2]Grafik!$AR$74,0,0,[2]Grafik!$P$72,1)</definedName>
    <definedName name="rngRT">OFFSET([2]Grafik!$AK$74,0,0,[2]Grafik!$P$72,1)</definedName>
    <definedName name="rngSampah">OFFSET([2]Grafik!$AQ$74,0,0,[2]Grafik!$P$72,1)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2" i="9"/>
</calcChain>
</file>

<file path=xl/sharedStrings.xml><?xml version="1.0" encoding="utf-8"?>
<sst xmlns="http://schemas.openxmlformats.org/spreadsheetml/2006/main" count="355" uniqueCount="166">
  <si>
    <t>b. Kepadatan Bangunan</t>
  </si>
  <si>
    <t>a. Cakupan Pelayanan Jalan Lingkungan</t>
  </si>
  <si>
    <t>a. Ketersediaan Akses Aman Air Minum</t>
  </si>
  <si>
    <t>a. Ketidakmampuan Mengalirkan Limpasan Air</t>
  </si>
  <si>
    <t>b. Ketidaktersediaan Drainase</t>
  </si>
  <si>
    <t>a. Sistem Pengelolaan Air Limbah Tidak Sesuai Standar Teknis</t>
  </si>
  <si>
    <t>a. Ketidaktersediaan Prasarana Proteksi Kebakaran</t>
  </si>
  <si>
    <t>b. Ketidaktersediaan Sarana Proteksi Kebakaran</t>
  </si>
  <si>
    <t>RT001-RW002</t>
  </si>
  <si>
    <t>RT002-RW002</t>
  </si>
  <si>
    <t>RT002-RW006</t>
  </si>
  <si>
    <t>RT003-RW003</t>
  </si>
  <si>
    <t>RT003-RW005</t>
  </si>
  <si>
    <t>RT005-RW002</t>
  </si>
  <si>
    <t>RT005-RW006</t>
  </si>
  <si>
    <t>RT006-RW001</t>
  </si>
  <si>
    <t>kota</t>
  </si>
  <si>
    <t>provinsi</t>
  </si>
  <si>
    <t>sk</t>
  </si>
  <si>
    <t>SK Nomor 430/1131 Tahun 2020</t>
  </si>
  <si>
    <t xml:space="preserve"> id</t>
  </si>
  <si>
    <t>id</t>
  </si>
  <si>
    <t>kawasan</t>
  </si>
  <si>
    <t>wilayah</t>
  </si>
  <si>
    <t>rt-rw</t>
  </si>
  <si>
    <t>tahun</t>
  </si>
  <si>
    <t>1av</t>
  </si>
  <si>
    <t>1ap</t>
  </si>
  <si>
    <t>1an</t>
  </si>
  <si>
    <t>kriteria</t>
  </si>
  <si>
    <t>ket</t>
  </si>
  <si>
    <t>aspek</t>
  </si>
  <si>
    <t>rata-rata</t>
  </si>
  <si>
    <t>a</t>
  </si>
  <si>
    <t>1bv</t>
  </si>
  <si>
    <t>1bp</t>
  </si>
  <si>
    <t>1bn</t>
  </si>
  <si>
    <t>b</t>
  </si>
  <si>
    <t>c. Kualitas Konstruksi Drainase</t>
  </si>
  <si>
    <t>c</t>
  </si>
  <si>
    <t>1r</t>
  </si>
  <si>
    <t>2r</t>
  </si>
  <si>
    <t>1cp</t>
  </si>
  <si>
    <t>1cn</t>
  </si>
  <si>
    <t>3r</t>
  </si>
  <si>
    <t>2ap</t>
  </si>
  <si>
    <t>2an</t>
  </si>
  <si>
    <t>4r</t>
  </si>
  <si>
    <t>2bp</t>
  </si>
  <si>
    <t>2bn</t>
  </si>
  <si>
    <t>5r</t>
  </si>
  <si>
    <t>3ap</t>
  </si>
  <si>
    <t>3an</t>
  </si>
  <si>
    <t>6r</t>
  </si>
  <si>
    <t>3bp</t>
  </si>
  <si>
    <t>3bn</t>
  </si>
  <si>
    <t>7r</t>
  </si>
  <si>
    <t>4ap</t>
  </si>
  <si>
    <t>4an</t>
  </si>
  <si>
    <t>4bp</t>
  </si>
  <si>
    <t>4bn</t>
  </si>
  <si>
    <t>4cp</t>
  </si>
  <si>
    <t>4cn</t>
  </si>
  <si>
    <t>5ap</t>
  </si>
  <si>
    <t>5an</t>
  </si>
  <si>
    <t>5bp</t>
  </si>
  <si>
    <t>5bn</t>
  </si>
  <si>
    <t>6ap</t>
  </si>
  <si>
    <t>6an</t>
  </si>
  <si>
    <t>6bp</t>
  </si>
  <si>
    <t>6bn</t>
  </si>
  <si>
    <t>7ap</t>
  </si>
  <si>
    <t>7an</t>
  </si>
  <si>
    <t>7bp</t>
  </si>
  <si>
    <t>7bn</t>
  </si>
  <si>
    <t>1cv</t>
  </si>
  <si>
    <t>2av</t>
  </si>
  <si>
    <t>2bv</t>
  </si>
  <si>
    <t>3av</t>
  </si>
  <si>
    <t>3bv</t>
  </si>
  <si>
    <t>4av</t>
  </si>
  <si>
    <t>4bv</t>
  </si>
  <si>
    <t>4cv</t>
  </si>
  <si>
    <t>5av</t>
  </si>
  <si>
    <t>5bv</t>
  </si>
  <si>
    <t>6av</t>
  </si>
  <si>
    <t>6bv</t>
  </si>
  <si>
    <t>7av</t>
  </si>
  <si>
    <t>7bv</t>
  </si>
  <si>
    <t>KR</t>
  </si>
  <si>
    <t>rt</t>
  </si>
  <si>
    <t>rtrw</t>
  </si>
  <si>
    <t>luasFlag</t>
  </si>
  <si>
    <t>luasVerifikasi</t>
  </si>
  <si>
    <t>jumlahBangunan</t>
  </si>
  <si>
    <t>jumlahPenduduk</t>
  </si>
  <si>
    <t>jumlahKK</t>
  </si>
  <si>
    <t>totalNilai</t>
  </si>
  <si>
    <t>tingkatKekumuhan</t>
  </si>
  <si>
    <t>ratarataKekumuhan</t>
  </si>
  <si>
    <t>kontribusiPenanganan</t>
  </si>
  <si>
    <t>1. Kondisi Bangunan Gedung</t>
  </si>
  <si>
    <t>2. Kondisi Jalan Lingkungan</t>
  </si>
  <si>
    <t>3. Kondisi Penyediaan Air Minum</t>
  </si>
  <si>
    <t>4. Kondisi Drainase Lingkungan</t>
  </si>
  <si>
    <t>5. Kondisi Pengelolaan Air Limbah</t>
  </si>
  <si>
    <t>6. Kondisi Pengelolaan Persampahan</t>
  </si>
  <si>
    <t>7. Kondisi Proteksi Kebakaran</t>
  </si>
  <si>
    <t>a. Ketidakteraturan Bangunan</t>
  </si>
  <si>
    <t>c. Ketidaksesuaian Dengan Persy Teknis Bangunan</t>
  </si>
  <si>
    <t>b. Kualitas Permukaan Jalan Lingkungan</t>
  </si>
  <si>
    <t>b. Tidak Terpenuhinya Kebutuhan Air Minum</t>
  </si>
  <si>
    <t>b. Prasarana Dan Sarana Pengelolaan Air Limbah Tidak Sesuai Dengan Persyaratan Teknis</t>
  </si>
  <si>
    <t>a. Prasarana Dan Sarana Persampahan Tidak Sesuai Dengan Persyaratan Teknis</t>
  </si>
  <si>
    <t>b. Sistem Pengelolaan Persampahan Yang Tidak Sesuai Standar Teknis</t>
  </si>
  <si>
    <t>panjangJalanIdeal</t>
  </si>
  <si>
    <t>panjangDrainaseIdeal</t>
  </si>
  <si>
    <t>1a</t>
  </si>
  <si>
    <t>1b</t>
  </si>
  <si>
    <t>1c</t>
  </si>
  <si>
    <t>2a</t>
  </si>
  <si>
    <t>2b</t>
  </si>
  <si>
    <t>3a</t>
  </si>
  <si>
    <t>3b</t>
  </si>
  <si>
    <t>4a</t>
  </si>
  <si>
    <t>4b</t>
  </si>
  <si>
    <t>4c</t>
  </si>
  <si>
    <t>5a</t>
  </si>
  <si>
    <t>5b</t>
  </si>
  <si>
    <t>6a</t>
  </si>
  <si>
    <t>6b</t>
  </si>
  <si>
    <t>7a</t>
  </si>
  <si>
    <t>7b</t>
  </si>
  <si>
    <t>Podosugih</t>
  </si>
  <si>
    <t>Mobil Sampah</t>
  </si>
  <si>
    <t>idKawasan</t>
  </si>
  <si>
    <t>idRTRW</t>
  </si>
  <si>
    <t>volume</t>
  </si>
  <si>
    <t>kegiatan</t>
  </si>
  <si>
    <t>Ketidakteraturan Bangunan</t>
  </si>
  <si>
    <t>Kepadatan Bangunan</t>
  </si>
  <si>
    <t>Ketidaksesuaian Dengan Persy Teknis Bangunan</t>
  </si>
  <si>
    <t>Cakupan Pelayanan Jalan Lingkungan</t>
  </si>
  <si>
    <t>Kualitas Permukaan Jalan Lingkungan</t>
  </si>
  <si>
    <t>Ketersediaan Akses Aman Air Minum</t>
  </si>
  <si>
    <t>Tidak Terpenuhinya Kebutuhan Air Minum</t>
  </si>
  <si>
    <t>Ketidakmampuan Mengalirkan Limpasan Air</t>
  </si>
  <si>
    <t>Ketidaktersediaan Drainase</t>
  </si>
  <si>
    <t>Kualitas Konstruksi Drainase</t>
  </si>
  <si>
    <t>Sistem Pengelolaan Air Limbah Tidak Sesuai Standar Teknis</t>
  </si>
  <si>
    <t>Prasarana Dan Sarana Pengelolaan Air Limbah Tidak Sesuai Dengan Persyaratan Teknis</t>
  </si>
  <si>
    <t>Prasarana Dan Sarana Persampahan Tidak Sesuai Dengan Persyaratan Teknis</t>
  </si>
  <si>
    <t>Sistem Pengelolaan Persampahan Yang Tidak Sesuai Standar Teknis</t>
  </si>
  <si>
    <t>Ketidaktersediaan Prasarana Proteksi Kebakaran</t>
  </si>
  <si>
    <t>Ketidaktersediaan Sarana Proteksi Kebakaran</t>
  </si>
  <si>
    <t>ketTanpaABC</t>
  </si>
  <si>
    <t>sumberAnggaran</t>
  </si>
  <si>
    <t>anggaran</t>
  </si>
  <si>
    <t>TK</t>
  </si>
  <si>
    <t>APBD II (KOTA/KAB)</t>
  </si>
  <si>
    <t/>
  </si>
  <si>
    <t>Drainase Lingkungan</t>
  </si>
  <si>
    <t>Jalan Aspal Hotmix</t>
  </si>
  <si>
    <t>Pekalongan</t>
  </si>
  <si>
    <t>Jawa tengah</t>
  </si>
  <si>
    <t>Pekalongan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</si>
</sst>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2" borderId="0" xfId="0" applyFill="1"/>
    <xf numFmtId="0" fontId="2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</cellXfs>
  <cellStyles count="7">
    <cellStyle name="Comma 2" xfId="3" xr:uid="{4188CA50-A9B7-4441-A52F-DE73B0767E71}"/>
    <cellStyle name="Comma 7" xfId="5" xr:uid="{4F7AF286-A5B2-43A8-950F-8B5D3A448DC7}"/>
    <cellStyle name="Normal" xfId="0" builtinId="0"/>
    <cellStyle name="Normal 2" xfId="1" xr:uid="{8B927A75-EB78-4ECF-9A9D-892E73B6F8D9}"/>
    <cellStyle name="Normal 8" xfId="4" xr:uid="{B42FED15-2116-49FD-9BAD-4BCEE7D192B0}"/>
    <cellStyle name="Percent 2" xfId="2" xr:uid="{E0A336B4-F417-4491-B8F7-89F18985037F}"/>
    <cellStyle name="Percent 6" xfId="6" xr:uid="{422734BC-C389-4A0B-A1E4-63DAAA9F31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5_UjiCobaTools/@BLM/Analisa_Data_SIM_BLM%20(V.2013.09.27)%20by%20ThnProject.xlsb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ERKIM\R0%20KELURAHAN%202023%20(UPDATE%201%20APRIL%202024)\R0%202023_33750107_PODOSUGIH.xlsb" TargetMode="External"/><Relationship Id="rId1" Type="http://schemas.openxmlformats.org/officeDocument/2006/relationships/externalLinkPath" Target="file:///E:\PERKIM\R0%20KELURAHAN%202023%20(UPDATE%201%20APRIL%202024)\R0%202023_33750107_PODOSUGIH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st"/>
      <sheetName val="Ctt"/>
      <sheetName val="Kel"/>
      <sheetName val="CairBKM"/>
      <sheetName val="KSM"/>
      <sheetName val="Proposal"/>
      <sheetName val="RPD"/>
      <sheetName val="LPJ"/>
      <sheetName val="LPJ-infra"/>
      <sheetName val="RkpLkp"/>
      <sheetName val="info"/>
      <sheetName val="sejarah"/>
      <sheetName val="WR"/>
      <sheetName val="print"/>
      <sheetName val="Glosarry"/>
      <sheetName val="INDIKASI"/>
      <sheetName val="IAI"/>
      <sheetName val="PELMAS"/>
      <sheetName val="Input Baseline"/>
      <sheetName val="{master}"/>
      <sheetName val="Deliniasi"/>
    </sheetNames>
    <sheetDataSet>
      <sheetData sheetId="0" refreshError="1"/>
      <sheetData sheetId="1" refreshError="1"/>
      <sheetData sheetId="2">
        <row r="1">
          <cell r="F1">
            <v>1204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wal"/>
      <sheetName val="RekapLogbook"/>
      <sheetName val="Input Baseline"/>
      <sheetName val="Numeric 20"/>
      <sheetName val="Kumuh Awal 20"/>
      <sheetName val="Potensi"/>
      <sheetName val="Investasi 2020"/>
      <sheetName val="Offset 2020"/>
      <sheetName val="Outcome 20"/>
      <sheetName val="Kekumuhan Akhir_RT_20"/>
      <sheetName val="Kumuh Awal Kawasan 20"/>
      <sheetName val="Kekumuhan Akhir_Kaw_20"/>
      <sheetName val="Link 20"/>
      <sheetName val="Rekap 20"/>
      <sheetName val="Investasi 2021"/>
      <sheetName val="Offset 2021"/>
      <sheetName val="Outcome 21"/>
      <sheetName val="Kekumuhan Akhir_RT_21"/>
      <sheetName val="Kekumuhan Akhir_Kaw_21"/>
      <sheetName val="Link 21"/>
      <sheetName val="Rekap 21"/>
      <sheetName val="Investasi 2022"/>
      <sheetName val="Offset 2022"/>
      <sheetName val="Outcome 22"/>
      <sheetName val="Link 22"/>
      <sheetName val="Kekumuhan Akhir_RT_22"/>
      <sheetName val="Kekumuhan Akhir_Kaw_22"/>
      <sheetName val="Rekap 22"/>
      <sheetName val="Investasi 2023"/>
      <sheetName val="Offset 2023"/>
      <sheetName val="Outcome 23"/>
      <sheetName val="Link 23"/>
      <sheetName val="Kekumuhan Akhir_RT_23"/>
      <sheetName val="Kekumuhan Akhir_Kaw_23"/>
      <sheetName val="Rekap 23"/>
      <sheetName val="Capaian"/>
      <sheetName val="KPI"/>
      <sheetName val="Analisa KPI"/>
      <sheetName val="Analisa Target"/>
      <sheetName val="Spider Web"/>
      <sheetName val="Grafik"/>
      <sheetName val="Kesimpulan"/>
      <sheetName val="Analisa Outcome"/>
      <sheetName val="Monitoring KPI"/>
      <sheetName val="OffsetAll"/>
      <sheetName val="Draft KPI New"/>
      <sheetName val="Rerata"/>
      <sheetName val="Layan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72">
          <cell r="P72">
            <v>8</v>
          </cell>
        </row>
        <row r="74">
          <cell r="Q74">
            <v>0.6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0.57999999999999996</v>
          </cell>
          <cell r="W74">
            <v>0</v>
          </cell>
          <cell r="X74">
            <v>0</v>
          </cell>
          <cell r="Y74">
            <v>0.66666666666666663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0.1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</v>
          </cell>
          <cell r="AK74" t="str">
            <v>RT001-RW002</v>
          </cell>
          <cell r="AL74">
            <v>0.19999999999999998</v>
          </cell>
          <cell r="AM74">
            <v>0</v>
          </cell>
          <cell r="AN74">
            <v>0.28999999999999998</v>
          </cell>
          <cell r="AO74">
            <v>0.13333333333333333</v>
          </cell>
          <cell r="AP74">
            <v>0.05</v>
          </cell>
          <cell r="AQ74">
            <v>0</v>
          </cell>
          <cell r="AR74">
            <v>0.5</v>
          </cell>
          <cell r="AS74">
            <v>0.16761904761904761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FDF1-76FA-4578-80AB-2E4CA55B23E3}">
  <sheetPr codeName="Sheet2"/>
  <dimension ref="A1:D2"/>
  <sheetViews>
    <sheetView workbookViewId="0">
      <selection activeCell="D4" sqref="D4"/>
    </sheetView>
  </sheetViews>
  <sheetFormatPr defaultRowHeight="15" x14ac:dyDescent="0.25"/>
  <cols>
    <col min="1" max="1" width="3.140625" bestFit="1" customWidth="1"/>
    <col min="2" max="2" width="11.28515625" bestFit="1" customWidth="1"/>
    <col min="3" max="3" width="11.7109375" bestFit="1" customWidth="1"/>
    <col min="4" max="4" width="28.85546875" bestFit="1" customWidth="1"/>
    <col min="5" max="5" width="7" bestFit="1" customWidth="1"/>
  </cols>
  <sheetData>
    <row r="1" spans="1:4" x14ac:dyDescent="0.25">
      <c r="A1" t="s">
        <v>20</v>
      </c>
      <c r="B1" t="s">
        <v>16</v>
      </c>
      <c r="C1" t="s">
        <v>17</v>
      </c>
      <c r="D1" t="s">
        <v>18</v>
      </c>
    </row>
    <row r="2" spans="1:4" x14ac:dyDescent="0.25">
      <c r="A2">
        <v>1</v>
      </c>
      <c r="B2" t="s">
        <v>163</v>
      </c>
      <c r="C2" t="s">
        <v>164</v>
      </c>
      <c r="D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88B2-92A8-43FC-8710-DFBB2CD5526C}">
  <sheetPr codeName="Sheet1"/>
  <dimension ref="A1:K2"/>
  <sheetViews>
    <sheetView workbookViewId="0">
      <selection activeCell="F9" sqref="F9"/>
    </sheetView>
  </sheetViews>
  <sheetFormatPr defaultRowHeight="15" x14ac:dyDescent="0.25"/>
  <cols>
    <col min="1" max="1" width="2.7109375" bestFit="1" customWidth="1"/>
    <col min="2" max="2" width="10.28515625" bestFit="1" customWidth="1"/>
    <col min="3" max="3" width="16.42578125" bestFit="1" customWidth="1"/>
    <col min="4" max="4" width="5.42578125" bestFit="1" customWidth="1"/>
    <col min="5" max="5" width="10" bestFit="1" customWidth="1"/>
    <col min="6" max="6" width="13.140625" bestFit="1" customWidth="1"/>
    <col min="7" max="7" width="16" bestFit="1" customWidth="1"/>
    <col min="8" max="8" width="16.28515625" bestFit="1" customWidth="1"/>
    <col min="9" max="9" width="9.42578125" bestFit="1" customWidth="1"/>
    <col min="10" max="10" width="17" bestFit="1" customWidth="1"/>
    <col min="11" max="11" width="20.42578125" bestFit="1" customWidth="1"/>
  </cols>
  <sheetData>
    <row r="1" spans="1:11" x14ac:dyDescent="0.25">
      <c r="A1" t="s">
        <v>21</v>
      </c>
      <c r="B1" t="s">
        <v>22</v>
      </c>
      <c r="C1" t="s">
        <v>23</v>
      </c>
      <c r="D1" t="s">
        <v>24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115</v>
      </c>
      <c r="K1" t="s">
        <v>116</v>
      </c>
    </row>
    <row r="2" spans="1:11" x14ac:dyDescent="0.25">
      <c r="A2">
        <v>1</v>
      </c>
      <c r="B2" t="s">
        <v>133</v>
      </c>
      <c r="C2" t="s">
        <v>165</v>
      </c>
      <c r="D2">
        <v>8</v>
      </c>
      <c r="E2">
        <v>11.579298999999999</v>
      </c>
      <c r="F2">
        <v>11.579298999999999</v>
      </c>
      <c r="G2">
        <v>430</v>
      </c>
      <c r="H2">
        <v>2012</v>
      </c>
      <c r="I2">
        <v>596</v>
      </c>
      <c r="J2">
        <v>4106</v>
      </c>
      <c r="K2">
        <v>4772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8610-53A3-4792-9C5A-ABBC8D21D1B2}">
  <sheetPr codeName="Sheet3"/>
  <dimension ref="A1:J9"/>
  <sheetViews>
    <sheetView workbookViewId="0">
      <selection activeCell="E16" sqref="E16"/>
    </sheetView>
  </sheetViews>
  <sheetFormatPr defaultRowHeight="15" x14ac:dyDescent="0.25"/>
  <cols>
    <col min="3" max="3" width="12.85546875" bestFit="1" customWidth="1"/>
    <col min="5" max="5" width="13.28515625" bestFit="1" customWidth="1"/>
    <col min="6" max="6" width="16.42578125" bestFit="1" customWidth="1"/>
    <col min="7" max="7" width="16.7109375" bestFit="1" customWidth="1"/>
    <col min="8" max="8" width="16.42578125" bestFit="1" customWidth="1"/>
    <col min="9" max="9" width="17" bestFit="1" customWidth="1"/>
    <col min="10" max="10" width="20.42578125" bestFit="1" customWidth="1"/>
  </cols>
  <sheetData>
    <row r="1" spans="1:10" x14ac:dyDescent="0.25">
      <c r="A1" t="s">
        <v>21</v>
      </c>
      <c r="B1" t="s">
        <v>22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115</v>
      </c>
      <c r="J1" t="s">
        <v>116</v>
      </c>
    </row>
    <row r="2" spans="1:10" x14ac:dyDescent="0.25">
      <c r="A2">
        <v>1</v>
      </c>
      <c r="B2">
        <v>1</v>
      </c>
      <c r="C2" s="1" t="s">
        <v>8</v>
      </c>
      <c r="D2">
        <v>0.84880800000000001</v>
      </c>
      <c r="E2">
        <v>0.84880800000000001</v>
      </c>
      <c r="F2">
        <v>35</v>
      </c>
      <c r="G2">
        <v>141</v>
      </c>
      <c r="H2">
        <v>50</v>
      </c>
      <c r="I2">
        <v>600</v>
      </c>
      <c r="J2">
        <v>600</v>
      </c>
    </row>
    <row r="3" spans="1:10" x14ac:dyDescent="0.25">
      <c r="A3">
        <v>2</v>
      </c>
      <c r="B3">
        <v>1</v>
      </c>
      <c r="C3" s="1" t="s">
        <v>9</v>
      </c>
      <c r="D3">
        <v>1.104724</v>
      </c>
      <c r="E3">
        <v>1.104724</v>
      </c>
      <c r="F3">
        <v>29</v>
      </c>
      <c r="G3">
        <v>125</v>
      </c>
      <c r="H3">
        <v>29</v>
      </c>
      <c r="I3">
        <v>150</v>
      </c>
      <c r="J3">
        <v>350</v>
      </c>
    </row>
    <row r="4" spans="1:10" x14ac:dyDescent="0.25">
      <c r="A4">
        <v>3</v>
      </c>
      <c r="B4">
        <v>1</v>
      </c>
      <c r="C4" s="1" t="s">
        <v>10</v>
      </c>
      <c r="D4">
        <v>1.7053769999999999</v>
      </c>
      <c r="E4">
        <v>1.7053769999999999</v>
      </c>
      <c r="F4">
        <v>43</v>
      </c>
      <c r="G4">
        <v>186</v>
      </c>
      <c r="H4">
        <v>50</v>
      </c>
      <c r="I4">
        <v>300</v>
      </c>
      <c r="J4">
        <v>600</v>
      </c>
    </row>
    <row r="5" spans="1:10" x14ac:dyDescent="0.25">
      <c r="A5">
        <v>4</v>
      </c>
      <c r="B5">
        <v>1</v>
      </c>
      <c r="C5" s="1" t="s">
        <v>11</v>
      </c>
      <c r="D5">
        <v>1.1329070000000001</v>
      </c>
      <c r="E5">
        <v>1.1329070000000001</v>
      </c>
      <c r="F5">
        <v>37</v>
      </c>
      <c r="G5">
        <v>191</v>
      </c>
      <c r="H5">
        <v>59</v>
      </c>
      <c r="I5">
        <v>680</v>
      </c>
      <c r="J5">
        <v>400</v>
      </c>
    </row>
    <row r="6" spans="1:10" x14ac:dyDescent="0.25">
      <c r="A6">
        <v>5</v>
      </c>
      <c r="B6">
        <v>1</v>
      </c>
      <c r="C6" s="1" t="s">
        <v>12</v>
      </c>
      <c r="D6">
        <v>1.2737909999999999</v>
      </c>
      <c r="E6">
        <v>1.2737909999999999</v>
      </c>
      <c r="F6">
        <v>88</v>
      </c>
      <c r="G6">
        <v>388</v>
      </c>
      <c r="H6">
        <v>115</v>
      </c>
      <c r="I6">
        <v>600</v>
      </c>
      <c r="J6">
        <v>367</v>
      </c>
    </row>
    <row r="7" spans="1:10" x14ac:dyDescent="0.25">
      <c r="A7">
        <v>6</v>
      </c>
      <c r="B7">
        <v>1</v>
      </c>
      <c r="C7" s="1" t="s">
        <v>13</v>
      </c>
      <c r="D7">
        <v>1.8216680000000001</v>
      </c>
      <c r="E7">
        <v>1.8216680000000001</v>
      </c>
      <c r="F7">
        <v>41</v>
      </c>
      <c r="G7">
        <v>146</v>
      </c>
      <c r="H7">
        <v>42</v>
      </c>
      <c r="I7">
        <v>345</v>
      </c>
      <c r="J7">
        <v>300</v>
      </c>
    </row>
    <row r="8" spans="1:10" x14ac:dyDescent="0.25">
      <c r="A8">
        <v>7</v>
      </c>
      <c r="B8">
        <v>1</v>
      </c>
      <c r="C8" s="1" t="s">
        <v>14</v>
      </c>
      <c r="D8">
        <v>2.4502660000000001</v>
      </c>
      <c r="E8">
        <v>2.4502660000000001</v>
      </c>
      <c r="F8">
        <v>83</v>
      </c>
      <c r="G8">
        <v>346</v>
      </c>
      <c r="H8">
        <v>104</v>
      </c>
      <c r="I8">
        <v>1125</v>
      </c>
      <c r="J8">
        <v>1655</v>
      </c>
    </row>
    <row r="9" spans="1:10" x14ac:dyDescent="0.25">
      <c r="A9">
        <v>8</v>
      </c>
      <c r="B9">
        <v>1</v>
      </c>
      <c r="C9" s="1" t="s">
        <v>15</v>
      </c>
      <c r="D9">
        <v>1.2417579999999999</v>
      </c>
      <c r="E9">
        <v>1.2417579999999999</v>
      </c>
      <c r="F9">
        <v>74</v>
      </c>
      <c r="G9">
        <v>489</v>
      </c>
      <c r="H9">
        <v>147</v>
      </c>
      <c r="I9">
        <v>306</v>
      </c>
      <c r="J9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A291-407B-46D3-BF95-BF130E0CEE2B}">
  <sheetPr codeName="Sheet4"/>
  <dimension ref="A1:BJ37"/>
  <sheetViews>
    <sheetView tabSelected="1" zoomScale="130" zoomScaleNormal="130" workbookViewId="0">
      <pane xSplit="1" topLeftCell="B1" activePane="topRight" state="frozen"/>
      <selection pane="topRight" activeCell="G9" sqref="G9"/>
    </sheetView>
  </sheetViews>
  <sheetFormatPr defaultRowHeight="15" x14ac:dyDescent="0.25"/>
  <cols>
    <col min="1" max="1" width="2.7109375" bestFit="1" customWidth="1"/>
    <col min="2" max="2" width="8.7109375" bestFit="1" customWidth="1"/>
    <col min="3" max="3" width="6.140625" bestFit="1" customWidth="1"/>
    <col min="4" max="4" width="4.28515625" bestFit="1" customWidth="1"/>
    <col min="5" max="5" width="12.5703125" bestFit="1" customWidth="1"/>
    <col min="6" max="9" width="4.28515625" bestFit="1" customWidth="1"/>
    <col min="10" max="10" width="4" bestFit="1" customWidth="1"/>
    <col min="11" max="11" width="12.5703125" bestFit="1" customWidth="1"/>
    <col min="12" max="12" width="4" bestFit="1" customWidth="1"/>
    <col min="13" max="13" width="12.5703125" bestFit="1" customWidth="1"/>
    <col min="14" max="17" width="4.28515625" bestFit="1" customWidth="1"/>
    <col min="18" max="18" width="12.5703125" bestFit="1" customWidth="1"/>
    <col min="19" max="19" width="4.28515625" bestFit="1" customWidth="1"/>
    <col min="20" max="20" width="3" bestFit="1" customWidth="1"/>
    <col min="21" max="21" width="4.28515625" bestFit="1" customWidth="1"/>
    <col min="22" max="22" width="12.5703125" bestFit="1" customWidth="1"/>
    <col min="23" max="26" width="4.28515625" bestFit="1" customWidth="1"/>
    <col min="27" max="27" width="12.5703125" bestFit="1" customWidth="1"/>
    <col min="28" max="28" width="10" bestFit="1" customWidth="1"/>
    <col min="29" max="29" width="13.140625" bestFit="1" customWidth="1"/>
    <col min="30" max="30" width="4.28515625" bestFit="1" customWidth="1"/>
    <col min="31" max="31" width="5.28515625" bestFit="1" customWidth="1"/>
    <col min="32" max="32" width="12.5703125" bestFit="1" customWidth="1"/>
    <col min="33" max="34" width="4.28515625" bestFit="1" customWidth="1"/>
    <col min="35" max="35" width="12.5703125" bestFit="1" customWidth="1"/>
    <col min="36" max="36" width="4" bestFit="1" customWidth="1"/>
    <col min="37" max="37" width="12.5703125" bestFit="1" customWidth="1"/>
    <col min="38" max="38" width="4.28515625" bestFit="1" customWidth="1"/>
    <col min="39" max="39" width="12.5703125" bestFit="1" customWidth="1"/>
    <col min="40" max="41" width="4.28515625" bestFit="1" customWidth="1"/>
    <col min="42" max="42" width="12.5703125" bestFit="1" customWidth="1"/>
    <col min="43" max="43" width="4.28515625" bestFit="1" customWidth="1"/>
    <col min="44" max="44" width="3" bestFit="1" customWidth="1"/>
    <col min="45" max="45" width="4.28515625" bestFit="1" customWidth="1"/>
    <col min="46" max="46" width="12.5703125" bestFit="1" customWidth="1"/>
    <col min="47" max="48" width="4.28515625" bestFit="1" customWidth="1"/>
    <col min="49" max="49" width="12.5703125" bestFit="1" customWidth="1"/>
    <col min="50" max="50" width="4.28515625" bestFit="1" customWidth="1"/>
    <col min="51" max="51" width="12.5703125" bestFit="1" customWidth="1"/>
    <col min="52" max="52" width="4.28515625" bestFit="1" customWidth="1"/>
    <col min="53" max="53" width="12.5703125" bestFit="1" customWidth="1"/>
    <col min="54" max="55" width="4.28515625" bestFit="1" customWidth="1"/>
    <col min="56" max="56" width="12.5703125" bestFit="1" customWidth="1"/>
    <col min="57" max="57" width="4.28515625" bestFit="1" customWidth="1"/>
    <col min="58" max="58" width="12.5703125" bestFit="1" customWidth="1"/>
    <col min="59" max="59" width="9.42578125" bestFit="1" customWidth="1"/>
    <col min="60" max="60" width="18.28515625" bestFit="1" customWidth="1"/>
    <col min="61" max="61" width="19.85546875" bestFit="1" customWidth="1"/>
    <col min="62" max="62" width="21.7109375" bestFit="1" customWidth="1"/>
  </cols>
  <sheetData>
    <row r="1" spans="1:62" x14ac:dyDescent="0.25">
      <c r="A1" t="s">
        <v>21</v>
      </c>
      <c r="B1" t="s">
        <v>22</v>
      </c>
      <c r="C1" t="s">
        <v>25</v>
      </c>
      <c r="D1" t="s">
        <v>26</v>
      </c>
      <c r="E1" t="s">
        <v>27</v>
      </c>
      <c r="F1" t="s">
        <v>28</v>
      </c>
      <c r="G1" t="s">
        <v>34</v>
      </c>
      <c r="H1" t="s">
        <v>35</v>
      </c>
      <c r="I1" t="s">
        <v>36</v>
      </c>
      <c r="J1" t="s">
        <v>75</v>
      </c>
      <c r="K1" t="s">
        <v>42</v>
      </c>
      <c r="L1" t="s">
        <v>43</v>
      </c>
      <c r="M1" t="s">
        <v>40</v>
      </c>
      <c r="N1" t="s">
        <v>76</v>
      </c>
      <c r="O1" t="s">
        <v>45</v>
      </c>
      <c r="P1" t="s">
        <v>46</v>
      </c>
      <c r="Q1" t="s">
        <v>77</v>
      </c>
      <c r="R1" t="s">
        <v>48</v>
      </c>
      <c r="S1" t="s">
        <v>49</v>
      </c>
      <c r="T1" t="s">
        <v>41</v>
      </c>
      <c r="U1" t="s">
        <v>78</v>
      </c>
      <c r="V1" t="s">
        <v>51</v>
      </c>
      <c r="W1" t="s">
        <v>52</v>
      </c>
      <c r="X1" t="s">
        <v>79</v>
      </c>
      <c r="Y1" t="s">
        <v>54</v>
      </c>
      <c r="Z1" t="s">
        <v>55</v>
      </c>
      <c r="AA1" t="s">
        <v>44</v>
      </c>
      <c r="AB1" t="s">
        <v>80</v>
      </c>
      <c r="AC1" t="s">
        <v>57</v>
      </c>
      <c r="AD1" t="s">
        <v>58</v>
      </c>
      <c r="AE1" t="s">
        <v>81</v>
      </c>
      <c r="AF1" t="s">
        <v>59</v>
      </c>
      <c r="AG1" t="s">
        <v>60</v>
      </c>
      <c r="AH1" t="s">
        <v>82</v>
      </c>
      <c r="AI1" t="s">
        <v>61</v>
      </c>
      <c r="AJ1" t="s">
        <v>62</v>
      </c>
      <c r="AK1" t="s">
        <v>47</v>
      </c>
      <c r="AL1" t="s">
        <v>83</v>
      </c>
      <c r="AM1" t="s">
        <v>63</v>
      </c>
      <c r="AN1" t="s">
        <v>64</v>
      </c>
      <c r="AO1" t="s">
        <v>84</v>
      </c>
      <c r="AP1" t="s">
        <v>65</v>
      </c>
      <c r="AQ1" t="s">
        <v>66</v>
      </c>
      <c r="AR1" t="s">
        <v>50</v>
      </c>
      <c r="AS1" t="s">
        <v>85</v>
      </c>
      <c r="AT1" t="s">
        <v>67</v>
      </c>
      <c r="AU1" t="s">
        <v>68</v>
      </c>
      <c r="AV1" t="s">
        <v>86</v>
      </c>
      <c r="AW1" t="s">
        <v>69</v>
      </c>
      <c r="AX1" t="s">
        <v>70</v>
      </c>
      <c r="AY1" t="s">
        <v>53</v>
      </c>
      <c r="AZ1" t="s">
        <v>87</v>
      </c>
      <c r="BA1" t="s">
        <v>71</v>
      </c>
      <c r="BB1" t="s">
        <v>72</v>
      </c>
      <c r="BC1" t="s">
        <v>88</v>
      </c>
      <c r="BD1" t="s">
        <v>73</v>
      </c>
      <c r="BE1" t="s">
        <v>74</v>
      </c>
      <c r="BF1" t="s">
        <v>56</v>
      </c>
      <c r="BG1" t="s">
        <v>97</v>
      </c>
      <c r="BH1" t="s">
        <v>98</v>
      </c>
      <c r="BI1" t="s">
        <v>99</v>
      </c>
      <c r="BJ1" t="s">
        <v>100</v>
      </c>
    </row>
    <row r="2" spans="1:62" x14ac:dyDescent="0.25">
      <c r="A2">
        <v>1</v>
      </c>
      <c r="B2">
        <v>1</v>
      </c>
      <c r="C2">
        <v>1</v>
      </c>
      <c r="D2">
        <v>326</v>
      </c>
      <c r="E2">
        <v>0.75813953488372088</v>
      </c>
      <c r="F2">
        <v>3</v>
      </c>
      <c r="G2">
        <v>0</v>
      </c>
      <c r="H2">
        <v>0</v>
      </c>
      <c r="I2">
        <v>0</v>
      </c>
      <c r="J2">
        <v>61</v>
      </c>
      <c r="K2">
        <v>0.14186046511627906</v>
      </c>
      <c r="L2">
        <v>0</v>
      </c>
      <c r="M2">
        <v>0.25271317829457363</v>
      </c>
      <c r="N2">
        <v>0</v>
      </c>
      <c r="O2">
        <v>0</v>
      </c>
      <c r="P2">
        <v>0</v>
      </c>
      <c r="Q2">
        <v>828</v>
      </c>
      <c r="R2">
        <v>0.20165611300535802</v>
      </c>
      <c r="S2">
        <v>0</v>
      </c>
      <c r="T2">
        <v>0</v>
      </c>
      <c r="U2">
        <v>279</v>
      </c>
      <c r="V2">
        <v>0.46812080536912754</v>
      </c>
      <c r="W2">
        <v>1</v>
      </c>
      <c r="X2">
        <v>0</v>
      </c>
      <c r="Y2">
        <v>0</v>
      </c>
      <c r="Z2">
        <v>0</v>
      </c>
      <c r="AA2">
        <v>0.23406040268456377</v>
      </c>
      <c r="AB2">
        <v>-0.63070100000000018</v>
      </c>
      <c r="AC2">
        <v>-5.4467977724731026E-2</v>
      </c>
      <c r="AD2">
        <v>0</v>
      </c>
      <c r="AE2">
        <v>2247</v>
      </c>
      <c r="AF2">
        <v>0.47087175188600167</v>
      </c>
      <c r="AG2">
        <v>1</v>
      </c>
      <c r="AH2">
        <v>475</v>
      </c>
      <c r="AI2">
        <v>9.9538977367979883E-2</v>
      </c>
      <c r="AJ2">
        <v>0</v>
      </c>
      <c r="AK2">
        <v>0.15695725062866722</v>
      </c>
      <c r="AL2">
        <v>43</v>
      </c>
      <c r="AM2">
        <v>7.2147651006711416E-2</v>
      </c>
      <c r="AN2">
        <v>0</v>
      </c>
      <c r="AO2">
        <v>8</v>
      </c>
      <c r="AP2">
        <v>1.3422818791946308E-2</v>
      </c>
      <c r="AQ2">
        <v>0</v>
      </c>
      <c r="AR2">
        <v>0</v>
      </c>
      <c r="AS2">
        <v>458</v>
      </c>
      <c r="AT2">
        <v>0.76845637583892612</v>
      </c>
      <c r="AU2">
        <v>5</v>
      </c>
      <c r="AV2">
        <v>116</v>
      </c>
      <c r="AW2">
        <v>0.19463087248322147</v>
      </c>
      <c r="AX2">
        <v>0</v>
      </c>
      <c r="AY2">
        <v>0.38422818791946306</v>
      </c>
      <c r="AZ2">
        <v>125</v>
      </c>
      <c r="BA2">
        <v>0.29069767441860467</v>
      </c>
      <c r="BB2">
        <v>1</v>
      </c>
      <c r="BC2">
        <v>356</v>
      </c>
      <c r="BD2">
        <v>0.82790697674418601</v>
      </c>
      <c r="BE2">
        <v>5</v>
      </c>
      <c r="BF2">
        <v>0.55930232558139537</v>
      </c>
      <c r="BG2">
        <v>16</v>
      </c>
      <c r="BH2" t="s">
        <v>89</v>
      </c>
      <c r="BI2">
        <v>0.22675162072980901</v>
      </c>
      <c r="BJ2">
        <v>0</v>
      </c>
    </row>
    <row r="3" spans="1:62" x14ac:dyDescent="0.25">
      <c r="A3">
        <v>2</v>
      </c>
      <c r="B3">
        <v>1</v>
      </c>
      <c r="C3">
        <v>2020</v>
      </c>
      <c r="D3">
        <v>326</v>
      </c>
      <c r="E3">
        <v>0.75813953488372088</v>
      </c>
      <c r="F3">
        <v>3</v>
      </c>
      <c r="G3">
        <v>0</v>
      </c>
      <c r="H3">
        <v>0</v>
      </c>
      <c r="I3">
        <v>0</v>
      </c>
      <c r="J3">
        <v>61</v>
      </c>
      <c r="K3">
        <v>0.14186046511627906</v>
      </c>
      <c r="L3">
        <v>0</v>
      </c>
      <c r="M3">
        <v>0.25271317829457363</v>
      </c>
      <c r="N3">
        <v>0</v>
      </c>
      <c r="O3">
        <v>0</v>
      </c>
      <c r="P3">
        <v>0</v>
      </c>
      <c r="Q3">
        <v>828</v>
      </c>
      <c r="R3">
        <v>0.20165611300535802</v>
      </c>
      <c r="S3">
        <v>0</v>
      </c>
      <c r="T3">
        <v>0</v>
      </c>
      <c r="U3">
        <v>279</v>
      </c>
      <c r="V3">
        <v>0.46812080536912754</v>
      </c>
      <c r="W3">
        <v>1</v>
      </c>
      <c r="X3">
        <v>0</v>
      </c>
      <c r="Y3">
        <v>0</v>
      </c>
      <c r="Z3">
        <v>0</v>
      </c>
      <c r="AA3">
        <v>0.23406040268456377</v>
      </c>
      <c r="AB3">
        <v>-0.63070100000000018</v>
      </c>
      <c r="AC3">
        <v>-5.4467977724731026E-2</v>
      </c>
      <c r="AD3">
        <v>0</v>
      </c>
      <c r="AE3">
        <v>2247</v>
      </c>
      <c r="AF3">
        <v>0.47087175188600167</v>
      </c>
      <c r="AG3">
        <v>1</v>
      </c>
      <c r="AH3">
        <v>475</v>
      </c>
      <c r="AI3">
        <v>9.9538977367979883E-2</v>
      </c>
      <c r="AJ3">
        <v>0</v>
      </c>
      <c r="AK3">
        <v>0.15695725062866722</v>
      </c>
      <c r="AL3">
        <v>43</v>
      </c>
      <c r="AM3">
        <v>7.2147651006711416E-2</v>
      </c>
      <c r="AN3">
        <v>0</v>
      </c>
      <c r="AO3">
        <v>8</v>
      </c>
      <c r="AP3">
        <v>1.3422818791946308E-2</v>
      </c>
      <c r="AQ3">
        <v>0</v>
      </c>
      <c r="AR3">
        <v>0</v>
      </c>
      <c r="AS3">
        <v>458</v>
      </c>
      <c r="AT3">
        <v>0.76845637583892612</v>
      </c>
      <c r="AU3">
        <v>5</v>
      </c>
      <c r="AV3">
        <v>116</v>
      </c>
      <c r="AW3">
        <v>0.19463087248322147</v>
      </c>
      <c r="AX3">
        <v>0</v>
      </c>
      <c r="AY3">
        <v>0.38422818791946306</v>
      </c>
      <c r="AZ3">
        <v>125</v>
      </c>
      <c r="BA3">
        <v>0.29069767441860467</v>
      </c>
      <c r="BB3">
        <v>1</v>
      </c>
      <c r="BC3">
        <v>356</v>
      </c>
      <c r="BD3">
        <v>0.82790697674418601</v>
      </c>
      <c r="BE3">
        <v>5</v>
      </c>
      <c r="BF3">
        <v>0.55930232558139537</v>
      </c>
      <c r="BG3">
        <v>16</v>
      </c>
      <c r="BH3" t="s">
        <v>89</v>
      </c>
      <c r="BI3">
        <v>0.22675162072980901</v>
      </c>
      <c r="BJ3">
        <v>0</v>
      </c>
    </row>
    <row r="4" spans="1:62" x14ac:dyDescent="0.25">
      <c r="A4">
        <v>3</v>
      </c>
      <c r="B4">
        <v>1</v>
      </c>
      <c r="C4">
        <v>2021</v>
      </c>
      <c r="D4">
        <v>326</v>
      </c>
      <c r="E4">
        <v>0.75813953488372088</v>
      </c>
      <c r="F4">
        <v>3</v>
      </c>
      <c r="G4">
        <v>0</v>
      </c>
      <c r="H4">
        <v>0</v>
      </c>
      <c r="I4">
        <v>0</v>
      </c>
      <c r="J4">
        <v>61</v>
      </c>
      <c r="K4">
        <v>0.14186046511627906</v>
      </c>
      <c r="L4">
        <v>0</v>
      </c>
      <c r="M4">
        <v>0.3</v>
      </c>
      <c r="N4">
        <v>0</v>
      </c>
      <c r="O4">
        <v>0</v>
      </c>
      <c r="P4">
        <v>0</v>
      </c>
      <c r="Q4">
        <v>828</v>
      </c>
      <c r="R4">
        <v>0.20165611300535802</v>
      </c>
      <c r="S4">
        <v>0</v>
      </c>
      <c r="T4">
        <v>0.10082805650267901</v>
      </c>
      <c r="U4">
        <v>279</v>
      </c>
      <c r="V4">
        <v>0.46812080536912754</v>
      </c>
      <c r="W4">
        <v>1</v>
      </c>
      <c r="X4">
        <v>0</v>
      </c>
      <c r="Y4">
        <v>0</v>
      </c>
      <c r="Z4">
        <v>0</v>
      </c>
      <c r="AA4">
        <v>0.23406040268456377</v>
      </c>
      <c r="AB4">
        <v>0</v>
      </c>
      <c r="AC4">
        <v>0</v>
      </c>
      <c r="AD4">
        <v>0</v>
      </c>
      <c r="AE4">
        <v>2247</v>
      </c>
      <c r="AF4">
        <v>0.47087175188600167</v>
      </c>
      <c r="AG4">
        <v>1</v>
      </c>
      <c r="AH4">
        <v>475</v>
      </c>
      <c r="AI4">
        <v>9.9538977367979883E-2</v>
      </c>
      <c r="AJ4">
        <v>0</v>
      </c>
      <c r="AK4">
        <v>0.19013690975132716</v>
      </c>
      <c r="AL4">
        <v>43</v>
      </c>
      <c r="AM4">
        <v>7.2147651006711416E-2</v>
      </c>
      <c r="AN4">
        <v>0</v>
      </c>
      <c r="AO4">
        <v>8</v>
      </c>
      <c r="AP4">
        <v>1.3422818791946308E-2</v>
      </c>
      <c r="AQ4">
        <v>0</v>
      </c>
      <c r="AR4">
        <v>4.278523489932886E-2</v>
      </c>
      <c r="AS4">
        <v>317</v>
      </c>
      <c r="AT4">
        <v>0.53187919463087252</v>
      </c>
      <c r="AU4">
        <v>3</v>
      </c>
      <c r="AV4">
        <v>0</v>
      </c>
      <c r="AW4">
        <v>0</v>
      </c>
      <c r="AX4">
        <v>0</v>
      </c>
      <c r="AY4">
        <v>0.26593959731543626</v>
      </c>
      <c r="AZ4">
        <v>125</v>
      </c>
      <c r="BA4">
        <v>0.29069767441860467</v>
      </c>
      <c r="BB4">
        <v>1</v>
      </c>
      <c r="BC4">
        <v>356</v>
      </c>
      <c r="BD4">
        <v>0.82790697674418601</v>
      </c>
      <c r="BE4">
        <v>5</v>
      </c>
      <c r="BF4">
        <v>0.55930232558139537</v>
      </c>
      <c r="BG4">
        <v>14</v>
      </c>
      <c r="BH4" t="s">
        <v>158</v>
      </c>
      <c r="BI4">
        <v>0.24186464667639004</v>
      </c>
      <c r="BJ4">
        <v>-6.6650134177383913E-2</v>
      </c>
    </row>
    <row r="5" spans="1:62" x14ac:dyDescent="0.25">
      <c r="A5">
        <v>4</v>
      </c>
      <c r="B5">
        <v>1</v>
      </c>
      <c r="C5">
        <v>2022</v>
      </c>
      <c r="D5">
        <v>326</v>
      </c>
      <c r="E5">
        <v>0.75813953488372088</v>
      </c>
      <c r="F5">
        <v>3</v>
      </c>
      <c r="G5">
        <v>0</v>
      </c>
      <c r="H5">
        <v>0</v>
      </c>
      <c r="I5">
        <v>0</v>
      </c>
      <c r="J5">
        <v>61</v>
      </c>
      <c r="K5">
        <v>0.14186046511627906</v>
      </c>
      <c r="L5">
        <v>0</v>
      </c>
      <c r="M5">
        <v>0.3</v>
      </c>
      <c r="N5">
        <v>0</v>
      </c>
      <c r="O5">
        <v>0</v>
      </c>
      <c r="P5">
        <v>0</v>
      </c>
      <c r="Q5">
        <v>828</v>
      </c>
      <c r="R5">
        <v>0.20165611300535802</v>
      </c>
      <c r="S5">
        <v>0</v>
      </c>
      <c r="T5">
        <v>0.10082805650267901</v>
      </c>
      <c r="U5">
        <v>279</v>
      </c>
      <c r="V5">
        <v>0.46812080536912754</v>
      </c>
      <c r="W5">
        <v>1</v>
      </c>
      <c r="X5">
        <v>0</v>
      </c>
      <c r="Y5">
        <v>0</v>
      </c>
      <c r="Z5">
        <v>0</v>
      </c>
      <c r="AA5">
        <v>0.23406040268456377</v>
      </c>
      <c r="AB5">
        <v>0</v>
      </c>
      <c r="AC5">
        <v>0</v>
      </c>
      <c r="AD5">
        <v>0</v>
      </c>
      <c r="AE5">
        <v>2247</v>
      </c>
      <c r="AF5">
        <v>0.47087175188600167</v>
      </c>
      <c r="AG5">
        <v>1</v>
      </c>
      <c r="AH5">
        <v>475</v>
      </c>
      <c r="AI5">
        <v>9.9538977367979883E-2</v>
      </c>
      <c r="AJ5">
        <v>0</v>
      </c>
      <c r="AK5">
        <v>0.19013690975132716</v>
      </c>
      <c r="AL5">
        <v>43</v>
      </c>
      <c r="AM5">
        <v>7.2147651006711416E-2</v>
      </c>
      <c r="AN5">
        <v>0</v>
      </c>
      <c r="AO5">
        <v>8</v>
      </c>
      <c r="AP5">
        <v>1.3422818791946308E-2</v>
      </c>
      <c r="AQ5">
        <v>0</v>
      </c>
      <c r="AR5">
        <v>4.278523489932886E-2</v>
      </c>
      <c r="AS5">
        <v>317</v>
      </c>
      <c r="AT5">
        <v>0.53187919463087252</v>
      </c>
      <c r="AU5">
        <v>3</v>
      </c>
      <c r="AV5">
        <v>0</v>
      </c>
      <c r="AW5">
        <v>0</v>
      </c>
      <c r="AX5">
        <v>0</v>
      </c>
      <c r="AY5">
        <v>0.26593959731543626</v>
      </c>
      <c r="AZ5">
        <v>125</v>
      </c>
      <c r="BA5">
        <v>0.29069767441860467</v>
      </c>
      <c r="BB5">
        <v>1</v>
      </c>
      <c r="BC5">
        <v>356</v>
      </c>
      <c r="BD5">
        <v>0.82790697674418601</v>
      </c>
      <c r="BE5">
        <v>5</v>
      </c>
      <c r="BF5">
        <v>0.55930232558139537</v>
      </c>
      <c r="BG5">
        <v>14</v>
      </c>
      <c r="BH5" t="s">
        <v>158</v>
      </c>
      <c r="BI5">
        <v>0.24186464667639004</v>
      </c>
      <c r="BJ5">
        <v>-6.6650134177383913E-2</v>
      </c>
    </row>
    <row r="6" spans="1:62" ht="15.75" x14ac:dyDescent="0.25">
      <c r="A6">
        <v>5</v>
      </c>
      <c r="B6">
        <v>1</v>
      </c>
      <c r="C6">
        <v>2023</v>
      </c>
      <c r="D6">
        <v>288</v>
      </c>
      <c r="E6">
        <v>0.66976744186046511</v>
      </c>
      <c r="F6">
        <v>3</v>
      </c>
      <c r="G6">
        <v>0</v>
      </c>
      <c r="H6">
        <v>0</v>
      </c>
      <c r="I6">
        <v>0</v>
      </c>
      <c r="J6">
        <v>61</v>
      </c>
      <c r="K6">
        <v>0.14186046511627906</v>
      </c>
      <c r="L6">
        <v>0</v>
      </c>
      <c r="M6">
        <v>0.27054263565891473</v>
      </c>
      <c r="N6">
        <v>0</v>
      </c>
      <c r="O6">
        <v>0</v>
      </c>
      <c r="P6">
        <v>0</v>
      </c>
      <c r="Q6">
        <v>828</v>
      </c>
      <c r="R6">
        <v>0.20165611300535802</v>
      </c>
      <c r="S6">
        <v>0</v>
      </c>
      <c r="T6">
        <v>0.10082805650267901</v>
      </c>
      <c r="U6">
        <v>279</v>
      </c>
      <c r="V6">
        <v>0.46812080536912754</v>
      </c>
      <c r="W6">
        <v>1</v>
      </c>
      <c r="X6">
        <v>0</v>
      </c>
      <c r="Y6">
        <v>0</v>
      </c>
      <c r="Z6">
        <v>0</v>
      </c>
      <c r="AA6">
        <v>0.23406040268456377</v>
      </c>
      <c r="AB6">
        <v>0</v>
      </c>
      <c r="AC6">
        <v>0</v>
      </c>
      <c r="AD6">
        <v>0</v>
      </c>
      <c r="AE6">
        <v>2030</v>
      </c>
      <c r="AF6">
        <v>0.42539815590947194</v>
      </c>
      <c r="AG6">
        <v>1</v>
      </c>
      <c r="AH6">
        <v>325</v>
      </c>
      <c r="AI6">
        <v>6.8105616093880966E-2</v>
      </c>
      <c r="AJ6">
        <v>0</v>
      </c>
      <c r="AK6">
        <v>0.16450125733445098</v>
      </c>
      <c r="AL6">
        <v>43</v>
      </c>
      <c r="AM6">
        <v>7.2147651006711416E-2</v>
      </c>
      <c r="AN6">
        <v>0</v>
      </c>
      <c r="AO6">
        <v>8</v>
      </c>
      <c r="AP6">
        <v>1.3422818791946308E-2</v>
      </c>
      <c r="AQ6">
        <v>0</v>
      </c>
      <c r="AR6">
        <v>4.278523489932886E-2</v>
      </c>
      <c r="AS6">
        <v>176</v>
      </c>
      <c r="AT6">
        <v>0.29530201342281881</v>
      </c>
      <c r="AU6">
        <v>1</v>
      </c>
      <c r="AV6">
        <v>0</v>
      </c>
      <c r="AW6">
        <v>0</v>
      </c>
      <c r="AX6">
        <v>0</v>
      </c>
      <c r="AY6">
        <v>0.1476510067114094</v>
      </c>
      <c r="AZ6">
        <v>37</v>
      </c>
      <c r="BA6">
        <v>8.6046511627906982E-2</v>
      </c>
      <c r="BB6">
        <v>0</v>
      </c>
      <c r="BC6">
        <v>356</v>
      </c>
      <c r="BD6">
        <v>0.82790697674418601</v>
      </c>
      <c r="BE6">
        <v>5</v>
      </c>
      <c r="BF6">
        <v>0.4569767441860465</v>
      </c>
      <c r="BG6">
        <v>11</v>
      </c>
      <c r="BH6" t="s">
        <v>158</v>
      </c>
      <c r="BI6">
        <v>0.20247790542534189</v>
      </c>
      <c r="BJ6">
        <v>0.16284621085506065</v>
      </c>
    </row>
    <row r="37" ht="1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DC13-274C-4137-917E-0553B378E03A}">
  <sheetPr codeName="Sheet6"/>
  <dimension ref="A1:BK52"/>
  <sheetViews>
    <sheetView zoomScaleNormal="100" workbookViewId="0">
      <pane ySplit="1" topLeftCell="A26" activePane="bottomLeft" state="frozen"/>
      <selection pane="bottomLeft" activeCell="L53" sqref="L53"/>
    </sheetView>
  </sheetViews>
  <sheetFormatPr defaultRowHeight="15" x14ac:dyDescent="0.25"/>
  <cols>
    <col min="1" max="2" width="8.5703125" bestFit="1" customWidth="1"/>
    <col min="3" max="3" width="6.140625" bestFit="1" customWidth="1"/>
    <col min="4" max="4" width="9.28515625" bestFit="1" customWidth="1"/>
    <col min="5" max="5" width="4" bestFit="1" customWidth="1"/>
    <col min="6" max="6" width="12" bestFit="1" customWidth="1"/>
    <col min="7" max="8" width="4.140625" bestFit="1" customWidth="1"/>
    <col min="9" max="10" width="4.28515625" bestFit="1" customWidth="1"/>
    <col min="11" max="11" width="3.85546875" bestFit="1" customWidth="1"/>
    <col min="12" max="12" width="12" bestFit="1" customWidth="1"/>
    <col min="13" max="13" width="4" bestFit="1" customWidth="1"/>
    <col min="14" max="14" width="12" bestFit="1" customWidth="1"/>
    <col min="15" max="15" width="4" bestFit="1" customWidth="1"/>
    <col min="16" max="18" width="4.140625" bestFit="1" customWidth="1"/>
    <col min="19" max="19" width="12" bestFit="1" customWidth="1"/>
    <col min="20" max="20" width="4.28515625" bestFit="1" customWidth="1"/>
    <col min="21" max="21" width="12" bestFit="1" customWidth="1"/>
    <col min="22" max="22" width="4" bestFit="1" customWidth="1"/>
    <col min="23" max="23" width="12" bestFit="1" customWidth="1"/>
    <col min="24" max="25" width="4.140625" bestFit="1" customWidth="1"/>
    <col min="26" max="27" width="4.28515625" bestFit="1" customWidth="1"/>
    <col min="28" max="28" width="12" bestFit="1" customWidth="1"/>
    <col min="29" max="29" width="9.7109375" bestFit="1" customWidth="1"/>
    <col min="30" max="30" width="12.7109375" bestFit="1" customWidth="1"/>
    <col min="31" max="32" width="4.140625" bestFit="1" customWidth="1"/>
    <col min="33" max="33" width="12" bestFit="1" customWidth="1"/>
    <col min="34" max="34" width="4.28515625" bestFit="1" customWidth="1"/>
    <col min="35" max="35" width="4" bestFit="1" customWidth="1"/>
    <col min="36" max="36" width="12" bestFit="1" customWidth="1"/>
    <col min="37" max="37" width="4" bestFit="1" customWidth="1"/>
    <col min="38" max="38" width="12" bestFit="1" customWidth="1"/>
    <col min="39" max="39" width="4" bestFit="1" customWidth="1"/>
    <col min="40" max="40" width="12" bestFit="1" customWidth="1"/>
    <col min="41" max="42" width="4.140625" bestFit="1" customWidth="1"/>
    <col min="43" max="43" width="12" bestFit="1" customWidth="1"/>
    <col min="44" max="44" width="4.28515625" bestFit="1" customWidth="1"/>
    <col min="45" max="45" width="12" bestFit="1" customWidth="1"/>
    <col min="46" max="46" width="4" bestFit="1" customWidth="1"/>
    <col min="47" max="47" width="12" bestFit="1" customWidth="1"/>
    <col min="48" max="49" width="4.140625" bestFit="1" customWidth="1"/>
    <col min="50" max="50" width="12" bestFit="1" customWidth="1"/>
    <col min="51" max="51" width="4.28515625" bestFit="1" customWidth="1"/>
    <col min="52" max="52" width="12" bestFit="1" customWidth="1"/>
    <col min="53" max="53" width="4" bestFit="1" customWidth="1"/>
    <col min="54" max="56" width="4.140625" bestFit="1" customWidth="1"/>
    <col min="57" max="58" width="4.28515625" bestFit="1" customWidth="1"/>
    <col min="59" max="59" width="4" bestFit="1" customWidth="1"/>
    <col min="60" max="60" width="18" bestFit="1" customWidth="1"/>
    <col min="61" max="61" width="18.7109375" bestFit="1" customWidth="1"/>
    <col min="62" max="63" width="21.140625" bestFit="1" customWidth="1"/>
  </cols>
  <sheetData>
    <row r="1" spans="1:63" x14ac:dyDescent="0.25">
      <c r="A1" t="s">
        <v>21</v>
      </c>
      <c r="B1" t="s">
        <v>22</v>
      </c>
      <c r="C1" t="s">
        <v>90</v>
      </c>
      <c r="D1" t="s">
        <v>25</v>
      </c>
      <c r="E1" t="s">
        <v>26</v>
      </c>
      <c r="F1" t="s">
        <v>27</v>
      </c>
      <c r="G1" t="s">
        <v>28</v>
      </c>
      <c r="H1" t="s">
        <v>34</v>
      </c>
      <c r="I1" t="s">
        <v>35</v>
      </c>
      <c r="J1" t="s">
        <v>36</v>
      </c>
      <c r="K1" t="s">
        <v>75</v>
      </c>
      <c r="L1" t="s">
        <v>42</v>
      </c>
      <c r="M1" t="s">
        <v>43</v>
      </c>
      <c r="N1" t="s">
        <v>40</v>
      </c>
      <c r="O1" t="s">
        <v>76</v>
      </c>
      <c r="P1" t="s">
        <v>45</v>
      </c>
      <c r="Q1" t="s">
        <v>46</v>
      </c>
      <c r="R1" t="s">
        <v>77</v>
      </c>
      <c r="S1" t="s">
        <v>48</v>
      </c>
      <c r="T1" t="s">
        <v>49</v>
      </c>
      <c r="U1" t="s">
        <v>41</v>
      </c>
      <c r="V1" t="s">
        <v>78</v>
      </c>
      <c r="W1" t="s">
        <v>51</v>
      </c>
      <c r="X1" t="s">
        <v>52</v>
      </c>
      <c r="Y1" t="s">
        <v>79</v>
      </c>
      <c r="Z1" t="s">
        <v>54</v>
      </c>
      <c r="AA1" t="s">
        <v>55</v>
      </c>
      <c r="AB1" t="s">
        <v>44</v>
      </c>
      <c r="AC1" t="s">
        <v>80</v>
      </c>
      <c r="AD1" t="s">
        <v>57</v>
      </c>
      <c r="AE1" t="s">
        <v>58</v>
      </c>
      <c r="AF1" t="s">
        <v>81</v>
      </c>
      <c r="AG1" t="s">
        <v>59</v>
      </c>
      <c r="AH1" t="s">
        <v>60</v>
      </c>
      <c r="AI1" t="s">
        <v>82</v>
      </c>
      <c r="AJ1" t="s">
        <v>61</v>
      </c>
      <c r="AK1" t="s">
        <v>62</v>
      </c>
      <c r="AL1" t="s">
        <v>47</v>
      </c>
      <c r="AM1" t="s">
        <v>83</v>
      </c>
      <c r="AN1" t="s">
        <v>63</v>
      </c>
      <c r="AO1" t="s">
        <v>64</v>
      </c>
      <c r="AP1" t="s">
        <v>84</v>
      </c>
      <c r="AQ1" t="s">
        <v>65</v>
      </c>
      <c r="AR1" t="s">
        <v>66</v>
      </c>
      <c r="AS1" t="s">
        <v>50</v>
      </c>
      <c r="AT1" t="s">
        <v>85</v>
      </c>
      <c r="AU1" t="s">
        <v>67</v>
      </c>
      <c r="AV1" t="s">
        <v>68</v>
      </c>
      <c r="AW1" t="s">
        <v>86</v>
      </c>
      <c r="AX1" t="s">
        <v>69</v>
      </c>
      <c r="AY1" t="s">
        <v>70</v>
      </c>
      <c r="AZ1" t="s">
        <v>53</v>
      </c>
      <c r="BA1" t="s">
        <v>87</v>
      </c>
      <c r="BB1" t="s">
        <v>71</v>
      </c>
      <c r="BC1" t="s">
        <v>72</v>
      </c>
      <c r="BD1" t="s">
        <v>88</v>
      </c>
      <c r="BE1" t="s">
        <v>73</v>
      </c>
      <c r="BF1" t="s">
        <v>74</v>
      </c>
      <c r="BG1" t="s">
        <v>56</v>
      </c>
      <c r="BH1" t="s">
        <v>97</v>
      </c>
      <c r="BI1" t="s">
        <v>98</v>
      </c>
      <c r="BJ1" t="s">
        <v>99</v>
      </c>
      <c r="BK1" t="s">
        <v>100</v>
      </c>
    </row>
    <row r="2" spans="1:63" s="5" customFormat="1" x14ac:dyDescent="0.25">
      <c r="A2" s="5">
        <v>1</v>
      </c>
      <c r="B2" s="5">
        <v>1</v>
      </c>
      <c r="C2" s="5">
        <v>1</v>
      </c>
      <c r="D2" s="5">
        <v>1</v>
      </c>
      <c r="E2" s="5">
        <v>21</v>
      </c>
      <c r="F2" s="5">
        <v>0.6</v>
      </c>
      <c r="G2" s="5">
        <v>3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0.19999999999999998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29</v>
      </c>
      <c r="W2" s="5">
        <v>0.57999999999999996</v>
      </c>
      <c r="X2" s="5">
        <v>3</v>
      </c>
      <c r="Y2" s="5">
        <v>0</v>
      </c>
      <c r="Z2" s="5">
        <v>0</v>
      </c>
      <c r="AA2" s="5">
        <v>0</v>
      </c>
      <c r="AB2" s="5">
        <v>0.28999999999999998</v>
      </c>
      <c r="AC2" s="5">
        <v>-0.61119199999999996</v>
      </c>
      <c r="AD2" s="5">
        <v>-0.72005918888606135</v>
      </c>
      <c r="AE2" s="5">
        <v>0</v>
      </c>
      <c r="AF2" s="5">
        <v>400</v>
      </c>
      <c r="AG2" s="5">
        <v>0.66666666666666663</v>
      </c>
      <c r="AH2" s="5">
        <v>3</v>
      </c>
      <c r="AI2" s="5">
        <v>0</v>
      </c>
      <c r="AJ2" s="5">
        <v>0</v>
      </c>
      <c r="AK2" s="5">
        <v>0</v>
      </c>
      <c r="AL2" s="5">
        <v>0.22222222222222221</v>
      </c>
      <c r="AM2" s="5">
        <v>0</v>
      </c>
      <c r="AN2" s="5">
        <v>0</v>
      </c>
      <c r="AO2" s="5">
        <v>0</v>
      </c>
      <c r="AP2" s="5">
        <v>5</v>
      </c>
      <c r="AQ2" s="5">
        <v>0.1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50</v>
      </c>
      <c r="AX2" s="5">
        <v>1</v>
      </c>
      <c r="AY2" s="5">
        <v>5</v>
      </c>
      <c r="AZ2" s="5">
        <v>0.5</v>
      </c>
      <c r="BA2" s="5">
        <v>0</v>
      </c>
      <c r="BB2" s="5">
        <v>0</v>
      </c>
      <c r="BC2" s="5">
        <v>0</v>
      </c>
      <c r="BD2" s="5">
        <v>35</v>
      </c>
      <c r="BE2" s="5">
        <v>1</v>
      </c>
      <c r="BF2" s="5">
        <v>5</v>
      </c>
      <c r="BG2" s="5">
        <v>0.5</v>
      </c>
      <c r="BH2" s="5">
        <v>19</v>
      </c>
      <c r="BI2" s="5" t="s">
        <v>89</v>
      </c>
      <c r="BJ2" s="5">
        <v>0.24460317460317457</v>
      </c>
      <c r="BK2" s="5">
        <v>0</v>
      </c>
    </row>
    <row r="3" spans="1:63" s="5" customFormat="1" x14ac:dyDescent="0.25">
      <c r="A3" s="5">
        <v>2</v>
      </c>
      <c r="B3" s="5">
        <v>1</v>
      </c>
      <c r="C3" s="5">
        <v>2</v>
      </c>
      <c r="D3" s="5">
        <v>1</v>
      </c>
      <c r="E3" s="5">
        <v>25</v>
      </c>
      <c r="F3" s="5">
        <v>0.86206896551724133</v>
      </c>
      <c r="G3" s="5">
        <v>5</v>
      </c>
      <c r="H3" s="5">
        <v>0</v>
      </c>
      <c r="I3" s="5">
        <v>0</v>
      </c>
      <c r="J3" s="5">
        <v>0</v>
      </c>
      <c r="K3" s="5">
        <v>4</v>
      </c>
      <c r="L3" s="5">
        <v>0.13793103448275862</v>
      </c>
      <c r="M3" s="5">
        <v>0</v>
      </c>
      <c r="N3" s="5">
        <v>0.28735632183908044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27</v>
      </c>
      <c r="W3" s="5">
        <v>0.93103448275862066</v>
      </c>
      <c r="X3" s="5">
        <v>5</v>
      </c>
      <c r="Y3" s="5">
        <v>0</v>
      </c>
      <c r="Z3" s="5">
        <v>0</v>
      </c>
      <c r="AA3" s="5">
        <v>0</v>
      </c>
      <c r="AB3" s="5">
        <v>0.46551724137931033</v>
      </c>
      <c r="AC3" s="5">
        <v>4.7239999999999505E-3</v>
      </c>
      <c r="AD3" s="5">
        <v>4.2761812000100931E-3</v>
      </c>
      <c r="AE3" s="5">
        <v>0</v>
      </c>
      <c r="AF3" s="5">
        <v>200</v>
      </c>
      <c r="AG3" s="5">
        <v>0.5714285714285714</v>
      </c>
      <c r="AH3" s="5">
        <v>3</v>
      </c>
      <c r="AI3" s="5">
        <v>0</v>
      </c>
      <c r="AJ3" s="5">
        <v>0</v>
      </c>
      <c r="AK3" s="5">
        <v>0</v>
      </c>
      <c r="AL3" s="5">
        <v>0.19047619047619047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29</v>
      </c>
      <c r="BE3" s="5">
        <v>1</v>
      </c>
      <c r="BF3" s="5">
        <v>5</v>
      </c>
      <c r="BG3" s="5">
        <v>0.5</v>
      </c>
      <c r="BH3" s="5">
        <v>18</v>
      </c>
      <c r="BI3" s="5" t="s">
        <v>89</v>
      </c>
      <c r="BJ3" s="5">
        <v>0.20619282195636873</v>
      </c>
      <c r="BK3" s="5">
        <v>0</v>
      </c>
    </row>
    <row r="4" spans="1:63" s="5" customFormat="1" x14ac:dyDescent="0.25">
      <c r="A4" s="5">
        <v>3</v>
      </c>
      <c r="B4" s="5">
        <v>1</v>
      </c>
      <c r="C4" s="5">
        <v>3</v>
      </c>
      <c r="D4" s="5">
        <v>1</v>
      </c>
      <c r="E4" s="5">
        <v>37</v>
      </c>
      <c r="F4" s="5">
        <v>0.86046511627906974</v>
      </c>
      <c r="G4" s="5">
        <v>5</v>
      </c>
      <c r="H4" s="5">
        <v>0</v>
      </c>
      <c r="I4" s="5">
        <v>0</v>
      </c>
      <c r="J4" s="5">
        <v>0</v>
      </c>
      <c r="K4" s="5">
        <v>3</v>
      </c>
      <c r="L4" s="5">
        <v>6.9767441860465115E-2</v>
      </c>
      <c r="M4" s="5">
        <v>0</v>
      </c>
      <c r="N4" s="5">
        <v>0.2868217054263566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-4.6230000000000437E-3</v>
      </c>
      <c r="AD4" s="5">
        <v>-2.710837545012067E-3</v>
      </c>
      <c r="AE4" s="5">
        <v>0</v>
      </c>
      <c r="AF4" s="5">
        <v>300</v>
      </c>
      <c r="AG4" s="5">
        <v>0.5</v>
      </c>
      <c r="AH4" s="5">
        <v>1</v>
      </c>
      <c r="AI4" s="5">
        <v>0</v>
      </c>
      <c r="AJ4" s="5">
        <v>0</v>
      </c>
      <c r="AK4" s="5">
        <v>0</v>
      </c>
      <c r="AL4" s="5">
        <v>0.16666666666666666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50</v>
      </c>
      <c r="AU4" s="5">
        <v>1</v>
      </c>
      <c r="AV4" s="5">
        <v>5</v>
      </c>
      <c r="AW4" s="5">
        <v>0</v>
      </c>
      <c r="AX4" s="5">
        <v>0</v>
      </c>
      <c r="AY4" s="5">
        <v>0</v>
      </c>
      <c r="AZ4" s="5">
        <v>0.5</v>
      </c>
      <c r="BA4" s="5">
        <v>0</v>
      </c>
      <c r="BB4" s="5">
        <v>0</v>
      </c>
      <c r="BC4" s="5">
        <v>0</v>
      </c>
      <c r="BD4" s="5">
        <v>43</v>
      </c>
      <c r="BE4" s="5">
        <v>1</v>
      </c>
      <c r="BF4" s="5">
        <v>5</v>
      </c>
      <c r="BG4" s="5">
        <v>0.5</v>
      </c>
      <c r="BH4" s="5">
        <v>16</v>
      </c>
      <c r="BI4" s="5" t="s">
        <v>89</v>
      </c>
      <c r="BJ4" s="5">
        <v>0.20764119601328904</v>
      </c>
      <c r="BK4" s="5">
        <v>0</v>
      </c>
    </row>
    <row r="5" spans="1:63" s="5" customFormat="1" x14ac:dyDescent="0.25">
      <c r="A5" s="5">
        <v>4</v>
      </c>
      <c r="B5" s="5">
        <v>1</v>
      </c>
      <c r="C5" s="5">
        <v>4</v>
      </c>
      <c r="D5" s="5">
        <v>1</v>
      </c>
      <c r="E5" s="5">
        <v>30</v>
      </c>
      <c r="F5" s="5">
        <v>0.81081081081081086</v>
      </c>
      <c r="G5" s="5">
        <v>5</v>
      </c>
      <c r="H5" s="5">
        <v>0</v>
      </c>
      <c r="I5" s="5">
        <v>0</v>
      </c>
      <c r="J5" s="5">
        <v>0</v>
      </c>
      <c r="K5" s="5">
        <v>12</v>
      </c>
      <c r="L5" s="5">
        <v>0.32432432432432434</v>
      </c>
      <c r="M5" s="5">
        <v>1</v>
      </c>
      <c r="N5" s="5">
        <v>0.37837837837837834</v>
      </c>
      <c r="O5" s="5">
        <v>0</v>
      </c>
      <c r="P5" s="5">
        <v>0</v>
      </c>
      <c r="Q5" s="5">
        <v>0</v>
      </c>
      <c r="R5" s="5">
        <v>200</v>
      </c>
      <c r="S5" s="5">
        <v>0.29411764705882354</v>
      </c>
      <c r="T5" s="5">
        <v>1</v>
      </c>
      <c r="U5" s="5">
        <v>0.14705882352941177</v>
      </c>
      <c r="V5" s="5">
        <v>43</v>
      </c>
      <c r="W5" s="5">
        <v>0.72881355932203384</v>
      </c>
      <c r="X5" s="5">
        <v>3</v>
      </c>
      <c r="Y5" s="5">
        <v>0</v>
      </c>
      <c r="Z5" s="5">
        <v>0</v>
      </c>
      <c r="AA5" s="5">
        <v>0</v>
      </c>
      <c r="AB5" s="5">
        <v>0.36440677966101692</v>
      </c>
      <c r="AC5" s="5">
        <v>2.907000000000215E-3</v>
      </c>
      <c r="AD5" s="5">
        <v>2.565965255753751E-3</v>
      </c>
      <c r="AE5" s="5">
        <v>0</v>
      </c>
      <c r="AF5" s="5">
        <v>200</v>
      </c>
      <c r="AG5" s="5">
        <v>0.5</v>
      </c>
      <c r="AH5" s="5">
        <v>1</v>
      </c>
      <c r="AI5" s="5">
        <v>0</v>
      </c>
      <c r="AJ5" s="5">
        <v>0</v>
      </c>
      <c r="AK5" s="5">
        <v>0</v>
      </c>
      <c r="AL5" s="5">
        <v>0.16666666666666666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15</v>
      </c>
      <c r="AX5" s="5">
        <v>0.25423728813559321</v>
      </c>
      <c r="AY5" s="5">
        <v>1</v>
      </c>
      <c r="AZ5" s="5">
        <v>0.1271186440677966</v>
      </c>
      <c r="BA5" s="5">
        <v>37</v>
      </c>
      <c r="BB5" s="5">
        <v>1</v>
      </c>
      <c r="BC5" s="5">
        <v>5</v>
      </c>
      <c r="BD5" s="5">
        <v>37</v>
      </c>
      <c r="BE5" s="5">
        <v>1</v>
      </c>
      <c r="BF5" s="5">
        <v>5</v>
      </c>
      <c r="BG5" s="5">
        <v>1</v>
      </c>
      <c r="BH5" s="5">
        <v>22</v>
      </c>
      <c r="BI5" s="5" t="s">
        <v>89</v>
      </c>
      <c r="BJ5" s="5">
        <v>0.31194704175761007</v>
      </c>
      <c r="BK5" s="5">
        <v>0</v>
      </c>
    </row>
    <row r="6" spans="1:63" s="5" customFormat="1" x14ac:dyDescent="0.25">
      <c r="A6" s="5">
        <v>5</v>
      </c>
      <c r="B6" s="5">
        <v>1</v>
      </c>
      <c r="C6" s="5">
        <v>5</v>
      </c>
      <c r="D6" s="5">
        <v>1</v>
      </c>
      <c r="E6" s="5">
        <v>38</v>
      </c>
      <c r="F6" s="5">
        <v>0.43181818181818182</v>
      </c>
      <c r="G6" s="5">
        <v>1</v>
      </c>
      <c r="H6" s="5">
        <v>0</v>
      </c>
      <c r="I6" s="5">
        <v>0</v>
      </c>
      <c r="J6" s="5">
        <v>0</v>
      </c>
      <c r="K6" s="5">
        <v>21</v>
      </c>
      <c r="L6" s="5">
        <v>0.23863636363636365</v>
      </c>
      <c r="M6" s="5">
        <v>0</v>
      </c>
      <c r="N6" s="5">
        <v>0.14393939393939395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68</v>
      </c>
      <c r="W6" s="5">
        <v>0.59130434782608698</v>
      </c>
      <c r="X6" s="5">
        <v>3</v>
      </c>
      <c r="Y6" s="5">
        <v>0</v>
      </c>
      <c r="Z6" s="5">
        <v>0</v>
      </c>
      <c r="AA6" s="5">
        <v>0</v>
      </c>
      <c r="AB6" s="5">
        <v>0.29565217391304349</v>
      </c>
      <c r="AC6" s="5">
        <v>3.7909999999998778E-3</v>
      </c>
      <c r="AD6" s="5">
        <v>2.9761554289517494E-3</v>
      </c>
      <c r="AE6" s="5">
        <v>0</v>
      </c>
      <c r="AF6" s="5">
        <v>217</v>
      </c>
      <c r="AG6" s="5">
        <v>0.59128065395095364</v>
      </c>
      <c r="AH6" s="5">
        <v>3</v>
      </c>
      <c r="AI6" s="5">
        <v>150</v>
      </c>
      <c r="AJ6" s="5">
        <v>0.40871934604904631</v>
      </c>
      <c r="AK6" s="5">
        <v>1</v>
      </c>
      <c r="AL6" s="5">
        <v>0.33333333333333331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115</v>
      </c>
      <c r="AU6" s="5">
        <v>1</v>
      </c>
      <c r="AV6" s="5">
        <v>5</v>
      </c>
      <c r="AW6" s="5">
        <v>0</v>
      </c>
      <c r="AX6" s="5">
        <v>0</v>
      </c>
      <c r="AY6" s="5">
        <v>0</v>
      </c>
      <c r="AZ6" s="5">
        <v>0.5</v>
      </c>
      <c r="BA6" s="5">
        <v>88</v>
      </c>
      <c r="BB6" s="5">
        <v>1</v>
      </c>
      <c r="BC6" s="5">
        <v>5</v>
      </c>
      <c r="BD6" s="5">
        <v>88</v>
      </c>
      <c r="BE6" s="5">
        <v>1</v>
      </c>
      <c r="BF6" s="5">
        <v>5</v>
      </c>
      <c r="BG6" s="5">
        <v>1</v>
      </c>
      <c r="BH6" s="5">
        <v>23</v>
      </c>
      <c r="BI6" s="5" t="s">
        <v>89</v>
      </c>
      <c r="BJ6" s="5">
        <v>0.32470355731225303</v>
      </c>
      <c r="BK6" s="5">
        <v>0</v>
      </c>
    </row>
    <row r="7" spans="1:63" s="5" customFormat="1" x14ac:dyDescent="0.25">
      <c r="A7" s="5">
        <v>6</v>
      </c>
      <c r="B7" s="5">
        <v>1</v>
      </c>
      <c r="C7" s="5">
        <v>6</v>
      </c>
      <c r="D7" s="5">
        <v>1</v>
      </c>
      <c r="E7" s="5">
        <v>29</v>
      </c>
      <c r="F7" s="5">
        <v>0.70731707317073167</v>
      </c>
      <c r="G7" s="5">
        <v>3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0.23577235772357721</v>
      </c>
      <c r="O7" s="5">
        <v>0</v>
      </c>
      <c r="P7" s="5">
        <v>0</v>
      </c>
      <c r="Q7" s="5">
        <v>0</v>
      </c>
      <c r="R7" s="5">
        <v>117</v>
      </c>
      <c r="S7" s="5">
        <v>0.33913043478260868</v>
      </c>
      <c r="T7" s="5">
        <v>1</v>
      </c>
      <c r="U7" s="5">
        <v>0.16956521739130434</v>
      </c>
      <c r="V7" s="5">
        <v>32</v>
      </c>
      <c r="W7" s="5">
        <v>0.76190476190476186</v>
      </c>
      <c r="X7" s="5">
        <v>5</v>
      </c>
      <c r="Y7" s="5">
        <v>0</v>
      </c>
      <c r="Z7" s="5">
        <v>0</v>
      </c>
      <c r="AA7" s="5">
        <v>0</v>
      </c>
      <c r="AB7" s="5">
        <v>0.38095238095238093</v>
      </c>
      <c r="AC7" s="5">
        <v>-2.8332000000000024E-2</v>
      </c>
      <c r="AD7" s="5">
        <v>-1.5552779101351081E-2</v>
      </c>
      <c r="AE7" s="5">
        <v>0</v>
      </c>
      <c r="AF7" s="5">
        <v>200</v>
      </c>
      <c r="AG7" s="5">
        <v>0.66666666666666663</v>
      </c>
      <c r="AH7" s="5">
        <v>3</v>
      </c>
      <c r="AI7" s="5">
        <v>0</v>
      </c>
      <c r="AJ7" s="5">
        <v>0</v>
      </c>
      <c r="AK7" s="5">
        <v>0</v>
      </c>
      <c r="AL7" s="5">
        <v>0.22222222222222221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42</v>
      </c>
      <c r="AU7" s="5">
        <v>1</v>
      </c>
      <c r="AV7" s="5">
        <v>5</v>
      </c>
      <c r="AW7" s="5">
        <v>9</v>
      </c>
      <c r="AX7" s="5">
        <v>0.21428571428571427</v>
      </c>
      <c r="AY7" s="5">
        <v>0</v>
      </c>
      <c r="AZ7" s="5">
        <v>0.5</v>
      </c>
      <c r="BA7" s="5">
        <v>0</v>
      </c>
      <c r="BB7" s="5">
        <v>0</v>
      </c>
      <c r="BC7" s="5">
        <v>0</v>
      </c>
      <c r="BD7" s="5">
        <v>41</v>
      </c>
      <c r="BE7" s="5">
        <v>1</v>
      </c>
      <c r="BF7" s="5">
        <v>5</v>
      </c>
      <c r="BG7" s="5">
        <v>0.5</v>
      </c>
      <c r="BH7" s="5">
        <v>22</v>
      </c>
      <c r="BI7" s="5" t="s">
        <v>89</v>
      </c>
      <c r="BJ7" s="5">
        <v>0.28693031118421208</v>
      </c>
      <c r="BK7" s="5">
        <v>0</v>
      </c>
    </row>
    <row r="8" spans="1:63" s="5" customFormat="1" x14ac:dyDescent="0.25">
      <c r="A8" s="5">
        <v>7</v>
      </c>
      <c r="B8" s="5">
        <v>1</v>
      </c>
      <c r="C8" s="5">
        <v>7</v>
      </c>
      <c r="D8" s="5">
        <v>1</v>
      </c>
      <c r="E8" s="5">
        <v>72</v>
      </c>
      <c r="F8" s="5">
        <v>0.86746987951807231</v>
      </c>
      <c r="G8" s="5">
        <v>5</v>
      </c>
      <c r="H8" s="5">
        <v>0</v>
      </c>
      <c r="I8" s="5">
        <v>0</v>
      </c>
      <c r="J8" s="5">
        <v>0</v>
      </c>
      <c r="K8" s="5">
        <v>18</v>
      </c>
      <c r="L8" s="5">
        <v>0.21686746987951808</v>
      </c>
      <c r="M8" s="5">
        <v>0</v>
      </c>
      <c r="N8" s="5">
        <v>0.28915662650602408</v>
      </c>
      <c r="O8" s="5">
        <v>0</v>
      </c>
      <c r="P8" s="5">
        <v>0</v>
      </c>
      <c r="Q8" s="5">
        <v>0</v>
      </c>
      <c r="R8" s="5">
        <v>325</v>
      </c>
      <c r="S8" s="5">
        <v>0.28888888888888886</v>
      </c>
      <c r="T8" s="5">
        <v>1</v>
      </c>
      <c r="U8" s="5">
        <v>0.14444444444444443</v>
      </c>
      <c r="V8" s="5">
        <v>6</v>
      </c>
      <c r="W8" s="5">
        <v>5.7692307692307696E-2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2.6599999999987745E-4</v>
      </c>
      <c r="AD8" s="5">
        <v>1.0855964209595098E-4</v>
      </c>
      <c r="AE8" s="5">
        <v>0</v>
      </c>
      <c r="AF8" s="5">
        <v>530</v>
      </c>
      <c r="AG8" s="5">
        <v>0.3202416918429003</v>
      </c>
      <c r="AH8" s="5">
        <v>1</v>
      </c>
      <c r="AI8" s="5">
        <v>125</v>
      </c>
      <c r="AJ8" s="5">
        <v>7.5528700906344406E-2</v>
      </c>
      <c r="AK8" s="5">
        <v>0</v>
      </c>
      <c r="AL8" s="5">
        <v>0.1067472306143001</v>
      </c>
      <c r="AM8" s="5">
        <v>0</v>
      </c>
      <c r="AN8" s="5">
        <v>0</v>
      </c>
      <c r="AO8" s="5">
        <v>0</v>
      </c>
      <c r="AP8" s="5">
        <v>3</v>
      </c>
      <c r="AQ8" s="5">
        <v>2.8846153846153848E-2</v>
      </c>
      <c r="AR8" s="5">
        <v>0</v>
      </c>
      <c r="AS8" s="5">
        <v>0</v>
      </c>
      <c r="AT8" s="5">
        <v>104</v>
      </c>
      <c r="AU8" s="5">
        <v>1</v>
      </c>
      <c r="AV8" s="5">
        <v>5</v>
      </c>
      <c r="AW8" s="5">
        <v>3</v>
      </c>
      <c r="AX8" s="5">
        <v>2.8846153846153848E-2</v>
      </c>
      <c r="AY8" s="5">
        <v>0</v>
      </c>
      <c r="AZ8" s="5">
        <v>0.5</v>
      </c>
      <c r="BA8" s="5">
        <v>0</v>
      </c>
      <c r="BB8" s="5">
        <v>0</v>
      </c>
      <c r="BC8" s="5">
        <v>0</v>
      </c>
      <c r="BD8" s="5">
        <v>83</v>
      </c>
      <c r="BE8" s="5">
        <v>1</v>
      </c>
      <c r="BF8" s="5">
        <v>5</v>
      </c>
      <c r="BG8" s="5">
        <v>0.5</v>
      </c>
      <c r="BH8" s="5">
        <v>17</v>
      </c>
      <c r="BI8" s="5" t="s">
        <v>89</v>
      </c>
      <c r="BJ8" s="5">
        <v>0.22004975736639551</v>
      </c>
      <c r="BK8" s="5">
        <v>0</v>
      </c>
    </row>
    <row r="9" spans="1:63" s="5" customFormat="1" x14ac:dyDescent="0.25">
      <c r="A9" s="5">
        <v>8</v>
      </c>
      <c r="B9" s="5">
        <v>1</v>
      </c>
      <c r="C9" s="5">
        <v>8</v>
      </c>
      <c r="D9" s="5">
        <v>1</v>
      </c>
      <c r="E9" s="5">
        <v>74</v>
      </c>
      <c r="F9" s="5">
        <v>1</v>
      </c>
      <c r="G9" s="5">
        <v>5</v>
      </c>
      <c r="H9" s="5">
        <v>0</v>
      </c>
      <c r="I9" s="5">
        <v>0</v>
      </c>
      <c r="J9" s="5">
        <v>0</v>
      </c>
      <c r="K9" s="5">
        <v>3</v>
      </c>
      <c r="L9" s="5">
        <v>4.0540540540540543E-2</v>
      </c>
      <c r="M9" s="5">
        <v>0</v>
      </c>
      <c r="N9" s="5">
        <v>0.33333333333333331</v>
      </c>
      <c r="O9" s="5">
        <v>0</v>
      </c>
      <c r="P9" s="5">
        <v>0</v>
      </c>
      <c r="Q9" s="5">
        <v>0</v>
      </c>
      <c r="R9" s="5">
        <v>186</v>
      </c>
      <c r="S9" s="5">
        <v>0.60784313725490191</v>
      </c>
      <c r="T9" s="5">
        <v>3</v>
      </c>
      <c r="U9" s="5">
        <v>0.30392156862745096</v>
      </c>
      <c r="V9" s="5">
        <v>74</v>
      </c>
      <c r="W9" s="5">
        <v>0.50340136054421769</v>
      </c>
      <c r="X9" s="5">
        <v>1</v>
      </c>
      <c r="Y9" s="5">
        <v>0</v>
      </c>
      <c r="Z9" s="5">
        <v>0</v>
      </c>
      <c r="AA9" s="5">
        <v>0</v>
      </c>
      <c r="AB9" s="5">
        <v>0.25170068027210885</v>
      </c>
      <c r="AC9" s="5">
        <v>1.7579999999999263E-3</v>
      </c>
      <c r="AD9" s="5">
        <v>1.4157347889040589E-3</v>
      </c>
      <c r="AE9" s="5">
        <v>0</v>
      </c>
      <c r="AF9" s="5">
        <v>200</v>
      </c>
      <c r="AG9" s="5">
        <v>0.4</v>
      </c>
      <c r="AH9" s="5">
        <v>1</v>
      </c>
      <c r="AI9" s="5">
        <v>200</v>
      </c>
      <c r="AJ9" s="5">
        <v>0.4</v>
      </c>
      <c r="AK9" s="5">
        <v>1</v>
      </c>
      <c r="AL9" s="5">
        <v>0.26666666666666666</v>
      </c>
      <c r="AM9" s="5">
        <v>43</v>
      </c>
      <c r="AN9" s="5">
        <v>0.29251700680272108</v>
      </c>
      <c r="AO9" s="5">
        <v>1</v>
      </c>
      <c r="AP9" s="5">
        <v>0</v>
      </c>
      <c r="AQ9" s="5">
        <v>0</v>
      </c>
      <c r="AR9" s="5">
        <v>0</v>
      </c>
      <c r="AS9" s="5">
        <v>0.14625850340136054</v>
      </c>
      <c r="AT9" s="5">
        <v>147</v>
      </c>
      <c r="AU9" s="5">
        <v>1</v>
      </c>
      <c r="AV9" s="5">
        <v>5</v>
      </c>
      <c r="AW9" s="5">
        <v>39</v>
      </c>
      <c r="AX9" s="5">
        <v>0.26530612244897961</v>
      </c>
      <c r="AY9" s="5">
        <v>1</v>
      </c>
      <c r="AZ9" s="5">
        <v>0.63265306122448983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18</v>
      </c>
      <c r="BI9" s="5" t="s">
        <v>89</v>
      </c>
      <c r="BJ9" s="5">
        <v>0.27636197336077289</v>
      </c>
      <c r="BK9" s="5">
        <v>0</v>
      </c>
    </row>
    <row r="10" spans="1:63" x14ac:dyDescent="0.25">
      <c r="A10">
        <v>9</v>
      </c>
      <c r="B10">
        <v>1</v>
      </c>
      <c r="C10">
        <v>1</v>
      </c>
      <c r="D10">
        <v>2020</v>
      </c>
      <c r="E10">
        <v>21</v>
      </c>
      <c r="F10">
        <v>0.6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0.19999999999999998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29</v>
      </c>
      <c r="W10">
        <v>0.57999999999999996</v>
      </c>
      <c r="X10">
        <v>3</v>
      </c>
      <c r="Y10">
        <v>0</v>
      </c>
      <c r="Z10">
        <v>0</v>
      </c>
      <c r="AA10">
        <v>0</v>
      </c>
      <c r="AB10">
        <v>0.28999999999999998</v>
      </c>
      <c r="AC10">
        <v>-0.61119199999999996</v>
      </c>
      <c r="AD10">
        <v>-0.72005918888606135</v>
      </c>
      <c r="AE10">
        <v>0</v>
      </c>
      <c r="AF10">
        <v>400</v>
      </c>
      <c r="AG10">
        <v>0.66666666666666663</v>
      </c>
      <c r="AH10">
        <v>3</v>
      </c>
      <c r="AI10">
        <v>0</v>
      </c>
      <c r="AJ10">
        <v>0</v>
      </c>
      <c r="AK10">
        <v>0</v>
      </c>
      <c r="AL10">
        <v>0.22222222222222221</v>
      </c>
      <c r="AM10">
        <v>0</v>
      </c>
      <c r="AN10">
        <v>0</v>
      </c>
      <c r="AO10">
        <v>0</v>
      </c>
      <c r="AP10">
        <v>5</v>
      </c>
      <c r="AQ10">
        <v>0.1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50</v>
      </c>
      <c r="AX10">
        <v>1</v>
      </c>
      <c r="AY10">
        <v>5</v>
      </c>
      <c r="AZ10">
        <v>0.5</v>
      </c>
      <c r="BA10">
        <v>0</v>
      </c>
      <c r="BB10">
        <v>0</v>
      </c>
      <c r="BC10">
        <v>0</v>
      </c>
      <c r="BD10">
        <v>35</v>
      </c>
      <c r="BE10">
        <v>1</v>
      </c>
      <c r="BF10">
        <v>5</v>
      </c>
      <c r="BG10">
        <v>0.5</v>
      </c>
      <c r="BH10">
        <v>19</v>
      </c>
      <c r="BI10" t="s">
        <v>89</v>
      </c>
      <c r="BJ10">
        <v>0.24460317460317457</v>
      </c>
      <c r="BK10">
        <v>0</v>
      </c>
    </row>
    <row r="11" spans="1:63" x14ac:dyDescent="0.25">
      <c r="A11">
        <v>10</v>
      </c>
      <c r="B11">
        <v>1</v>
      </c>
      <c r="C11">
        <v>2</v>
      </c>
      <c r="D11">
        <v>2020</v>
      </c>
      <c r="E11">
        <v>25</v>
      </c>
      <c r="F11">
        <v>0.86206896551724133</v>
      </c>
      <c r="G11">
        <v>5</v>
      </c>
      <c r="H11">
        <v>0</v>
      </c>
      <c r="I11">
        <v>0</v>
      </c>
      <c r="J11">
        <v>0</v>
      </c>
      <c r="K11">
        <v>4</v>
      </c>
      <c r="L11">
        <v>0.13793103448275862</v>
      </c>
      <c r="M11">
        <v>0</v>
      </c>
      <c r="N11">
        <v>0.28735632183908044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27</v>
      </c>
      <c r="W11">
        <v>0.93103448275862066</v>
      </c>
      <c r="X11">
        <v>5</v>
      </c>
      <c r="Y11">
        <v>0</v>
      </c>
      <c r="Z11">
        <v>0</v>
      </c>
      <c r="AA11">
        <v>0</v>
      </c>
      <c r="AB11">
        <v>0.46551724137931033</v>
      </c>
      <c r="AC11">
        <v>4.7239999999999505E-3</v>
      </c>
      <c r="AD11">
        <v>4.2761812000100931E-3</v>
      </c>
      <c r="AE11">
        <v>0</v>
      </c>
      <c r="AF11">
        <v>200</v>
      </c>
      <c r="AG11">
        <v>0.5714285714285714</v>
      </c>
      <c r="AH11">
        <v>3</v>
      </c>
      <c r="AI11">
        <v>0</v>
      </c>
      <c r="AJ11">
        <v>0</v>
      </c>
      <c r="AK11">
        <v>0</v>
      </c>
      <c r="AL11">
        <v>0.19047619047619047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29</v>
      </c>
      <c r="BE11">
        <v>1</v>
      </c>
      <c r="BF11">
        <v>5</v>
      </c>
      <c r="BG11">
        <v>0.5</v>
      </c>
      <c r="BH11">
        <v>18</v>
      </c>
      <c r="BI11" t="s">
        <v>89</v>
      </c>
      <c r="BJ11">
        <v>0.20619282195636873</v>
      </c>
      <c r="BK11">
        <v>0</v>
      </c>
    </row>
    <row r="12" spans="1:63" x14ac:dyDescent="0.25">
      <c r="A12">
        <v>11</v>
      </c>
      <c r="B12">
        <v>1</v>
      </c>
      <c r="C12">
        <v>3</v>
      </c>
      <c r="D12">
        <v>2020</v>
      </c>
      <c r="E12">
        <v>37</v>
      </c>
      <c r="F12">
        <v>0.86046511627906974</v>
      </c>
      <c r="G12">
        <v>5</v>
      </c>
      <c r="H12">
        <v>0</v>
      </c>
      <c r="I12">
        <v>0</v>
      </c>
      <c r="J12">
        <v>0</v>
      </c>
      <c r="K12">
        <v>3</v>
      </c>
      <c r="L12">
        <v>6.9767441860465115E-2</v>
      </c>
      <c r="M12">
        <v>0</v>
      </c>
      <c r="N12">
        <v>0.2868217054263566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-4.6230000000000437E-3</v>
      </c>
      <c r="AD12">
        <v>-2.710837545012067E-3</v>
      </c>
      <c r="AE12">
        <v>0</v>
      </c>
      <c r="AF12">
        <v>300</v>
      </c>
      <c r="AG12">
        <v>0.5</v>
      </c>
      <c r="AH12">
        <v>1</v>
      </c>
      <c r="AI12">
        <v>0</v>
      </c>
      <c r="AJ12">
        <v>0</v>
      </c>
      <c r="AK12">
        <v>0</v>
      </c>
      <c r="AL12">
        <v>0.16666666666666666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50</v>
      </c>
      <c r="AU12">
        <v>1</v>
      </c>
      <c r="AV12">
        <v>5</v>
      </c>
      <c r="AW12">
        <v>0</v>
      </c>
      <c r="AX12">
        <v>0</v>
      </c>
      <c r="AY12">
        <v>0</v>
      </c>
      <c r="AZ12">
        <v>0.5</v>
      </c>
      <c r="BA12">
        <v>0</v>
      </c>
      <c r="BB12">
        <v>0</v>
      </c>
      <c r="BC12">
        <v>0</v>
      </c>
      <c r="BD12">
        <v>43</v>
      </c>
      <c r="BE12">
        <v>1</v>
      </c>
      <c r="BF12">
        <v>5</v>
      </c>
      <c r="BG12">
        <v>0.5</v>
      </c>
      <c r="BH12">
        <v>16</v>
      </c>
      <c r="BI12" t="s">
        <v>89</v>
      </c>
      <c r="BJ12">
        <v>0.20764119601328904</v>
      </c>
      <c r="BK12">
        <v>0</v>
      </c>
    </row>
    <row r="13" spans="1:63" x14ac:dyDescent="0.25">
      <c r="A13">
        <v>12</v>
      </c>
      <c r="B13">
        <v>1</v>
      </c>
      <c r="C13">
        <v>4</v>
      </c>
      <c r="D13">
        <v>2020</v>
      </c>
      <c r="E13">
        <v>30</v>
      </c>
      <c r="F13">
        <v>0.81081081081081086</v>
      </c>
      <c r="G13">
        <v>5</v>
      </c>
      <c r="H13">
        <v>0</v>
      </c>
      <c r="I13">
        <v>0</v>
      </c>
      <c r="J13">
        <v>0</v>
      </c>
      <c r="K13">
        <v>12</v>
      </c>
      <c r="L13">
        <v>0.32432432432432434</v>
      </c>
      <c r="M13">
        <v>1</v>
      </c>
      <c r="N13">
        <v>0.37837837837837834</v>
      </c>
      <c r="O13">
        <v>0</v>
      </c>
      <c r="P13">
        <v>0</v>
      </c>
      <c r="Q13">
        <v>0</v>
      </c>
      <c r="R13">
        <v>200</v>
      </c>
      <c r="S13">
        <v>0.29411764705882354</v>
      </c>
      <c r="T13">
        <v>1</v>
      </c>
      <c r="U13">
        <v>0.14705882352941177</v>
      </c>
      <c r="V13">
        <v>43</v>
      </c>
      <c r="W13">
        <v>0.72881355932203384</v>
      </c>
      <c r="X13">
        <v>3</v>
      </c>
      <c r="Y13">
        <v>0</v>
      </c>
      <c r="Z13">
        <v>0</v>
      </c>
      <c r="AA13">
        <v>0</v>
      </c>
      <c r="AB13">
        <v>0.36440677966101692</v>
      </c>
      <c r="AC13">
        <v>2.907000000000215E-3</v>
      </c>
      <c r="AD13">
        <v>2.565965255753751E-3</v>
      </c>
      <c r="AE13">
        <v>0</v>
      </c>
      <c r="AF13">
        <v>200</v>
      </c>
      <c r="AG13">
        <v>0.5</v>
      </c>
      <c r="AH13">
        <v>1</v>
      </c>
      <c r="AI13">
        <v>0</v>
      </c>
      <c r="AJ13">
        <v>0</v>
      </c>
      <c r="AK13">
        <v>0</v>
      </c>
      <c r="AL13">
        <v>0.16666666666666666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15</v>
      </c>
      <c r="AX13">
        <v>0.25423728813559321</v>
      </c>
      <c r="AY13">
        <v>1</v>
      </c>
      <c r="AZ13">
        <v>0.1271186440677966</v>
      </c>
      <c r="BA13">
        <v>37</v>
      </c>
      <c r="BB13">
        <v>1</v>
      </c>
      <c r="BC13">
        <v>5</v>
      </c>
      <c r="BD13">
        <v>37</v>
      </c>
      <c r="BE13">
        <v>1</v>
      </c>
      <c r="BF13">
        <v>5</v>
      </c>
      <c r="BG13">
        <v>1</v>
      </c>
      <c r="BH13">
        <v>22</v>
      </c>
      <c r="BI13" t="s">
        <v>89</v>
      </c>
      <c r="BJ13">
        <v>0.31194704175761007</v>
      </c>
      <c r="BK13">
        <v>0</v>
      </c>
    </row>
    <row r="14" spans="1:63" x14ac:dyDescent="0.25">
      <c r="A14">
        <v>13</v>
      </c>
      <c r="B14">
        <v>1</v>
      </c>
      <c r="C14">
        <v>5</v>
      </c>
      <c r="D14">
        <v>2020</v>
      </c>
      <c r="E14">
        <v>38</v>
      </c>
      <c r="F14">
        <v>0.43181818181818182</v>
      </c>
      <c r="G14">
        <v>1</v>
      </c>
      <c r="H14">
        <v>0</v>
      </c>
      <c r="I14">
        <v>0</v>
      </c>
      <c r="J14">
        <v>0</v>
      </c>
      <c r="K14">
        <v>21</v>
      </c>
      <c r="L14">
        <v>0.23863636363636365</v>
      </c>
      <c r="M14">
        <v>0</v>
      </c>
      <c r="N14">
        <v>0.14393939393939395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68</v>
      </c>
      <c r="W14">
        <v>0.59130434782608698</v>
      </c>
      <c r="X14">
        <v>3</v>
      </c>
      <c r="Y14">
        <v>0</v>
      </c>
      <c r="Z14">
        <v>0</v>
      </c>
      <c r="AA14">
        <v>0</v>
      </c>
      <c r="AB14">
        <v>0.29565217391304349</v>
      </c>
      <c r="AC14">
        <v>3.7909999999998778E-3</v>
      </c>
      <c r="AD14">
        <v>2.9761554289517494E-3</v>
      </c>
      <c r="AE14">
        <v>0</v>
      </c>
      <c r="AF14">
        <v>217</v>
      </c>
      <c r="AG14">
        <v>0.59128065395095364</v>
      </c>
      <c r="AH14">
        <v>3</v>
      </c>
      <c r="AI14">
        <v>150</v>
      </c>
      <c r="AJ14">
        <v>0.40871934604904631</v>
      </c>
      <c r="AK14">
        <v>1</v>
      </c>
      <c r="AL14">
        <v>0.33333333333333331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115</v>
      </c>
      <c r="AU14">
        <v>1</v>
      </c>
      <c r="AV14">
        <v>5</v>
      </c>
      <c r="AW14">
        <v>0</v>
      </c>
      <c r="AX14">
        <v>0</v>
      </c>
      <c r="AY14">
        <v>0</v>
      </c>
      <c r="AZ14">
        <v>0.5</v>
      </c>
      <c r="BA14">
        <v>88</v>
      </c>
      <c r="BB14">
        <v>1</v>
      </c>
      <c r="BC14">
        <v>5</v>
      </c>
      <c r="BD14">
        <v>88</v>
      </c>
      <c r="BE14">
        <v>1</v>
      </c>
      <c r="BF14">
        <v>5</v>
      </c>
      <c r="BG14">
        <v>1</v>
      </c>
      <c r="BH14">
        <v>23</v>
      </c>
      <c r="BI14" t="s">
        <v>89</v>
      </c>
      <c r="BJ14">
        <v>0.32470355731225303</v>
      </c>
      <c r="BK14">
        <v>0</v>
      </c>
    </row>
    <row r="15" spans="1:63" x14ac:dyDescent="0.25">
      <c r="A15">
        <v>14</v>
      </c>
      <c r="B15">
        <v>1</v>
      </c>
      <c r="C15">
        <v>6</v>
      </c>
      <c r="D15">
        <v>2020</v>
      </c>
      <c r="E15">
        <v>29</v>
      </c>
      <c r="F15">
        <v>0.70731707317073167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0.23577235772357721</v>
      </c>
      <c r="O15">
        <v>0</v>
      </c>
      <c r="P15">
        <v>0</v>
      </c>
      <c r="Q15">
        <v>0</v>
      </c>
      <c r="R15">
        <v>117</v>
      </c>
      <c r="S15">
        <v>0.33913043478260868</v>
      </c>
      <c r="T15">
        <v>1</v>
      </c>
      <c r="U15">
        <v>0.16956521739130434</v>
      </c>
      <c r="V15">
        <v>32</v>
      </c>
      <c r="W15">
        <v>0.76190476190476186</v>
      </c>
      <c r="X15">
        <v>5</v>
      </c>
      <c r="Y15">
        <v>0</v>
      </c>
      <c r="Z15">
        <v>0</v>
      </c>
      <c r="AA15">
        <v>0</v>
      </c>
      <c r="AB15">
        <v>0.38095238095238093</v>
      </c>
      <c r="AC15">
        <v>-2.8332000000000024E-2</v>
      </c>
      <c r="AD15">
        <v>-1.5552779101351081E-2</v>
      </c>
      <c r="AE15">
        <v>0</v>
      </c>
      <c r="AF15">
        <v>200</v>
      </c>
      <c r="AG15">
        <v>0.66666666666666663</v>
      </c>
      <c r="AH15">
        <v>3</v>
      </c>
      <c r="AI15">
        <v>0</v>
      </c>
      <c r="AJ15">
        <v>0</v>
      </c>
      <c r="AK15">
        <v>0</v>
      </c>
      <c r="AL15">
        <v>0.22222222222222221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42</v>
      </c>
      <c r="AU15">
        <v>1</v>
      </c>
      <c r="AV15">
        <v>5</v>
      </c>
      <c r="AW15">
        <v>9</v>
      </c>
      <c r="AX15">
        <v>0.21428571428571427</v>
      </c>
      <c r="AY15">
        <v>0</v>
      </c>
      <c r="AZ15">
        <v>0.5</v>
      </c>
      <c r="BA15">
        <v>0</v>
      </c>
      <c r="BB15">
        <v>0</v>
      </c>
      <c r="BC15">
        <v>0</v>
      </c>
      <c r="BD15">
        <v>41</v>
      </c>
      <c r="BE15">
        <v>1</v>
      </c>
      <c r="BF15">
        <v>5</v>
      </c>
      <c r="BG15">
        <v>0.5</v>
      </c>
      <c r="BH15">
        <v>22</v>
      </c>
      <c r="BI15" t="s">
        <v>89</v>
      </c>
      <c r="BJ15">
        <v>0.28693031118421208</v>
      </c>
      <c r="BK15">
        <v>0</v>
      </c>
    </row>
    <row r="16" spans="1:63" x14ac:dyDescent="0.25">
      <c r="A16">
        <v>15</v>
      </c>
      <c r="B16">
        <v>1</v>
      </c>
      <c r="C16">
        <v>7</v>
      </c>
      <c r="D16">
        <v>2020</v>
      </c>
      <c r="E16">
        <v>72</v>
      </c>
      <c r="F16">
        <v>0.86746987951807231</v>
      </c>
      <c r="G16">
        <v>5</v>
      </c>
      <c r="H16">
        <v>0</v>
      </c>
      <c r="I16">
        <v>0</v>
      </c>
      <c r="J16">
        <v>0</v>
      </c>
      <c r="K16">
        <v>18</v>
      </c>
      <c r="L16">
        <v>0.21686746987951808</v>
      </c>
      <c r="M16">
        <v>0</v>
      </c>
      <c r="N16">
        <v>0.28915662650602408</v>
      </c>
      <c r="O16">
        <v>0</v>
      </c>
      <c r="P16">
        <v>0</v>
      </c>
      <c r="Q16">
        <v>0</v>
      </c>
      <c r="R16">
        <v>325</v>
      </c>
      <c r="S16">
        <v>0.28888888888888886</v>
      </c>
      <c r="T16">
        <v>1</v>
      </c>
      <c r="U16">
        <v>0.14444444444444443</v>
      </c>
      <c r="V16">
        <v>6</v>
      </c>
      <c r="W16">
        <v>5.7692307692307696E-2</v>
      </c>
      <c r="X16">
        <v>0</v>
      </c>
      <c r="Y16">
        <v>0</v>
      </c>
      <c r="Z16">
        <v>0</v>
      </c>
      <c r="AA16">
        <v>0</v>
      </c>
      <c r="AB16">
        <v>0</v>
      </c>
      <c r="AC16">
        <v>2.6599999999987745E-4</v>
      </c>
      <c r="AD16">
        <v>1.0855964209595098E-4</v>
      </c>
      <c r="AE16">
        <v>0</v>
      </c>
      <c r="AF16">
        <v>530</v>
      </c>
      <c r="AG16">
        <v>0.3202416918429003</v>
      </c>
      <c r="AH16">
        <v>1</v>
      </c>
      <c r="AI16">
        <v>125</v>
      </c>
      <c r="AJ16">
        <v>7.5528700906344406E-2</v>
      </c>
      <c r="AK16">
        <v>0</v>
      </c>
      <c r="AL16">
        <v>0.1067472306143001</v>
      </c>
      <c r="AM16">
        <v>0</v>
      </c>
      <c r="AN16">
        <v>0</v>
      </c>
      <c r="AO16">
        <v>0</v>
      </c>
      <c r="AP16">
        <v>3</v>
      </c>
      <c r="AQ16">
        <v>2.8846153846153848E-2</v>
      </c>
      <c r="AR16">
        <v>0</v>
      </c>
      <c r="AS16">
        <v>0</v>
      </c>
      <c r="AT16">
        <v>104</v>
      </c>
      <c r="AU16">
        <v>1</v>
      </c>
      <c r="AV16">
        <v>5</v>
      </c>
      <c r="AW16">
        <v>3</v>
      </c>
      <c r="AX16">
        <v>2.8846153846153848E-2</v>
      </c>
      <c r="AY16">
        <v>0</v>
      </c>
      <c r="AZ16">
        <v>0.5</v>
      </c>
      <c r="BA16">
        <v>0</v>
      </c>
      <c r="BB16">
        <v>0</v>
      </c>
      <c r="BC16">
        <v>0</v>
      </c>
      <c r="BD16">
        <v>83</v>
      </c>
      <c r="BE16">
        <v>1</v>
      </c>
      <c r="BF16">
        <v>5</v>
      </c>
      <c r="BG16">
        <v>0.5</v>
      </c>
      <c r="BH16">
        <v>17</v>
      </c>
      <c r="BI16" t="s">
        <v>89</v>
      </c>
      <c r="BJ16">
        <v>0.22004975736639551</v>
      </c>
      <c r="BK16">
        <v>0</v>
      </c>
    </row>
    <row r="17" spans="1:63" x14ac:dyDescent="0.25">
      <c r="A17">
        <v>16</v>
      </c>
      <c r="B17">
        <v>1</v>
      </c>
      <c r="C17">
        <v>8</v>
      </c>
      <c r="D17">
        <v>2020</v>
      </c>
      <c r="E17">
        <v>74</v>
      </c>
      <c r="F17">
        <v>1</v>
      </c>
      <c r="G17">
        <v>5</v>
      </c>
      <c r="H17">
        <v>0</v>
      </c>
      <c r="I17">
        <v>0</v>
      </c>
      <c r="J17">
        <v>0</v>
      </c>
      <c r="K17">
        <v>3</v>
      </c>
      <c r="L17">
        <v>4.0540540540540543E-2</v>
      </c>
      <c r="M17">
        <v>0</v>
      </c>
      <c r="N17">
        <v>0.33333333333333331</v>
      </c>
      <c r="O17">
        <v>0</v>
      </c>
      <c r="P17">
        <v>0</v>
      </c>
      <c r="Q17">
        <v>0</v>
      </c>
      <c r="R17">
        <v>186</v>
      </c>
      <c r="S17">
        <v>0.60784313725490191</v>
      </c>
      <c r="T17">
        <v>3</v>
      </c>
      <c r="U17">
        <v>0.30392156862745096</v>
      </c>
      <c r="V17">
        <v>74</v>
      </c>
      <c r="W17">
        <v>0.50340136054421769</v>
      </c>
      <c r="X17">
        <v>1</v>
      </c>
      <c r="Y17">
        <v>0</v>
      </c>
      <c r="Z17">
        <v>0</v>
      </c>
      <c r="AA17">
        <v>0</v>
      </c>
      <c r="AB17">
        <v>0.25170068027210885</v>
      </c>
      <c r="AC17">
        <v>1.7579999999999263E-3</v>
      </c>
      <c r="AD17">
        <v>1.4157347889040589E-3</v>
      </c>
      <c r="AE17">
        <v>0</v>
      </c>
      <c r="AF17">
        <v>200</v>
      </c>
      <c r="AG17">
        <v>0.4</v>
      </c>
      <c r="AH17">
        <v>1</v>
      </c>
      <c r="AI17">
        <v>200</v>
      </c>
      <c r="AJ17">
        <v>0.4</v>
      </c>
      <c r="AK17">
        <v>1</v>
      </c>
      <c r="AL17">
        <v>0.26666666666666666</v>
      </c>
      <c r="AM17">
        <v>43</v>
      </c>
      <c r="AN17">
        <v>0.29251700680272108</v>
      </c>
      <c r="AO17">
        <v>1</v>
      </c>
      <c r="AP17">
        <v>0</v>
      </c>
      <c r="AQ17">
        <v>0</v>
      </c>
      <c r="AR17">
        <v>0</v>
      </c>
      <c r="AS17">
        <v>0.14625850340136054</v>
      </c>
      <c r="AT17">
        <v>147</v>
      </c>
      <c r="AU17">
        <v>1</v>
      </c>
      <c r="AV17">
        <v>5</v>
      </c>
      <c r="AW17">
        <v>39</v>
      </c>
      <c r="AX17">
        <v>0.26530612244897961</v>
      </c>
      <c r="AY17">
        <v>1</v>
      </c>
      <c r="AZ17">
        <v>0.63265306122448983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18</v>
      </c>
      <c r="BI17" t="s">
        <v>89</v>
      </c>
      <c r="BJ17">
        <v>0.27636197336077289</v>
      </c>
      <c r="BK17">
        <v>0</v>
      </c>
    </row>
    <row r="18" spans="1:63" s="4" customFormat="1" x14ac:dyDescent="0.25">
      <c r="A18">
        <v>17</v>
      </c>
      <c r="B18" s="4">
        <v>1</v>
      </c>
      <c r="C18" s="4">
        <v>1</v>
      </c>
      <c r="D18" s="4">
        <v>2021</v>
      </c>
      <c r="E18" s="4">
        <v>21</v>
      </c>
      <c r="F18" s="4">
        <v>0.6</v>
      </c>
      <c r="G18" s="4">
        <v>3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0.19999999999999998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29</v>
      </c>
      <c r="W18" s="4">
        <v>0.57999999999999996</v>
      </c>
      <c r="X18" s="4">
        <v>3</v>
      </c>
      <c r="Y18" s="4">
        <v>0</v>
      </c>
      <c r="Z18" s="4">
        <v>0</v>
      </c>
      <c r="AA18" s="4">
        <v>0</v>
      </c>
      <c r="AB18" s="4">
        <v>0.28999999999999998</v>
      </c>
      <c r="AC18" s="4">
        <v>0</v>
      </c>
      <c r="AD18" s="4">
        <v>0</v>
      </c>
      <c r="AE18" s="4">
        <v>0</v>
      </c>
      <c r="AF18" s="4">
        <v>400</v>
      </c>
      <c r="AG18" s="4">
        <v>0.66666666666666663</v>
      </c>
      <c r="AH18" s="4">
        <v>3</v>
      </c>
      <c r="AI18" s="4">
        <v>0</v>
      </c>
      <c r="AJ18" s="4">
        <v>0</v>
      </c>
      <c r="AK18" s="4">
        <v>0</v>
      </c>
      <c r="AL18" s="4">
        <v>0.22222222222222221</v>
      </c>
      <c r="AM18" s="4">
        <v>0</v>
      </c>
      <c r="AN18" s="4">
        <v>0</v>
      </c>
      <c r="AO18" s="4">
        <v>0</v>
      </c>
      <c r="AP18" s="4">
        <v>5</v>
      </c>
      <c r="AQ18" s="4">
        <v>0.1</v>
      </c>
      <c r="AR18" s="4">
        <v>0</v>
      </c>
      <c r="AS18" s="4">
        <v>0.05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35</v>
      </c>
      <c r="BE18" s="4">
        <v>1</v>
      </c>
      <c r="BF18" s="4">
        <v>5</v>
      </c>
      <c r="BG18" s="4">
        <v>0.5</v>
      </c>
      <c r="BH18" s="4">
        <v>14</v>
      </c>
      <c r="BI18" s="4" t="s">
        <v>158</v>
      </c>
      <c r="BJ18" s="4">
        <v>0.18031746031746035</v>
      </c>
      <c r="BK18" s="4">
        <v>0.26281635301752088</v>
      </c>
    </row>
    <row r="19" spans="1:63" s="4" customFormat="1" x14ac:dyDescent="0.25">
      <c r="A19">
        <v>18</v>
      </c>
      <c r="B19" s="4">
        <v>1</v>
      </c>
      <c r="C19" s="4">
        <v>2</v>
      </c>
      <c r="D19" s="4">
        <v>2021</v>
      </c>
      <c r="E19" s="4">
        <v>25</v>
      </c>
      <c r="F19" s="4">
        <v>0.86206896551724133</v>
      </c>
      <c r="G19" s="4">
        <v>5</v>
      </c>
      <c r="H19" s="4">
        <v>0</v>
      </c>
      <c r="I19" s="4">
        <v>0</v>
      </c>
      <c r="J19" s="4">
        <v>0</v>
      </c>
      <c r="K19" s="4">
        <v>4</v>
      </c>
      <c r="L19" s="4">
        <v>0.13793103448275862</v>
      </c>
      <c r="M19" s="4">
        <v>0</v>
      </c>
      <c r="N19" s="4">
        <v>0.33333333333333331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27</v>
      </c>
      <c r="W19" s="4">
        <v>0.93103448275862066</v>
      </c>
      <c r="X19" s="4">
        <v>5</v>
      </c>
      <c r="Y19" s="4">
        <v>0</v>
      </c>
      <c r="Z19" s="4">
        <v>0</v>
      </c>
      <c r="AA19" s="4">
        <v>0</v>
      </c>
      <c r="AB19" s="4">
        <v>0.46551724137931033</v>
      </c>
      <c r="AC19" s="4">
        <v>4.7239999999999505E-3</v>
      </c>
      <c r="AD19" s="4">
        <v>4.2761812000100931E-3</v>
      </c>
      <c r="AE19" s="4">
        <v>0</v>
      </c>
      <c r="AF19" s="4">
        <v>200</v>
      </c>
      <c r="AG19" s="4">
        <v>0.5714285714285714</v>
      </c>
      <c r="AH19" s="4">
        <v>3</v>
      </c>
      <c r="AI19" s="4">
        <v>0</v>
      </c>
      <c r="AJ19" s="4">
        <v>0</v>
      </c>
      <c r="AK19" s="4">
        <v>0</v>
      </c>
      <c r="AL19" s="4">
        <v>0.19190158420952716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29</v>
      </c>
      <c r="BE19" s="4">
        <v>1</v>
      </c>
      <c r="BF19" s="4">
        <v>5</v>
      </c>
      <c r="BG19" s="4">
        <v>0.5</v>
      </c>
      <c r="BH19" s="4">
        <v>18</v>
      </c>
      <c r="BI19" s="4" t="s">
        <v>89</v>
      </c>
      <c r="BJ19" s="4">
        <v>0.21296459413173868</v>
      </c>
      <c r="BK19" s="4">
        <v>-3.284193945802287E-2</v>
      </c>
    </row>
    <row r="20" spans="1:63" s="4" customFormat="1" x14ac:dyDescent="0.25">
      <c r="A20">
        <v>19</v>
      </c>
      <c r="B20" s="4">
        <v>1</v>
      </c>
      <c r="C20" s="4">
        <v>3</v>
      </c>
      <c r="D20" s="4">
        <v>2021</v>
      </c>
      <c r="E20" s="4">
        <v>37</v>
      </c>
      <c r="F20" s="4">
        <v>0.86046511627906974</v>
      </c>
      <c r="G20" s="4">
        <v>5</v>
      </c>
      <c r="H20" s="4">
        <v>0</v>
      </c>
      <c r="I20" s="4">
        <v>0</v>
      </c>
      <c r="J20" s="4">
        <v>0</v>
      </c>
      <c r="K20" s="4">
        <v>3</v>
      </c>
      <c r="L20" s="4">
        <v>6.9767441860465115E-2</v>
      </c>
      <c r="M20" s="4">
        <v>0</v>
      </c>
      <c r="N20" s="4">
        <v>0.31007751937984496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300</v>
      </c>
      <c r="AG20" s="4">
        <v>0.5</v>
      </c>
      <c r="AH20" s="4">
        <v>1</v>
      </c>
      <c r="AI20" s="4">
        <v>0</v>
      </c>
      <c r="AJ20" s="4">
        <v>0</v>
      </c>
      <c r="AK20" s="4">
        <v>0</v>
      </c>
      <c r="AL20" s="4">
        <v>0.16666666666666666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50</v>
      </c>
      <c r="AU20" s="4">
        <v>1</v>
      </c>
      <c r="AV20" s="4">
        <v>5</v>
      </c>
      <c r="AW20" s="4">
        <v>0</v>
      </c>
      <c r="AX20" s="4">
        <v>0</v>
      </c>
      <c r="AY20" s="4">
        <v>0</v>
      </c>
      <c r="AZ20" s="4">
        <v>0.5</v>
      </c>
      <c r="BA20" s="4">
        <v>0</v>
      </c>
      <c r="BB20" s="4">
        <v>0</v>
      </c>
      <c r="BC20" s="4">
        <v>0</v>
      </c>
      <c r="BD20" s="4">
        <v>43</v>
      </c>
      <c r="BE20" s="4">
        <v>1</v>
      </c>
      <c r="BF20" s="4">
        <v>5</v>
      </c>
      <c r="BG20" s="4">
        <v>0.5</v>
      </c>
      <c r="BH20" s="4">
        <v>16</v>
      </c>
      <c r="BI20" s="4" t="s">
        <v>89</v>
      </c>
      <c r="BJ20" s="4">
        <v>0.21096345514950166</v>
      </c>
      <c r="BK20" s="4">
        <v>-1.5999999999999973E-2</v>
      </c>
    </row>
    <row r="21" spans="1:63" s="4" customFormat="1" x14ac:dyDescent="0.25">
      <c r="A21">
        <v>20</v>
      </c>
      <c r="B21" s="4">
        <v>1</v>
      </c>
      <c r="C21" s="4">
        <v>4</v>
      </c>
      <c r="D21" s="4">
        <v>2021</v>
      </c>
      <c r="E21" s="4">
        <v>30</v>
      </c>
      <c r="F21" s="4">
        <v>0.81081081081081086</v>
      </c>
      <c r="G21" s="4">
        <v>5</v>
      </c>
      <c r="H21" s="4">
        <v>0</v>
      </c>
      <c r="I21" s="4">
        <v>0</v>
      </c>
      <c r="J21" s="4">
        <v>0</v>
      </c>
      <c r="K21" s="4">
        <v>12</v>
      </c>
      <c r="L21" s="4">
        <v>0.32432432432432434</v>
      </c>
      <c r="M21" s="4">
        <v>1</v>
      </c>
      <c r="N21" s="4">
        <v>0.37837837837837834</v>
      </c>
      <c r="O21" s="4">
        <v>0</v>
      </c>
      <c r="P21" s="4">
        <v>0</v>
      </c>
      <c r="Q21" s="4">
        <v>0</v>
      </c>
      <c r="R21" s="4">
        <v>200</v>
      </c>
      <c r="S21" s="4">
        <v>0.29411764705882354</v>
      </c>
      <c r="T21" s="4">
        <v>1</v>
      </c>
      <c r="U21" s="4">
        <v>0.14705882352941177</v>
      </c>
      <c r="V21" s="4">
        <v>43</v>
      </c>
      <c r="W21" s="4">
        <v>0.72881355932203384</v>
      </c>
      <c r="X21" s="4">
        <v>3</v>
      </c>
      <c r="Y21" s="4">
        <v>0</v>
      </c>
      <c r="Z21" s="4">
        <v>0</v>
      </c>
      <c r="AA21" s="4">
        <v>0</v>
      </c>
      <c r="AB21" s="4">
        <v>0.36440677966101692</v>
      </c>
      <c r="AC21" s="4">
        <v>2.907000000000215E-3</v>
      </c>
      <c r="AD21" s="4">
        <v>2.565965255753751E-3</v>
      </c>
      <c r="AE21" s="4">
        <v>0</v>
      </c>
      <c r="AF21" s="4">
        <v>200</v>
      </c>
      <c r="AG21" s="4">
        <v>0.5</v>
      </c>
      <c r="AH21" s="4">
        <v>1</v>
      </c>
      <c r="AI21" s="4">
        <v>0</v>
      </c>
      <c r="AJ21" s="4">
        <v>0</v>
      </c>
      <c r="AK21" s="4">
        <v>0</v>
      </c>
      <c r="AL21" s="4">
        <v>0.16752198841858457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37</v>
      </c>
      <c r="BB21" s="4">
        <v>1</v>
      </c>
      <c r="BC21" s="4">
        <v>5</v>
      </c>
      <c r="BD21" s="4">
        <v>37</v>
      </c>
      <c r="BE21" s="4">
        <v>1</v>
      </c>
      <c r="BF21" s="4">
        <v>5</v>
      </c>
      <c r="BG21" s="4">
        <v>1</v>
      </c>
      <c r="BH21" s="4">
        <v>21</v>
      </c>
      <c r="BI21" s="4" t="s">
        <v>89</v>
      </c>
      <c r="BJ21" s="4">
        <v>0.29390942428391309</v>
      </c>
      <c r="BK21" s="4">
        <v>5.7822691223700123E-2</v>
      </c>
    </row>
    <row r="22" spans="1:63" s="4" customFormat="1" x14ac:dyDescent="0.25">
      <c r="A22">
        <v>21</v>
      </c>
      <c r="B22" s="4">
        <v>1</v>
      </c>
      <c r="C22" s="4">
        <v>5</v>
      </c>
      <c r="D22" s="4">
        <v>2021</v>
      </c>
      <c r="E22" s="4">
        <v>38</v>
      </c>
      <c r="F22" s="4">
        <v>0.43181818181818182</v>
      </c>
      <c r="G22" s="4">
        <v>1</v>
      </c>
      <c r="H22" s="4">
        <v>0</v>
      </c>
      <c r="I22" s="4">
        <v>0</v>
      </c>
      <c r="J22" s="4">
        <v>0</v>
      </c>
      <c r="K22" s="4">
        <v>21</v>
      </c>
      <c r="L22" s="4">
        <v>0.23863636363636365</v>
      </c>
      <c r="M22" s="4">
        <v>0</v>
      </c>
      <c r="N22" s="4">
        <v>0.22348484848484848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68</v>
      </c>
      <c r="W22" s="4">
        <v>0.59130434782608698</v>
      </c>
      <c r="X22" s="4">
        <v>3</v>
      </c>
      <c r="Y22" s="4">
        <v>0</v>
      </c>
      <c r="Z22" s="4">
        <v>0</v>
      </c>
      <c r="AA22" s="4">
        <v>0</v>
      </c>
      <c r="AB22" s="4">
        <v>0.29565217391304349</v>
      </c>
      <c r="AC22" s="4">
        <v>3.7909999999998778E-3</v>
      </c>
      <c r="AD22" s="4">
        <v>2.9761554289517494E-3</v>
      </c>
      <c r="AE22" s="4">
        <v>0</v>
      </c>
      <c r="AF22" s="4">
        <v>217</v>
      </c>
      <c r="AG22" s="4">
        <v>0.59128065395095364</v>
      </c>
      <c r="AH22" s="4">
        <v>3</v>
      </c>
      <c r="AI22" s="4">
        <v>150</v>
      </c>
      <c r="AJ22" s="4">
        <v>0.40871934604904631</v>
      </c>
      <c r="AK22" s="4">
        <v>1</v>
      </c>
      <c r="AL22" s="4">
        <v>0.33432538514298393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90</v>
      </c>
      <c r="AU22" s="4">
        <v>0.78260869565217395</v>
      </c>
      <c r="AV22" s="4">
        <v>5</v>
      </c>
      <c r="AW22" s="4">
        <v>0</v>
      </c>
      <c r="AX22" s="4">
        <v>0</v>
      </c>
      <c r="AY22" s="4">
        <v>0</v>
      </c>
      <c r="AZ22" s="4">
        <v>0.39130434782608697</v>
      </c>
      <c r="BA22" s="4">
        <v>88</v>
      </c>
      <c r="BB22" s="4">
        <v>1</v>
      </c>
      <c r="BC22" s="4">
        <v>5</v>
      </c>
      <c r="BD22" s="4">
        <v>88</v>
      </c>
      <c r="BE22" s="4">
        <v>1</v>
      </c>
      <c r="BF22" s="4">
        <v>5</v>
      </c>
      <c r="BG22" s="4">
        <v>1</v>
      </c>
      <c r="BH22" s="4">
        <v>23</v>
      </c>
      <c r="BI22" s="4" t="s">
        <v>89</v>
      </c>
      <c r="BJ22" s="4">
        <v>0.32068096505242327</v>
      </c>
      <c r="BK22" s="4">
        <v>1.2388506898806198E-2</v>
      </c>
    </row>
    <row r="23" spans="1:63" s="4" customFormat="1" x14ac:dyDescent="0.25">
      <c r="A23">
        <v>22</v>
      </c>
      <c r="B23" s="4">
        <v>1</v>
      </c>
      <c r="C23" s="4">
        <v>6</v>
      </c>
      <c r="D23" s="4">
        <v>2021</v>
      </c>
      <c r="E23" s="4">
        <v>29</v>
      </c>
      <c r="F23" s="4">
        <v>0.70731707317073167</v>
      </c>
      <c r="G23" s="4">
        <v>3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0.23577235772357721</v>
      </c>
      <c r="O23" s="4">
        <v>0</v>
      </c>
      <c r="P23" s="4">
        <v>0</v>
      </c>
      <c r="Q23" s="4">
        <v>0</v>
      </c>
      <c r="R23" s="4">
        <v>117</v>
      </c>
      <c r="S23" s="4">
        <v>0.33913043478260868</v>
      </c>
      <c r="T23" s="4">
        <v>1</v>
      </c>
      <c r="U23" s="4">
        <v>0.16956521739130434</v>
      </c>
      <c r="V23" s="4">
        <v>32</v>
      </c>
      <c r="W23" s="4">
        <v>0.76190476190476186</v>
      </c>
      <c r="X23" s="4">
        <v>5</v>
      </c>
      <c r="Y23" s="4">
        <v>0</v>
      </c>
      <c r="Z23" s="4">
        <v>0</v>
      </c>
      <c r="AA23" s="4">
        <v>0</v>
      </c>
      <c r="AB23" s="4">
        <v>0.38095238095238093</v>
      </c>
      <c r="AC23" s="4">
        <v>0</v>
      </c>
      <c r="AD23" s="4">
        <v>0</v>
      </c>
      <c r="AE23" s="4">
        <v>0</v>
      </c>
      <c r="AF23" s="4">
        <v>200</v>
      </c>
      <c r="AG23" s="4">
        <v>0.66666666666666663</v>
      </c>
      <c r="AH23" s="4">
        <v>3</v>
      </c>
      <c r="AI23" s="4">
        <v>0</v>
      </c>
      <c r="AJ23" s="4">
        <v>0</v>
      </c>
      <c r="AK23" s="4">
        <v>0</v>
      </c>
      <c r="AL23" s="4">
        <v>0.22222222222222221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33</v>
      </c>
      <c r="AU23" s="4">
        <v>0.7857142857142857</v>
      </c>
      <c r="AV23" s="4">
        <v>5</v>
      </c>
      <c r="AW23" s="4">
        <v>0</v>
      </c>
      <c r="AX23" s="4">
        <v>0</v>
      </c>
      <c r="AY23" s="4">
        <v>0</v>
      </c>
      <c r="AZ23" s="4">
        <v>0.39285714285714285</v>
      </c>
      <c r="BA23" s="4">
        <v>0</v>
      </c>
      <c r="BB23" s="4">
        <v>0</v>
      </c>
      <c r="BC23" s="4">
        <v>0</v>
      </c>
      <c r="BD23" s="4">
        <v>41</v>
      </c>
      <c r="BE23" s="4">
        <v>1</v>
      </c>
      <c r="BF23" s="4">
        <v>5</v>
      </c>
      <c r="BG23" s="4">
        <v>0.5</v>
      </c>
      <c r="BH23" s="4">
        <v>22</v>
      </c>
      <c r="BI23" s="4" t="s">
        <v>89</v>
      </c>
      <c r="BJ23" s="4">
        <v>0.27162418873523247</v>
      </c>
      <c r="BK23" s="4">
        <v>5.3344390091825913E-2</v>
      </c>
    </row>
    <row r="24" spans="1:63" s="4" customFormat="1" x14ac:dyDescent="0.25">
      <c r="A24">
        <v>23</v>
      </c>
      <c r="B24" s="4">
        <v>1</v>
      </c>
      <c r="C24" s="4">
        <v>7</v>
      </c>
      <c r="D24" s="4">
        <v>2021</v>
      </c>
      <c r="E24" s="4">
        <v>72</v>
      </c>
      <c r="F24" s="4">
        <v>0.86746987951807231</v>
      </c>
      <c r="G24" s="4">
        <v>5</v>
      </c>
      <c r="H24" s="4">
        <v>0</v>
      </c>
      <c r="I24" s="4">
        <v>0</v>
      </c>
      <c r="J24" s="4">
        <v>0</v>
      </c>
      <c r="K24" s="4">
        <v>18</v>
      </c>
      <c r="L24" s="4">
        <v>0.21686746987951808</v>
      </c>
      <c r="M24" s="4">
        <v>0</v>
      </c>
      <c r="N24" s="4">
        <v>0.36144578313253012</v>
      </c>
      <c r="O24" s="4">
        <v>0</v>
      </c>
      <c r="P24" s="4">
        <v>0</v>
      </c>
      <c r="Q24" s="4">
        <v>0</v>
      </c>
      <c r="R24" s="4">
        <v>325</v>
      </c>
      <c r="S24" s="4">
        <v>0.28888888888888886</v>
      </c>
      <c r="T24" s="4">
        <v>1</v>
      </c>
      <c r="U24" s="4">
        <v>0.14444444444444443</v>
      </c>
      <c r="V24" s="4">
        <v>6</v>
      </c>
      <c r="W24" s="4">
        <v>5.7692307692307696E-2</v>
      </c>
      <c r="X24" s="4">
        <v>0</v>
      </c>
      <c r="Y24" s="4">
        <v>0</v>
      </c>
      <c r="Z24" s="4">
        <v>0</v>
      </c>
      <c r="AA24" s="4">
        <v>0</v>
      </c>
      <c r="AB24" s="4">
        <v>2.8846153846153848E-2</v>
      </c>
      <c r="AC24" s="4">
        <v>2.6599999999987745E-4</v>
      </c>
      <c r="AD24" s="4">
        <v>1.0855964209595098E-4</v>
      </c>
      <c r="AE24" s="4">
        <v>0</v>
      </c>
      <c r="AF24" s="4">
        <v>530</v>
      </c>
      <c r="AG24" s="4">
        <v>0.3202416918429003</v>
      </c>
      <c r="AH24" s="4">
        <v>1</v>
      </c>
      <c r="AI24" s="4">
        <v>125</v>
      </c>
      <c r="AJ24" s="4">
        <v>7.5528700906344406E-2</v>
      </c>
      <c r="AK24" s="4">
        <v>0</v>
      </c>
      <c r="AL24" s="4">
        <v>0.13195965079711355</v>
      </c>
      <c r="AM24" s="4">
        <v>0</v>
      </c>
      <c r="AN24" s="4">
        <v>0</v>
      </c>
      <c r="AO24" s="4">
        <v>0</v>
      </c>
      <c r="AP24" s="4">
        <v>3</v>
      </c>
      <c r="AQ24" s="4">
        <v>2.8846153846153848E-2</v>
      </c>
      <c r="AR24" s="4">
        <v>0</v>
      </c>
      <c r="AS24" s="4">
        <v>1.4423076923076924E-2</v>
      </c>
      <c r="AT24" s="4">
        <v>101</v>
      </c>
      <c r="AU24" s="4">
        <v>0.97115384615384615</v>
      </c>
      <c r="AV24" s="4">
        <v>5</v>
      </c>
      <c r="AW24" s="4">
        <v>0</v>
      </c>
      <c r="AX24" s="4">
        <v>0</v>
      </c>
      <c r="AY24" s="4">
        <v>0</v>
      </c>
      <c r="AZ24" s="4">
        <v>0.48557692307692307</v>
      </c>
      <c r="BA24" s="4">
        <v>0</v>
      </c>
      <c r="BB24" s="4">
        <v>0</v>
      </c>
      <c r="BC24" s="4">
        <v>0</v>
      </c>
      <c r="BD24" s="4">
        <v>83</v>
      </c>
      <c r="BE24" s="4">
        <v>1</v>
      </c>
      <c r="BF24" s="4">
        <v>5</v>
      </c>
      <c r="BG24" s="4">
        <v>0.5</v>
      </c>
      <c r="BH24" s="4">
        <v>17</v>
      </c>
      <c r="BI24" s="4" t="s">
        <v>89</v>
      </c>
      <c r="BJ24" s="4">
        <v>0.23809943317432028</v>
      </c>
      <c r="BK24" s="4">
        <v>-8.2025429266304628E-2</v>
      </c>
    </row>
    <row r="25" spans="1:63" s="4" customFormat="1" x14ac:dyDescent="0.25">
      <c r="A25">
        <v>24</v>
      </c>
      <c r="B25" s="4">
        <v>1</v>
      </c>
      <c r="C25" s="4">
        <v>8</v>
      </c>
      <c r="D25" s="4">
        <v>2021</v>
      </c>
      <c r="E25" s="4">
        <v>74</v>
      </c>
      <c r="F25" s="4">
        <v>1</v>
      </c>
      <c r="G25" s="4">
        <v>5</v>
      </c>
      <c r="H25" s="4">
        <v>0</v>
      </c>
      <c r="I25" s="4">
        <v>0</v>
      </c>
      <c r="J25" s="4">
        <v>0</v>
      </c>
      <c r="K25" s="4">
        <v>3</v>
      </c>
      <c r="L25" s="4">
        <v>4.0540540540540543E-2</v>
      </c>
      <c r="M25" s="4">
        <v>0</v>
      </c>
      <c r="N25" s="4">
        <v>0.34684684684684686</v>
      </c>
      <c r="O25" s="4">
        <v>0</v>
      </c>
      <c r="P25" s="4">
        <v>0</v>
      </c>
      <c r="Q25" s="4">
        <v>0</v>
      </c>
      <c r="R25" s="4">
        <v>186</v>
      </c>
      <c r="S25" s="4">
        <v>0.60784313725490191</v>
      </c>
      <c r="T25" s="4">
        <v>3</v>
      </c>
      <c r="U25" s="4">
        <v>0.30392156862745096</v>
      </c>
      <c r="V25" s="4">
        <v>74</v>
      </c>
      <c r="W25" s="4">
        <v>0.50340136054421769</v>
      </c>
      <c r="X25" s="4">
        <v>1</v>
      </c>
      <c r="Y25" s="4">
        <v>0</v>
      </c>
      <c r="Z25" s="4">
        <v>0</v>
      </c>
      <c r="AA25" s="4">
        <v>0</v>
      </c>
      <c r="AB25" s="4">
        <v>0.25170068027210885</v>
      </c>
      <c r="AC25" s="4">
        <v>1.7579999999999263E-3</v>
      </c>
      <c r="AD25" s="4">
        <v>1.4157347889040589E-3</v>
      </c>
      <c r="AE25" s="4">
        <v>0</v>
      </c>
      <c r="AF25" s="4">
        <v>200</v>
      </c>
      <c r="AG25" s="4">
        <v>0.4</v>
      </c>
      <c r="AH25" s="4">
        <v>1</v>
      </c>
      <c r="AI25" s="4">
        <v>200</v>
      </c>
      <c r="AJ25" s="4">
        <v>0.4</v>
      </c>
      <c r="AK25" s="4">
        <v>1</v>
      </c>
      <c r="AL25" s="4">
        <v>0.26713857826296805</v>
      </c>
      <c r="AM25" s="4">
        <v>43</v>
      </c>
      <c r="AN25" s="4">
        <v>0.29251700680272108</v>
      </c>
      <c r="AO25" s="4">
        <v>1</v>
      </c>
      <c r="AP25" s="4">
        <v>0</v>
      </c>
      <c r="AQ25" s="4">
        <v>0</v>
      </c>
      <c r="AR25" s="4">
        <v>0</v>
      </c>
      <c r="AS25" s="4">
        <v>0.14625850340136054</v>
      </c>
      <c r="AT25" s="4">
        <v>108</v>
      </c>
      <c r="AU25" s="4">
        <v>0.73469387755102045</v>
      </c>
      <c r="AV25" s="4">
        <v>3</v>
      </c>
      <c r="AW25" s="4">
        <v>0</v>
      </c>
      <c r="AX25" s="4">
        <v>0</v>
      </c>
      <c r="AY25" s="4">
        <v>0</v>
      </c>
      <c r="AZ25" s="4">
        <v>0.36734693877551022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15</v>
      </c>
      <c r="BI25" s="4" t="s">
        <v>158</v>
      </c>
      <c r="BJ25" s="4">
        <v>0.24045901659803509</v>
      </c>
      <c r="BK25" s="4">
        <v>0.12991279634506295</v>
      </c>
    </row>
    <row r="26" spans="1:63" x14ac:dyDescent="0.25">
      <c r="A26">
        <v>25</v>
      </c>
      <c r="B26">
        <v>1</v>
      </c>
      <c r="C26">
        <v>1</v>
      </c>
      <c r="D26">
        <v>2022</v>
      </c>
      <c r="E26">
        <v>21</v>
      </c>
      <c r="F26">
        <v>0.6</v>
      </c>
      <c r="G26">
        <v>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0.19999999999999998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29</v>
      </c>
      <c r="W26">
        <v>0.57999999999999996</v>
      </c>
      <c r="X26">
        <v>3</v>
      </c>
      <c r="Y26">
        <v>0</v>
      </c>
      <c r="Z26">
        <v>0</v>
      </c>
      <c r="AA26">
        <v>0</v>
      </c>
      <c r="AB26">
        <v>0.28999999999999998</v>
      </c>
      <c r="AC26">
        <v>0</v>
      </c>
      <c r="AD26">
        <v>0</v>
      </c>
      <c r="AE26">
        <v>0</v>
      </c>
      <c r="AF26">
        <v>400</v>
      </c>
      <c r="AG26">
        <v>0.66666666666666663</v>
      </c>
      <c r="AH26">
        <v>3</v>
      </c>
      <c r="AI26">
        <v>0</v>
      </c>
      <c r="AJ26">
        <v>0</v>
      </c>
      <c r="AK26">
        <v>0</v>
      </c>
      <c r="AL26">
        <v>0.22222222222222221</v>
      </c>
      <c r="AM26">
        <v>0</v>
      </c>
      <c r="AN26">
        <v>0</v>
      </c>
      <c r="AO26">
        <v>0</v>
      </c>
      <c r="AP26">
        <v>5</v>
      </c>
      <c r="AQ26">
        <v>0.1</v>
      </c>
      <c r="AR26">
        <v>0</v>
      </c>
      <c r="AS26">
        <v>0.05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35</v>
      </c>
      <c r="BE26">
        <v>1</v>
      </c>
      <c r="BF26">
        <v>5</v>
      </c>
      <c r="BG26">
        <v>0.5</v>
      </c>
      <c r="BH26">
        <v>14</v>
      </c>
      <c r="BI26" t="s">
        <v>158</v>
      </c>
      <c r="BJ26">
        <v>0.18031746031746035</v>
      </c>
      <c r="BK26">
        <v>0.26281635301752088</v>
      </c>
    </row>
    <row r="27" spans="1:63" x14ac:dyDescent="0.25">
      <c r="A27">
        <v>26</v>
      </c>
      <c r="B27">
        <v>1</v>
      </c>
      <c r="C27">
        <v>2</v>
      </c>
      <c r="D27">
        <v>2022</v>
      </c>
      <c r="E27">
        <v>25</v>
      </c>
      <c r="F27">
        <v>0.86206896551724133</v>
      </c>
      <c r="G27">
        <v>5</v>
      </c>
      <c r="H27">
        <v>0</v>
      </c>
      <c r="I27">
        <v>0</v>
      </c>
      <c r="J27">
        <v>0</v>
      </c>
      <c r="K27">
        <v>4</v>
      </c>
      <c r="L27">
        <v>0.13793103448275862</v>
      </c>
      <c r="M27">
        <v>0</v>
      </c>
      <c r="N27">
        <v>0.33333333333333331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27</v>
      </c>
      <c r="W27">
        <v>0.93103448275862066</v>
      </c>
      <c r="X27">
        <v>5</v>
      </c>
      <c r="Y27">
        <v>0</v>
      </c>
      <c r="Z27">
        <v>0</v>
      </c>
      <c r="AA27">
        <v>0</v>
      </c>
      <c r="AB27">
        <v>0.46551724137931033</v>
      </c>
      <c r="AC27">
        <v>4.7239999999999505E-3</v>
      </c>
      <c r="AD27">
        <v>4.2761812000100931E-3</v>
      </c>
      <c r="AE27">
        <v>0</v>
      </c>
      <c r="AF27">
        <v>200</v>
      </c>
      <c r="AG27">
        <v>0.5714285714285714</v>
      </c>
      <c r="AH27">
        <v>3</v>
      </c>
      <c r="AI27">
        <v>0</v>
      </c>
      <c r="AJ27">
        <v>0</v>
      </c>
      <c r="AK27">
        <v>0</v>
      </c>
      <c r="AL27">
        <v>0.19190158420952716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29</v>
      </c>
      <c r="BE27">
        <v>1</v>
      </c>
      <c r="BF27">
        <v>5</v>
      </c>
      <c r="BG27">
        <v>0.5</v>
      </c>
      <c r="BH27">
        <v>18</v>
      </c>
      <c r="BI27" t="s">
        <v>89</v>
      </c>
      <c r="BJ27">
        <v>0.21296459413173868</v>
      </c>
      <c r="BK27">
        <v>-3.284193945802287E-2</v>
      </c>
    </row>
    <row r="28" spans="1:63" x14ac:dyDescent="0.25">
      <c r="A28">
        <v>27</v>
      </c>
      <c r="B28">
        <v>1</v>
      </c>
      <c r="C28">
        <v>3</v>
      </c>
      <c r="D28">
        <v>2022</v>
      </c>
      <c r="E28">
        <v>37</v>
      </c>
      <c r="F28">
        <v>0.86046511627906974</v>
      </c>
      <c r="G28">
        <v>5</v>
      </c>
      <c r="H28">
        <v>0</v>
      </c>
      <c r="I28">
        <v>0</v>
      </c>
      <c r="J28">
        <v>0</v>
      </c>
      <c r="K28">
        <v>3</v>
      </c>
      <c r="L28">
        <v>6.9767441860465115E-2</v>
      </c>
      <c r="M28">
        <v>0</v>
      </c>
      <c r="N28">
        <v>0.31007751937984496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300</v>
      </c>
      <c r="AG28">
        <v>0.5</v>
      </c>
      <c r="AH28">
        <v>1</v>
      </c>
      <c r="AI28">
        <v>0</v>
      </c>
      <c r="AJ28">
        <v>0</v>
      </c>
      <c r="AK28">
        <v>0</v>
      </c>
      <c r="AL28">
        <v>0.16666666666666666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50</v>
      </c>
      <c r="AU28">
        <v>1</v>
      </c>
      <c r="AV28">
        <v>5</v>
      </c>
      <c r="AW28">
        <v>0</v>
      </c>
      <c r="AX28">
        <v>0</v>
      </c>
      <c r="AY28">
        <v>0</v>
      </c>
      <c r="AZ28">
        <v>0.5</v>
      </c>
      <c r="BA28">
        <v>0</v>
      </c>
      <c r="BB28">
        <v>0</v>
      </c>
      <c r="BC28">
        <v>0</v>
      </c>
      <c r="BD28">
        <v>43</v>
      </c>
      <c r="BE28">
        <v>1</v>
      </c>
      <c r="BF28">
        <v>5</v>
      </c>
      <c r="BG28">
        <v>0.5</v>
      </c>
      <c r="BH28">
        <v>16</v>
      </c>
      <c r="BI28" t="s">
        <v>89</v>
      </c>
      <c r="BJ28">
        <v>0.21096345514950166</v>
      </c>
      <c r="BK28">
        <v>-1.5999999999999973E-2</v>
      </c>
    </row>
    <row r="29" spans="1:63" x14ac:dyDescent="0.25">
      <c r="A29">
        <v>28</v>
      </c>
      <c r="B29">
        <v>1</v>
      </c>
      <c r="C29">
        <v>4</v>
      </c>
      <c r="D29">
        <v>2022</v>
      </c>
      <c r="E29">
        <v>30</v>
      </c>
      <c r="F29">
        <v>0.81081081081081086</v>
      </c>
      <c r="G29">
        <v>5</v>
      </c>
      <c r="H29">
        <v>0</v>
      </c>
      <c r="I29">
        <v>0</v>
      </c>
      <c r="J29">
        <v>0</v>
      </c>
      <c r="K29">
        <v>12</v>
      </c>
      <c r="L29">
        <v>0.32432432432432434</v>
      </c>
      <c r="M29">
        <v>1</v>
      </c>
      <c r="N29">
        <v>0.37837837837837834</v>
      </c>
      <c r="O29">
        <v>0</v>
      </c>
      <c r="P29">
        <v>0</v>
      </c>
      <c r="Q29">
        <v>0</v>
      </c>
      <c r="R29">
        <v>200</v>
      </c>
      <c r="S29">
        <v>0.29411764705882354</v>
      </c>
      <c r="T29">
        <v>1</v>
      </c>
      <c r="U29">
        <v>0.14705882352941177</v>
      </c>
      <c r="V29">
        <v>43</v>
      </c>
      <c r="W29">
        <v>0.72881355932203384</v>
      </c>
      <c r="X29">
        <v>3</v>
      </c>
      <c r="Y29">
        <v>0</v>
      </c>
      <c r="Z29">
        <v>0</v>
      </c>
      <c r="AA29">
        <v>0</v>
      </c>
      <c r="AB29">
        <v>0.36440677966101692</v>
      </c>
      <c r="AC29">
        <v>2.907000000000215E-3</v>
      </c>
      <c r="AD29">
        <v>2.565965255753751E-3</v>
      </c>
      <c r="AE29">
        <v>0</v>
      </c>
      <c r="AF29">
        <v>200</v>
      </c>
      <c r="AG29">
        <v>0.5</v>
      </c>
      <c r="AH29">
        <v>1</v>
      </c>
      <c r="AI29">
        <v>0</v>
      </c>
      <c r="AJ29">
        <v>0</v>
      </c>
      <c r="AK29">
        <v>0</v>
      </c>
      <c r="AL29">
        <v>0.16752198841858457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37</v>
      </c>
      <c r="BB29">
        <v>1</v>
      </c>
      <c r="BC29">
        <v>5</v>
      </c>
      <c r="BD29">
        <v>37</v>
      </c>
      <c r="BE29">
        <v>1</v>
      </c>
      <c r="BF29">
        <v>5</v>
      </c>
      <c r="BG29">
        <v>1</v>
      </c>
      <c r="BH29">
        <v>21</v>
      </c>
      <c r="BI29" t="s">
        <v>89</v>
      </c>
      <c r="BJ29">
        <v>0.29390942428391309</v>
      </c>
      <c r="BK29">
        <v>5.7822691223700123E-2</v>
      </c>
    </row>
    <row r="30" spans="1:63" x14ac:dyDescent="0.25">
      <c r="A30">
        <v>29</v>
      </c>
      <c r="B30">
        <v>1</v>
      </c>
      <c r="C30">
        <v>5</v>
      </c>
      <c r="D30">
        <v>2022</v>
      </c>
      <c r="E30">
        <v>38</v>
      </c>
      <c r="F30">
        <v>0.43181818181818182</v>
      </c>
      <c r="G30">
        <v>1</v>
      </c>
      <c r="H30">
        <v>0</v>
      </c>
      <c r="I30">
        <v>0</v>
      </c>
      <c r="J30">
        <v>0</v>
      </c>
      <c r="K30">
        <v>21</v>
      </c>
      <c r="L30">
        <v>0.23863636363636365</v>
      </c>
      <c r="M30">
        <v>0</v>
      </c>
      <c r="N30">
        <v>0.22348484848484848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68</v>
      </c>
      <c r="W30">
        <v>0.59130434782608698</v>
      </c>
      <c r="X30">
        <v>3</v>
      </c>
      <c r="Y30">
        <v>0</v>
      </c>
      <c r="Z30">
        <v>0</v>
      </c>
      <c r="AA30">
        <v>0</v>
      </c>
      <c r="AB30">
        <v>0.29565217391304349</v>
      </c>
      <c r="AC30">
        <v>3.7909999999998778E-3</v>
      </c>
      <c r="AD30">
        <v>2.9761554289517494E-3</v>
      </c>
      <c r="AE30">
        <v>0</v>
      </c>
      <c r="AF30">
        <v>217</v>
      </c>
      <c r="AG30">
        <v>0.59128065395095364</v>
      </c>
      <c r="AH30">
        <v>3</v>
      </c>
      <c r="AI30">
        <v>150</v>
      </c>
      <c r="AJ30">
        <v>0.40871934604904631</v>
      </c>
      <c r="AK30">
        <v>1</v>
      </c>
      <c r="AL30">
        <v>0.33432538514298393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90</v>
      </c>
      <c r="AU30">
        <v>0.78260869565217395</v>
      </c>
      <c r="AV30">
        <v>5</v>
      </c>
      <c r="AW30">
        <v>0</v>
      </c>
      <c r="AX30">
        <v>0</v>
      </c>
      <c r="AY30">
        <v>0</v>
      </c>
      <c r="AZ30">
        <v>0.39130434782608697</v>
      </c>
      <c r="BA30">
        <v>88</v>
      </c>
      <c r="BB30">
        <v>1</v>
      </c>
      <c r="BC30">
        <v>5</v>
      </c>
      <c r="BD30">
        <v>88</v>
      </c>
      <c r="BE30">
        <v>1</v>
      </c>
      <c r="BF30">
        <v>5</v>
      </c>
      <c r="BG30">
        <v>1</v>
      </c>
      <c r="BH30">
        <v>23</v>
      </c>
      <c r="BI30" t="s">
        <v>89</v>
      </c>
      <c r="BJ30">
        <v>0.32068096505242327</v>
      </c>
      <c r="BK30">
        <v>1.2388506898806198E-2</v>
      </c>
    </row>
    <row r="31" spans="1:63" x14ac:dyDescent="0.25">
      <c r="A31">
        <v>30</v>
      </c>
      <c r="B31">
        <v>1</v>
      </c>
      <c r="C31">
        <v>6</v>
      </c>
      <c r="D31">
        <v>2022</v>
      </c>
      <c r="E31">
        <v>29</v>
      </c>
      <c r="F31">
        <v>0.70731707317073167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0.23577235772357721</v>
      </c>
      <c r="O31">
        <v>0</v>
      </c>
      <c r="P31">
        <v>0</v>
      </c>
      <c r="Q31">
        <v>0</v>
      </c>
      <c r="R31">
        <v>117</v>
      </c>
      <c r="S31">
        <v>0.33913043478260868</v>
      </c>
      <c r="T31">
        <v>1</v>
      </c>
      <c r="U31">
        <v>0.16956521739130434</v>
      </c>
      <c r="V31">
        <v>32</v>
      </c>
      <c r="W31">
        <v>0.76190476190476186</v>
      </c>
      <c r="X31">
        <v>5</v>
      </c>
      <c r="Y31">
        <v>0</v>
      </c>
      <c r="Z31">
        <v>0</v>
      </c>
      <c r="AA31">
        <v>0</v>
      </c>
      <c r="AB31">
        <v>0.38095238095238093</v>
      </c>
      <c r="AC31">
        <v>0</v>
      </c>
      <c r="AD31">
        <v>0</v>
      </c>
      <c r="AE31">
        <v>0</v>
      </c>
      <c r="AF31">
        <v>200</v>
      </c>
      <c r="AG31">
        <v>0.66666666666666663</v>
      </c>
      <c r="AH31">
        <v>3</v>
      </c>
      <c r="AI31">
        <v>0</v>
      </c>
      <c r="AJ31">
        <v>0</v>
      </c>
      <c r="AK31">
        <v>0</v>
      </c>
      <c r="AL31">
        <v>0.22222222222222221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33</v>
      </c>
      <c r="AU31">
        <v>0.7857142857142857</v>
      </c>
      <c r="AV31">
        <v>5</v>
      </c>
      <c r="AW31">
        <v>0</v>
      </c>
      <c r="AX31">
        <v>0</v>
      </c>
      <c r="AY31">
        <v>0</v>
      </c>
      <c r="AZ31">
        <v>0.39285714285714285</v>
      </c>
      <c r="BA31">
        <v>0</v>
      </c>
      <c r="BB31">
        <v>0</v>
      </c>
      <c r="BC31">
        <v>0</v>
      </c>
      <c r="BD31">
        <v>41</v>
      </c>
      <c r="BE31">
        <v>1</v>
      </c>
      <c r="BF31">
        <v>5</v>
      </c>
      <c r="BG31">
        <v>0.5</v>
      </c>
      <c r="BH31">
        <v>22</v>
      </c>
      <c r="BI31" t="s">
        <v>89</v>
      </c>
      <c r="BJ31">
        <v>0.27162418873523247</v>
      </c>
      <c r="BK31">
        <v>5.3344390091825913E-2</v>
      </c>
    </row>
    <row r="32" spans="1:63" x14ac:dyDescent="0.25">
      <c r="A32">
        <v>31</v>
      </c>
      <c r="B32">
        <v>1</v>
      </c>
      <c r="C32">
        <v>7</v>
      </c>
      <c r="D32">
        <v>2022</v>
      </c>
      <c r="E32">
        <v>72</v>
      </c>
      <c r="F32">
        <v>0.86746987951807231</v>
      </c>
      <c r="G32">
        <v>5</v>
      </c>
      <c r="H32">
        <v>0</v>
      </c>
      <c r="I32">
        <v>0</v>
      </c>
      <c r="J32">
        <v>0</v>
      </c>
      <c r="K32">
        <v>18</v>
      </c>
      <c r="L32">
        <v>0.21686746987951808</v>
      </c>
      <c r="M32">
        <v>0</v>
      </c>
      <c r="N32">
        <v>0.36144578313253012</v>
      </c>
      <c r="O32">
        <v>0</v>
      </c>
      <c r="P32">
        <v>0</v>
      </c>
      <c r="Q32">
        <v>0</v>
      </c>
      <c r="R32">
        <v>325</v>
      </c>
      <c r="S32">
        <v>0.28888888888888886</v>
      </c>
      <c r="T32">
        <v>1</v>
      </c>
      <c r="U32">
        <v>0.14444444444444443</v>
      </c>
      <c r="V32">
        <v>6</v>
      </c>
      <c r="W32">
        <v>5.7692307692307696E-2</v>
      </c>
      <c r="X32">
        <v>0</v>
      </c>
      <c r="Y32">
        <v>0</v>
      </c>
      <c r="Z32">
        <v>0</v>
      </c>
      <c r="AA32">
        <v>0</v>
      </c>
      <c r="AB32">
        <v>2.8846153846153848E-2</v>
      </c>
      <c r="AC32">
        <v>2.6599999999987745E-4</v>
      </c>
      <c r="AD32">
        <v>1.0855964209595098E-4</v>
      </c>
      <c r="AE32">
        <v>0</v>
      </c>
      <c r="AF32">
        <v>530</v>
      </c>
      <c r="AG32">
        <v>0.3202416918429003</v>
      </c>
      <c r="AH32">
        <v>1</v>
      </c>
      <c r="AI32">
        <v>125</v>
      </c>
      <c r="AJ32">
        <v>7.5528700906344406E-2</v>
      </c>
      <c r="AK32">
        <v>0</v>
      </c>
      <c r="AL32">
        <v>0.13195965079711355</v>
      </c>
      <c r="AM32">
        <v>0</v>
      </c>
      <c r="AN32">
        <v>0</v>
      </c>
      <c r="AO32">
        <v>0</v>
      </c>
      <c r="AP32">
        <v>3</v>
      </c>
      <c r="AQ32">
        <v>2.8846153846153848E-2</v>
      </c>
      <c r="AR32">
        <v>0</v>
      </c>
      <c r="AS32">
        <v>1.4423076923076924E-2</v>
      </c>
      <c r="AT32">
        <v>101</v>
      </c>
      <c r="AU32">
        <v>0.97115384615384615</v>
      </c>
      <c r="AV32">
        <v>5</v>
      </c>
      <c r="AW32">
        <v>0</v>
      </c>
      <c r="AX32">
        <v>0</v>
      </c>
      <c r="AY32">
        <v>0</v>
      </c>
      <c r="AZ32">
        <v>0.48557692307692307</v>
      </c>
      <c r="BA32">
        <v>0</v>
      </c>
      <c r="BB32">
        <v>0</v>
      </c>
      <c r="BC32">
        <v>0</v>
      </c>
      <c r="BD32">
        <v>83</v>
      </c>
      <c r="BE32">
        <v>1</v>
      </c>
      <c r="BF32">
        <v>5</v>
      </c>
      <c r="BG32">
        <v>0.5</v>
      </c>
      <c r="BH32">
        <v>17</v>
      </c>
      <c r="BI32" t="s">
        <v>89</v>
      </c>
      <c r="BJ32">
        <v>0.23809943317432028</v>
      </c>
      <c r="BK32">
        <v>-8.2025429266304628E-2</v>
      </c>
    </row>
    <row r="33" spans="1:63" x14ac:dyDescent="0.25">
      <c r="A33">
        <v>32</v>
      </c>
      <c r="B33">
        <v>1</v>
      </c>
      <c r="C33">
        <v>8</v>
      </c>
      <c r="D33">
        <v>2022</v>
      </c>
      <c r="E33">
        <v>74</v>
      </c>
      <c r="F33">
        <v>1</v>
      </c>
      <c r="G33">
        <v>5</v>
      </c>
      <c r="H33">
        <v>0</v>
      </c>
      <c r="I33">
        <v>0</v>
      </c>
      <c r="J33">
        <v>0</v>
      </c>
      <c r="K33">
        <v>3</v>
      </c>
      <c r="L33">
        <v>4.0540540540540543E-2</v>
      </c>
      <c r="M33">
        <v>0</v>
      </c>
      <c r="N33">
        <v>0.34684684684684686</v>
      </c>
      <c r="O33">
        <v>0</v>
      </c>
      <c r="P33">
        <v>0</v>
      </c>
      <c r="Q33">
        <v>0</v>
      </c>
      <c r="R33">
        <v>186</v>
      </c>
      <c r="S33">
        <v>0.60784313725490191</v>
      </c>
      <c r="T33">
        <v>3</v>
      </c>
      <c r="U33">
        <v>0.30392156862745096</v>
      </c>
      <c r="V33">
        <v>74</v>
      </c>
      <c r="W33">
        <v>0.50340136054421769</v>
      </c>
      <c r="X33">
        <v>1</v>
      </c>
      <c r="Y33">
        <v>0</v>
      </c>
      <c r="Z33">
        <v>0</v>
      </c>
      <c r="AA33">
        <v>0</v>
      </c>
      <c r="AB33">
        <v>0.25170068027210885</v>
      </c>
      <c r="AC33">
        <v>1.7579999999999263E-3</v>
      </c>
      <c r="AD33">
        <v>1.4157347889040589E-3</v>
      </c>
      <c r="AE33">
        <v>0</v>
      </c>
      <c r="AF33">
        <v>200</v>
      </c>
      <c r="AG33">
        <v>0.4</v>
      </c>
      <c r="AH33">
        <v>1</v>
      </c>
      <c r="AI33">
        <v>200</v>
      </c>
      <c r="AJ33">
        <v>0.4</v>
      </c>
      <c r="AK33">
        <v>1</v>
      </c>
      <c r="AL33">
        <v>0.26713857826296805</v>
      </c>
      <c r="AM33">
        <v>43</v>
      </c>
      <c r="AN33">
        <v>0.29251700680272108</v>
      </c>
      <c r="AO33">
        <v>1</v>
      </c>
      <c r="AP33">
        <v>0</v>
      </c>
      <c r="AQ33">
        <v>0</v>
      </c>
      <c r="AR33">
        <v>0</v>
      </c>
      <c r="AS33">
        <v>0.14625850340136054</v>
      </c>
      <c r="AT33">
        <v>108</v>
      </c>
      <c r="AU33">
        <v>0.73469387755102045</v>
      </c>
      <c r="AV33">
        <v>3</v>
      </c>
      <c r="AW33">
        <v>0</v>
      </c>
      <c r="AX33">
        <v>0</v>
      </c>
      <c r="AY33">
        <v>0</v>
      </c>
      <c r="AZ33">
        <v>0.36734693877551022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15</v>
      </c>
      <c r="BI33" t="s">
        <v>158</v>
      </c>
      <c r="BJ33">
        <v>0.24045901659803509</v>
      </c>
      <c r="BK33">
        <v>0.12991279634506295</v>
      </c>
    </row>
    <row r="34" spans="1:63" x14ac:dyDescent="0.25">
      <c r="A34">
        <v>33</v>
      </c>
      <c r="B34">
        <v>1</v>
      </c>
      <c r="C34">
        <v>1</v>
      </c>
      <c r="D34">
        <v>2023</v>
      </c>
      <c r="E34">
        <v>21</v>
      </c>
      <c r="F34">
        <v>0.6</v>
      </c>
      <c r="G34">
        <v>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0.19999999999999998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29</v>
      </c>
      <c r="W34">
        <v>0.57999999999999996</v>
      </c>
      <c r="X34">
        <v>3</v>
      </c>
      <c r="Y34">
        <v>0</v>
      </c>
      <c r="Z34">
        <v>0</v>
      </c>
      <c r="AA34">
        <v>0</v>
      </c>
      <c r="AB34">
        <v>0.28999999999999998</v>
      </c>
      <c r="AC34">
        <v>0</v>
      </c>
      <c r="AD34">
        <v>0</v>
      </c>
      <c r="AE34">
        <v>0</v>
      </c>
      <c r="AF34">
        <v>400</v>
      </c>
      <c r="AG34">
        <v>0.66666666666666663</v>
      </c>
      <c r="AH34">
        <v>3</v>
      </c>
      <c r="AI34">
        <v>0</v>
      </c>
      <c r="AJ34">
        <v>0</v>
      </c>
      <c r="AK34">
        <v>0</v>
      </c>
      <c r="AL34">
        <v>0.22222222222222221</v>
      </c>
      <c r="AM34">
        <v>0</v>
      </c>
      <c r="AN34">
        <v>0</v>
      </c>
      <c r="AO34">
        <v>0</v>
      </c>
      <c r="AP34">
        <v>5</v>
      </c>
      <c r="AQ34">
        <v>0.1</v>
      </c>
      <c r="AR34">
        <v>0</v>
      </c>
      <c r="AS34">
        <v>0.05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35</v>
      </c>
      <c r="BE34">
        <v>1</v>
      </c>
      <c r="BF34">
        <v>5</v>
      </c>
      <c r="BG34">
        <v>0.5</v>
      </c>
      <c r="BH34">
        <v>14</v>
      </c>
      <c r="BI34" t="s">
        <v>158</v>
      </c>
      <c r="BJ34">
        <v>0.18031746031746035</v>
      </c>
      <c r="BK34">
        <v>0</v>
      </c>
    </row>
    <row r="35" spans="1:63" x14ac:dyDescent="0.25">
      <c r="A35">
        <v>34</v>
      </c>
      <c r="B35">
        <v>1</v>
      </c>
      <c r="C35">
        <v>2</v>
      </c>
      <c r="D35">
        <v>2023</v>
      </c>
      <c r="E35">
        <v>25</v>
      </c>
      <c r="F35">
        <v>0.86206896551724133</v>
      </c>
      <c r="G35">
        <v>5</v>
      </c>
      <c r="H35">
        <v>0</v>
      </c>
      <c r="I35">
        <v>0</v>
      </c>
      <c r="J35">
        <v>0</v>
      </c>
      <c r="K35">
        <v>4</v>
      </c>
      <c r="L35">
        <v>0.13793103448275862</v>
      </c>
      <c r="M35">
        <v>0</v>
      </c>
      <c r="N35">
        <v>0.33333333333333331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27</v>
      </c>
      <c r="W35">
        <v>0.93103448275862066</v>
      </c>
      <c r="X35">
        <v>5</v>
      </c>
      <c r="Y35">
        <v>0</v>
      </c>
      <c r="Z35">
        <v>0</v>
      </c>
      <c r="AA35">
        <v>0</v>
      </c>
      <c r="AB35">
        <v>0.46551724137931033</v>
      </c>
      <c r="AC35">
        <v>4.7239999999999505E-3</v>
      </c>
      <c r="AD35">
        <v>4.2761812000100931E-3</v>
      </c>
      <c r="AE35">
        <v>0</v>
      </c>
      <c r="AF35">
        <v>200</v>
      </c>
      <c r="AG35">
        <v>0.5714285714285714</v>
      </c>
      <c r="AH35">
        <v>3</v>
      </c>
      <c r="AI35">
        <v>0</v>
      </c>
      <c r="AJ35">
        <v>0</v>
      </c>
      <c r="AK35">
        <v>0</v>
      </c>
      <c r="AL35">
        <v>0.19190158420952716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29</v>
      </c>
      <c r="BE35">
        <v>1</v>
      </c>
      <c r="BF35">
        <v>5</v>
      </c>
      <c r="BG35">
        <v>0.5</v>
      </c>
      <c r="BH35">
        <v>18</v>
      </c>
      <c r="BI35" t="s">
        <v>89</v>
      </c>
      <c r="BJ35">
        <v>0.21296459413173868</v>
      </c>
      <c r="BK35">
        <v>0</v>
      </c>
    </row>
    <row r="36" spans="1:63" x14ac:dyDescent="0.25">
      <c r="A36">
        <v>35</v>
      </c>
      <c r="B36">
        <v>1</v>
      </c>
      <c r="C36">
        <v>3</v>
      </c>
      <c r="D36">
        <v>2023</v>
      </c>
      <c r="E36">
        <v>37</v>
      </c>
      <c r="F36">
        <v>0.86046511627906974</v>
      </c>
      <c r="G36">
        <v>5</v>
      </c>
      <c r="H36">
        <v>0</v>
      </c>
      <c r="I36">
        <v>0</v>
      </c>
      <c r="J36">
        <v>0</v>
      </c>
      <c r="K36">
        <v>3</v>
      </c>
      <c r="L36">
        <v>6.9767441860465115E-2</v>
      </c>
      <c r="M36">
        <v>0</v>
      </c>
      <c r="N36">
        <v>0.31007751937984496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300</v>
      </c>
      <c r="AG36">
        <v>0.5</v>
      </c>
      <c r="AH36">
        <v>1</v>
      </c>
      <c r="AI36">
        <v>0</v>
      </c>
      <c r="AJ36">
        <v>0</v>
      </c>
      <c r="AK36">
        <v>0</v>
      </c>
      <c r="AL36">
        <v>0.16666666666666666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50</v>
      </c>
      <c r="AU36">
        <v>1</v>
      </c>
      <c r="AV36">
        <v>5</v>
      </c>
      <c r="AW36">
        <v>0</v>
      </c>
      <c r="AX36">
        <v>0</v>
      </c>
      <c r="AY36">
        <v>0</v>
      </c>
      <c r="AZ36">
        <v>0.5</v>
      </c>
      <c r="BA36">
        <v>0</v>
      </c>
      <c r="BB36">
        <v>0</v>
      </c>
      <c r="BC36">
        <v>0</v>
      </c>
      <c r="BD36">
        <v>43</v>
      </c>
      <c r="BE36">
        <v>1</v>
      </c>
      <c r="BF36">
        <v>5</v>
      </c>
      <c r="BG36">
        <v>0.5</v>
      </c>
      <c r="BH36">
        <v>16</v>
      </c>
      <c r="BI36" t="s">
        <v>89</v>
      </c>
      <c r="BJ36">
        <v>0.21096345514950166</v>
      </c>
      <c r="BK36">
        <v>0</v>
      </c>
    </row>
    <row r="37" spans="1:63" x14ac:dyDescent="0.25">
      <c r="A37">
        <v>36</v>
      </c>
      <c r="B37">
        <v>1</v>
      </c>
      <c r="C37">
        <v>4</v>
      </c>
      <c r="D37">
        <v>2023</v>
      </c>
      <c r="E37">
        <v>30</v>
      </c>
      <c r="F37">
        <v>0.81081081081081086</v>
      </c>
      <c r="G37">
        <v>5</v>
      </c>
      <c r="H37">
        <v>0</v>
      </c>
      <c r="I37">
        <v>0</v>
      </c>
      <c r="J37">
        <v>0</v>
      </c>
      <c r="K37">
        <v>12</v>
      </c>
      <c r="L37">
        <v>0.32432432432432434</v>
      </c>
      <c r="M37">
        <v>1</v>
      </c>
      <c r="N37">
        <v>0.37837837837837834</v>
      </c>
      <c r="O37">
        <v>0</v>
      </c>
      <c r="P37">
        <v>0</v>
      </c>
      <c r="Q37">
        <v>0</v>
      </c>
      <c r="R37">
        <v>200</v>
      </c>
      <c r="S37">
        <v>0.29411764705882354</v>
      </c>
      <c r="T37">
        <v>1</v>
      </c>
      <c r="U37">
        <v>0.14705882352941177</v>
      </c>
      <c r="V37">
        <v>43</v>
      </c>
      <c r="W37">
        <v>0.72881355932203384</v>
      </c>
      <c r="X37">
        <v>3</v>
      </c>
      <c r="Y37">
        <v>0</v>
      </c>
      <c r="Z37">
        <v>0</v>
      </c>
      <c r="AA37">
        <v>0</v>
      </c>
      <c r="AB37">
        <v>0.36440677966101692</v>
      </c>
      <c r="AC37">
        <v>2.907000000000215E-3</v>
      </c>
      <c r="AD37">
        <v>2.565965255753751E-3</v>
      </c>
      <c r="AE37">
        <v>0</v>
      </c>
      <c r="AF37">
        <v>200</v>
      </c>
      <c r="AG37">
        <v>0.5</v>
      </c>
      <c r="AH37">
        <v>1</v>
      </c>
      <c r="AI37">
        <v>0</v>
      </c>
      <c r="AJ37">
        <v>0</v>
      </c>
      <c r="AK37">
        <v>0</v>
      </c>
      <c r="AL37">
        <v>0.16752198841858457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37</v>
      </c>
      <c r="BB37">
        <v>1</v>
      </c>
      <c r="BC37">
        <v>5</v>
      </c>
      <c r="BD37">
        <v>37</v>
      </c>
      <c r="BE37">
        <v>1</v>
      </c>
      <c r="BF37">
        <v>5</v>
      </c>
      <c r="BG37">
        <v>1</v>
      </c>
      <c r="BH37">
        <v>21</v>
      </c>
      <c r="BI37" t="s">
        <v>89</v>
      </c>
      <c r="BJ37">
        <v>0.29390942428391309</v>
      </c>
      <c r="BK37">
        <v>0</v>
      </c>
    </row>
    <row r="38" spans="1:63" x14ac:dyDescent="0.25">
      <c r="A38">
        <v>37</v>
      </c>
      <c r="B38">
        <v>1</v>
      </c>
      <c r="C38">
        <v>5</v>
      </c>
      <c r="D38">
        <v>2023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21</v>
      </c>
      <c r="L38">
        <v>0.23863636363636365</v>
      </c>
      <c r="M38">
        <v>0</v>
      </c>
      <c r="N38">
        <v>7.9545454545454544E-2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68</v>
      </c>
      <c r="W38">
        <v>0.59130434782608698</v>
      </c>
      <c r="X38">
        <v>3</v>
      </c>
      <c r="Y38">
        <v>0</v>
      </c>
      <c r="Z38">
        <v>0</v>
      </c>
      <c r="AA38">
        <v>0</v>
      </c>
      <c r="AB38">
        <v>0.29565217391304349</v>
      </c>
      <c r="AC38">
        <v>3.7909999999998778E-3</v>
      </c>
      <c r="AD38">
        <v>2.9761554289517494E-3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9.9205180965058321E-4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90</v>
      </c>
      <c r="AU38">
        <v>0.78260869565217395</v>
      </c>
      <c r="AV38">
        <v>5</v>
      </c>
      <c r="AW38">
        <v>0</v>
      </c>
      <c r="AX38">
        <v>0</v>
      </c>
      <c r="AY38">
        <v>0</v>
      </c>
      <c r="AZ38">
        <v>0.39130434782608697</v>
      </c>
      <c r="BA38">
        <v>0</v>
      </c>
      <c r="BB38">
        <v>0</v>
      </c>
      <c r="BC38">
        <v>0</v>
      </c>
      <c r="BD38">
        <v>88</v>
      </c>
      <c r="BE38">
        <v>1</v>
      </c>
      <c r="BF38">
        <v>5</v>
      </c>
      <c r="BG38">
        <v>0.5</v>
      </c>
      <c r="BH38">
        <v>13</v>
      </c>
      <c r="BI38" t="s">
        <v>158</v>
      </c>
      <c r="BJ38">
        <v>0.18107057544203364</v>
      </c>
      <c r="BK38">
        <v>0.43535602304167581</v>
      </c>
    </row>
    <row r="39" spans="1:63" x14ac:dyDescent="0.25">
      <c r="A39">
        <v>38</v>
      </c>
      <c r="B39">
        <v>1</v>
      </c>
      <c r="C39">
        <v>6</v>
      </c>
      <c r="D39">
        <v>2023</v>
      </c>
      <c r="E39">
        <v>29</v>
      </c>
      <c r="F39">
        <v>0.70731707317073167</v>
      </c>
      <c r="G39">
        <v>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0.23577235772357721</v>
      </c>
      <c r="O39">
        <v>0</v>
      </c>
      <c r="P39">
        <v>0</v>
      </c>
      <c r="Q39">
        <v>0</v>
      </c>
      <c r="R39">
        <v>117</v>
      </c>
      <c r="S39">
        <v>0.33913043478260868</v>
      </c>
      <c r="T39">
        <v>1</v>
      </c>
      <c r="U39">
        <v>0.16956521739130434</v>
      </c>
      <c r="V39">
        <v>32</v>
      </c>
      <c r="W39">
        <v>0.76190476190476186</v>
      </c>
      <c r="X39">
        <v>5</v>
      </c>
      <c r="Y39">
        <v>0</v>
      </c>
      <c r="Z39">
        <v>0</v>
      </c>
      <c r="AA39">
        <v>0</v>
      </c>
      <c r="AB39">
        <v>0.38095238095238093</v>
      </c>
      <c r="AC39">
        <v>0</v>
      </c>
      <c r="AD39">
        <v>0</v>
      </c>
      <c r="AE39">
        <v>0</v>
      </c>
      <c r="AF39">
        <v>200</v>
      </c>
      <c r="AG39">
        <v>0.66666666666666663</v>
      </c>
      <c r="AH39">
        <v>3</v>
      </c>
      <c r="AI39">
        <v>0</v>
      </c>
      <c r="AJ39">
        <v>0</v>
      </c>
      <c r="AK39">
        <v>0</v>
      </c>
      <c r="AL39">
        <v>0.22222222222222221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33</v>
      </c>
      <c r="AU39">
        <v>0.7857142857142857</v>
      </c>
      <c r="AV39">
        <v>5</v>
      </c>
      <c r="AW39">
        <v>0</v>
      </c>
      <c r="AX39">
        <v>0</v>
      </c>
      <c r="AY39">
        <v>0</v>
      </c>
      <c r="AZ39">
        <v>0.39285714285714285</v>
      </c>
      <c r="BA39">
        <v>0</v>
      </c>
      <c r="BB39">
        <v>0</v>
      </c>
      <c r="BC39">
        <v>0</v>
      </c>
      <c r="BD39">
        <v>41</v>
      </c>
      <c r="BE39">
        <v>1</v>
      </c>
      <c r="BF39">
        <v>5</v>
      </c>
      <c r="BG39">
        <v>0.5</v>
      </c>
      <c r="BH39">
        <v>22</v>
      </c>
      <c r="BI39" t="s">
        <v>89</v>
      </c>
      <c r="BJ39">
        <v>0.27162418873523247</v>
      </c>
      <c r="BK39">
        <v>0</v>
      </c>
    </row>
    <row r="40" spans="1:63" x14ac:dyDescent="0.25">
      <c r="A40">
        <v>39</v>
      </c>
      <c r="B40">
        <v>1</v>
      </c>
      <c r="C40">
        <v>7</v>
      </c>
      <c r="D40">
        <v>2023</v>
      </c>
      <c r="E40">
        <v>72</v>
      </c>
      <c r="F40">
        <v>0.86746987951807231</v>
      </c>
      <c r="G40">
        <v>5</v>
      </c>
      <c r="H40">
        <v>0</v>
      </c>
      <c r="I40">
        <v>0</v>
      </c>
      <c r="J40">
        <v>0</v>
      </c>
      <c r="K40">
        <v>18</v>
      </c>
      <c r="L40">
        <v>0.21686746987951808</v>
      </c>
      <c r="M40">
        <v>0</v>
      </c>
      <c r="N40">
        <v>0.36144578313253012</v>
      </c>
      <c r="O40">
        <v>0</v>
      </c>
      <c r="P40">
        <v>0</v>
      </c>
      <c r="Q40">
        <v>0</v>
      </c>
      <c r="R40">
        <v>325</v>
      </c>
      <c r="S40">
        <v>0.28888888888888886</v>
      </c>
      <c r="T40">
        <v>1</v>
      </c>
      <c r="U40">
        <v>0.14444444444444443</v>
      </c>
      <c r="V40">
        <v>6</v>
      </c>
      <c r="W40">
        <v>5.7692307692307696E-2</v>
      </c>
      <c r="X40">
        <v>0</v>
      </c>
      <c r="Y40">
        <v>0</v>
      </c>
      <c r="Z40">
        <v>0</v>
      </c>
      <c r="AA40">
        <v>0</v>
      </c>
      <c r="AB40">
        <v>2.8846153846153848E-2</v>
      </c>
      <c r="AC40">
        <v>2.6599999999987745E-4</v>
      </c>
      <c r="AD40">
        <v>1.0855964209595098E-4</v>
      </c>
      <c r="AE40">
        <v>0</v>
      </c>
      <c r="AF40">
        <v>530</v>
      </c>
      <c r="AG40">
        <v>0.3202416918429003</v>
      </c>
      <c r="AH40">
        <v>1</v>
      </c>
      <c r="AI40">
        <v>125</v>
      </c>
      <c r="AJ40">
        <v>7.5528700906344406E-2</v>
      </c>
      <c r="AK40">
        <v>0</v>
      </c>
      <c r="AL40">
        <v>0.13195965079711355</v>
      </c>
      <c r="AM40">
        <v>0</v>
      </c>
      <c r="AN40">
        <v>0</v>
      </c>
      <c r="AO40">
        <v>0</v>
      </c>
      <c r="AP40">
        <v>3</v>
      </c>
      <c r="AQ40">
        <v>2.8846153846153848E-2</v>
      </c>
      <c r="AR40">
        <v>0</v>
      </c>
      <c r="AS40">
        <v>1.4423076923076924E-2</v>
      </c>
      <c r="AT40">
        <v>101</v>
      </c>
      <c r="AU40">
        <v>0.97115384615384615</v>
      </c>
      <c r="AV40">
        <v>5</v>
      </c>
      <c r="AW40">
        <v>0</v>
      </c>
      <c r="AX40">
        <v>0</v>
      </c>
      <c r="AY40">
        <v>0</v>
      </c>
      <c r="AZ40">
        <v>0.48557692307692307</v>
      </c>
      <c r="BA40">
        <v>0</v>
      </c>
      <c r="BB40">
        <v>0</v>
      </c>
      <c r="BC40">
        <v>0</v>
      </c>
      <c r="BD40">
        <v>83</v>
      </c>
      <c r="BE40">
        <v>1</v>
      </c>
      <c r="BF40">
        <v>5</v>
      </c>
      <c r="BG40">
        <v>0.5</v>
      </c>
      <c r="BH40">
        <v>17</v>
      </c>
      <c r="BI40" t="s">
        <v>89</v>
      </c>
      <c r="BJ40">
        <v>0.23809943317432028</v>
      </c>
      <c r="BK40">
        <v>0</v>
      </c>
    </row>
    <row r="41" spans="1:63" x14ac:dyDescent="0.25">
      <c r="A41">
        <v>40</v>
      </c>
      <c r="B41">
        <v>1</v>
      </c>
      <c r="C41">
        <v>8</v>
      </c>
      <c r="D41">
        <v>2023</v>
      </c>
      <c r="E41">
        <v>74</v>
      </c>
      <c r="F41">
        <v>1</v>
      </c>
      <c r="G41">
        <v>5</v>
      </c>
      <c r="H41">
        <v>0</v>
      </c>
      <c r="I41">
        <v>0</v>
      </c>
      <c r="J41">
        <v>0</v>
      </c>
      <c r="K41">
        <v>3</v>
      </c>
      <c r="L41">
        <v>4.0540540540540543E-2</v>
      </c>
      <c r="M41">
        <v>0</v>
      </c>
      <c r="N41">
        <v>0.34684684684684686</v>
      </c>
      <c r="O41">
        <v>0</v>
      </c>
      <c r="P41">
        <v>0</v>
      </c>
      <c r="Q41">
        <v>0</v>
      </c>
      <c r="R41">
        <v>186</v>
      </c>
      <c r="S41">
        <v>0.60784313725490191</v>
      </c>
      <c r="T41">
        <v>3</v>
      </c>
      <c r="U41">
        <v>0.30392156862745096</v>
      </c>
      <c r="V41">
        <v>74</v>
      </c>
      <c r="W41">
        <v>0.50340136054421769</v>
      </c>
      <c r="X41">
        <v>1</v>
      </c>
      <c r="Y41">
        <v>0</v>
      </c>
      <c r="Z41">
        <v>0</v>
      </c>
      <c r="AA41">
        <v>0</v>
      </c>
      <c r="AB41">
        <v>0.25170068027210885</v>
      </c>
      <c r="AC41">
        <v>1.7579999999999263E-3</v>
      </c>
      <c r="AD41">
        <v>1.4157347889040589E-3</v>
      </c>
      <c r="AE41">
        <v>0</v>
      </c>
      <c r="AF41">
        <v>200</v>
      </c>
      <c r="AG41">
        <v>0.4</v>
      </c>
      <c r="AH41">
        <v>1</v>
      </c>
      <c r="AI41">
        <v>200</v>
      </c>
      <c r="AJ41">
        <v>0.4</v>
      </c>
      <c r="AK41">
        <v>1</v>
      </c>
      <c r="AL41">
        <v>0.26713857826296805</v>
      </c>
      <c r="AM41">
        <v>43</v>
      </c>
      <c r="AN41">
        <v>0.29251700680272108</v>
      </c>
      <c r="AO41">
        <v>1</v>
      </c>
      <c r="AP41">
        <v>0</v>
      </c>
      <c r="AQ41">
        <v>0</v>
      </c>
      <c r="AR41">
        <v>0</v>
      </c>
      <c r="AS41">
        <v>0.14625850340136054</v>
      </c>
      <c r="AT41">
        <v>108</v>
      </c>
      <c r="AU41">
        <v>0.73469387755102045</v>
      </c>
      <c r="AV41">
        <v>3</v>
      </c>
      <c r="AW41">
        <v>0</v>
      </c>
      <c r="AX41">
        <v>0</v>
      </c>
      <c r="AY41">
        <v>0</v>
      </c>
      <c r="AZ41">
        <v>0.36734693877551022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15</v>
      </c>
      <c r="BI41" t="s">
        <v>158</v>
      </c>
      <c r="BJ41">
        <v>0.24045901659803509</v>
      </c>
      <c r="BK41">
        <v>0</v>
      </c>
    </row>
    <row r="44" spans="1:63" ht="15.75" x14ac:dyDescent="0.25"/>
    <row r="45" spans="1:63" ht="15.75" x14ac:dyDescent="0.25"/>
    <row r="46" spans="1:63" ht="15.75" x14ac:dyDescent="0.25"/>
    <row r="47" spans="1:63" ht="15.75" x14ac:dyDescent="0.25"/>
    <row r="48" spans="1:63" ht="15.75" x14ac:dyDescent="0.25"/>
    <row r="49" ht="15.75" x14ac:dyDescent="0.25"/>
    <row r="50" ht="15.75" x14ac:dyDescent="0.25"/>
    <row r="51" ht="15.75" x14ac:dyDescent="0.25"/>
    <row r="52" ht="15.75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3971-CBE5-44FF-A584-3424F3937966}">
  <dimension ref="A1:O34"/>
  <sheetViews>
    <sheetView workbookViewId="0">
      <selection activeCell="H28" sqref="H28"/>
    </sheetView>
  </sheetViews>
  <sheetFormatPr defaultRowHeight="15" x14ac:dyDescent="0.25"/>
  <cols>
    <col min="1" max="1" width="3" bestFit="1" customWidth="1"/>
    <col min="2" max="2" width="6.140625" bestFit="1" customWidth="1"/>
    <col min="3" max="3" width="10.42578125" bestFit="1" customWidth="1"/>
    <col min="4" max="4" width="7.85546875" bestFit="1" customWidth="1"/>
    <col min="5" max="5" width="7.42578125" bestFit="1" customWidth="1"/>
    <col min="6" max="6" width="7.7109375" bestFit="1" customWidth="1"/>
    <col min="7" max="7" width="19.42578125" bestFit="1" customWidth="1"/>
    <col min="8" max="8" width="18.85546875" bestFit="1" customWidth="1"/>
    <col min="9" max="9" width="10" bestFit="1" customWidth="1"/>
    <col min="10" max="10" width="2" bestFit="1" customWidth="1"/>
    <col min="11" max="11" width="12.85546875" bestFit="1" customWidth="1"/>
    <col min="12" max="12" width="2" bestFit="1" customWidth="1"/>
    <col min="13" max="13" width="14.42578125" bestFit="1" customWidth="1"/>
    <col min="14" max="14" width="78.7109375" bestFit="1" customWidth="1"/>
    <col min="15" max="15" width="3.140625" bestFit="1" customWidth="1"/>
    <col min="16" max="16" width="13.140625" bestFit="1" customWidth="1"/>
    <col min="17" max="17" width="27" bestFit="1" customWidth="1"/>
    <col min="18" max="18" width="21.140625" bestFit="1" customWidth="1"/>
    <col min="19" max="19" width="21" bestFit="1" customWidth="1"/>
    <col min="20" max="20" width="27.85546875" bestFit="1" customWidth="1"/>
    <col min="21" max="21" width="27.7109375" bestFit="1" customWidth="1"/>
    <col min="22" max="22" width="18.28515625" bestFit="1" customWidth="1"/>
    <col min="23" max="23" width="8.28515625" bestFit="1" customWidth="1"/>
    <col min="24" max="24" width="14" bestFit="1" customWidth="1"/>
    <col min="25" max="25" width="4.42578125" bestFit="1" customWidth="1"/>
    <col min="26" max="26" width="10.42578125" bestFit="1" customWidth="1"/>
    <col min="27" max="27" width="7.28515625" bestFit="1" customWidth="1"/>
    <col min="28" max="28" width="35.7109375" bestFit="1" customWidth="1"/>
    <col min="29" max="29" width="35" bestFit="1" customWidth="1"/>
    <col min="30" max="30" width="31.28515625" bestFit="1" customWidth="1"/>
    <col min="31" max="31" width="40.140625" bestFit="1" customWidth="1"/>
    <col min="32" max="32" width="51.7109375" bestFit="1" customWidth="1"/>
    <col min="33" max="33" width="17.5703125" bestFit="1" customWidth="1"/>
    <col min="34" max="34" width="25" bestFit="1" customWidth="1"/>
    <col min="35" max="35" width="18.85546875" bestFit="1" customWidth="1"/>
    <col min="36" max="36" width="25" bestFit="1" customWidth="1"/>
    <col min="37" max="37" width="13.28515625" bestFit="1" customWidth="1"/>
    <col min="38" max="38" width="30.5703125" bestFit="1" customWidth="1"/>
    <col min="39" max="39" width="29" bestFit="1" customWidth="1"/>
    <col min="40" max="40" width="13.140625" bestFit="1" customWidth="1"/>
    <col min="41" max="41" width="33.5703125" bestFit="1" customWidth="1"/>
    <col min="42" max="42" width="13.140625" bestFit="1" customWidth="1"/>
    <col min="43" max="43" width="13.85546875" bestFit="1" customWidth="1"/>
    <col min="44" max="44" width="33" bestFit="1" customWidth="1"/>
    <col min="45" max="45" width="18.85546875" bestFit="1" customWidth="1"/>
    <col min="46" max="46" width="38.140625" bestFit="1" customWidth="1"/>
    <col min="47" max="47" width="12" bestFit="1" customWidth="1"/>
    <col min="48" max="48" width="31.28515625" bestFit="1" customWidth="1"/>
    <col min="49" max="49" width="21.85546875" bestFit="1" customWidth="1"/>
    <col min="50" max="50" width="41" bestFit="1" customWidth="1"/>
    <col min="51" max="51" width="23.5703125" bestFit="1" customWidth="1"/>
    <col min="52" max="52" width="42.85546875" bestFit="1" customWidth="1"/>
    <col min="53" max="53" width="10" bestFit="1" customWidth="1"/>
    <col min="54" max="54" width="29.140625" bestFit="1" customWidth="1"/>
    <col min="55" max="55" width="32" bestFit="1" customWidth="1"/>
    <col min="56" max="56" width="35.140625" bestFit="1" customWidth="1"/>
    <col min="57" max="57" width="3.28515625" bestFit="1" customWidth="1"/>
    <col min="58" max="58" width="7.7109375" bestFit="1" customWidth="1"/>
    <col min="59" max="59" width="9.42578125" bestFit="1" customWidth="1"/>
    <col min="60" max="60" width="12.140625" bestFit="1" customWidth="1"/>
    <col min="61" max="61" width="11.42578125" bestFit="1" customWidth="1"/>
    <col min="62" max="62" width="19.5703125" bestFit="1" customWidth="1"/>
    <col min="63" max="63" width="8.140625" bestFit="1" customWidth="1"/>
    <col min="64" max="64" width="9.42578125" bestFit="1" customWidth="1"/>
    <col min="65" max="65" width="12.140625" bestFit="1" customWidth="1"/>
    <col min="66" max="66" width="12.42578125" bestFit="1" customWidth="1"/>
    <col min="67" max="67" width="10" bestFit="1" customWidth="1"/>
    <col min="68" max="68" width="26.5703125" bestFit="1" customWidth="1"/>
    <col min="69" max="69" width="27.42578125" bestFit="1" customWidth="1"/>
    <col min="70" max="70" width="34.7109375" bestFit="1" customWidth="1"/>
    <col min="71" max="71" width="14.7109375" bestFit="1" customWidth="1"/>
    <col min="72" max="72" width="44.7109375" bestFit="1" customWidth="1"/>
    <col min="73" max="73" width="18.28515625" bestFit="1" customWidth="1"/>
    <col min="74" max="74" width="18.42578125" bestFit="1" customWidth="1"/>
    <col min="75" max="75" width="11.140625" bestFit="1" customWidth="1"/>
    <col min="76" max="76" width="9.28515625" bestFit="1" customWidth="1"/>
    <col min="77" max="77" width="15.140625" bestFit="1" customWidth="1"/>
  </cols>
  <sheetData>
    <row r="1" spans="1:11" x14ac:dyDescent="0.25">
      <c r="A1" t="s">
        <v>21</v>
      </c>
      <c r="B1" t="s">
        <v>25</v>
      </c>
      <c r="C1" t="s">
        <v>135</v>
      </c>
      <c r="D1" t="s">
        <v>136</v>
      </c>
      <c r="E1" t="s">
        <v>29</v>
      </c>
      <c r="F1" t="s">
        <v>137</v>
      </c>
      <c r="G1" t="s">
        <v>138</v>
      </c>
      <c r="H1" t="s">
        <v>156</v>
      </c>
      <c r="I1" t="s">
        <v>157</v>
      </c>
    </row>
    <row r="2" spans="1:11" x14ac:dyDescent="0.25">
      <c r="A2">
        <v>1</v>
      </c>
      <c r="B2">
        <v>2021</v>
      </c>
      <c r="C2">
        <v>1</v>
      </c>
      <c r="D2">
        <v>6</v>
      </c>
      <c r="E2" t="s">
        <v>130</v>
      </c>
      <c r="F2">
        <v>9</v>
      </c>
      <c r="G2" t="s">
        <v>134</v>
      </c>
      <c r="K2" s="1"/>
    </row>
    <row r="3" spans="1:11" x14ac:dyDescent="0.25">
      <c r="A3">
        <v>2</v>
      </c>
      <c r="B3">
        <v>2021</v>
      </c>
      <c r="C3">
        <v>1</v>
      </c>
      <c r="D3">
        <v>6</v>
      </c>
      <c r="E3" t="s">
        <v>129</v>
      </c>
      <c r="F3">
        <v>9</v>
      </c>
      <c r="G3" t="s">
        <v>134</v>
      </c>
      <c r="K3" s="1"/>
    </row>
    <row r="4" spans="1:11" x14ac:dyDescent="0.25">
      <c r="A4">
        <v>3</v>
      </c>
      <c r="B4">
        <v>2021</v>
      </c>
      <c r="C4">
        <v>1</v>
      </c>
      <c r="D4">
        <v>8</v>
      </c>
      <c r="E4" t="s">
        <v>129</v>
      </c>
      <c r="F4">
        <v>39</v>
      </c>
      <c r="G4" t="s">
        <v>134</v>
      </c>
      <c r="K4" s="1"/>
    </row>
    <row r="5" spans="1:11" x14ac:dyDescent="0.25">
      <c r="A5">
        <v>4</v>
      </c>
      <c r="B5">
        <v>2021</v>
      </c>
      <c r="C5">
        <v>1</v>
      </c>
      <c r="D5">
        <v>4</v>
      </c>
      <c r="E5" t="s">
        <v>129</v>
      </c>
      <c r="F5">
        <v>15</v>
      </c>
      <c r="G5" t="s">
        <v>134</v>
      </c>
      <c r="K5" s="1"/>
    </row>
    <row r="6" spans="1:11" x14ac:dyDescent="0.25">
      <c r="A6">
        <v>5</v>
      </c>
      <c r="B6">
        <v>2021</v>
      </c>
      <c r="C6">
        <v>1</v>
      </c>
      <c r="D6">
        <v>7</v>
      </c>
      <c r="E6" t="s">
        <v>129</v>
      </c>
      <c r="F6">
        <v>3</v>
      </c>
      <c r="G6" t="s">
        <v>134</v>
      </c>
      <c r="K6" s="1"/>
    </row>
    <row r="7" spans="1:11" x14ac:dyDescent="0.25">
      <c r="A7">
        <v>6</v>
      </c>
      <c r="B7">
        <v>2021</v>
      </c>
      <c r="C7">
        <v>1</v>
      </c>
      <c r="D7">
        <v>8</v>
      </c>
      <c r="E7" t="s">
        <v>130</v>
      </c>
      <c r="F7">
        <v>39</v>
      </c>
      <c r="G7" t="s">
        <v>134</v>
      </c>
      <c r="K7" s="1"/>
    </row>
    <row r="8" spans="1:11" x14ac:dyDescent="0.25">
      <c r="A8">
        <v>7</v>
      </c>
      <c r="B8">
        <v>2021</v>
      </c>
      <c r="C8">
        <v>1</v>
      </c>
      <c r="D8">
        <v>5</v>
      </c>
      <c r="E8" t="s">
        <v>129</v>
      </c>
      <c r="F8">
        <v>25</v>
      </c>
      <c r="G8" t="s">
        <v>134</v>
      </c>
      <c r="K8" s="1"/>
    </row>
    <row r="9" spans="1:11" x14ac:dyDescent="0.25">
      <c r="A9">
        <v>8</v>
      </c>
      <c r="B9">
        <v>2021</v>
      </c>
      <c r="C9">
        <v>1</v>
      </c>
      <c r="D9">
        <v>7</v>
      </c>
      <c r="E9" t="s">
        <v>130</v>
      </c>
      <c r="F9">
        <v>3</v>
      </c>
      <c r="G9" t="s">
        <v>134</v>
      </c>
      <c r="K9" s="1"/>
    </row>
    <row r="10" spans="1:11" x14ac:dyDescent="0.25">
      <c r="A10">
        <v>9</v>
      </c>
      <c r="B10">
        <v>2021</v>
      </c>
      <c r="C10">
        <v>1</v>
      </c>
      <c r="D10">
        <v>1</v>
      </c>
      <c r="E10" t="s">
        <v>129</v>
      </c>
      <c r="F10">
        <v>50</v>
      </c>
      <c r="G10" t="s">
        <v>134</v>
      </c>
    </row>
    <row r="11" spans="1:11" x14ac:dyDescent="0.25">
      <c r="A11">
        <v>10</v>
      </c>
      <c r="B11">
        <v>2021</v>
      </c>
      <c r="C11">
        <v>1</v>
      </c>
      <c r="D11">
        <v>4</v>
      </c>
      <c r="E11" t="s">
        <v>130</v>
      </c>
      <c r="F11">
        <v>15</v>
      </c>
      <c r="G11" t="s">
        <v>134</v>
      </c>
    </row>
    <row r="12" spans="1:11" x14ac:dyDescent="0.25">
      <c r="A12">
        <v>11</v>
      </c>
      <c r="B12">
        <v>2021</v>
      </c>
      <c r="C12">
        <v>1</v>
      </c>
      <c r="D12">
        <v>1</v>
      </c>
      <c r="E12" t="s">
        <v>130</v>
      </c>
      <c r="F12">
        <v>50</v>
      </c>
      <c r="G12" t="s">
        <v>134</v>
      </c>
    </row>
    <row r="13" spans="1:11" x14ac:dyDescent="0.25">
      <c r="A13">
        <v>12</v>
      </c>
      <c r="B13">
        <v>2023</v>
      </c>
      <c r="C13">
        <v>1</v>
      </c>
      <c r="D13">
        <v>5</v>
      </c>
      <c r="E13" t="s">
        <v>125</v>
      </c>
      <c r="F13">
        <v>217</v>
      </c>
      <c r="G13" t="s">
        <v>161</v>
      </c>
      <c r="H13" t="s">
        <v>159</v>
      </c>
      <c r="I13">
        <v>180000000</v>
      </c>
    </row>
    <row r="14" spans="1:11" x14ac:dyDescent="0.25">
      <c r="A14">
        <v>13</v>
      </c>
      <c r="B14">
        <v>2023</v>
      </c>
      <c r="C14">
        <v>1</v>
      </c>
      <c r="D14">
        <v>5</v>
      </c>
      <c r="E14" t="s">
        <v>126</v>
      </c>
      <c r="F14">
        <v>150</v>
      </c>
      <c r="G14" t="s">
        <v>161</v>
      </c>
      <c r="H14" t="s">
        <v>159</v>
      </c>
      <c r="I14">
        <v>135000000</v>
      </c>
    </row>
    <row r="15" spans="1:11" x14ac:dyDescent="0.25">
      <c r="A15">
        <v>14</v>
      </c>
      <c r="B15">
        <v>2023</v>
      </c>
      <c r="C15">
        <v>1</v>
      </c>
      <c r="D15">
        <v>5</v>
      </c>
      <c r="E15" t="s">
        <v>117</v>
      </c>
      <c r="F15">
        <v>38</v>
      </c>
      <c r="G15" t="s">
        <v>162</v>
      </c>
      <c r="H15" t="s">
        <v>159</v>
      </c>
      <c r="I15">
        <v>45000000</v>
      </c>
    </row>
    <row r="16" spans="1:11" x14ac:dyDescent="0.25">
      <c r="A16">
        <v>15</v>
      </c>
      <c r="B16">
        <v>2023</v>
      </c>
      <c r="C16">
        <v>1</v>
      </c>
      <c r="D16">
        <v>5</v>
      </c>
      <c r="E16" t="s">
        <v>131</v>
      </c>
      <c r="F16">
        <v>88</v>
      </c>
      <c r="G16" t="s">
        <v>162</v>
      </c>
      <c r="H16" t="s">
        <v>159</v>
      </c>
      <c r="I16" t="s">
        <v>160</v>
      </c>
    </row>
    <row r="19" spans="11:15" x14ac:dyDescent="0.25">
      <c r="K19" s="1" t="s">
        <v>8</v>
      </c>
      <c r="L19">
        <v>1</v>
      </c>
      <c r="N19" s="3" t="s">
        <v>139</v>
      </c>
      <c r="O19" t="s">
        <v>117</v>
      </c>
    </row>
    <row r="20" spans="11:15" x14ac:dyDescent="0.25">
      <c r="K20" s="1" t="s">
        <v>9</v>
      </c>
      <c r="L20">
        <v>2</v>
      </c>
      <c r="N20" s="3" t="s">
        <v>140</v>
      </c>
      <c r="O20" t="s">
        <v>118</v>
      </c>
    </row>
    <row r="21" spans="11:15" x14ac:dyDescent="0.25">
      <c r="K21" s="1" t="s">
        <v>10</v>
      </c>
      <c r="L21">
        <v>3</v>
      </c>
      <c r="N21" s="3" t="s">
        <v>141</v>
      </c>
      <c r="O21" t="s">
        <v>119</v>
      </c>
    </row>
    <row r="22" spans="11:15" x14ac:dyDescent="0.25">
      <c r="K22" s="1" t="s">
        <v>11</v>
      </c>
      <c r="L22">
        <v>4</v>
      </c>
      <c r="N22" s="3" t="s">
        <v>142</v>
      </c>
      <c r="O22" t="s">
        <v>120</v>
      </c>
    </row>
    <row r="23" spans="11:15" x14ac:dyDescent="0.25">
      <c r="K23" s="1" t="s">
        <v>12</v>
      </c>
      <c r="L23">
        <v>5</v>
      </c>
      <c r="N23" s="3" t="s">
        <v>143</v>
      </c>
      <c r="O23" t="s">
        <v>121</v>
      </c>
    </row>
    <row r="24" spans="11:15" x14ac:dyDescent="0.25">
      <c r="K24" s="1" t="s">
        <v>13</v>
      </c>
      <c r="L24">
        <v>6</v>
      </c>
      <c r="N24" s="3" t="s">
        <v>144</v>
      </c>
      <c r="O24" t="s">
        <v>122</v>
      </c>
    </row>
    <row r="25" spans="11:15" x14ac:dyDescent="0.25">
      <c r="K25" s="1" t="s">
        <v>14</v>
      </c>
      <c r="L25">
        <v>7</v>
      </c>
      <c r="N25" s="3" t="s">
        <v>145</v>
      </c>
      <c r="O25" t="s">
        <v>123</v>
      </c>
    </row>
    <row r="26" spans="11:15" x14ac:dyDescent="0.25">
      <c r="K26" s="1" t="s">
        <v>15</v>
      </c>
      <c r="L26">
        <v>8</v>
      </c>
      <c r="N26" s="3" t="s">
        <v>146</v>
      </c>
      <c r="O26" t="s">
        <v>124</v>
      </c>
    </row>
    <row r="27" spans="11:15" x14ac:dyDescent="0.25">
      <c r="N27" s="3" t="s">
        <v>147</v>
      </c>
      <c r="O27" t="s">
        <v>125</v>
      </c>
    </row>
    <row r="28" spans="11:15" x14ac:dyDescent="0.25">
      <c r="N28" s="3" t="s">
        <v>148</v>
      </c>
      <c r="O28" t="s">
        <v>126</v>
      </c>
    </row>
    <row r="29" spans="11:15" x14ac:dyDescent="0.25">
      <c r="N29" s="3" t="s">
        <v>149</v>
      </c>
      <c r="O29" t="s">
        <v>127</v>
      </c>
    </row>
    <row r="30" spans="11:15" x14ac:dyDescent="0.25">
      <c r="N30" s="3" t="s">
        <v>150</v>
      </c>
      <c r="O30" t="s">
        <v>128</v>
      </c>
    </row>
    <row r="31" spans="11:15" x14ac:dyDescent="0.25">
      <c r="N31" s="3" t="s">
        <v>151</v>
      </c>
      <c r="O31" t="s">
        <v>129</v>
      </c>
    </row>
    <row r="32" spans="11:15" x14ac:dyDescent="0.25">
      <c r="N32" s="3" t="s">
        <v>152</v>
      </c>
      <c r="O32" t="s">
        <v>130</v>
      </c>
    </row>
    <row r="33" spans="14:15" x14ac:dyDescent="0.25">
      <c r="N33" s="3" t="s">
        <v>153</v>
      </c>
      <c r="O33" t="s">
        <v>131</v>
      </c>
    </row>
    <row r="34" spans="14:15" x14ac:dyDescent="0.25">
      <c r="N34" s="3" t="s">
        <v>154</v>
      </c>
      <c r="O34" t="s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1EEB-957A-4E1B-9E65-ADA1598904B4}">
  <sheetPr codeName="Sheet5"/>
  <dimension ref="A1:I21"/>
  <sheetViews>
    <sheetView workbookViewId="0">
      <selection activeCell="H25" sqref="H25"/>
    </sheetView>
  </sheetViews>
  <sheetFormatPr defaultRowHeight="15" x14ac:dyDescent="0.25"/>
  <cols>
    <col min="1" max="1" width="6.140625" bestFit="1" customWidth="1"/>
    <col min="2" max="2" width="34.28515625" bestFit="1" customWidth="1"/>
    <col min="3" max="3" width="8.5703125" bestFit="1" customWidth="1"/>
    <col min="4" max="4" width="6.5703125" style="2" bestFit="1" customWidth="1"/>
    <col min="5" max="5" width="3.140625" bestFit="1" customWidth="1"/>
    <col min="6" max="6" width="6.140625" bestFit="1" customWidth="1"/>
    <col min="7" max="7" width="7.42578125" bestFit="1" customWidth="1"/>
    <col min="8" max="8" width="81" bestFit="1" customWidth="1"/>
    <col min="9" max="9" width="78.7109375" bestFit="1" customWidth="1"/>
  </cols>
  <sheetData>
    <row r="1" spans="1:9" x14ac:dyDescent="0.25">
      <c r="A1" t="s">
        <v>31</v>
      </c>
      <c r="B1" t="s">
        <v>30</v>
      </c>
      <c r="C1" t="s">
        <v>32</v>
      </c>
      <c r="E1" t="s">
        <v>21</v>
      </c>
      <c r="F1" t="s">
        <v>31</v>
      </c>
      <c r="G1" t="s">
        <v>29</v>
      </c>
      <c r="H1" t="s">
        <v>30</v>
      </c>
      <c r="I1" t="s">
        <v>155</v>
      </c>
    </row>
    <row r="2" spans="1:9" x14ac:dyDescent="0.25">
      <c r="A2">
        <v>1</v>
      </c>
      <c r="B2" s="3" t="s">
        <v>101</v>
      </c>
      <c r="E2" t="str">
        <f>CONCATENATE(F2,G2)</f>
        <v>1a</v>
      </c>
      <c r="F2">
        <v>1</v>
      </c>
      <c r="G2" t="s">
        <v>33</v>
      </c>
      <c r="H2" s="3" t="s">
        <v>108</v>
      </c>
      <c r="I2" s="3" t="s">
        <v>139</v>
      </c>
    </row>
    <row r="3" spans="1:9" x14ac:dyDescent="0.25">
      <c r="A3">
        <v>2</v>
      </c>
      <c r="B3" s="3" t="s">
        <v>102</v>
      </c>
      <c r="E3" t="str">
        <f t="shared" ref="E3:E17" si="0">CONCATENATE(F3,G3)</f>
        <v>1b</v>
      </c>
      <c r="F3">
        <v>1</v>
      </c>
      <c r="G3" t="s">
        <v>37</v>
      </c>
      <c r="H3" s="3" t="s">
        <v>0</v>
      </c>
      <c r="I3" s="3" t="s">
        <v>140</v>
      </c>
    </row>
    <row r="4" spans="1:9" x14ac:dyDescent="0.25">
      <c r="A4">
        <v>3</v>
      </c>
      <c r="B4" s="3" t="s">
        <v>103</v>
      </c>
      <c r="E4" t="str">
        <f t="shared" si="0"/>
        <v>1c</v>
      </c>
      <c r="F4">
        <v>1</v>
      </c>
      <c r="G4" t="s">
        <v>39</v>
      </c>
      <c r="H4" s="3" t="s">
        <v>109</v>
      </c>
      <c r="I4" s="3" t="s">
        <v>141</v>
      </c>
    </row>
    <row r="5" spans="1:9" x14ac:dyDescent="0.25">
      <c r="A5">
        <v>4</v>
      </c>
      <c r="B5" s="3" t="s">
        <v>104</v>
      </c>
      <c r="E5" t="str">
        <f t="shared" si="0"/>
        <v>2a</v>
      </c>
      <c r="F5">
        <v>2</v>
      </c>
      <c r="G5" t="s">
        <v>33</v>
      </c>
      <c r="H5" s="3" t="s">
        <v>1</v>
      </c>
      <c r="I5" s="3" t="s">
        <v>142</v>
      </c>
    </row>
    <row r="6" spans="1:9" x14ac:dyDescent="0.25">
      <c r="A6">
        <v>5</v>
      </c>
      <c r="B6" s="3" t="s">
        <v>105</v>
      </c>
      <c r="E6" t="str">
        <f t="shared" si="0"/>
        <v>2b</v>
      </c>
      <c r="F6">
        <v>2</v>
      </c>
      <c r="G6" t="s">
        <v>37</v>
      </c>
      <c r="H6" s="3" t="s">
        <v>110</v>
      </c>
      <c r="I6" s="3" t="s">
        <v>143</v>
      </c>
    </row>
    <row r="7" spans="1:9" x14ac:dyDescent="0.25">
      <c r="A7">
        <v>6</v>
      </c>
      <c r="B7" s="3" t="s">
        <v>106</v>
      </c>
      <c r="E7" t="str">
        <f t="shared" si="0"/>
        <v>3a</v>
      </c>
      <c r="F7">
        <v>3</v>
      </c>
      <c r="G7" t="s">
        <v>33</v>
      </c>
      <c r="H7" s="3" t="s">
        <v>2</v>
      </c>
      <c r="I7" s="3" t="s">
        <v>144</v>
      </c>
    </row>
    <row r="8" spans="1:9" x14ac:dyDescent="0.25">
      <c r="A8">
        <v>7</v>
      </c>
      <c r="B8" s="3" t="s">
        <v>107</v>
      </c>
      <c r="E8" t="str">
        <f t="shared" si="0"/>
        <v>3b</v>
      </c>
      <c r="F8">
        <v>3</v>
      </c>
      <c r="G8" t="s">
        <v>37</v>
      </c>
      <c r="H8" s="3" t="s">
        <v>111</v>
      </c>
      <c r="I8" s="3" t="s">
        <v>145</v>
      </c>
    </row>
    <row r="9" spans="1:9" x14ac:dyDescent="0.25">
      <c r="E9" t="str">
        <f t="shared" si="0"/>
        <v>4a</v>
      </c>
      <c r="F9">
        <v>4</v>
      </c>
      <c r="G9" t="s">
        <v>33</v>
      </c>
      <c r="H9" s="3" t="s">
        <v>3</v>
      </c>
      <c r="I9" s="3" t="s">
        <v>146</v>
      </c>
    </row>
    <row r="10" spans="1:9" x14ac:dyDescent="0.25">
      <c r="E10" t="str">
        <f t="shared" si="0"/>
        <v>4b</v>
      </c>
      <c r="F10">
        <v>4</v>
      </c>
      <c r="G10" t="s">
        <v>37</v>
      </c>
      <c r="H10" s="3" t="s">
        <v>4</v>
      </c>
      <c r="I10" s="3" t="s">
        <v>147</v>
      </c>
    </row>
    <row r="11" spans="1:9" x14ac:dyDescent="0.25">
      <c r="E11" t="str">
        <f t="shared" si="0"/>
        <v>4c</v>
      </c>
      <c r="F11">
        <v>4</v>
      </c>
      <c r="G11" t="s">
        <v>39</v>
      </c>
      <c r="H11" s="3" t="s">
        <v>38</v>
      </c>
      <c r="I11" s="3" t="s">
        <v>148</v>
      </c>
    </row>
    <row r="12" spans="1:9" x14ac:dyDescent="0.25">
      <c r="E12" t="str">
        <f t="shared" si="0"/>
        <v>5a</v>
      </c>
      <c r="F12">
        <v>5</v>
      </c>
      <c r="G12" t="s">
        <v>33</v>
      </c>
      <c r="H12" s="3" t="s">
        <v>5</v>
      </c>
      <c r="I12" s="3" t="s">
        <v>149</v>
      </c>
    </row>
    <row r="13" spans="1:9" x14ac:dyDescent="0.25">
      <c r="E13" t="str">
        <f t="shared" si="0"/>
        <v>5b</v>
      </c>
      <c r="F13">
        <v>5</v>
      </c>
      <c r="G13" t="s">
        <v>37</v>
      </c>
      <c r="H13" s="3" t="s">
        <v>112</v>
      </c>
      <c r="I13" s="3" t="s">
        <v>150</v>
      </c>
    </row>
    <row r="14" spans="1:9" x14ac:dyDescent="0.25">
      <c r="E14" t="str">
        <f t="shared" si="0"/>
        <v>6a</v>
      </c>
      <c r="F14">
        <v>6</v>
      </c>
      <c r="G14" t="s">
        <v>33</v>
      </c>
      <c r="H14" s="3" t="s">
        <v>113</v>
      </c>
      <c r="I14" s="3" t="s">
        <v>151</v>
      </c>
    </row>
    <row r="15" spans="1:9" x14ac:dyDescent="0.25">
      <c r="E15" t="str">
        <f t="shared" si="0"/>
        <v>6b</v>
      </c>
      <c r="F15">
        <v>6</v>
      </c>
      <c r="G15" t="s">
        <v>37</v>
      </c>
      <c r="H15" s="3" t="s">
        <v>114</v>
      </c>
      <c r="I15" s="3" t="s">
        <v>152</v>
      </c>
    </row>
    <row r="16" spans="1:9" x14ac:dyDescent="0.25">
      <c r="E16" t="str">
        <f t="shared" si="0"/>
        <v>7a</v>
      </c>
      <c r="F16">
        <v>7</v>
      </c>
      <c r="G16" t="s">
        <v>33</v>
      </c>
      <c r="H16" s="3" t="s">
        <v>6</v>
      </c>
      <c r="I16" s="3" t="s">
        <v>153</v>
      </c>
    </row>
    <row r="17" spans="5:9" x14ac:dyDescent="0.25">
      <c r="E17" t="str">
        <f t="shared" si="0"/>
        <v>7b</v>
      </c>
      <c r="F17">
        <v>7</v>
      </c>
      <c r="G17" t="s">
        <v>37</v>
      </c>
      <c r="H17" s="3" t="s">
        <v>7</v>
      </c>
      <c r="I17" s="3" t="s">
        <v>154</v>
      </c>
    </row>
    <row r="18" spans="5:9" x14ac:dyDescent="0.25">
      <c r="H18" s="1"/>
    </row>
    <row r="21" spans="5:9" x14ac:dyDescent="0.25">
      <c r="H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kota</vt:lpstr>
      <vt:lpstr>kawasan</vt:lpstr>
      <vt:lpstr>rtrw</vt:lpstr>
      <vt:lpstr>kumuhKawasan</vt:lpstr>
      <vt:lpstr>kumuhRT</vt:lpstr>
      <vt:lpstr>investasi</vt:lpstr>
      <vt:lpstr>kriteria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Riqqi Amru</dc:creator>
  <cp:lastModifiedBy>Riqqi Amru</cp:lastModifiedBy>
  <dcterms:created xsi:type="dcterms:W3CDTF">2024-04-23T15:56:28Z</dcterms:created>
  <dcterms:modified xsi:type="dcterms:W3CDTF">2024-05-08T02:22:11Z</dcterms:modified>
</cp:coreProperties>
</file>