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<sst xmlns="http://schemas.openxmlformats.org/spreadsheetml/2006/main" count="10" uniqueCount="10">
  <si>
    <t>Ajuste financeiro</t>
  </si>
  <si>
    <t>Porcentagem da minha reserva</t>
  </si>
  <si>
    <t>Juros</t>
  </si>
  <si>
    <t>Ano</t>
  </si>
  <si>
    <t>Idade</t>
  </si>
  <si>
    <t>Salário</t>
  </si>
  <si>
    <t>Reserva anual</t>
  </si>
  <si>
    <t>Valor inicial</t>
  </si>
  <si>
    <t>Rendimento</t>
  </si>
  <si>
    <t>Valor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</si>
</sst>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shrinkToFit="0" wrapText="1"/>
    </xf>
    <xf borderId="0" fillId="0" fontId="1" numFmtId="9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</cols>
  <sheetData>
    <row r="1">
      <c r="B1" s="1" t="s">
        <v>0</v>
      </c>
      <c r="C1" s="2">
        <v>0.1</v>
      </c>
    </row>
    <row r="2">
      <c r="B2" s="3" t="s">
        <v>1</v>
      </c>
      <c r="C2" s="2">
        <v>0.01</v>
      </c>
    </row>
    <row r="3">
      <c r="B3" s="1" t="s">
        <v>2</v>
      </c>
      <c r="C3" s="4">
        <v>0.05</v>
      </c>
    </row>
    <row r="4">
      <c r="B4" s="1"/>
      <c r="C4" s="4"/>
    </row>
    <row r="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</row>
    <row r="6">
      <c r="A6" s="1">
        <v>2026.0</v>
      </c>
      <c r="B6" s="1">
        <v>18.0</v>
      </c>
      <c r="C6" s="1">
        <v>1500.0</v>
      </c>
      <c r="D6" s="1">
        <f t="shared" ref="D6:D12" si="1">C6*$C$2*12</f>
        <v>180</v>
      </c>
      <c r="E6" s="1">
        <v>0.0</v>
      </c>
      <c r="F6" s="1">
        <f t="shared" ref="F6:F12" si="2">E6*$C$3</f>
        <v>0</v>
      </c>
      <c r="G6" s="1">
        <f t="shared" ref="G6:G12" si="3">E6+D6+F6</f>
        <v>180</v>
      </c>
    </row>
    <row r="7">
      <c r="A7" s="1">
        <v>2027.0</v>
      </c>
      <c r="B7" s="1">
        <v>19.0</v>
      </c>
      <c r="C7" s="1">
        <f t="shared" ref="C7:C12" si="4">C6*$C$1+C6</f>
        <v>1650</v>
      </c>
      <c r="D7" s="1">
        <f t="shared" si="1"/>
        <v>198</v>
      </c>
      <c r="E7" s="1">
        <f t="shared" ref="E7:E12" si="5">G6</f>
        <v>180</v>
      </c>
      <c r="F7" s="1">
        <f t="shared" si="2"/>
        <v>9</v>
      </c>
      <c r="G7" s="1">
        <f t="shared" si="3"/>
        <v>387</v>
      </c>
    </row>
    <row r="8">
      <c r="A8" s="1">
        <v>2028.0</v>
      </c>
      <c r="B8" s="1">
        <v>20.0</v>
      </c>
      <c r="C8" s="1">
        <f t="shared" si="4"/>
        <v>1815</v>
      </c>
      <c r="D8" s="1">
        <f t="shared" si="1"/>
        <v>217.8</v>
      </c>
      <c r="E8" s="1">
        <f t="shared" si="5"/>
        <v>387</v>
      </c>
      <c r="F8" s="1">
        <f t="shared" si="2"/>
        <v>19.35</v>
      </c>
      <c r="G8" s="1">
        <f t="shared" si="3"/>
        <v>624.15</v>
      </c>
    </row>
    <row r="9">
      <c r="A9" s="1">
        <v>2029.0</v>
      </c>
      <c r="B9" s="1">
        <v>21.0</v>
      </c>
      <c r="C9" s="1">
        <f t="shared" si="4"/>
        <v>1996.5</v>
      </c>
      <c r="D9" s="1">
        <f t="shared" si="1"/>
        <v>239.58</v>
      </c>
      <c r="E9" s="1">
        <f t="shared" si="5"/>
        <v>624.15</v>
      </c>
      <c r="F9" s="1">
        <f t="shared" si="2"/>
        <v>31.2075</v>
      </c>
      <c r="G9" s="1">
        <f t="shared" si="3"/>
        <v>894.9375</v>
      </c>
    </row>
    <row r="10">
      <c r="A10" s="1">
        <v>2030.0</v>
      </c>
      <c r="B10" s="1">
        <v>22.0</v>
      </c>
      <c r="C10" s="1">
        <f t="shared" si="4"/>
        <v>2196.15</v>
      </c>
      <c r="D10" s="1">
        <f t="shared" si="1"/>
        <v>263.538</v>
      </c>
      <c r="E10" s="1">
        <f t="shared" si="5"/>
        <v>894.9375</v>
      </c>
      <c r="F10" s="1">
        <f t="shared" si="2"/>
        <v>44.746875</v>
      </c>
      <c r="G10" s="1">
        <f t="shared" si="3"/>
        <v>1203.222375</v>
      </c>
    </row>
    <row r="11">
      <c r="A11" s="1">
        <v>2031.0</v>
      </c>
      <c r="B11" s="1">
        <v>23.0</v>
      </c>
      <c r="C11" s="1">
        <f t="shared" si="4"/>
        <v>2415.765</v>
      </c>
      <c r="D11" s="1">
        <f t="shared" si="1"/>
        <v>289.8918</v>
      </c>
      <c r="E11" s="1">
        <f t="shared" si="5"/>
        <v>1203.222375</v>
      </c>
      <c r="F11" s="1">
        <f t="shared" si="2"/>
        <v>60.16111875</v>
      </c>
      <c r="G11" s="1">
        <f t="shared" si="3"/>
        <v>1553.275294</v>
      </c>
    </row>
    <row r="12">
      <c r="A12" s="1">
        <v>2032.0</v>
      </c>
      <c r="B12" s="1">
        <v>24.0</v>
      </c>
      <c r="C12" s="1">
        <f t="shared" si="4"/>
        <v>2657.3415</v>
      </c>
      <c r="D12" s="1">
        <f t="shared" si="1"/>
        <v>318.88098</v>
      </c>
      <c r="E12" s="1">
        <f t="shared" si="5"/>
        <v>1553.275294</v>
      </c>
      <c r="F12" s="1">
        <f t="shared" si="2"/>
        <v>77.66376469</v>
      </c>
      <c r="G12" s="1">
        <f t="shared" si="3"/>
        <v>1949.820038</v>
      </c>
    </row>
    <row r="13">
      <c r="C13" s="5"/>
      <c r="D13" s="5"/>
      <c r="E13" s="5"/>
      <c r="F13" s="5"/>
      <c r="G13" s="5"/>
    </row>
    <row r="14">
      <c r="C14" s="5"/>
      <c r="D14" s="5"/>
      <c r="E14" s="5"/>
      <c r="F14" s="5"/>
      <c r="G14" s="5"/>
    </row>
    <row r="15">
      <c r="C15" s="5"/>
      <c r="D15" s="5"/>
      <c r="E15" s="5"/>
      <c r="F15" s="5"/>
      <c r="G15" s="5"/>
    </row>
    <row r="16">
      <c r="C16" s="5"/>
      <c r="D16" s="5"/>
      <c r="E16" s="5"/>
      <c r="F16" s="5"/>
      <c r="G16" s="5"/>
    </row>
    <row r="17">
      <c r="C17" s="5"/>
      <c r="D17" s="5"/>
      <c r="E17" s="5"/>
      <c r="F17" s="5"/>
      <c r="G17" s="5"/>
    </row>
    <row r="18">
      <c r="C18" s="5"/>
      <c r="D18" s="5"/>
      <c r="E18" s="5"/>
      <c r="F18" s="5"/>
      <c r="G18" s="5"/>
    </row>
    <row r="19">
      <c r="C19" s="5"/>
      <c r="D19" s="5"/>
      <c r="E19" s="5"/>
      <c r="F19" s="5"/>
      <c r="G19" s="5"/>
    </row>
    <row r="20">
      <c r="C20" s="5"/>
      <c r="D20" s="5"/>
      <c r="E20" s="5"/>
      <c r="F20" s="5"/>
      <c r="G20" s="5"/>
    </row>
    <row r="21">
      <c r="C21" s="5"/>
      <c r="D21" s="5"/>
      <c r="E21" s="5"/>
      <c r="F21" s="5"/>
      <c r="G21" s="5"/>
    </row>
    <row r="22">
      <c r="C22" s="5"/>
      <c r="D22" s="5"/>
      <c r="E22" s="5"/>
      <c r="F22" s="5"/>
      <c r="G22" s="5"/>
    </row>
    <row r="23">
      <c r="C23" s="5"/>
      <c r="D23" s="5"/>
      <c r="E23" s="5"/>
      <c r="F23" s="5"/>
      <c r="G23" s="5"/>
    </row>
    <row r="24">
      <c r="C24" s="5"/>
      <c r="D24" s="5"/>
      <c r="E24" s="5"/>
      <c r="F24" s="5"/>
      <c r="G24" s="5"/>
    </row>
    <row r="25">
      <c r="C25" s="5"/>
      <c r="D25" s="5"/>
      <c r="E25" s="5"/>
      <c r="F25" s="5"/>
      <c r="G25" s="5"/>
    </row>
    <row r="26">
      <c r="C26" s="5"/>
      <c r="D26" s="5"/>
      <c r="E26" s="5"/>
      <c r="F26" s="5"/>
      <c r="G26" s="5"/>
    </row>
    <row r="27">
      <c r="C27" s="5"/>
      <c r="D27" s="5"/>
      <c r="E27" s="5"/>
      <c r="F27" s="5"/>
      <c r="G27" s="5"/>
    </row>
    <row r="28">
      <c r="C28" s="5"/>
      <c r="D28" s="5"/>
      <c r="E28" s="5"/>
      <c r="F28" s="5"/>
      <c r="G28" s="5"/>
    </row>
    <row r="29">
      <c r="C29" s="5"/>
      <c r="D29" s="5"/>
      <c r="E29" s="5"/>
      <c r="F29" s="5"/>
      <c r="G29" s="5"/>
    </row>
    <row r="30">
      <c r="C30" s="5"/>
      <c r="D30" s="5"/>
      <c r="E30" s="5"/>
      <c r="F30" s="5"/>
      <c r="G30" s="5"/>
    </row>
    <row r="31">
      <c r="C31" s="5"/>
      <c r="D31" s="5"/>
      <c r="E31" s="5"/>
      <c r="F31" s="5"/>
      <c r="G31" s="5"/>
    </row>
    <row r="32">
      <c r="C32" s="5"/>
      <c r="D32" s="5"/>
      <c r="E32" s="5"/>
      <c r="F32" s="5"/>
      <c r="G32" s="5"/>
    </row>
    <row r="33">
      <c r="C33" s="5"/>
      <c r="D33" s="5"/>
      <c r="E33" s="5"/>
      <c r="F33" s="5"/>
      <c r="G33" s="5"/>
    </row>
    <row r="34">
      <c r="C34" s="5"/>
      <c r="D34" s="5"/>
      <c r="E34" s="5"/>
      <c r="F34" s="5"/>
      <c r="G34" s="5"/>
    </row>
    <row r="35">
      <c r="C35" s="5"/>
      <c r="D35" s="5"/>
      <c r="E35" s="5"/>
      <c r="F35" s="5"/>
      <c r="G35" s="5"/>
    </row>
    <row r="36">
      <c r="C36" s="5"/>
      <c r="D36" s="5"/>
      <c r="E36" s="5"/>
      <c r="F36" s="5"/>
      <c r="G36" s="5"/>
    </row>
    <row r="37">
      <c r="C37" s="5"/>
      <c r="D37" s="5"/>
      <c r="E37" s="5"/>
      <c r="F37" s="5"/>
      <c r="G37" s="5"/>
    </row>
    <row r="38">
      <c r="C38" s="5"/>
      <c r="D38" s="5"/>
      <c r="E38" s="5"/>
      <c r="F38" s="5"/>
      <c r="G38" s="5"/>
    </row>
    <row r="39">
      <c r="C39" s="5"/>
      <c r="D39" s="5"/>
      <c r="E39" s="5"/>
      <c r="F39" s="5"/>
      <c r="G39" s="5"/>
    </row>
    <row r="40">
      <c r="C40" s="5"/>
      <c r="D40" s="5"/>
      <c r="E40" s="5"/>
      <c r="F40" s="5"/>
      <c r="G40" s="5"/>
    </row>
    <row r="41">
      <c r="C41" s="5"/>
      <c r="D41" s="5"/>
      <c r="E41" s="5"/>
      <c r="F41" s="5"/>
      <c r="G41" s="5"/>
    </row>
    <row r="42">
      <c r="C42" s="5"/>
      <c r="D42" s="5"/>
      <c r="E42" s="5"/>
      <c r="F42" s="5"/>
      <c r="G42" s="5"/>
    </row>
    <row r="43">
      <c r="C43" s="5"/>
      <c r="D43" s="5"/>
      <c r="E43" s="5"/>
      <c r="F43" s="5"/>
      <c r="G43" s="5"/>
    </row>
    <row r="44">
      <c r="C44" s="5"/>
      <c r="D44" s="5"/>
      <c r="E44" s="5"/>
      <c r="F44" s="5"/>
      <c r="G44" s="5"/>
    </row>
  </sheetData>
  <drawing r:id="rId1"/>
</worksheet>
</file>